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<sst xmlns="http://schemas.openxmlformats.org/spreadsheetml/2006/main" count="361" uniqueCount="218">
  <si>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</si>
  <si>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</si>
  <si>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</si>
  <si>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</si>
  <si>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</si>
  <si>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</si>
  <si>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</si>
  <si>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</si>
  <si>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</si>
  <si>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</si>
  <si>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10</t>
  </si>
  <si>
    <t xml:space="preserve">01</t>
  </si>
  <si>
    <t xml:space="preserve">Participants List</t>
  </si>
  <si>
    <t xml:space="preserve">Lastname:</t>
  </si>
  <si>
    <t xml:space="preserve">Olenik</t>
  </si>
  <si>
    <t xml:space="preserve">Doe</t>
  </si>
  <si>
    <t xml:space="preserve">Firstname:</t>
  </si>
  <si>
    <t xml:space="preserve">Gregor</t>
  </si>
  <si>
    <t xml:space="preserve">John</t>
  </si>
  <si>
    <t xml:space="preserve">Affiliation:</t>
  </si>
  <si>
    <t xml:space="preserve">Technical University of Munich</t>
  </si>
  <si>
    <t xml:space="preserve">Company</t>
  </si>
  <si>
    <t xml:space="preserve">Email:</t>
  </si>
  <si>
    <t xml:space="preserve">gregor.olenik@tum.de</t>
  </si>
  <si>
    <t xml:space="preserve">john.doe@company.com</t>
  </si>
  <si>
    <t xml:space="preserve">Date:</t>
  </si>
  <si>
    <t xml:space="preserve">Legend Suffix:</t>
  </si>
  <si>
    <t xml:space="preserve">olehkn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</si>
  <si>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</si>
  <si>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</si>
  <si>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</si>
  <si>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</si>
  <si>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</si>
  <si>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</si>
  <si>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</si>
  <si>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</si>
  <si>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</si>
  <si>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</si>
  <si>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</si>
  <si>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</si>
  <si>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</si>
  <si>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</si>
  <si>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</si>
  <si>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</si>
  <si>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</si>
  <si>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</si>
  <si>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</si>
  <si>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</si>
  <si>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</si>
  <si>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</si>
  <si>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</si>
  <si>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</si>
  <si>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</si>
  <si>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</si>
  <si>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</si>
  <si>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</si>
  <si>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</si>
  <si>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</si>
  <si>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</si>
  <si>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</si>
  <si>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</si>
  <si>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</si>
  <si>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</si>
  <si>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</si>
  <si>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</si>
  <si>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</si>
  <si>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</si>
  <si>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</si>
  <si>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</si>
  <si>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</si>
  <si>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</si>
  <si>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</si>
  <si>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</si>
  <si>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</si>
  <si>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</si>
  <si>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</si>
  <si>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</si>
  <si>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</si>
  <si>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</si>
  <si>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</si>
  <si>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</si>
  <si>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</si>
  <si>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</si>
  <si>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</si>
  <si>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</si>
  <si>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</si>
  <si>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</si>
  <si>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</si>
  <si>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</si>
  <si>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</si>
  <si>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</si>
  <si>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</si>
  <si>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</si>
  <si>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</si>
  <si>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</si>
  <si>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</si>
  <si>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</si>
  <si>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</si>
  <si>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</si>
  <si>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</si>
  <si>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</si>
  <si>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</si>
  <si>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</si>
  <si>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</si>
  <si>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</si>
  <si>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</si>
  <si>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</si>
  <si>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</si>
  <si>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</si>
  <si>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</si>
  <si>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</si>
  <si>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</si>
  <si>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</si>
  <si>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</si>
  <si>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</si>
  <si>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</si>
  <si>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</si>
  <si>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</si>
  <si>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</si>
  <si>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</si>
  <si>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Multilevel Scotch</t>
  </si>
  <si>
    <t xml:space="preserve">Scotch</t>
  </si>
  <si>
    <t xml:space="preserve">RCM</t>
  </si>
  <si>
    <t xml:space="preserve">Hardware:</t>
  </si>
  <si>
    <t xml:space="preserve">Intel Xeon Platinum 8368</t>
  </si>
  <si>
    <t xml:space="preserve">A100-40</t>
  </si>
  <si>
    <t xml:space="preserve">512GB</t>
  </si>
  <si>
    <t xml:space="preserve">256MB</t>
  </si>
  <si>
    <t xml:space="preserve">InfiniBand HDR       </t>
  </si>
  <si>
    <t xml:space="preserve">ZFS</t>
  </si>
  <si>
    <t xml:space="preserve">Solver P: CG+BJ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</si>
  <si>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</si>
  <si>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</si>
  <si>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</si>
  <si>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</si>
  <si>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</si>
  <si>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 [-]</t>
    </r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</si>
  <si>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 [-]</t>
    </r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</si>
  <si>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 [-]</t>
    </r>
  </si>
  <si>
    <t xml:space="preserve">Required input:</t>
  </si>
  <si>
    <r>
      <rPr>
        <sz val="10"/>
        <color theme="1"/>
        <rFont val="Arial"/>
        <family val="0"/>
        <charset val="1"/>
      </rPr>
      <t xml:space="preserve">1) Mean Aerodynamic forces (C</t>
    </r>
    <r>
      <rPr>
        <sz val="8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</si>
  <si>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mandatory for SW/HW track</t>
  </si>
  <si>
    <r>
      <rPr>
        <sz val="10"/>
        <color theme="1"/>
        <rFont val="Arial"/>
        <family val="0"/>
        <charset val="1"/>
      </rPr>
      <t xml:space="preserve">2) Convergence of Aerodynamic forces (C</t>
    </r>
    <r>
      <rPr>
        <sz val="8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</si>
  <si>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</si>
  <si>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</si>
  <si>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</si>
  <si>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</si>
  <si>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D</t>
    </r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</si>
  <si>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L</t>
    </r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</si>
  <si>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S</t>
    </r>
  </si>
  <si>
    <r>
      <rPr>
        <b val="true"/>
        <sz val="10"/>
        <color theme="1"/>
        <rFont val="Arial"/>
        <family val="0"/>
        <charset val="1"/>
      </rPr>
      <t xml:space="preserve">AVERAGE
</t>
    </r>
    <r>
      <rPr>
        <sz val="10"/>
        <color theme="1"/>
        <rFont val="Arial"/>
        <family val="0"/>
        <charset val="1"/>
      </rPr>
      <t xml:space="preserve"> - </t>
    </r>
    <r>
      <rPr>
        <sz val="8"/>
        <color theme="1"/>
        <rFont val="Arial"/>
        <family val="0"/>
        <charset val="1"/>
      </rPr>
      <t xml:space="preserve">based on participant best practice</t>
    </r>
  </si>
  <si>
    <r>
      <rPr>
        <sz val="10"/>
        <color theme="1"/>
        <rFont val="Arial"/>
        <family val="0"/>
        <charset val="1"/>
      </rPr>
      <t xml:space="preserve">Standardized </t>
    </r>
    <r>
      <rPr>
        <b val="true"/>
        <sz val="10"/>
        <color theme="1"/>
        <rFont val="Arial"/>
        <family val="0"/>
        <charset val="1"/>
      </rPr>
      <t xml:space="preserve">Meancalc</t>
    </r>
    <r>
      <rPr>
        <sz val="10"/>
        <color theme="1"/>
        <rFont val="Arial"/>
        <family val="0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</si>
  <si>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</si>
  <si>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</si>
  <si>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</si>
  <si>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</si>
  <si>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</si>
  <si>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</si>
  <si>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</si>
  <si>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</si>
  <si>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  <family val="0"/>
        <charset val="1"/>
      </rPr>
      <t xml:space="preserve">    - Run Meancalc for each of the aerodynamic forces (C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, C</t>
    </r>
    <r>
      <rPr>
        <vertAlign val="subscript"/>
        <sz val="10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, C</t>
    </r>
    <r>
      <rPr>
        <vertAlign val="subscript"/>
        <sz val="10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</si>
  <si>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    - Capture Meancalc output in table below</t>
  </si>
  <si>
    <r>
      <rPr>
        <b val="true"/>
        <sz val="10"/>
        <color theme="1"/>
        <rFont val="Arial"/>
        <family val="0"/>
        <charset val="1"/>
      </rPr>
      <t xml:space="preserve">Total timesteps </t>
    </r>
    <r>
      <rPr>
        <sz val="10"/>
        <color theme="1"/>
        <rFont val="Arial"/>
        <family val="0"/>
        <charset val="1"/>
      </rPr>
      <t xml:space="preserve">[nread]</t>
    </r>
  </si>
  <si>
    <r>
      <rPr>
        <b val="true"/>
        <sz val="10"/>
        <color theme="1"/>
        <rFont val="Arial"/>
        <family val="0"/>
        <charset val="1"/>
      </rPr>
      <t xml:space="preserve">Averaging start timestep </t>
    </r>
    <r>
      <rPr>
        <sz val="10"/>
        <color theme="1"/>
        <rFont val="Arial"/>
        <family val="0"/>
        <charset val="1"/>
      </rPr>
      <t xml:space="preserve">[nskip]</t>
    </r>
  </si>
  <si>
    <r>
      <rPr>
        <b val="true"/>
        <sz val="10"/>
        <color theme="1"/>
        <rFont val="Arial"/>
        <family val="0"/>
        <charset val="1"/>
      </rPr>
      <t xml:space="preserve">Averaging samples </t>
    </r>
    <r>
      <rPr>
        <sz val="10"/>
        <color theme="1"/>
        <rFont val="Arial"/>
        <family val="0"/>
        <charset val="1"/>
      </rPr>
      <t xml:space="preserve">[nused]</t>
    </r>
  </si>
  <si>
    <r>
      <rPr>
        <b val="true"/>
        <sz val="10"/>
        <color theme="1"/>
        <rFont val="Arial"/>
        <family val="0"/>
        <charset val="1"/>
      </rPr>
      <t xml:space="preserve">Mean value </t>
    </r>
    <r>
      <rPr>
        <sz val="10"/>
        <color theme="1"/>
        <rFont val="Symbol"/>
        <family val="0"/>
        <charset val="1"/>
      </rPr>
      <t xml:space="preserve">m</t>
    </r>
  </si>
  <si>
    <r>
      <rPr>
        <b val="true"/>
        <sz val="10"/>
        <color theme="1"/>
        <rFont val="Arial"/>
        <family val="0"/>
        <charset val="1"/>
      </rPr>
      <t xml:space="preserve">Error Mean Value 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</t>
    </r>
    <r>
      <rPr>
        <sz val="10"/>
        <color theme="1"/>
        <rFont val="Symbol"/>
        <family val="0"/>
        <charset val="1"/>
      </rPr>
      <t xml:space="preserve">m</t>
    </r>
    <r>
      <rPr>
        <sz val="10"/>
        <color theme="1"/>
        <rFont val="Arial"/>
        <family val="0"/>
        <charset val="1"/>
      </rPr>
      <t xml:space="preserve">)</t>
    </r>
  </si>
  <si>
    <r>
      <rPr>
        <b val="true"/>
        <sz val="10"/>
        <color theme="1"/>
        <rFont val="Arial"/>
        <family val="0"/>
        <charset val="1"/>
      </rPr>
      <t xml:space="preserve">95% conf. int. on mean </t>
    </r>
    <r>
      <rPr>
        <sz val="10"/>
        <color theme="1"/>
        <rFont val="Arial"/>
        <family val="0"/>
        <charset val="1"/>
      </rPr>
      <t xml:space="preserve">2*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</t>
    </r>
    <r>
      <rPr>
        <sz val="10"/>
        <color theme="1"/>
        <rFont val="Symbol"/>
        <family val="0"/>
        <charset val="1"/>
      </rPr>
      <t xml:space="preserve">m</t>
    </r>
    <r>
      <rPr>
        <sz val="10"/>
        <color theme="1"/>
        <rFont val="Arial"/>
        <family val="0"/>
        <charset val="1"/>
      </rPr>
      <t xml:space="preserve">)</t>
    </r>
  </si>
  <si>
    <r>
      <rPr>
        <b val="true"/>
        <sz val="10"/>
        <color theme="1"/>
        <rFont val="Arial"/>
        <family val="0"/>
        <charset val="1"/>
      </rPr>
      <t xml:space="preserve">Standard deviation </t>
    </r>
    <r>
      <rPr>
        <sz val="10"/>
        <color theme="1"/>
        <rFont val="Arial"/>
        <family val="0"/>
        <charset val="1"/>
      </rPr>
      <t xml:space="preserve">s</t>
    </r>
  </si>
  <si>
    <r>
      <rPr>
        <b val="true"/>
        <sz val="10"/>
        <color theme="1"/>
        <rFont val="Arial"/>
        <family val="0"/>
        <charset val="1"/>
      </rPr>
      <t xml:space="preserve">Error Standard Deviation 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(s)</t>
    </r>
  </si>
  <si>
    <r>
      <rPr>
        <sz val="10"/>
        <color theme="1"/>
        <rFont val="Arial"/>
        <family val="0"/>
        <charset val="1"/>
      </rPr>
      <t xml:space="preserve">Input picture of </t>
    </r>
    <r>
      <rPr>
        <b val="true"/>
        <sz val="10"/>
        <color theme="1"/>
        <rFont val="Arial"/>
        <family val="0"/>
        <charset val="1"/>
      </rPr>
      <t xml:space="preserve">Meancalc</t>
    </r>
    <r>
      <rPr>
        <sz val="10"/>
        <color theme="1"/>
        <rFont val="Arial"/>
        <family val="0"/>
        <charset val="1"/>
      </rPr>
      <t xml:space="preserve"> anaylsis of aerodynamic drag 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</si>
  <si>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</si>
  <si>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</si>
  <si>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</si>
  <si>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0"/>
        <charset val="1"/>
      </rPr>
      <t xml:space="preserve">D</t>
    </r>
    <r>
      <rPr>
        <sz val="16"/>
        <color theme="1"/>
        <rFont val="Arial"/>
        <family val="0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</si>
  <si>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</si>
  <si>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0"/>
        <charset val="1"/>
      </rPr>
      <t xml:space="preserve">D</t>
    </r>
    <r>
      <rPr>
        <sz val="16"/>
        <color theme="1"/>
        <rFont val="Arial"/>
        <family val="0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</si>
  <si>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</si>
  <si>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</si>
  <si>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</si>
  <si>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</si>
  <si>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</si>
  <si>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</si>
  <si>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</si>
  <si>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0"/>
        <charset val="1"/>
      </rPr>
      <t xml:space="preserve">CFD - CFD</t>
    </r>
    <r>
      <rPr>
        <vertAlign val="subscript"/>
        <sz val="16"/>
        <color theme="1"/>
        <rFont val="Arial"/>
        <family val="0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</si>
  <si>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</si>
  <si>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</si>
  <si>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</si>
  <si>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</si>
  <si>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</si>
  <si>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</si>
  <si>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</si>
  <si>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</si>
  <si>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</si>
  <si>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0"/>
        <charset val="1"/>
      </rPr>
      <t xml:space="preserve">C-Pillar
</t>
    </r>
    <r>
      <rPr>
        <sz val="14"/>
        <color theme="1"/>
        <rFont val="Calibri"/>
        <family val="0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</si>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</sst>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@"/>
    <numFmt numFmtId="166" formatCode="yyyy\-mm\-dd"/>
    <numFmt numFmtId="167" formatCode="m/d/yyyy"/>
    <numFmt numFmtId="168" formatCode="#,##0.00"/>
    <numFmt numFmtId="169" formatCode="0.00E+00"/>
    <numFmt numFmtId="170" formatCode="0.0000"/>
    <numFmt numFmtId="171" formatCode="0.000"/>
    <numFmt numFmtId="172" formatCode="0.0"/>
    <numFmt numFmtId="173" formatCode="0"/>
    <numFmt numFmtId="174" formatCode="0.00000"/>
    <numFmt numFmtId="175" formatCode="0.00"/>
    <numFmt numFmtId="176" formatCode="#,##0_ ;\-#,##0\ "/>
  </numFmts>
  <fonts count="44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0"/>
      <charset val="1"/>
    </font>
    <font>
      <sz val="10"/>
      <color rgb="FFBFBFBF"/>
      <name val="Arial"/>
      <family val="0"/>
      <charset val="1"/>
    </font>
    <font>
      <sz val="9"/>
      <color rgb="FFBFBFBF"/>
      <name val="Arial"/>
      <family val="0"/>
      <charset val="1"/>
    </font>
    <font>
      <b val="true"/>
      <u val="single"/>
      <sz val="12"/>
      <color theme="1"/>
      <name val="Arial"/>
      <family val="0"/>
      <charset val="1"/>
    </font>
    <font>
      <b val="true"/>
      <sz val="10"/>
      <color theme="1"/>
      <name val="Arial"/>
      <family val="0"/>
      <charset val="1"/>
    </font>
    <font>
      <sz val="9"/>
      <color theme="1"/>
      <name val="Arial"/>
      <family val="0"/>
      <charset val="1"/>
    </font>
    <font>
      <u val="single"/>
      <sz val="10"/>
      <color theme="10"/>
      <name val="Arial"/>
      <family val="0"/>
      <charset val="1"/>
    </font>
    <font>
      <sz val="10"/>
      <color theme="0"/>
      <name val="Arial"/>
      <family val="0"/>
      <charset val="1"/>
    </font>
    <font>
      <u val="single"/>
      <sz val="10"/>
      <color theme="1"/>
      <name val="Arial"/>
      <family val="0"/>
      <charset val="1"/>
    </font>
    <font>
      <sz val="10"/>
      <color rgb="FF0000FF"/>
      <name val="Arial"/>
      <family val="0"/>
      <charset val="1"/>
    </font>
    <font>
      <u val="single"/>
      <sz val="9"/>
      <color theme="10"/>
      <name val="Arial"/>
      <family val="0"/>
      <charset val="1"/>
    </font>
    <font>
      <sz val="11"/>
      <color rgb="FFE2E4E9"/>
      <name val="Roboto"/>
      <family val="0"/>
      <charset val="1"/>
    </font>
    <font>
      <sz val="11"/>
      <color theme="1"/>
      <name val="Arial"/>
      <family val="0"/>
      <charset val="1"/>
    </font>
    <font>
      <b val="true"/>
      <sz val="20"/>
      <color theme="1"/>
      <name val="Arial"/>
      <family val="0"/>
      <charset val="1"/>
    </font>
    <font>
      <vertAlign val="subscript"/>
      <sz val="10"/>
      <color theme="1"/>
      <name val="Arial"/>
      <family val="0"/>
      <charset val="1"/>
    </font>
    <font>
      <b val="true"/>
      <u val="single"/>
      <sz val="10"/>
      <color theme="1"/>
      <name val="Arial"/>
      <family val="0"/>
      <charset val="1"/>
    </font>
    <font>
      <sz val="11"/>
      <color rgb="FF000000"/>
      <name val="Calibri"/>
      <family val="0"/>
      <charset val="1"/>
    </font>
    <font>
      <sz val="8"/>
      <color theme="1"/>
      <name val="Arial"/>
      <family val="0"/>
      <charset val="1"/>
    </font>
    <font>
      <b val="true"/>
      <vertAlign val="subscript"/>
      <sz val="10"/>
      <color theme="1"/>
      <name val="Arial"/>
      <family val="0"/>
      <charset val="1"/>
    </font>
    <font>
      <sz val="10"/>
      <color theme="1"/>
      <name val="Noto Sans Symbols"/>
      <family val="0"/>
      <charset val="1"/>
    </font>
    <font>
      <u val="single"/>
      <sz val="7"/>
      <color theme="10"/>
      <name val="Arial"/>
      <family val="0"/>
      <charset val="1"/>
    </font>
    <font>
      <sz val="8"/>
      <color rgb="FFFF0000"/>
      <name val="Arial"/>
      <family val="0"/>
      <charset val="1"/>
    </font>
    <font>
      <sz val="10"/>
      <color theme="1"/>
      <name val="Symbol"/>
      <family val="0"/>
      <charset val="1"/>
    </font>
    <font>
      <sz val="9"/>
      <color theme="1"/>
      <name val="Calibri"/>
      <family val="0"/>
      <charset val="1"/>
    </font>
    <font>
      <sz val="16"/>
      <color theme="1"/>
      <name val="Arial"/>
      <family val="0"/>
      <charset val="1"/>
    </font>
    <font>
      <sz val="16"/>
      <color theme="1"/>
      <name val="Symbol"/>
      <family val="0"/>
      <charset val="1"/>
    </font>
    <font>
      <vertAlign val="subscript"/>
      <sz val="16"/>
      <color theme="1"/>
      <name val="Arial"/>
      <family val="0"/>
      <charset val="1"/>
    </font>
    <font>
      <sz val="16"/>
      <color theme="1"/>
      <name val="Calibri"/>
      <family val="0"/>
      <charset val="1"/>
    </font>
    <font>
      <sz val="10"/>
      <color theme="1"/>
      <name val="Calibri"/>
      <family val="0"/>
      <charset val="1"/>
    </font>
    <font>
      <sz val="12"/>
      <color theme="1"/>
      <name val="Calibri"/>
      <family val="0"/>
      <charset val="1"/>
    </font>
    <font>
      <sz val="14"/>
      <color theme="1"/>
      <name val="Calibri"/>
      <family val="0"/>
      <charset val="1"/>
    </font>
    <font>
      <b val="true"/>
      <sz val="28"/>
      <color theme="1"/>
      <name val="Arial"/>
      <family val="0"/>
      <charset val="1"/>
    </font>
    <font>
      <sz val="33"/>
      <color rgb="FF757575"/>
      <name val="Calibri"/>
      <family val="2"/>
    </font>
    <font>
      <sz val="28"/>
      <color rgb="FF000000"/>
      <name val="Calibri"/>
      <family val="2"/>
    </font>
    <font>
      <sz val="10"/>
      <color rgb="FF000000"/>
      <name val="Arial"/>
      <family val="2"/>
    </font>
    <font>
      <b val="true"/>
      <sz val="20"/>
      <color theme="1"/>
      <name val="Calibri"/>
      <family val="0"/>
    </font>
    <font>
      <sz val="14"/>
      <color rgb="FF757575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1A1A1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8D8D8"/>
        <bgColor rgb="FFD9D9D9"/>
      </patternFill>
    </fill>
    <fill>
      <patternFill patternType="solid">
        <fgColor rgb="FFE5B8B7"/>
        <bgColor rgb="FFFABF8F"/>
      </patternFill>
    </fill>
    <fill>
      <patternFill patternType="solid">
        <fgColor rgb="FFFABF8F"/>
        <bgColor rgb="FFE5B8B7"/>
      </patternFill>
    </fill>
    <fill>
      <patternFill patternType="solid">
        <fgColor rgb="FFF2F2F2"/>
        <bgColor rgb="FFF0F1F4"/>
      </patternFill>
    </fill>
    <fill>
      <patternFill patternType="solid">
        <fgColor rgb="FFF0F1F4"/>
        <bgColor rgb="FFF2F2F2"/>
      </patternFill>
    </fill>
    <fill>
      <patternFill patternType="solid">
        <fgColor rgb="FFA5A5A5"/>
        <bgColor rgb="FFB7B7B7"/>
      </patternFill>
    </fill>
    <fill>
      <patternFill patternType="solid">
        <fgColor rgb="FFBFBFBF"/>
        <bgColor rgb="FFB7B7B7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>
        <color rgb="FFF0F1F4"/>
      </left>
      <right style="thin">
        <color rgb="FFF0F1F4"/>
      </right>
      <top style="thin">
        <color rgb="FFF0F1F4"/>
      </top>
      <bottom style="thin">
        <color rgb="FFF0F1F4"/>
      </bottom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4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9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9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4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7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3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5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1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0" fontId="4" fillId="5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4" fillId="5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4" fillId="5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3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2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3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2" borderId="1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2" borderId="15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4" fillId="5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5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4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4" fillId="5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5" fontId="28" fillId="8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9" fillId="8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8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8" fillId="8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8" fillId="8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8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1" fillId="8" borderId="2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1" fillId="8" borderId="2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1" fillId="8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3" borderId="3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32" fillId="9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" fillId="5" borderId="3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2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4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9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2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4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3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9" borderId="4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" fillId="2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4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9" borderId="4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4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" fillId="5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32" fillId="9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3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32" fillId="9" borderId="4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32" fillId="9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5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2" borderId="3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3" borderId="2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6" fontId="32" fillId="9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4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2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31" fillId="3" borderId="2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6" fontId="33" fillId="3" borderId="2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3" borderId="32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32" fillId="9" borderId="5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9" borderId="5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9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9" borderId="5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4" fillId="5" borderId="5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5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5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2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/>
      </fill>
    </dxf>
    <dxf>
      <fill>
        <patternFill>
          <bgColor rgb="FFFABF8F"/>
        </patternFill>
      </fill>
    </dxf>
    <dxf>
      <font>
        <b val="1"/>
        <color rgb="FFFF0000"/>
      </font>
      <fill>
        <patternFill/>
      </fill>
    </dxf>
    <dxf>
      <font>
        <b val="1"/>
        <color rgb="FF008000"/>
      </font>
      <fill>
        <patternFill/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128"/>
      <rgbColor rgb="FF800080"/>
      <rgbColor rgb="FF008080"/>
      <rgbColor rgb="FFBFBFBF"/>
      <rgbColor rgb="FF757575"/>
      <rgbColor rgb="FFA5A5A5"/>
      <rgbColor rgb="FFC0504D"/>
      <rgbColor rgb="FFF2F2F2"/>
      <rgbColor rgb="FFF0F1F4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E4E9"/>
      <rgbColor rgb="FFD9D9D9"/>
      <rgbColor rgb="FFFBD4B4"/>
      <rgbColor rgb="FFB7B7B7"/>
      <rgbColor rgb="FFE5B8B7"/>
      <rgbColor rgb="FFF2DBDB"/>
      <rgbColor rgb="FFFABF8F"/>
      <rgbColor rgb="FF4F81BD"/>
      <rgbColor rgb="FF33CCCC"/>
      <rgbColor rgb="FF9BBB59"/>
      <rgbColor rgb="FFFFCC00"/>
      <rgbColor rgb="FFFF9900"/>
      <rgbColor rgb="FFFF6600"/>
      <rgbColor rgb="FF366092"/>
      <rgbColor rgb="FF8B8B8B"/>
      <rgbColor rgb="FF003366"/>
      <rgbColor rgb="FF00B050"/>
      <rgbColor rgb="FF003300"/>
      <rgbColor rgb="FF333300"/>
      <rgbColor rgb="FF993300"/>
      <rgbColor rgb="FF993366"/>
      <rgbColor rgb="FF333399"/>
      <rgbColor rgb="FF1A1A1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3300" strike="noStrike" u="none">
                <a:solidFill>
                  <a:srgbClr val="757575"/>
                </a:solidFill>
                <a:uFillTx/>
                <a:latin typeface="Calibri"/>
                <a:ea typeface="Arial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150"/>
        <c:overlap val="0"/>
        <c:axId val="90195562"/>
        <c:axId val="62949626"/>
      </c:barChart>
      <c:catAx>
        <c:axId val="9019556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28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62949626"/>
        <c:crosses val="autoZero"/>
        <c:auto val="1"/>
        <c:lblAlgn val="ctr"/>
        <c:lblOffset val="100"/>
        <c:noMultiLvlLbl val="0"/>
      </c:catAx>
      <c:valAx>
        <c:axId val="62949626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019556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xMode val="edge"/>
          <c:yMode val="edge"/>
          <c:x val="0.943891043723554"/>
          <c:y val="0"/>
          <c:w val="0.0550070521861777"/>
          <c:h val="0.04478656403079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150"/>
        <c:overlap val="0"/>
        <c:axId val="55623762"/>
        <c:axId val="72190957"/>
      </c:barChart>
      <c:catAx>
        <c:axId val="5562376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2190957"/>
        <c:crosses val="autoZero"/>
        <c:auto val="1"/>
        <c:lblAlgn val="ctr"/>
        <c:lblOffset val="100"/>
        <c:noMultiLvlLbl val="0"/>
      </c:catAx>
      <c:valAx>
        <c:axId val="72190957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562376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3300" strike="noStrike" u="none">
                <a:solidFill>
                  <a:srgbClr val="757575"/>
                </a:solidFill>
                <a:uFillTx/>
                <a:latin typeface="Calibri"/>
                <a:ea typeface="Arial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0.2662</c:v>
                </c:pt>
                <c:pt idx="1">
                  <c:v>0.08481673</c:v>
                </c:pt>
                <c:pt idx="2">
                  <c:v>0.01227712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Forces'!$D$32:$F$32</c:f>
              <c:numCache>
                <c:formatCode>0.00000</c:formatCode>
                <c:ptCount val="3"/>
                <c:pt idx="0">
                  <c:v>0.0005481504</c:v>
                </c:pt>
                <c:pt idx="1">
                  <c:v>0.001435479</c:v>
                </c:pt>
                <c:pt idx="2">
                  <c:v>0.002073795</c:v>
                </c:pt>
              </c:numCache>
            </c:numRef>
          </c:val>
        </c:ser>
        <c:gapWidth val="150"/>
        <c:overlap val="0"/>
        <c:axId val="1019871"/>
        <c:axId val="21246836"/>
      </c:barChart>
      <c:catAx>
        <c:axId val="101987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28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21246836"/>
        <c:crosses val="autoZero"/>
        <c:auto val="1"/>
        <c:lblAlgn val="ctr"/>
        <c:lblOffset val="100"/>
        <c:noMultiLvlLbl val="0"/>
      </c:catAx>
      <c:valAx>
        <c:axId val="212468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101987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00" strike="noStrike" u="none">
                <a:solidFill>
                  <a:srgbClr val="757575"/>
                </a:solidFill>
                <a:uFillTx/>
                <a:latin typeface="Calibri"/>
                <a:ea typeface="Arial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noFill/>
            </a:ln>
          </c:spPr>
          <c:marker>
            <c:symbol val="circle"/>
            <c:size val="7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Forces'!$K$4:$K$8008</c:f>
              <c:numCache>
                <c:formatCode>#,##0.00</c:formatCode>
                <c:ptCount val="8005"/>
                <c:pt idx="0">
                  <c:v>0</c:v>
                </c:pt>
                <c:pt idx="1">
                  <c:v>1.508782912</c:v>
                </c:pt>
                <c:pt idx="2">
                  <c:v>2.616711169</c:v>
                </c:pt>
                <c:pt idx="3">
                  <c:v>3.644048304</c:v>
                </c:pt>
                <c:pt idx="4">
                  <c:v>4.681866292</c:v>
                </c:pt>
                <c:pt idx="5">
                  <c:v>5.733224544</c:v>
                </c:pt>
                <c:pt idx="6">
                  <c:v>6.85779805499999</c:v>
                </c:pt>
                <c:pt idx="7">
                  <c:v>7.936907631</c:v>
                </c:pt>
                <c:pt idx="8">
                  <c:v>8.99812348</c:v>
                </c:pt>
                <c:pt idx="9">
                  <c:v>10.193077997</c:v>
                </c:pt>
                <c:pt idx="10">
                  <c:v>11.262022126</c:v>
                </c:pt>
                <c:pt idx="11">
                  <c:v>12.334616467</c:v>
                </c:pt>
                <c:pt idx="12">
                  <c:v>13.454097359</c:v>
                </c:pt>
                <c:pt idx="13">
                  <c:v>14.548826372</c:v>
                </c:pt>
                <c:pt idx="14">
                  <c:v>15.609465643</c:v>
                </c:pt>
                <c:pt idx="15">
                  <c:v>16.757201297</c:v>
                </c:pt>
                <c:pt idx="16">
                  <c:v>17.776306687</c:v>
                </c:pt>
                <c:pt idx="17">
                  <c:v>18.862812584</c:v>
                </c:pt>
                <c:pt idx="18">
                  <c:v>19.812738921</c:v>
                </c:pt>
                <c:pt idx="19">
                  <c:v>21.001636325</c:v>
                </c:pt>
                <c:pt idx="20">
                  <c:v>21.942737719</c:v>
                </c:pt>
                <c:pt idx="21">
                  <c:v>22.9582751099999</c:v>
                </c:pt>
                <c:pt idx="22">
                  <c:v>23.9612734809999</c:v>
                </c:pt>
                <c:pt idx="23">
                  <c:v>25.00897291</c:v>
                </c:pt>
                <c:pt idx="24">
                  <c:v>25.965590037</c:v>
                </c:pt>
                <c:pt idx="25">
                  <c:v>26.955130172</c:v>
                </c:pt>
                <c:pt idx="26">
                  <c:v>27.977583979</c:v>
                </c:pt>
                <c:pt idx="27">
                  <c:v>28.86754063</c:v>
                </c:pt>
                <c:pt idx="28">
                  <c:v>29.834537302</c:v>
                </c:pt>
                <c:pt idx="29">
                  <c:v>30.772143527</c:v>
                </c:pt>
                <c:pt idx="30">
                  <c:v>31.784349934</c:v>
                </c:pt>
                <c:pt idx="31">
                  <c:v>32.710999384</c:v>
                </c:pt>
                <c:pt idx="32">
                  <c:v>33.679509138</c:v>
                </c:pt>
                <c:pt idx="33">
                  <c:v>34.603064185</c:v>
                </c:pt>
                <c:pt idx="34">
                  <c:v>35.568802824</c:v>
                </c:pt>
                <c:pt idx="35">
                  <c:v>36.510978015</c:v>
                </c:pt>
                <c:pt idx="36">
                  <c:v>37.472711584</c:v>
                </c:pt>
                <c:pt idx="37">
                  <c:v>38.492727351</c:v>
                </c:pt>
                <c:pt idx="38">
                  <c:v>39.40636822</c:v>
                </c:pt>
                <c:pt idx="39">
                  <c:v>40.655022498</c:v>
                </c:pt>
                <c:pt idx="40">
                  <c:v>41.64899356</c:v>
                </c:pt>
                <c:pt idx="41">
                  <c:v>42.68619548</c:v>
                </c:pt>
                <c:pt idx="42">
                  <c:v>43.67140427</c:v>
                </c:pt>
                <c:pt idx="43">
                  <c:v>44.620552725</c:v>
                </c:pt>
                <c:pt idx="44">
                  <c:v>45.620964777</c:v>
                </c:pt>
                <c:pt idx="45">
                  <c:v>46.550416165</c:v>
                </c:pt>
                <c:pt idx="46">
                  <c:v>47.549290017</c:v>
                </c:pt>
                <c:pt idx="47">
                  <c:v>48.587018362</c:v>
                </c:pt>
                <c:pt idx="48">
                  <c:v>49.718580047</c:v>
                </c:pt>
                <c:pt idx="49">
                  <c:v>50.6988301</c:v>
                </c:pt>
                <c:pt idx="50">
                  <c:v>51.792359025</c:v>
                </c:pt>
                <c:pt idx="51">
                  <c:v>52.745724847</c:v>
                </c:pt>
                <c:pt idx="52">
                  <c:v>53.806241469</c:v>
                </c:pt>
                <c:pt idx="53">
                  <c:v>54.751496431</c:v>
                </c:pt>
                <c:pt idx="54">
                  <c:v>55.811750874</c:v>
                </c:pt>
                <c:pt idx="55">
                  <c:v>56.803717096</c:v>
                </c:pt>
                <c:pt idx="56">
                  <c:v>57.788003695</c:v>
                </c:pt>
                <c:pt idx="57">
                  <c:v>58.780495262</c:v>
                </c:pt>
                <c:pt idx="58">
                  <c:v>59.693472368</c:v>
                </c:pt>
                <c:pt idx="59">
                  <c:v>60.702487259</c:v>
                </c:pt>
                <c:pt idx="60">
                  <c:v>61.647351569</c:v>
                </c:pt>
                <c:pt idx="61">
                  <c:v>62.577744663</c:v>
                </c:pt>
                <c:pt idx="62">
                  <c:v>63.545381008</c:v>
                </c:pt>
                <c:pt idx="63">
                  <c:v>64.587218648</c:v>
                </c:pt>
                <c:pt idx="64">
                  <c:v>65.496277151</c:v>
                </c:pt>
                <c:pt idx="65">
                  <c:v>66.576715712</c:v>
                </c:pt>
                <c:pt idx="66">
                  <c:v>67.675117773</c:v>
                </c:pt>
                <c:pt idx="67">
                  <c:v>68.617202393</c:v>
                </c:pt>
                <c:pt idx="68">
                  <c:v>69.648692396</c:v>
                </c:pt>
                <c:pt idx="69">
                  <c:v>70.702716808</c:v>
                </c:pt>
                <c:pt idx="70">
                  <c:v>71.69436954</c:v>
                </c:pt>
                <c:pt idx="71">
                  <c:v>72.749703702</c:v>
                </c:pt>
                <c:pt idx="72">
                  <c:v>73.807448308</c:v>
                </c:pt>
                <c:pt idx="73">
                  <c:v>74.992934245</c:v>
                </c:pt>
                <c:pt idx="74">
                  <c:v>76.030209005</c:v>
                </c:pt>
                <c:pt idx="75">
                  <c:v>77.032803357</c:v>
                </c:pt>
                <c:pt idx="76">
                  <c:v>77.953146465</c:v>
                </c:pt>
                <c:pt idx="77">
                  <c:v>79.013635062</c:v>
                </c:pt>
                <c:pt idx="78">
                  <c:v>79.95499349</c:v>
                </c:pt>
                <c:pt idx="79">
                  <c:v>81.035859486</c:v>
                </c:pt>
                <c:pt idx="80">
                  <c:v>82.116246896</c:v>
                </c:pt>
                <c:pt idx="81">
                  <c:v>83.104329096</c:v>
                </c:pt>
                <c:pt idx="82">
                  <c:v>84.209573405</c:v>
                </c:pt>
                <c:pt idx="83">
                  <c:v>85.137718304</c:v>
                </c:pt>
                <c:pt idx="84">
                  <c:v>86.227491207</c:v>
                </c:pt>
                <c:pt idx="85">
                  <c:v>87.203105984</c:v>
                </c:pt>
                <c:pt idx="86">
                  <c:v>88.248647013</c:v>
                </c:pt>
                <c:pt idx="87">
                  <c:v>89.167322932</c:v>
                </c:pt>
                <c:pt idx="88">
                  <c:v>90.221890125</c:v>
                </c:pt>
                <c:pt idx="89">
                  <c:v>91.141076624</c:v>
                </c:pt>
                <c:pt idx="90">
                  <c:v>92.101541395</c:v>
                </c:pt>
                <c:pt idx="91">
                  <c:v>93.160058989</c:v>
                </c:pt>
                <c:pt idx="92">
                  <c:v>94.175558445</c:v>
                </c:pt>
                <c:pt idx="93">
                  <c:v>95.305613103</c:v>
                </c:pt>
                <c:pt idx="94">
                  <c:v>96.330134409</c:v>
                </c:pt>
                <c:pt idx="95">
                  <c:v>97.452357109</c:v>
                </c:pt>
                <c:pt idx="96">
                  <c:v>98.391094862</c:v>
                </c:pt>
                <c:pt idx="97">
                  <c:v>99.362494337</c:v>
                </c:pt>
                <c:pt idx="98">
                  <c:v>100.541697231</c:v>
                </c:pt>
                <c:pt idx="99">
                  <c:v>101.480941071</c:v>
                </c:pt>
                <c:pt idx="100">
                  <c:v>102.491150537</c:v>
                </c:pt>
                <c:pt idx="101">
                  <c:v>103.430895136</c:v>
                </c:pt>
                <c:pt idx="102">
                  <c:v>104.448234687</c:v>
                </c:pt>
                <c:pt idx="103">
                  <c:v>105.422893061</c:v>
                </c:pt>
                <c:pt idx="104">
                  <c:v>108.618635858</c:v>
                </c:pt>
                <c:pt idx="105">
                  <c:v>109.680532054</c:v>
                </c:pt>
                <c:pt idx="106">
                  <c:v>111.019656665</c:v>
                </c:pt>
                <c:pt idx="107">
                  <c:v>112.16120978</c:v>
                </c:pt>
                <c:pt idx="108">
                  <c:v>113.122359018</c:v>
                </c:pt>
                <c:pt idx="109">
                  <c:v>114.130743364</c:v>
                </c:pt>
                <c:pt idx="110">
                  <c:v>115.182863603</c:v>
                </c:pt>
                <c:pt idx="111">
                  <c:v>116.126123427</c:v>
                </c:pt>
                <c:pt idx="112">
                  <c:v>117.210221666</c:v>
                </c:pt>
                <c:pt idx="113">
                  <c:v>118.193875531</c:v>
                </c:pt>
                <c:pt idx="114">
                  <c:v>119.187065397</c:v>
                </c:pt>
                <c:pt idx="115">
                  <c:v>120.22878256</c:v>
                </c:pt>
                <c:pt idx="116">
                  <c:v>121.283754935</c:v>
                </c:pt>
                <c:pt idx="117">
                  <c:v>122.293302439</c:v>
                </c:pt>
                <c:pt idx="118">
                  <c:v>123.398291537</c:v>
                </c:pt>
                <c:pt idx="119">
                  <c:v>124.37764495</c:v>
                </c:pt>
                <c:pt idx="120">
                  <c:v>125.369519278</c:v>
                </c:pt>
                <c:pt idx="121">
                  <c:v>126.645448816</c:v>
                </c:pt>
                <c:pt idx="122">
                  <c:v>127.702944113</c:v>
                </c:pt>
                <c:pt idx="123">
                  <c:v>128.883208622</c:v>
                </c:pt>
                <c:pt idx="124">
                  <c:v>129.931329756</c:v>
                </c:pt>
                <c:pt idx="125">
                  <c:v>131.027274582</c:v>
                </c:pt>
                <c:pt idx="126">
                  <c:v>132.128618023</c:v>
                </c:pt>
                <c:pt idx="127">
                  <c:v>133.249811827</c:v>
                </c:pt>
                <c:pt idx="128">
                  <c:v>134.24467879</c:v>
                </c:pt>
                <c:pt idx="129">
                  <c:v>135.37823078</c:v>
                </c:pt>
                <c:pt idx="130">
                  <c:v>136.406487947</c:v>
                </c:pt>
                <c:pt idx="131">
                  <c:v>137.43482411</c:v>
                </c:pt>
                <c:pt idx="132">
                  <c:v>138.651245141</c:v>
                </c:pt>
                <c:pt idx="133">
                  <c:v>139.867899391</c:v>
                </c:pt>
                <c:pt idx="134">
                  <c:v>140.960526541</c:v>
                </c:pt>
                <c:pt idx="135">
                  <c:v>142.116804642</c:v>
                </c:pt>
                <c:pt idx="136">
                  <c:v>143.074736667</c:v>
                </c:pt>
                <c:pt idx="137">
                  <c:v>144.094445736</c:v>
                </c:pt>
                <c:pt idx="138">
                  <c:v>145.140375648</c:v>
                </c:pt>
                <c:pt idx="139">
                  <c:v>146.175652137</c:v>
                </c:pt>
                <c:pt idx="140">
                  <c:v>147.378597605</c:v>
                </c:pt>
                <c:pt idx="141">
                  <c:v>148.504965762</c:v>
                </c:pt>
                <c:pt idx="142">
                  <c:v>149.480190911</c:v>
                </c:pt>
                <c:pt idx="143">
                  <c:v>150.610642689</c:v>
                </c:pt>
                <c:pt idx="144">
                  <c:v>151.610213729</c:v>
                </c:pt>
                <c:pt idx="145">
                  <c:v>152.677722973</c:v>
                </c:pt>
                <c:pt idx="146">
                  <c:v>153.786118283</c:v>
                </c:pt>
                <c:pt idx="147">
                  <c:v>154.851970588</c:v>
                </c:pt>
                <c:pt idx="148">
                  <c:v>155.927147076</c:v>
                </c:pt>
                <c:pt idx="149">
                  <c:v>157.194482838</c:v>
                </c:pt>
                <c:pt idx="150">
                  <c:v>158.231816638</c:v>
                </c:pt>
                <c:pt idx="151">
                  <c:v>159.372623369</c:v>
                </c:pt>
                <c:pt idx="152">
                  <c:v>160.420046526</c:v>
                </c:pt>
                <c:pt idx="153">
                  <c:v>161.5208068</c:v>
                </c:pt>
                <c:pt idx="154">
                  <c:v>162.603140484</c:v>
                </c:pt>
                <c:pt idx="155">
                  <c:v>163.686806692</c:v>
                </c:pt>
                <c:pt idx="156">
                  <c:v>164.801784719</c:v>
                </c:pt>
                <c:pt idx="157">
                  <c:v>165.828971516</c:v>
                </c:pt>
                <c:pt idx="158">
                  <c:v>167.009105203</c:v>
                </c:pt>
                <c:pt idx="159">
                  <c:v>167.989151175</c:v>
                </c:pt>
                <c:pt idx="160">
                  <c:v>169.084730641</c:v>
                </c:pt>
                <c:pt idx="161">
                  <c:v>170.084142311</c:v>
                </c:pt>
                <c:pt idx="162">
                  <c:v>171.280542346</c:v>
                </c:pt>
                <c:pt idx="163">
                  <c:v>172.51157851</c:v>
                </c:pt>
                <c:pt idx="164">
                  <c:v>173.54983875</c:v>
                </c:pt>
                <c:pt idx="165">
                  <c:v>174.683700371</c:v>
                </c:pt>
                <c:pt idx="166">
                  <c:v>175.762153846</c:v>
                </c:pt>
                <c:pt idx="167">
                  <c:v>176.86636149</c:v>
                </c:pt>
                <c:pt idx="168">
                  <c:v>178.134122582</c:v>
                </c:pt>
                <c:pt idx="169">
                  <c:v>179.231143638</c:v>
                </c:pt>
                <c:pt idx="170">
                  <c:v>180.272231174</c:v>
                </c:pt>
                <c:pt idx="171">
                  <c:v>181.349276415</c:v>
                </c:pt>
                <c:pt idx="172">
                  <c:v>182.394073797</c:v>
                </c:pt>
                <c:pt idx="173">
                  <c:v>183.484188578</c:v>
                </c:pt>
                <c:pt idx="174">
                  <c:v>184.520651889</c:v>
                </c:pt>
                <c:pt idx="175">
                  <c:v>185.605829269</c:v>
                </c:pt>
                <c:pt idx="176">
                  <c:v>186.72410011</c:v>
                </c:pt>
                <c:pt idx="177">
                  <c:v>187.837326461</c:v>
                </c:pt>
                <c:pt idx="178">
                  <c:v>188.875362374</c:v>
                </c:pt>
                <c:pt idx="179">
                  <c:v>190.043463679</c:v>
                </c:pt>
                <c:pt idx="180">
                  <c:v>191.057754416</c:v>
                </c:pt>
                <c:pt idx="181">
                  <c:v>192.334274227</c:v>
                </c:pt>
                <c:pt idx="182">
                  <c:v>193.373033522</c:v>
                </c:pt>
                <c:pt idx="183">
                  <c:v>194.465934789</c:v>
                </c:pt>
                <c:pt idx="184">
                  <c:v>195.484904739</c:v>
                </c:pt>
                <c:pt idx="185">
                  <c:v>196.574204081</c:v>
                </c:pt>
                <c:pt idx="186">
                  <c:v>197.648280443</c:v>
                </c:pt>
                <c:pt idx="187">
                  <c:v>198.920225679</c:v>
                </c:pt>
                <c:pt idx="188">
                  <c:v>200.14189167</c:v>
                </c:pt>
                <c:pt idx="189">
                  <c:v>201.256104618</c:v>
                </c:pt>
                <c:pt idx="190">
                  <c:v>202.526847536</c:v>
                </c:pt>
                <c:pt idx="191">
                  <c:v>203.526723042</c:v>
                </c:pt>
                <c:pt idx="192">
                  <c:v>204.599697673</c:v>
                </c:pt>
                <c:pt idx="193">
                  <c:v>205.567661162</c:v>
                </c:pt>
                <c:pt idx="194">
                  <c:v>206.618568218</c:v>
                </c:pt>
                <c:pt idx="195">
                  <c:v>207.851004411</c:v>
                </c:pt>
                <c:pt idx="196">
                  <c:v>208.959545622</c:v>
                </c:pt>
                <c:pt idx="197">
                  <c:v>209.991344735</c:v>
                </c:pt>
                <c:pt idx="198">
                  <c:v>211.141131744</c:v>
                </c:pt>
                <c:pt idx="199">
                  <c:v>212.165173653</c:v>
                </c:pt>
                <c:pt idx="200">
                  <c:v>213.303977581</c:v>
                </c:pt>
                <c:pt idx="201">
                  <c:v>214.285102606</c:v>
                </c:pt>
                <c:pt idx="202">
                  <c:v>215.379700758</c:v>
                </c:pt>
                <c:pt idx="203">
                  <c:v>216.596841031</c:v>
                </c:pt>
                <c:pt idx="204">
                  <c:v>217.716829083</c:v>
                </c:pt>
                <c:pt idx="205">
                  <c:v>218.784905702</c:v>
                </c:pt>
                <c:pt idx="206">
                  <c:v>219.868033662</c:v>
                </c:pt>
                <c:pt idx="207">
                  <c:v>221.032000001</c:v>
                </c:pt>
                <c:pt idx="208">
                  <c:v>222.269465563</c:v>
                </c:pt>
                <c:pt idx="209">
                  <c:v>223.353557553</c:v>
                </c:pt>
                <c:pt idx="210">
                  <c:v>224.420946742</c:v>
                </c:pt>
                <c:pt idx="211">
                  <c:v>225.486321023</c:v>
                </c:pt>
                <c:pt idx="212">
                  <c:v>226.563765909</c:v>
                </c:pt>
                <c:pt idx="213">
                  <c:v>227.618704212</c:v>
                </c:pt>
                <c:pt idx="214">
                  <c:v>228.829539363</c:v>
                </c:pt>
                <c:pt idx="215">
                  <c:v>229.99307636</c:v>
                </c:pt>
                <c:pt idx="216">
                  <c:v>231.184820722</c:v>
                </c:pt>
                <c:pt idx="217">
                  <c:v>232.252320948</c:v>
                </c:pt>
                <c:pt idx="218">
                  <c:v>233.297834536</c:v>
                </c:pt>
                <c:pt idx="219">
                  <c:v>234.380453209</c:v>
                </c:pt>
                <c:pt idx="220">
                  <c:v>235.504370918</c:v>
                </c:pt>
                <c:pt idx="221">
                  <c:v>236.564426416</c:v>
                </c:pt>
                <c:pt idx="222">
                  <c:v>237.683110981</c:v>
                </c:pt>
                <c:pt idx="223">
                  <c:v>238.75219162</c:v>
                </c:pt>
                <c:pt idx="224">
                  <c:v>239.851308425</c:v>
                </c:pt>
                <c:pt idx="225">
                  <c:v>240.988812335</c:v>
                </c:pt>
                <c:pt idx="226">
                  <c:v>242.059359137</c:v>
                </c:pt>
                <c:pt idx="227">
                  <c:v>243.093121885</c:v>
                </c:pt>
                <c:pt idx="228">
                  <c:v>244.128618211</c:v>
                </c:pt>
                <c:pt idx="229">
                  <c:v>245.186133365</c:v>
                </c:pt>
                <c:pt idx="230">
                  <c:v>246.393901542</c:v>
                </c:pt>
                <c:pt idx="231">
                  <c:v>247.482006328</c:v>
                </c:pt>
                <c:pt idx="232">
                  <c:v>248.713325119</c:v>
                </c:pt>
                <c:pt idx="233">
                  <c:v>249.813906365</c:v>
                </c:pt>
                <c:pt idx="234">
                  <c:v>251.027829535</c:v>
                </c:pt>
                <c:pt idx="235">
                  <c:v>252.215555977</c:v>
                </c:pt>
                <c:pt idx="236">
                  <c:v>253.352657237</c:v>
                </c:pt>
                <c:pt idx="237">
                  <c:v>254.446475095</c:v>
                </c:pt>
                <c:pt idx="238">
                  <c:v>255.509215714</c:v>
                </c:pt>
                <c:pt idx="239">
                  <c:v>256.682319255</c:v>
                </c:pt>
                <c:pt idx="240">
                  <c:v>257.676089638</c:v>
                </c:pt>
                <c:pt idx="241">
                  <c:v>258.996675941</c:v>
                </c:pt>
                <c:pt idx="242">
                  <c:v>259.993949809</c:v>
                </c:pt>
                <c:pt idx="243">
                  <c:v>261.280082711</c:v>
                </c:pt>
                <c:pt idx="244">
                  <c:v>262.382270525</c:v>
                </c:pt>
                <c:pt idx="245">
                  <c:v>263.497580356</c:v>
                </c:pt>
                <c:pt idx="246">
                  <c:v>264.517528603</c:v>
                </c:pt>
                <c:pt idx="247">
                  <c:v>265.632693349</c:v>
                </c:pt>
                <c:pt idx="248">
                  <c:v>266.61416021</c:v>
                </c:pt>
                <c:pt idx="249">
                  <c:v>267.777860032</c:v>
                </c:pt>
                <c:pt idx="250">
                  <c:v>268.781386932</c:v>
                </c:pt>
                <c:pt idx="251">
                  <c:v>269.900039659</c:v>
                </c:pt>
                <c:pt idx="252">
                  <c:v>270.963507446</c:v>
                </c:pt>
                <c:pt idx="253">
                  <c:v>272.076389243</c:v>
                </c:pt>
                <c:pt idx="254">
                  <c:v>273.131480354</c:v>
                </c:pt>
                <c:pt idx="255">
                  <c:v>274.264881768</c:v>
                </c:pt>
                <c:pt idx="256">
                  <c:v>275.366165222</c:v>
                </c:pt>
                <c:pt idx="257">
                  <c:v>276.624947781</c:v>
                </c:pt>
                <c:pt idx="258">
                  <c:v>277.716823866</c:v>
                </c:pt>
                <c:pt idx="259">
                  <c:v>278.784409135</c:v>
                </c:pt>
                <c:pt idx="260">
                  <c:v>279.851910131</c:v>
                </c:pt>
                <c:pt idx="261">
                  <c:v>281.144072044</c:v>
                </c:pt>
                <c:pt idx="262">
                  <c:v>282.274922847</c:v>
                </c:pt>
                <c:pt idx="263">
                  <c:v>283.390525561</c:v>
                </c:pt>
                <c:pt idx="264">
                  <c:v>284.504675828</c:v>
                </c:pt>
                <c:pt idx="265">
                  <c:v>285.548893154</c:v>
                </c:pt>
                <c:pt idx="266">
                  <c:v>286.766419404</c:v>
                </c:pt>
                <c:pt idx="267">
                  <c:v>287.851677521</c:v>
                </c:pt>
                <c:pt idx="268">
                  <c:v>289.079043568</c:v>
                </c:pt>
                <c:pt idx="269">
                  <c:v>290.231075119</c:v>
                </c:pt>
                <c:pt idx="270">
                  <c:v>291.316532715</c:v>
                </c:pt>
                <c:pt idx="271">
                  <c:v>292.562175006</c:v>
                </c:pt>
                <c:pt idx="272">
                  <c:v>293.668068441</c:v>
                </c:pt>
                <c:pt idx="273">
                  <c:v>294.705319948</c:v>
                </c:pt>
                <c:pt idx="274">
                  <c:v>295.807341678</c:v>
                </c:pt>
                <c:pt idx="275">
                  <c:v>296.878278123</c:v>
                </c:pt>
                <c:pt idx="276">
                  <c:v>298.049390552</c:v>
                </c:pt>
                <c:pt idx="277">
                  <c:v>299.159878688</c:v>
                </c:pt>
                <c:pt idx="278">
                  <c:v>300.277214742</c:v>
                </c:pt>
                <c:pt idx="279">
                  <c:v>301.368927832</c:v>
                </c:pt>
                <c:pt idx="280">
                  <c:v>302.511052777</c:v>
                </c:pt>
                <c:pt idx="281">
                  <c:v>303.536404826</c:v>
                </c:pt>
                <c:pt idx="282">
                  <c:v>304.641076454</c:v>
                </c:pt>
                <c:pt idx="283">
                  <c:v>305.73566798</c:v>
                </c:pt>
                <c:pt idx="284">
                  <c:v>306.906546618</c:v>
                </c:pt>
                <c:pt idx="285">
                  <c:v>308.018245663</c:v>
                </c:pt>
                <c:pt idx="286">
                  <c:v>309.10274221</c:v>
                </c:pt>
                <c:pt idx="287">
                  <c:v>310.198185204</c:v>
                </c:pt>
                <c:pt idx="288">
                  <c:v>311.277445332</c:v>
                </c:pt>
                <c:pt idx="289">
                  <c:v>312.495056964</c:v>
                </c:pt>
                <c:pt idx="290">
                  <c:v>313.569379793</c:v>
                </c:pt>
                <c:pt idx="291">
                  <c:v>314.688284937</c:v>
                </c:pt>
                <c:pt idx="292">
                  <c:v>315.747331509</c:v>
                </c:pt>
                <c:pt idx="293">
                  <c:v>316.855162948</c:v>
                </c:pt>
                <c:pt idx="294">
                  <c:v>317.98798516</c:v>
                </c:pt>
                <c:pt idx="295">
                  <c:v>319.203836643</c:v>
                </c:pt>
                <c:pt idx="296">
                  <c:v>320.323744156</c:v>
                </c:pt>
                <c:pt idx="297">
                  <c:v>321.420836584</c:v>
                </c:pt>
                <c:pt idx="298">
                  <c:v>322.623930289</c:v>
                </c:pt>
                <c:pt idx="299">
                  <c:v>323.720932838</c:v>
                </c:pt>
                <c:pt idx="300">
                  <c:v>324.771914607</c:v>
                </c:pt>
                <c:pt idx="301">
                  <c:v>325.839905952</c:v>
                </c:pt>
                <c:pt idx="302">
                  <c:v>326.858717024</c:v>
                </c:pt>
                <c:pt idx="303">
                  <c:v>328.064152617</c:v>
                </c:pt>
                <c:pt idx="304">
                  <c:v>329.132623225</c:v>
                </c:pt>
                <c:pt idx="305">
                  <c:v>330.193952101</c:v>
                </c:pt>
                <c:pt idx="306">
                  <c:v>331.298665717</c:v>
                </c:pt>
                <c:pt idx="307">
                  <c:v>332.420634175</c:v>
                </c:pt>
                <c:pt idx="308">
                  <c:v>333.494290506</c:v>
                </c:pt>
                <c:pt idx="309">
                  <c:v>334.527063964</c:v>
                </c:pt>
                <c:pt idx="310">
                  <c:v>335.559636579</c:v>
                </c:pt>
                <c:pt idx="311">
                  <c:v>336.690833613</c:v>
                </c:pt>
                <c:pt idx="312">
                  <c:v>337.79501711</c:v>
                </c:pt>
                <c:pt idx="313">
                  <c:v>339.06434382</c:v>
                </c:pt>
                <c:pt idx="314">
                  <c:v>340.158756716</c:v>
                </c:pt>
                <c:pt idx="315">
                  <c:v>341.208788879</c:v>
                </c:pt>
                <c:pt idx="316">
                  <c:v>342.358737662</c:v>
                </c:pt>
                <c:pt idx="317">
                  <c:v>343.392889112</c:v>
                </c:pt>
                <c:pt idx="318">
                  <c:v>344.431929724</c:v>
                </c:pt>
                <c:pt idx="319">
                  <c:v>345.497695802</c:v>
                </c:pt>
                <c:pt idx="320">
                  <c:v>346.580944653</c:v>
                </c:pt>
                <c:pt idx="321">
                  <c:v>347.677792975</c:v>
                </c:pt>
                <c:pt idx="322">
                  <c:v>348.816809447</c:v>
                </c:pt>
                <c:pt idx="323">
                  <c:v>350.118797217</c:v>
                </c:pt>
                <c:pt idx="324">
                  <c:v>351.280334635</c:v>
                </c:pt>
                <c:pt idx="325">
                  <c:v>352.513412695</c:v>
                </c:pt>
                <c:pt idx="326">
                  <c:v>353.631318509</c:v>
                </c:pt>
                <c:pt idx="327">
                  <c:v>354.736508164</c:v>
                </c:pt>
                <c:pt idx="328">
                  <c:v>355.836578322</c:v>
                </c:pt>
                <c:pt idx="329">
                  <c:v>356.900856142</c:v>
                </c:pt>
                <c:pt idx="330">
                  <c:v>357.990767667</c:v>
                </c:pt>
                <c:pt idx="331">
                  <c:v>359.073788935</c:v>
                </c:pt>
                <c:pt idx="332">
                  <c:v>360.171340115</c:v>
                </c:pt>
                <c:pt idx="333">
                  <c:v>361.268979183</c:v>
                </c:pt>
                <c:pt idx="334">
                  <c:v>362.380501713</c:v>
                </c:pt>
                <c:pt idx="335">
                  <c:v>363.475851868</c:v>
                </c:pt>
                <c:pt idx="336">
                  <c:v>364.543367075</c:v>
                </c:pt>
                <c:pt idx="337">
                  <c:v>365.603001491</c:v>
                </c:pt>
                <c:pt idx="338">
                  <c:v>366.880330477</c:v>
                </c:pt>
                <c:pt idx="339">
                  <c:v>367.963358674</c:v>
                </c:pt>
                <c:pt idx="340">
                  <c:v>369.119545773</c:v>
                </c:pt>
                <c:pt idx="341">
                  <c:v>370.161577267</c:v>
                </c:pt>
                <c:pt idx="342">
                  <c:v>371.278018597</c:v>
                </c:pt>
                <c:pt idx="343">
                  <c:v>372.407072029</c:v>
                </c:pt>
                <c:pt idx="344">
                  <c:v>373.515851343</c:v>
                </c:pt>
                <c:pt idx="345">
                  <c:v>374.49579279</c:v>
                </c:pt>
                <c:pt idx="346">
                  <c:v>375.608117743</c:v>
                </c:pt>
                <c:pt idx="347">
                  <c:v>376.78582086</c:v>
                </c:pt>
                <c:pt idx="348">
                  <c:v>377.893674318</c:v>
                </c:pt>
                <c:pt idx="349">
                  <c:v>379.077023086</c:v>
                </c:pt>
                <c:pt idx="350">
                  <c:v>380.202691039</c:v>
                </c:pt>
                <c:pt idx="351">
                  <c:v>381.318622332</c:v>
                </c:pt>
                <c:pt idx="352">
                  <c:v>382.457360325</c:v>
                </c:pt>
                <c:pt idx="353">
                  <c:v>383.564295222</c:v>
                </c:pt>
                <c:pt idx="354">
                  <c:v>384.55018066</c:v>
                </c:pt>
                <c:pt idx="355">
                  <c:v>385.687128409</c:v>
                </c:pt>
                <c:pt idx="356">
                  <c:v>386.768724192</c:v>
                </c:pt>
                <c:pt idx="357">
                  <c:v>388.012075624</c:v>
                </c:pt>
                <c:pt idx="358">
                  <c:v>389.064294763</c:v>
                </c:pt>
                <c:pt idx="359">
                  <c:v>390.220499469</c:v>
                </c:pt>
                <c:pt idx="360">
                  <c:v>391.219056319</c:v>
                </c:pt>
                <c:pt idx="361">
                  <c:v>392.3748288</c:v>
                </c:pt>
                <c:pt idx="362">
                  <c:v>393.370171857</c:v>
                </c:pt>
                <c:pt idx="363">
                  <c:v>394.451016073</c:v>
                </c:pt>
                <c:pt idx="364">
                  <c:v>395.504620256</c:v>
                </c:pt>
                <c:pt idx="365">
                  <c:v>396.762500129</c:v>
                </c:pt>
                <c:pt idx="366">
                  <c:v>397.883127118</c:v>
                </c:pt>
                <c:pt idx="367">
                  <c:v>398.95637626</c:v>
                </c:pt>
                <c:pt idx="368">
                  <c:v>400.053914228</c:v>
                </c:pt>
                <c:pt idx="369">
                  <c:v>401.058461629</c:v>
                </c:pt>
                <c:pt idx="370">
                  <c:v>402.22769059</c:v>
                </c:pt>
                <c:pt idx="371">
                  <c:v>403.359521464</c:v>
                </c:pt>
                <c:pt idx="372">
                  <c:v>404.404803297</c:v>
                </c:pt>
                <c:pt idx="373">
                  <c:v>405.530418315</c:v>
                </c:pt>
                <c:pt idx="374">
                  <c:v>406.755239469</c:v>
                </c:pt>
                <c:pt idx="375">
                  <c:v>407.853663992</c:v>
                </c:pt>
                <c:pt idx="376">
                  <c:v>408.99114526</c:v>
                </c:pt>
                <c:pt idx="377">
                  <c:v>410.170980999</c:v>
                </c:pt>
                <c:pt idx="378">
                  <c:v>411.282082823</c:v>
                </c:pt>
                <c:pt idx="379">
                  <c:v>412.466842393</c:v>
                </c:pt>
                <c:pt idx="380">
                  <c:v>413.543377549</c:v>
                </c:pt>
                <c:pt idx="381">
                  <c:v>414.669591875</c:v>
                </c:pt>
                <c:pt idx="382">
                  <c:v>415.783054708</c:v>
                </c:pt>
                <c:pt idx="383">
                  <c:v>416.875277963</c:v>
                </c:pt>
                <c:pt idx="384">
                  <c:v>417.958869875</c:v>
                </c:pt>
                <c:pt idx="385">
                  <c:v>419.068585616</c:v>
                </c:pt>
                <c:pt idx="386">
                  <c:v>420.139413894</c:v>
                </c:pt>
                <c:pt idx="387">
                  <c:v>421.18030382</c:v>
                </c:pt>
                <c:pt idx="388">
                  <c:v>422.238120028</c:v>
                </c:pt>
                <c:pt idx="389">
                  <c:v>423.285375899</c:v>
                </c:pt>
                <c:pt idx="390">
                  <c:v>424.350434259</c:v>
                </c:pt>
                <c:pt idx="391">
                  <c:v>425.470742773</c:v>
                </c:pt>
                <c:pt idx="392">
                  <c:v>426.722186232</c:v>
                </c:pt>
                <c:pt idx="393">
                  <c:v>427.809565265</c:v>
                </c:pt>
                <c:pt idx="394">
                  <c:v>429.076495861</c:v>
                </c:pt>
                <c:pt idx="395">
                  <c:v>430.19221866</c:v>
                </c:pt>
                <c:pt idx="396">
                  <c:v>431.252392921</c:v>
                </c:pt>
                <c:pt idx="397">
                  <c:v>432.502290386</c:v>
                </c:pt>
                <c:pt idx="398">
                  <c:v>433.638881555</c:v>
                </c:pt>
                <c:pt idx="399">
                  <c:v>434.795679055</c:v>
                </c:pt>
                <c:pt idx="400">
                  <c:v>435.896223247</c:v>
                </c:pt>
                <c:pt idx="401">
                  <c:v>437.11947209</c:v>
                </c:pt>
                <c:pt idx="402">
                  <c:v>438.230970343</c:v>
                </c:pt>
                <c:pt idx="403">
                  <c:v>439.393649962</c:v>
                </c:pt>
                <c:pt idx="404">
                  <c:v>440.667169198</c:v>
                </c:pt>
                <c:pt idx="405">
                  <c:v>441.738100162</c:v>
                </c:pt>
                <c:pt idx="406">
                  <c:v>442.828639537</c:v>
                </c:pt>
                <c:pt idx="407">
                  <c:v>443.90996351</c:v>
                </c:pt>
                <c:pt idx="408">
                  <c:v>444.975356959</c:v>
                </c:pt>
                <c:pt idx="409">
                  <c:v>446.100717972</c:v>
                </c:pt>
                <c:pt idx="410">
                  <c:v>447.245447947</c:v>
                </c:pt>
                <c:pt idx="411">
                  <c:v>448.302313498</c:v>
                </c:pt>
                <c:pt idx="412">
                  <c:v>449.437343649</c:v>
                </c:pt>
                <c:pt idx="413">
                  <c:v>450.46923015</c:v>
                </c:pt>
                <c:pt idx="414">
                  <c:v>451.507473556</c:v>
                </c:pt>
                <c:pt idx="415">
                  <c:v>452.650524887</c:v>
                </c:pt>
                <c:pt idx="416">
                  <c:v>453.746349951</c:v>
                </c:pt>
                <c:pt idx="417">
                  <c:v>454.865751384</c:v>
                </c:pt>
                <c:pt idx="418">
                  <c:v>456.011283468</c:v>
                </c:pt>
                <c:pt idx="419">
                  <c:v>457.134499639</c:v>
                </c:pt>
                <c:pt idx="420">
                  <c:v>458.244709742</c:v>
                </c:pt>
                <c:pt idx="421">
                  <c:v>459.308825621</c:v>
                </c:pt>
                <c:pt idx="422">
                  <c:v>460.555465007</c:v>
                </c:pt>
                <c:pt idx="423">
                  <c:v>461.630698913</c:v>
                </c:pt>
                <c:pt idx="424">
                  <c:v>462.746461523</c:v>
                </c:pt>
                <c:pt idx="425">
                  <c:v>463.826698577</c:v>
                </c:pt>
                <c:pt idx="426">
                  <c:v>464.888346251</c:v>
                </c:pt>
                <c:pt idx="427">
                  <c:v>465.966806275</c:v>
                </c:pt>
                <c:pt idx="428">
                  <c:v>467.172120314</c:v>
                </c:pt>
                <c:pt idx="429">
                  <c:v>468.291705729</c:v>
                </c:pt>
                <c:pt idx="430">
                  <c:v>469.409240604</c:v>
                </c:pt>
                <c:pt idx="431">
                  <c:v>470.704362289</c:v>
                </c:pt>
                <c:pt idx="432">
                  <c:v>471.778851959</c:v>
                </c:pt>
                <c:pt idx="433">
                  <c:v>472.908964367</c:v>
                </c:pt>
                <c:pt idx="434">
                  <c:v>473.908326216</c:v>
                </c:pt>
                <c:pt idx="435">
                  <c:v>475.067347074</c:v>
                </c:pt>
                <c:pt idx="436">
                  <c:v>476.119362312</c:v>
                </c:pt>
                <c:pt idx="437">
                  <c:v>477.32812091</c:v>
                </c:pt>
                <c:pt idx="438">
                  <c:v>478.48555738</c:v>
                </c:pt>
                <c:pt idx="439">
                  <c:v>479.691998793</c:v>
                </c:pt>
                <c:pt idx="440">
                  <c:v>481.006010948</c:v>
                </c:pt>
                <c:pt idx="441">
                  <c:v>482.169150132</c:v>
                </c:pt>
                <c:pt idx="442">
                  <c:v>483.310892685</c:v>
                </c:pt>
                <c:pt idx="443">
                  <c:v>484.331784293</c:v>
                </c:pt>
                <c:pt idx="444">
                  <c:v>485.486118643</c:v>
                </c:pt>
                <c:pt idx="445">
                  <c:v>486.688182257</c:v>
                </c:pt>
                <c:pt idx="446">
                  <c:v>487.817741619</c:v>
                </c:pt>
                <c:pt idx="447">
                  <c:v>489.072816217</c:v>
                </c:pt>
                <c:pt idx="448">
                  <c:v>490.219968787</c:v>
                </c:pt>
                <c:pt idx="449">
                  <c:v>491.402202103</c:v>
                </c:pt>
                <c:pt idx="450">
                  <c:v>492.682639237</c:v>
                </c:pt>
                <c:pt idx="451">
                  <c:v>493.790344149</c:v>
                </c:pt>
                <c:pt idx="452">
                  <c:v>494.898216869</c:v>
                </c:pt>
                <c:pt idx="453">
                  <c:v>496.010122468</c:v>
                </c:pt>
                <c:pt idx="454">
                  <c:v>497.271623512</c:v>
                </c:pt>
                <c:pt idx="455">
                  <c:v>498.517822313</c:v>
                </c:pt>
                <c:pt idx="456">
                  <c:v>499.701854365</c:v>
                </c:pt>
                <c:pt idx="457">
                  <c:v>500.841299598</c:v>
                </c:pt>
                <c:pt idx="458">
                  <c:v>501.935144919</c:v>
                </c:pt>
                <c:pt idx="459">
                  <c:v>503.162191678</c:v>
                </c:pt>
                <c:pt idx="460">
                  <c:v>504.297061032</c:v>
                </c:pt>
                <c:pt idx="461">
                  <c:v>505.36876435</c:v>
                </c:pt>
                <c:pt idx="462">
                  <c:v>506.477061601</c:v>
                </c:pt>
                <c:pt idx="463">
                  <c:v>507.725660223</c:v>
                </c:pt>
                <c:pt idx="464">
                  <c:v>508.850598743</c:v>
                </c:pt>
                <c:pt idx="465">
                  <c:v>509.959044541</c:v>
                </c:pt>
                <c:pt idx="466">
                  <c:v>511.093350927</c:v>
                </c:pt>
                <c:pt idx="467">
                  <c:v>512.189413298</c:v>
                </c:pt>
                <c:pt idx="468">
                  <c:v>513.286613181</c:v>
                </c:pt>
                <c:pt idx="469">
                  <c:v>514.368738643</c:v>
                </c:pt>
                <c:pt idx="470">
                  <c:v>515.447436436</c:v>
                </c:pt>
                <c:pt idx="471">
                  <c:v>516.73480054</c:v>
                </c:pt>
                <c:pt idx="472">
                  <c:v>517.846535915</c:v>
                </c:pt>
                <c:pt idx="473">
                  <c:v>519.010307564999</c:v>
                </c:pt>
                <c:pt idx="474">
                  <c:v>520.101186033999</c:v>
                </c:pt>
                <c:pt idx="475">
                  <c:v>521.146405546999</c:v>
                </c:pt>
                <c:pt idx="476">
                  <c:v>522.392845160999</c:v>
                </c:pt>
                <c:pt idx="477">
                  <c:v>523.486340638</c:v>
                </c:pt>
                <c:pt idx="478">
                  <c:v>524.553000699999</c:v>
                </c:pt>
                <c:pt idx="479">
                  <c:v>525.639796084999</c:v>
                </c:pt>
                <c:pt idx="480">
                  <c:v>526.752049490999</c:v>
                </c:pt>
                <c:pt idx="481">
                  <c:v>527.845352177</c:v>
                </c:pt>
                <c:pt idx="482">
                  <c:v>528.97595203</c:v>
                </c:pt>
                <c:pt idx="483">
                  <c:v>530.157751253</c:v>
                </c:pt>
                <c:pt idx="484">
                  <c:v>531.296248102</c:v>
                </c:pt>
                <c:pt idx="485">
                  <c:v>532.530477616</c:v>
                </c:pt>
                <c:pt idx="486">
                  <c:v>533.628990961</c:v>
                </c:pt>
                <c:pt idx="487">
                  <c:v>534.709486829</c:v>
                </c:pt>
                <c:pt idx="488">
                  <c:v>535.774135589</c:v>
                </c:pt>
                <c:pt idx="489">
                  <c:v>536.818213334</c:v>
                </c:pt>
                <c:pt idx="490">
                  <c:v>537.887885295</c:v>
                </c:pt>
                <c:pt idx="491">
                  <c:v>539.000843888</c:v>
                </c:pt>
                <c:pt idx="492">
                  <c:v>540.129247672</c:v>
                </c:pt>
                <c:pt idx="493">
                  <c:v>541.255363251</c:v>
                </c:pt>
                <c:pt idx="494">
                  <c:v>542.351456581</c:v>
                </c:pt>
                <c:pt idx="495">
                  <c:v>543.45229247</c:v>
                </c:pt>
                <c:pt idx="496">
                  <c:v>544.497525788</c:v>
                </c:pt>
                <c:pt idx="497">
                  <c:v>545.556169713</c:v>
                </c:pt>
                <c:pt idx="498">
                  <c:v>546.760060879</c:v>
                </c:pt>
                <c:pt idx="499">
                  <c:v>547.867713028</c:v>
                </c:pt>
                <c:pt idx="500">
                  <c:v>548.979905666</c:v>
                </c:pt>
                <c:pt idx="501">
                  <c:v>550.053246261</c:v>
                </c:pt>
                <c:pt idx="502">
                  <c:v>551.177094988</c:v>
                </c:pt>
                <c:pt idx="503">
                  <c:v>552.391410926</c:v>
                </c:pt>
                <c:pt idx="504">
                  <c:v>553.475525718</c:v>
                </c:pt>
                <c:pt idx="505">
                  <c:v>554.528884617</c:v>
                </c:pt>
                <c:pt idx="506">
                  <c:v>555.621239376</c:v>
                </c:pt>
                <c:pt idx="507">
                  <c:v>556.769320431</c:v>
                </c:pt>
                <c:pt idx="508">
                  <c:v>557.881855705</c:v>
                </c:pt>
                <c:pt idx="509">
                  <c:v>559.11702993</c:v>
                </c:pt>
                <c:pt idx="510">
                  <c:v>560.244291045</c:v>
                </c:pt>
                <c:pt idx="511">
                  <c:v>561.326557801</c:v>
                </c:pt>
                <c:pt idx="512">
                  <c:v>562.549259294</c:v>
                </c:pt>
                <c:pt idx="513">
                  <c:v>563.612753055</c:v>
                </c:pt>
                <c:pt idx="514">
                  <c:v>564.720276024</c:v>
                </c:pt>
                <c:pt idx="515">
                  <c:v>565.780514911</c:v>
                </c:pt>
                <c:pt idx="516">
                  <c:v>566.844928443</c:v>
                </c:pt>
                <c:pt idx="517">
                  <c:v>568.062374342</c:v>
                </c:pt>
                <c:pt idx="518">
                  <c:v>569.16082034</c:v>
                </c:pt>
                <c:pt idx="519">
                  <c:v>570.228378365</c:v>
                </c:pt>
                <c:pt idx="520">
                  <c:v>571.365639854</c:v>
                </c:pt>
                <c:pt idx="521">
                  <c:v>572.45618781</c:v>
                </c:pt>
                <c:pt idx="522">
                  <c:v>573.532538288</c:v>
                </c:pt>
                <c:pt idx="523">
                  <c:v>574.624320478</c:v>
                </c:pt>
                <c:pt idx="524">
                  <c:v>575.715883651</c:v>
                </c:pt>
                <c:pt idx="525">
                  <c:v>576.94359123</c:v>
                </c:pt>
                <c:pt idx="526">
                  <c:v>578.029353336</c:v>
                </c:pt>
                <c:pt idx="527">
                  <c:v>579.134898929</c:v>
                </c:pt>
                <c:pt idx="528">
                  <c:v>580.444292087</c:v>
                </c:pt>
                <c:pt idx="529">
                  <c:v>581.527036609</c:v>
                </c:pt>
                <c:pt idx="530">
                  <c:v>582.749591667</c:v>
                </c:pt>
                <c:pt idx="531">
                  <c:v>583.801900622</c:v>
                </c:pt>
                <c:pt idx="532">
                  <c:v>584.87898105</c:v>
                </c:pt>
                <c:pt idx="533">
                  <c:v>585.918124993</c:v>
                </c:pt>
                <c:pt idx="534">
                  <c:v>587.14633445</c:v>
                </c:pt>
                <c:pt idx="535">
                  <c:v>588.24829341</c:v>
                </c:pt>
                <c:pt idx="536">
                  <c:v>589.395961164</c:v>
                </c:pt>
                <c:pt idx="537">
                  <c:v>590.712365496</c:v>
                </c:pt>
                <c:pt idx="538">
                  <c:v>591.795330511</c:v>
                </c:pt>
                <c:pt idx="539">
                  <c:v>592.820235618</c:v>
                </c:pt>
                <c:pt idx="540">
                  <c:v>593.885111303</c:v>
                </c:pt>
                <c:pt idx="541">
                  <c:v>594.909644805</c:v>
                </c:pt>
                <c:pt idx="542">
                  <c:v>595.925571938</c:v>
                </c:pt>
                <c:pt idx="543">
                  <c:v>597.019453523</c:v>
                </c:pt>
                <c:pt idx="544">
                  <c:v>598.112079089</c:v>
                </c:pt>
                <c:pt idx="545">
                  <c:v>599.216478167</c:v>
                </c:pt>
                <c:pt idx="546">
                  <c:v>600.316848531</c:v>
                </c:pt>
                <c:pt idx="547">
                  <c:v>601.407576607</c:v>
                </c:pt>
                <c:pt idx="548">
                  <c:v>602.495138695</c:v>
                </c:pt>
                <c:pt idx="549">
                  <c:v>603.570870015</c:v>
                </c:pt>
                <c:pt idx="550">
                  <c:v>604.647526261</c:v>
                </c:pt>
                <c:pt idx="551">
                  <c:v>605.765549221</c:v>
                </c:pt>
                <c:pt idx="552">
                  <c:v>606.939412336</c:v>
                </c:pt>
                <c:pt idx="553">
                  <c:v>607.962583558</c:v>
                </c:pt>
                <c:pt idx="554">
                  <c:v>609.120938139</c:v>
                </c:pt>
                <c:pt idx="555">
                  <c:v>610.15239173</c:v>
                </c:pt>
                <c:pt idx="556">
                  <c:v>611.307072509</c:v>
                </c:pt>
                <c:pt idx="557">
                  <c:v>612.481557647</c:v>
                </c:pt>
                <c:pt idx="558">
                  <c:v>613.601503354</c:v>
                </c:pt>
                <c:pt idx="559">
                  <c:v>614.81015486</c:v>
                </c:pt>
                <c:pt idx="560">
                  <c:v>615.895178901</c:v>
                </c:pt>
                <c:pt idx="561">
                  <c:v>617.08091438</c:v>
                </c:pt>
                <c:pt idx="562">
                  <c:v>618.165009473</c:v>
                </c:pt>
                <c:pt idx="563">
                  <c:v>619.319763446</c:v>
                </c:pt>
                <c:pt idx="564">
                  <c:v>620.561356319</c:v>
                </c:pt>
                <c:pt idx="565">
                  <c:v>621.626372614</c:v>
                </c:pt>
                <c:pt idx="566">
                  <c:v>622.717659854</c:v>
                </c:pt>
                <c:pt idx="567">
                  <c:v>623.76098794</c:v>
                </c:pt>
                <c:pt idx="568">
                  <c:v>624.839418675</c:v>
                </c:pt>
                <c:pt idx="569">
                  <c:v>625.959252893</c:v>
                </c:pt>
                <c:pt idx="570">
                  <c:v>627.104614221</c:v>
                </c:pt>
                <c:pt idx="571">
                  <c:v>628.209900783</c:v>
                </c:pt>
                <c:pt idx="572">
                  <c:v>629.348432674</c:v>
                </c:pt>
                <c:pt idx="573">
                  <c:v>630.48692992</c:v>
                </c:pt>
                <c:pt idx="574">
                  <c:v>631.606223378</c:v>
                </c:pt>
                <c:pt idx="575">
                  <c:v>632.706183171</c:v>
                </c:pt>
                <c:pt idx="576">
                  <c:v>633.750823069</c:v>
                </c:pt>
                <c:pt idx="577">
                  <c:v>634.861078067</c:v>
                </c:pt>
                <c:pt idx="578">
                  <c:v>636.014901419</c:v>
                </c:pt>
                <c:pt idx="579">
                  <c:v>637.261466652</c:v>
                </c:pt>
                <c:pt idx="580">
                  <c:v>638.485050484</c:v>
                </c:pt>
                <c:pt idx="581">
                  <c:v>639.564030078</c:v>
                </c:pt>
                <c:pt idx="582">
                  <c:v>640.835745586</c:v>
                </c:pt>
                <c:pt idx="583">
                  <c:v>641.942238681</c:v>
                </c:pt>
                <c:pt idx="584">
                  <c:v>643.131701658</c:v>
                </c:pt>
                <c:pt idx="585">
                  <c:v>644.13053732</c:v>
                </c:pt>
                <c:pt idx="586">
                  <c:v>645.277793013</c:v>
                </c:pt>
                <c:pt idx="587">
                  <c:v>646.326892321</c:v>
                </c:pt>
                <c:pt idx="588">
                  <c:v>647.462077581</c:v>
                </c:pt>
                <c:pt idx="589">
                  <c:v>648.654537522</c:v>
                </c:pt>
                <c:pt idx="590">
                  <c:v>649.947871647</c:v>
                </c:pt>
                <c:pt idx="591">
                  <c:v>651.229038533</c:v>
                </c:pt>
                <c:pt idx="592">
                  <c:v>652.347551638</c:v>
                </c:pt>
                <c:pt idx="593">
                  <c:v>653.366508986</c:v>
                </c:pt>
                <c:pt idx="594">
                  <c:v>654.402164388</c:v>
                </c:pt>
                <c:pt idx="595">
                  <c:v>655.42630963</c:v>
                </c:pt>
                <c:pt idx="596">
                  <c:v>656.459988978</c:v>
                </c:pt>
                <c:pt idx="597">
                  <c:v>657.601890173</c:v>
                </c:pt>
                <c:pt idx="598">
                  <c:v>658.69173863</c:v>
                </c:pt>
                <c:pt idx="599">
                  <c:v>659.8037295</c:v>
                </c:pt>
                <c:pt idx="600">
                  <c:v>661.004935121</c:v>
                </c:pt>
                <c:pt idx="601">
                  <c:v>662.082293347</c:v>
                </c:pt>
                <c:pt idx="602">
                  <c:v>663.162158083</c:v>
                </c:pt>
                <c:pt idx="603">
                  <c:v>664.220392578</c:v>
                </c:pt>
                <c:pt idx="604">
                  <c:v>665.288745492</c:v>
                </c:pt>
                <c:pt idx="605">
                  <c:v>666.517878693</c:v>
                </c:pt>
                <c:pt idx="606">
                  <c:v>667.606370666</c:v>
                </c:pt>
                <c:pt idx="607">
                  <c:v>668.743388095</c:v>
                </c:pt>
                <c:pt idx="608">
                  <c:v>669.860334421</c:v>
                </c:pt>
                <c:pt idx="609">
                  <c:v>671.10233882</c:v>
                </c:pt>
                <c:pt idx="610">
                  <c:v>672.373399502</c:v>
                </c:pt>
                <c:pt idx="611">
                  <c:v>673.479347685</c:v>
                </c:pt>
                <c:pt idx="612">
                  <c:v>674.575296366</c:v>
                </c:pt>
                <c:pt idx="613">
                  <c:v>675.608233844</c:v>
                </c:pt>
                <c:pt idx="614">
                  <c:v>676.741944963</c:v>
                </c:pt>
                <c:pt idx="615">
                  <c:v>677.758944462</c:v>
                </c:pt>
                <c:pt idx="616">
                  <c:v>679.015339276</c:v>
                </c:pt>
                <c:pt idx="617">
                  <c:v>680.202942926</c:v>
                </c:pt>
                <c:pt idx="618">
                  <c:v>681.303257319</c:v>
                </c:pt>
                <c:pt idx="619">
                  <c:v>682.555993433</c:v>
                </c:pt>
                <c:pt idx="620">
                  <c:v>683.650484105</c:v>
                </c:pt>
                <c:pt idx="621">
                  <c:v>684.75930752</c:v>
                </c:pt>
                <c:pt idx="622">
                  <c:v>685.825256503</c:v>
                </c:pt>
                <c:pt idx="623">
                  <c:v>686.96987992</c:v>
                </c:pt>
                <c:pt idx="624">
                  <c:v>688.022223181</c:v>
                </c:pt>
                <c:pt idx="625">
                  <c:v>689.151924218</c:v>
                </c:pt>
                <c:pt idx="626">
                  <c:v>690.243163478</c:v>
                </c:pt>
                <c:pt idx="627">
                  <c:v>691.359060826</c:v>
                </c:pt>
                <c:pt idx="628">
                  <c:v>692.509485744</c:v>
                </c:pt>
                <c:pt idx="629">
                  <c:v>693.64606357</c:v>
                </c:pt>
                <c:pt idx="630">
                  <c:v>694.777037531</c:v>
                </c:pt>
                <c:pt idx="631">
                  <c:v>695.883914932</c:v>
                </c:pt>
                <c:pt idx="632">
                  <c:v>697.109456021</c:v>
                </c:pt>
                <c:pt idx="633">
                  <c:v>698.233804891</c:v>
                </c:pt>
                <c:pt idx="634">
                  <c:v>699.305671007</c:v>
                </c:pt>
                <c:pt idx="635">
                  <c:v>700.402581767</c:v>
                </c:pt>
                <c:pt idx="636">
                  <c:v>701.478595512</c:v>
                </c:pt>
                <c:pt idx="637">
                  <c:v>702.586676313</c:v>
                </c:pt>
                <c:pt idx="638">
                  <c:v>703.65616911</c:v>
                </c:pt>
                <c:pt idx="639">
                  <c:v>704.802600589</c:v>
                </c:pt>
                <c:pt idx="640">
                  <c:v>705.88223356</c:v>
                </c:pt>
                <c:pt idx="641">
                  <c:v>707.089965807</c:v>
                </c:pt>
                <c:pt idx="642">
                  <c:v>708.144709278</c:v>
                </c:pt>
                <c:pt idx="643">
                  <c:v>709.227837609</c:v>
                </c:pt>
                <c:pt idx="644">
                  <c:v>710.300999142</c:v>
                </c:pt>
                <c:pt idx="645">
                  <c:v>711.352345142</c:v>
                </c:pt>
                <c:pt idx="646">
                  <c:v>712.572847017</c:v>
                </c:pt>
                <c:pt idx="647">
                  <c:v>713.64621309</c:v>
                </c:pt>
                <c:pt idx="648">
                  <c:v>714.738995996</c:v>
                </c:pt>
                <c:pt idx="649">
                  <c:v>715.786192597</c:v>
                </c:pt>
                <c:pt idx="650">
                  <c:v>716.880913538</c:v>
                </c:pt>
                <c:pt idx="651">
                  <c:v>717.964749929</c:v>
                </c:pt>
                <c:pt idx="652">
                  <c:v>719.080974692</c:v>
                </c:pt>
                <c:pt idx="653">
                  <c:v>720.135680372</c:v>
                </c:pt>
                <c:pt idx="654">
                  <c:v>721.187714834</c:v>
                </c:pt>
                <c:pt idx="655">
                  <c:v>722.207803611</c:v>
                </c:pt>
                <c:pt idx="656">
                  <c:v>723.214662391</c:v>
                </c:pt>
                <c:pt idx="657">
                  <c:v>724.294408112</c:v>
                </c:pt>
                <c:pt idx="658">
                  <c:v>725.354551137</c:v>
                </c:pt>
                <c:pt idx="659">
                  <c:v>726.632208647</c:v>
                </c:pt>
                <c:pt idx="660">
                  <c:v>727.718333223</c:v>
                </c:pt>
                <c:pt idx="661">
                  <c:v>728.943553226</c:v>
                </c:pt>
                <c:pt idx="662">
                  <c:v>730.024920192</c:v>
                </c:pt>
                <c:pt idx="663">
                  <c:v>731.127717464</c:v>
                </c:pt>
                <c:pt idx="664">
                  <c:v>732.246632341</c:v>
                </c:pt>
                <c:pt idx="665">
                  <c:v>733.30360033</c:v>
                </c:pt>
                <c:pt idx="666">
                  <c:v>734.276330527</c:v>
                </c:pt>
                <c:pt idx="667">
                  <c:v>735.409079736</c:v>
                </c:pt>
                <c:pt idx="668">
                  <c:v>736.470996336</c:v>
                </c:pt>
                <c:pt idx="669">
                  <c:v>737.551784331</c:v>
                </c:pt>
                <c:pt idx="670">
                  <c:v>738.785907114</c:v>
                </c:pt>
                <c:pt idx="671">
                  <c:v>740.140708884</c:v>
                </c:pt>
                <c:pt idx="672">
                  <c:v>741.264875757</c:v>
                </c:pt>
                <c:pt idx="673">
                  <c:v>742.488635643</c:v>
                </c:pt>
                <c:pt idx="674">
                  <c:v>743.50362532</c:v>
                </c:pt>
                <c:pt idx="675">
                  <c:v>744.654808459</c:v>
                </c:pt>
                <c:pt idx="676">
                  <c:v>745.657335166</c:v>
                </c:pt>
                <c:pt idx="677">
                  <c:v>746.774711587</c:v>
                </c:pt>
                <c:pt idx="678">
                  <c:v>747.897266515</c:v>
                </c:pt>
                <c:pt idx="679">
                  <c:v>749.038713314</c:v>
                </c:pt>
                <c:pt idx="680">
                  <c:v>750.150287779</c:v>
                </c:pt>
                <c:pt idx="681">
                  <c:v>751.29667018</c:v>
                </c:pt>
                <c:pt idx="682">
                  <c:v>752.397759591</c:v>
                </c:pt>
                <c:pt idx="683">
                  <c:v>753.545398198</c:v>
                </c:pt>
                <c:pt idx="684">
                  <c:v>754.574543952</c:v>
                </c:pt>
                <c:pt idx="685">
                  <c:v>755.698899776</c:v>
                </c:pt>
                <c:pt idx="686">
                  <c:v>756.782486299</c:v>
                </c:pt>
                <c:pt idx="687">
                  <c:v>757.929980267</c:v>
                </c:pt>
                <c:pt idx="688">
                  <c:v>758.995668079</c:v>
                </c:pt>
                <c:pt idx="689">
                  <c:v>760.062304248</c:v>
                </c:pt>
                <c:pt idx="690">
                  <c:v>761.152585568</c:v>
                </c:pt>
                <c:pt idx="691">
                  <c:v>762.244380739</c:v>
                </c:pt>
                <c:pt idx="692">
                  <c:v>763.325032404</c:v>
                </c:pt>
                <c:pt idx="693">
                  <c:v>764.362655084</c:v>
                </c:pt>
                <c:pt idx="694">
                  <c:v>765.423482596</c:v>
                </c:pt>
                <c:pt idx="695">
                  <c:v>766.546165624</c:v>
                </c:pt>
                <c:pt idx="696">
                  <c:v>767.654638164</c:v>
                </c:pt>
                <c:pt idx="697">
                  <c:v>768.881579751</c:v>
                </c:pt>
                <c:pt idx="698">
                  <c:v>770.13395012</c:v>
                </c:pt>
                <c:pt idx="699">
                  <c:v>771.244989961</c:v>
                </c:pt>
                <c:pt idx="700">
                  <c:v>772.450941794</c:v>
                </c:pt>
                <c:pt idx="701">
                  <c:v>773.516323398</c:v>
                </c:pt>
                <c:pt idx="702">
                  <c:v>774.586710323</c:v>
                </c:pt>
                <c:pt idx="703">
                  <c:v>775.654371185</c:v>
                </c:pt>
                <c:pt idx="704">
                  <c:v>776.760186739</c:v>
                </c:pt>
                <c:pt idx="705">
                  <c:v>777.983071256</c:v>
                </c:pt>
                <c:pt idx="706">
                  <c:v>779.059328641</c:v>
                </c:pt>
                <c:pt idx="707">
                  <c:v>780.161129969</c:v>
                </c:pt>
                <c:pt idx="708">
                  <c:v>781.260871054</c:v>
                </c:pt>
                <c:pt idx="709">
                  <c:v>782.360009162</c:v>
                </c:pt>
                <c:pt idx="710">
                  <c:v>783.444607038</c:v>
                </c:pt>
                <c:pt idx="711">
                  <c:v>784.475078864</c:v>
                </c:pt>
                <c:pt idx="712">
                  <c:v>785.519894167</c:v>
                </c:pt>
                <c:pt idx="713">
                  <c:v>786.5739804</c:v>
                </c:pt>
                <c:pt idx="714">
                  <c:v>787.631670097</c:v>
                </c:pt>
                <c:pt idx="715">
                  <c:v>788.893061617</c:v>
                </c:pt>
                <c:pt idx="716">
                  <c:v>790.008715614</c:v>
                </c:pt>
                <c:pt idx="717">
                  <c:v>791.169158705</c:v>
                </c:pt>
                <c:pt idx="718">
                  <c:v>792.342674001</c:v>
                </c:pt>
                <c:pt idx="719">
                  <c:v>793.415627443</c:v>
                </c:pt>
                <c:pt idx="720">
                  <c:v>794.397929503</c:v>
                </c:pt>
                <c:pt idx="721">
                  <c:v>795.419401532</c:v>
                </c:pt>
                <c:pt idx="722">
                  <c:v>796.466952722</c:v>
                </c:pt>
                <c:pt idx="723">
                  <c:v>797.543577254</c:v>
                </c:pt>
                <c:pt idx="724">
                  <c:v>798.599756621</c:v>
                </c:pt>
                <c:pt idx="725">
                  <c:v>799.804144473</c:v>
                </c:pt>
                <c:pt idx="726">
                  <c:v>800.968110957</c:v>
                </c:pt>
                <c:pt idx="727">
                  <c:v>802.060732567</c:v>
                </c:pt>
                <c:pt idx="728">
                  <c:v>803.172731343</c:v>
                </c:pt>
                <c:pt idx="729">
                  <c:v>804.183362878</c:v>
                </c:pt>
                <c:pt idx="730">
                  <c:v>805.324797349</c:v>
                </c:pt>
                <c:pt idx="731">
                  <c:v>806.326814066</c:v>
                </c:pt>
                <c:pt idx="732">
                  <c:v>807.566878681</c:v>
                </c:pt>
                <c:pt idx="733">
                  <c:v>808.668050658</c:v>
                </c:pt>
                <c:pt idx="734">
                  <c:v>809.758231527</c:v>
                </c:pt>
                <c:pt idx="735">
                  <c:v>810.9820803</c:v>
                </c:pt>
                <c:pt idx="736">
                  <c:v>812.048753437</c:v>
                </c:pt>
                <c:pt idx="737">
                  <c:v>813.097722264</c:v>
                </c:pt>
                <c:pt idx="738">
                  <c:v>814.330587886</c:v>
                </c:pt>
                <c:pt idx="739">
                  <c:v>815.412745538</c:v>
                </c:pt>
                <c:pt idx="740">
                  <c:v>816.729398752</c:v>
                </c:pt>
                <c:pt idx="741">
                  <c:v>817.893234345</c:v>
                </c:pt>
                <c:pt idx="742">
                  <c:v>818.943872649</c:v>
                </c:pt>
                <c:pt idx="743">
                  <c:v>820.061452946</c:v>
                </c:pt>
                <c:pt idx="744">
                  <c:v>821.077912677</c:v>
                </c:pt>
                <c:pt idx="745">
                  <c:v>822.303770073</c:v>
                </c:pt>
                <c:pt idx="746">
                  <c:v>823.324955973</c:v>
                </c:pt>
                <c:pt idx="747">
                  <c:v>824.466263997</c:v>
                </c:pt>
                <c:pt idx="748">
                  <c:v>825.470958692</c:v>
                </c:pt>
                <c:pt idx="749">
                  <c:v>826.66582525</c:v>
                </c:pt>
                <c:pt idx="750">
                  <c:v>827.660712733</c:v>
                </c:pt>
                <c:pt idx="751">
                  <c:v>828.949027544</c:v>
                </c:pt>
                <c:pt idx="752">
                  <c:v>829.984775185</c:v>
                </c:pt>
                <c:pt idx="753">
                  <c:v>831.303423152</c:v>
                </c:pt>
                <c:pt idx="754">
                  <c:v>832.359355217</c:v>
                </c:pt>
                <c:pt idx="755">
                  <c:v>833.525509203</c:v>
                </c:pt>
                <c:pt idx="756">
                  <c:v>834.548704133</c:v>
                </c:pt>
                <c:pt idx="757">
                  <c:v>835.680754883</c:v>
                </c:pt>
                <c:pt idx="758">
                  <c:v>836.78158831</c:v>
                </c:pt>
                <c:pt idx="759">
                  <c:v>837.903516493</c:v>
                </c:pt>
                <c:pt idx="760">
                  <c:v>839.037609429</c:v>
                </c:pt>
                <c:pt idx="761">
                  <c:v>840.160755995</c:v>
                </c:pt>
                <c:pt idx="762">
                  <c:v>841.306722894</c:v>
                </c:pt>
                <c:pt idx="763">
                  <c:v>842.41629777</c:v>
                </c:pt>
                <c:pt idx="764">
                  <c:v>843.542880815</c:v>
                </c:pt>
                <c:pt idx="765">
                  <c:v>844.648976626</c:v>
                </c:pt>
                <c:pt idx="766">
                  <c:v>845.761006097</c:v>
                </c:pt>
                <c:pt idx="767">
                  <c:v>846.918621067</c:v>
                </c:pt>
                <c:pt idx="768">
                  <c:v>848.021879515</c:v>
                </c:pt>
                <c:pt idx="769">
                  <c:v>849.106050186</c:v>
                </c:pt>
                <c:pt idx="770">
                  <c:v>850.191491287</c:v>
                </c:pt>
                <c:pt idx="771">
                  <c:v>851.239233713</c:v>
                </c:pt>
                <c:pt idx="772">
                  <c:v>852.488074418</c:v>
                </c:pt>
                <c:pt idx="773">
                  <c:v>853.544653094</c:v>
                </c:pt>
                <c:pt idx="774">
                  <c:v>854.654805583</c:v>
                </c:pt>
                <c:pt idx="775">
                  <c:v>855.718750025</c:v>
                </c:pt>
                <c:pt idx="776">
                  <c:v>856.873339557</c:v>
                </c:pt>
                <c:pt idx="777">
                  <c:v>857.950396881</c:v>
                </c:pt>
                <c:pt idx="778">
                  <c:v>859.107557383</c:v>
                </c:pt>
                <c:pt idx="779">
                  <c:v>860.258580562</c:v>
                </c:pt>
                <c:pt idx="780">
                  <c:v>861.34325357</c:v>
                </c:pt>
                <c:pt idx="781">
                  <c:v>862.593931736</c:v>
                </c:pt>
                <c:pt idx="782">
                  <c:v>863.709585004</c:v>
                </c:pt>
                <c:pt idx="783">
                  <c:v>864.841517587</c:v>
                </c:pt>
                <c:pt idx="784">
                  <c:v>865.959094621</c:v>
                </c:pt>
                <c:pt idx="785">
                  <c:v>867.089593756</c:v>
                </c:pt>
                <c:pt idx="786">
                  <c:v>868.198948038</c:v>
                </c:pt>
                <c:pt idx="787">
                  <c:v>869.317614374</c:v>
                </c:pt>
                <c:pt idx="788">
                  <c:v>870.473906799</c:v>
                </c:pt>
                <c:pt idx="789">
                  <c:v>871.597127392</c:v>
                </c:pt>
                <c:pt idx="790">
                  <c:v>872.66420376</c:v>
                </c:pt>
                <c:pt idx="791">
                  <c:v>873.758338894</c:v>
                </c:pt>
                <c:pt idx="792">
                  <c:v>874.840536714</c:v>
                </c:pt>
                <c:pt idx="793">
                  <c:v>875.971711199</c:v>
                </c:pt>
                <c:pt idx="794">
                  <c:v>877.149932993</c:v>
                </c:pt>
                <c:pt idx="795">
                  <c:v>878.231319338</c:v>
                </c:pt>
                <c:pt idx="796">
                  <c:v>879.333317404</c:v>
                </c:pt>
                <c:pt idx="797">
                  <c:v>880.457768524</c:v>
                </c:pt>
                <c:pt idx="798">
                  <c:v>881.54353648</c:v>
                </c:pt>
                <c:pt idx="799">
                  <c:v>882.732824276</c:v>
                </c:pt>
                <c:pt idx="800">
                  <c:v>883.836798275</c:v>
                </c:pt>
                <c:pt idx="801">
                  <c:v>884.97392526</c:v>
                </c:pt>
                <c:pt idx="802">
                  <c:v>886.000380572</c:v>
                </c:pt>
                <c:pt idx="803">
                  <c:v>887.245303055</c:v>
                </c:pt>
                <c:pt idx="804">
                  <c:v>888.397117467</c:v>
                </c:pt>
                <c:pt idx="805">
                  <c:v>889.536122323</c:v>
                </c:pt>
                <c:pt idx="806">
                  <c:v>890.801726481</c:v>
                </c:pt>
                <c:pt idx="807">
                  <c:v>891.921458071</c:v>
                </c:pt>
                <c:pt idx="808">
                  <c:v>893.080497655</c:v>
                </c:pt>
                <c:pt idx="809">
                  <c:v>894.192224311</c:v>
                </c:pt>
                <c:pt idx="810">
                  <c:v>895.297213824</c:v>
                </c:pt>
                <c:pt idx="811">
                  <c:v>896.408350077</c:v>
                </c:pt>
                <c:pt idx="812">
                  <c:v>897.516422932</c:v>
                </c:pt>
                <c:pt idx="813">
                  <c:v>898.619064516</c:v>
                </c:pt>
                <c:pt idx="814">
                  <c:v>899.714398277</c:v>
                </c:pt>
                <c:pt idx="815">
                  <c:v>900.923492437</c:v>
                </c:pt>
                <c:pt idx="816">
                  <c:v>902.031199224</c:v>
                </c:pt>
                <c:pt idx="817">
                  <c:v>903.11734899</c:v>
                </c:pt>
                <c:pt idx="818">
                  <c:v>904.182398321</c:v>
                </c:pt>
                <c:pt idx="819">
                  <c:v>905.323164928</c:v>
                </c:pt>
                <c:pt idx="820">
                  <c:v>906.716236077</c:v>
                </c:pt>
                <c:pt idx="821">
                  <c:v>907.846933035</c:v>
                </c:pt>
                <c:pt idx="822">
                  <c:v>908.987513826</c:v>
                </c:pt>
                <c:pt idx="823">
                  <c:v>910.13287635</c:v>
                </c:pt>
                <c:pt idx="824">
                  <c:v>911.257564041</c:v>
                </c:pt>
                <c:pt idx="825">
                  <c:v>912.50533773</c:v>
                </c:pt>
                <c:pt idx="826">
                  <c:v>913.599935177</c:v>
                </c:pt>
                <c:pt idx="827">
                  <c:v>914.718431116</c:v>
                </c:pt>
                <c:pt idx="828">
                  <c:v>915.832753076</c:v>
                </c:pt>
                <c:pt idx="829">
                  <c:v>917.083186159</c:v>
                </c:pt>
                <c:pt idx="830">
                  <c:v>918.250115973</c:v>
                </c:pt>
                <c:pt idx="831">
                  <c:v>919.474378363</c:v>
                </c:pt>
                <c:pt idx="832">
                  <c:v>920.74397538</c:v>
                </c:pt>
                <c:pt idx="833">
                  <c:v>921.858343457</c:v>
                </c:pt>
                <c:pt idx="834">
                  <c:v>922.990934973</c:v>
                </c:pt>
                <c:pt idx="835">
                  <c:v>924.111211697</c:v>
                </c:pt>
                <c:pt idx="836">
                  <c:v>925.220972027</c:v>
                </c:pt>
                <c:pt idx="837">
                  <c:v>926.318157422</c:v>
                </c:pt>
                <c:pt idx="838">
                  <c:v>927.460487203</c:v>
                </c:pt>
                <c:pt idx="839">
                  <c:v>928.601578458</c:v>
                </c:pt>
                <c:pt idx="840">
                  <c:v>929.717012115</c:v>
                </c:pt>
                <c:pt idx="841">
                  <c:v>931.020346847</c:v>
                </c:pt>
                <c:pt idx="842">
                  <c:v>932.158590982</c:v>
                </c:pt>
                <c:pt idx="843">
                  <c:v>933.288118228</c:v>
                </c:pt>
                <c:pt idx="844">
                  <c:v>934.435552008</c:v>
                </c:pt>
                <c:pt idx="845">
                  <c:v>935.530498606</c:v>
                </c:pt>
                <c:pt idx="846">
                  <c:v>936.749939926</c:v>
                </c:pt>
                <c:pt idx="847">
                  <c:v>937.805325761</c:v>
                </c:pt>
                <c:pt idx="848">
                  <c:v>938.923887778</c:v>
                </c:pt>
                <c:pt idx="849">
                  <c:v>939.998772883</c:v>
                </c:pt>
                <c:pt idx="850">
                  <c:v>941.17426456</c:v>
                </c:pt>
                <c:pt idx="851">
                  <c:v>942.466092354</c:v>
                </c:pt>
                <c:pt idx="852">
                  <c:v>943.572086373</c:v>
                </c:pt>
                <c:pt idx="853">
                  <c:v>944.682504845</c:v>
                </c:pt>
                <c:pt idx="854">
                  <c:v>945.79969136</c:v>
                </c:pt>
                <c:pt idx="855">
                  <c:v>946.972095997</c:v>
                </c:pt>
                <c:pt idx="856">
                  <c:v>947.998598241</c:v>
                </c:pt>
                <c:pt idx="857">
                  <c:v>949.079640049</c:v>
                </c:pt>
                <c:pt idx="858">
                  <c:v>950.203926705</c:v>
                </c:pt>
                <c:pt idx="859">
                  <c:v>951.332843106</c:v>
                </c:pt>
                <c:pt idx="860">
                  <c:v>952.422540838</c:v>
                </c:pt>
                <c:pt idx="861">
                  <c:v>953.54468005</c:v>
                </c:pt>
                <c:pt idx="862">
                  <c:v>954.643834684</c:v>
                </c:pt>
                <c:pt idx="863">
                  <c:v>955.714360861</c:v>
                </c:pt>
                <c:pt idx="864">
                  <c:v>956.7991012</c:v>
                </c:pt>
                <c:pt idx="865">
                  <c:v>957.947523416</c:v>
                </c:pt>
                <c:pt idx="866">
                  <c:v>959.036852159</c:v>
                </c:pt>
                <c:pt idx="867">
                  <c:v>960.124166991</c:v>
                </c:pt>
                <c:pt idx="868">
                  <c:v>961.224743605</c:v>
                </c:pt>
                <c:pt idx="869">
                  <c:v>962.327477061</c:v>
                </c:pt>
                <c:pt idx="870">
                  <c:v>963.439098049</c:v>
                </c:pt>
                <c:pt idx="871">
                  <c:v>964.538224032</c:v>
                </c:pt>
                <c:pt idx="872">
                  <c:v>965.658382656</c:v>
                </c:pt>
                <c:pt idx="873">
                  <c:v>966.775856158</c:v>
                </c:pt>
                <c:pt idx="874">
                  <c:v>967.916978047</c:v>
                </c:pt>
                <c:pt idx="875">
                  <c:v>968.905624548</c:v>
                </c:pt>
                <c:pt idx="876">
                  <c:v>970.014408037</c:v>
                </c:pt>
                <c:pt idx="877">
                  <c:v>971.185344395</c:v>
                </c:pt>
                <c:pt idx="878">
                  <c:v>972.427737564</c:v>
                </c:pt>
                <c:pt idx="879">
                  <c:v>973.552932202</c:v>
                </c:pt>
                <c:pt idx="880">
                  <c:v>974.703645125</c:v>
                </c:pt>
                <c:pt idx="881">
                  <c:v>975.806718735</c:v>
                </c:pt>
                <c:pt idx="882">
                  <c:v>977.038348012</c:v>
                </c:pt>
                <c:pt idx="883">
                  <c:v>978.093632412</c:v>
                </c:pt>
                <c:pt idx="884">
                  <c:v>979.205494859</c:v>
                </c:pt>
                <c:pt idx="885">
                  <c:v>980.270135014</c:v>
                </c:pt>
                <c:pt idx="886">
                  <c:v>981.384991066</c:v>
                </c:pt>
                <c:pt idx="887">
                  <c:v>982.596856085</c:v>
                </c:pt>
                <c:pt idx="888">
                  <c:v>983.719752392</c:v>
                </c:pt>
                <c:pt idx="889">
                  <c:v>984.846204583</c:v>
                </c:pt>
                <c:pt idx="890">
                  <c:v>985.982503307</c:v>
                </c:pt>
                <c:pt idx="891">
                  <c:v>987.086430563</c:v>
                </c:pt>
                <c:pt idx="892">
                  <c:v>988.17341049</c:v>
                </c:pt>
                <c:pt idx="893">
                  <c:v>989.278687282</c:v>
                </c:pt>
                <c:pt idx="894">
                  <c:v>990.354654655001</c:v>
                </c:pt>
                <c:pt idx="895">
                  <c:v>991.521261555001</c:v>
                </c:pt>
                <c:pt idx="896">
                  <c:v>992.528451858001</c:v>
                </c:pt>
                <c:pt idx="897">
                  <c:v>993.636767034001</c:v>
                </c:pt>
                <c:pt idx="898">
                  <c:v>994.677479531001</c:v>
                </c:pt>
                <c:pt idx="899">
                  <c:v>995.733613874001</c:v>
                </c:pt>
                <c:pt idx="900">
                  <c:v>996.902780055001</c:v>
                </c:pt>
                <c:pt idx="901">
                  <c:v>997.982435279001</c:v>
                </c:pt>
                <c:pt idx="902">
                  <c:v>999.102326178001</c:v>
                </c:pt>
                <c:pt idx="903">
                  <c:v>1000.198443518</c:v>
                </c:pt>
                <c:pt idx="904">
                  <c:v>1001.291977161</c:v>
                </c:pt>
                <c:pt idx="905">
                  <c:v>1002.575431266</c:v>
                </c:pt>
                <c:pt idx="906">
                  <c:v>1003.579034711</c:v>
                </c:pt>
                <c:pt idx="907">
                  <c:v>1004.771102194</c:v>
                </c:pt>
                <c:pt idx="908">
                  <c:v>1005.758955304</c:v>
                </c:pt>
                <c:pt idx="909">
                  <c:v>1006.795578924</c:v>
                </c:pt>
                <c:pt idx="910">
                  <c:v>1007.849790061</c:v>
                </c:pt>
                <c:pt idx="911">
                  <c:v>1008.903616204</c:v>
                </c:pt>
                <c:pt idx="912">
                  <c:v>1009.98391653</c:v>
                </c:pt>
                <c:pt idx="913">
                  <c:v>1011.165424015</c:v>
                </c:pt>
                <c:pt idx="914">
                  <c:v>1012.420293514</c:v>
                </c:pt>
                <c:pt idx="915">
                  <c:v>1013.582530684</c:v>
                </c:pt>
                <c:pt idx="916">
                  <c:v>1014.586610922</c:v>
                </c:pt>
                <c:pt idx="917">
                  <c:v>1015.764279698</c:v>
                </c:pt>
                <c:pt idx="918">
                  <c:v>1016.793837623</c:v>
                </c:pt>
                <c:pt idx="919">
                  <c:v>1017.970355858</c:v>
                </c:pt>
                <c:pt idx="920">
                  <c:v>1018.987174329</c:v>
                </c:pt>
                <c:pt idx="921">
                  <c:v>1020.082660226</c:v>
                </c:pt>
                <c:pt idx="922">
                  <c:v>1021.132958524</c:v>
                </c:pt>
                <c:pt idx="923">
                  <c:v>1022.222407578</c:v>
                </c:pt>
                <c:pt idx="924">
                  <c:v>1023.272764323</c:v>
                </c:pt>
                <c:pt idx="925">
                  <c:v>1024.419649235</c:v>
                </c:pt>
                <c:pt idx="926">
                  <c:v>1025.423958315</c:v>
                </c:pt>
                <c:pt idx="927">
                  <c:v>1026.688766054</c:v>
                </c:pt>
                <c:pt idx="928">
                  <c:v>1027.770861176</c:v>
                </c:pt>
                <c:pt idx="929">
                  <c:v>1028.868990657</c:v>
                </c:pt>
                <c:pt idx="930">
                  <c:v>1029.968913078</c:v>
                </c:pt>
                <c:pt idx="931">
                  <c:v>1031.136126835</c:v>
                </c:pt>
                <c:pt idx="932">
                  <c:v>1032.386981815</c:v>
                </c:pt>
                <c:pt idx="933">
                  <c:v>1033.472222419</c:v>
                </c:pt>
                <c:pt idx="934">
                  <c:v>1034.483235669</c:v>
                </c:pt>
                <c:pt idx="935">
                  <c:v>1035.601999341</c:v>
                </c:pt>
                <c:pt idx="936">
                  <c:v>1036.722572156</c:v>
                </c:pt>
                <c:pt idx="937">
                  <c:v>1037.795503381</c:v>
                </c:pt>
                <c:pt idx="938">
                  <c:v>1039.032591101</c:v>
                </c:pt>
                <c:pt idx="939">
                  <c:v>1040.173007993</c:v>
                </c:pt>
                <c:pt idx="940">
                  <c:v>1041.21148399</c:v>
                </c:pt>
                <c:pt idx="941">
                  <c:v>1042.423182395</c:v>
                </c:pt>
                <c:pt idx="942">
                  <c:v>1043.464263943</c:v>
                </c:pt>
                <c:pt idx="943">
                  <c:v>1044.531604895</c:v>
                </c:pt>
                <c:pt idx="944">
                  <c:v>1045.607857512</c:v>
                </c:pt>
                <c:pt idx="945">
                  <c:v>1046.704951539</c:v>
                </c:pt>
                <c:pt idx="946">
                  <c:v>1047.853826388</c:v>
                </c:pt>
                <c:pt idx="947">
                  <c:v>1048.985381528</c:v>
                </c:pt>
                <c:pt idx="948">
                  <c:v>1050.096724027</c:v>
                </c:pt>
                <c:pt idx="949">
                  <c:v>1051.199328641</c:v>
                </c:pt>
                <c:pt idx="950">
                  <c:v>1052.309023866</c:v>
                </c:pt>
                <c:pt idx="951">
                  <c:v>1053.314949754</c:v>
                </c:pt>
                <c:pt idx="952">
                  <c:v>1054.424594155</c:v>
                </c:pt>
                <c:pt idx="953">
                  <c:v>1055.509301647</c:v>
                </c:pt>
                <c:pt idx="954">
                  <c:v>1056.838607919</c:v>
                </c:pt>
                <c:pt idx="955">
                  <c:v>1058.012000237</c:v>
                </c:pt>
                <c:pt idx="956">
                  <c:v>1059.106103092</c:v>
                </c:pt>
                <c:pt idx="957">
                  <c:v>1060.187530811</c:v>
                </c:pt>
                <c:pt idx="958">
                  <c:v>1061.287644465</c:v>
                </c:pt>
                <c:pt idx="959">
                  <c:v>1062.510825828</c:v>
                </c:pt>
                <c:pt idx="960">
                  <c:v>1063.623555242</c:v>
                </c:pt>
                <c:pt idx="961">
                  <c:v>1064.683634223</c:v>
                </c:pt>
                <c:pt idx="962">
                  <c:v>1065.764766251</c:v>
                </c:pt>
                <c:pt idx="963">
                  <c:v>1066.855627964</c:v>
                </c:pt>
                <c:pt idx="964">
                  <c:v>1067.933817422</c:v>
                </c:pt>
                <c:pt idx="965">
                  <c:v>1069.129863647</c:v>
                </c:pt>
                <c:pt idx="966">
                  <c:v>1070.285493959</c:v>
                </c:pt>
                <c:pt idx="967">
                  <c:v>1071.38959861</c:v>
                </c:pt>
                <c:pt idx="968">
                  <c:v>1072.644094097</c:v>
                </c:pt>
                <c:pt idx="969">
                  <c:v>1073.700808637</c:v>
                </c:pt>
                <c:pt idx="970">
                  <c:v>1074.75421903</c:v>
                </c:pt>
                <c:pt idx="971">
                  <c:v>1075.784106894</c:v>
                </c:pt>
                <c:pt idx="972">
                  <c:v>1076.870462062</c:v>
                </c:pt>
                <c:pt idx="973">
                  <c:v>1077.999814395</c:v>
                </c:pt>
                <c:pt idx="974">
                  <c:v>1079.09716323</c:v>
                </c:pt>
                <c:pt idx="975">
                  <c:v>1080.223317838</c:v>
                </c:pt>
                <c:pt idx="976">
                  <c:v>1081.291623925</c:v>
                </c:pt>
                <c:pt idx="977">
                  <c:v>1082.378427034</c:v>
                </c:pt>
                <c:pt idx="978">
                  <c:v>1083.466083179</c:v>
                </c:pt>
                <c:pt idx="979">
                  <c:v>1084.498282597</c:v>
                </c:pt>
                <c:pt idx="980">
                  <c:v>1085.620008689</c:v>
                </c:pt>
                <c:pt idx="981">
                  <c:v>1086.675903849</c:v>
                </c:pt>
                <c:pt idx="982">
                  <c:v>1087.799294936</c:v>
                </c:pt>
                <c:pt idx="983">
                  <c:v>1088.856837222</c:v>
                </c:pt>
                <c:pt idx="984">
                  <c:v>1089.884094221</c:v>
                </c:pt>
                <c:pt idx="985">
                  <c:v>1091.14610707</c:v>
                </c:pt>
                <c:pt idx="986">
                  <c:v>1092.259910418</c:v>
                </c:pt>
                <c:pt idx="987">
                  <c:v>1093.357766197</c:v>
                </c:pt>
                <c:pt idx="988">
                  <c:v>1094.46046149</c:v>
                </c:pt>
                <c:pt idx="989">
                  <c:v>1095.545546716</c:v>
                </c:pt>
                <c:pt idx="990">
                  <c:v>1096.665356191</c:v>
                </c:pt>
                <c:pt idx="991">
                  <c:v>1097.793588708</c:v>
                </c:pt>
                <c:pt idx="992">
                  <c:v>1099.041781257</c:v>
                </c:pt>
                <c:pt idx="993">
                  <c:v>1100.181312496</c:v>
                </c:pt>
                <c:pt idx="994">
                  <c:v>1101.269316062</c:v>
                </c:pt>
                <c:pt idx="995">
                  <c:v>1102.508602412</c:v>
                </c:pt>
                <c:pt idx="996">
                  <c:v>1103.556908773</c:v>
                </c:pt>
                <c:pt idx="997">
                  <c:v>1104.613902704</c:v>
                </c:pt>
                <c:pt idx="998">
                  <c:v>1105.705229906</c:v>
                </c:pt>
                <c:pt idx="999">
                  <c:v>1106.823498037</c:v>
                </c:pt>
                <c:pt idx="1000">
                  <c:v>1107.94644282</c:v>
                </c:pt>
                <c:pt idx="1001">
                  <c:v>1109.052256623</c:v>
                </c:pt>
                <c:pt idx="1002">
                  <c:v>1110.171066777</c:v>
                </c:pt>
                <c:pt idx="1003">
                  <c:v>1111.307686783</c:v>
                </c:pt>
                <c:pt idx="1004">
                  <c:v>1112.432272071</c:v>
                </c:pt>
                <c:pt idx="1005">
                  <c:v>1113.480234124</c:v>
                </c:pt>
                <c:pt idx="1006">
                  <c:v>1114.623939324</c:v>
                </c:pt>
                <c:pt idx="1007">
                  <c:v>1115.662249404</c:v>
                </c:pt>
                <c:pt idx="1008">
                  <c:v>1116.833396101</c:v>
                </c:pt>
                <c:pt idx="1009">
                  <c:v>1118.041555106</c:v>
                </c:pt>
                <c:pt idx="1010">
                  <c:v>1119.163741022</c:v>
                </c:pt>
                <c:pt idx="1011">
                  <c:v>1120.254456106</c:v>
                </c:pt>
                <c:pt idx="1012">
                  <c:v>1121.324220296</c:v>
                </c:pt>
                <c:pt idx="1013">
                  <c:v>1122.552871826</c:v>
                </c:pt>
                <c:pt idx="1014">
                  <c:v>1123.616802921</c:v>
                </c:pt>
                <c:pt idx="1015">
                  <c:v>1124.704030624</c:v>
                </c:pt>
                <c:pt idx="1016">
                  <c:v>1125.780423381</c:v>
                </c:pt>
                <c:pt idx="1017">
                  <c:v>1126.941440222</c:v>
                </c:pt>
                <c:pt idx="1018">
                  <c:v>1128.040817175</c:v>
                </c:pt>
                <c:pt idx="1019">
                  <c:v>1129.224967415</c:v>
                </c:pt>
                <c:pt idx="1020">
                  <c:v>1130.358281027</c:v>
                </c:pt>
                <c:pt idx="1021">
                  <c:v>1131.486813973</c:v>
                </c:pt>
                <c:pt idx="1022">
                  <c:v>1132.64813545</c:v>
                </c:pt>
                <c:pt idx="1023">
                  <c:v>1133.773134228</c:v>
                </c:pt>
                <c:pt idx="1024">
                  <c:v>1134.890757767</c:v>
                </c:pt>
                <c:pt idx="1025">
                  <c:v>1135.89272547</c:v>
                </c:pt>
                <c:pt idx="1026">
                  <c:v>1137.022099141</c:v>
                </c:pt>
                <c:pt idx="1027">
                  <c:v>1138.036365377</c:v>
                </c:pt>
                <c:pt idx="1028">
                  <c:v>1139.170433359</c:v>
                </c:pt>
                <c:pt idx="1029">
                  <c:v>1140.261128478</c:v>
                </c:pt>
                <c:pt idx="1030">
                  <c:v>1141.370940116</c:v>
                </c:pt>
                <c:pt idx="1031">
                  <c:v>1142.499606594</c:v>
                </c:pt>
                <c:pt idx="1032">
                  <c:v>1143.568899915</c:v>
                </c:pt>
                <c:pt idx="1033">
                  <c:v>1144.644518383</c:v>
                </c:pt>
                <c:pt idx="1034">
                  <c:v>1145.645875914</c:v>
                </c:pt>
                <c:pt idx="1035">
                  <c:v>1146.784901621</c:v>
                </c:pt>
                <c:pt idx="1036">
                  <c:v>1147.788605913</c:v>
                </c:pt>
                <c:pt idx="1037">
                  <c:v>1149.004052604</c:v>
                </c:pt>
                <c:pt idx="1038">
                  <c:v>1150.149047003</c:v>
                </c:pt>
                <c:pt idx="1039">
                  <c:v>1151.252335171</c:v>
                </c:pt>
                <c:pt idx="1040">
                  <c:v>1152.50076</c:v>
                </c:pt>
                <c:pt idx="1041">
                  <c:v>1153.641054812</c:v>
                </c:pt>
                <c:pt idx="1042">
                  <c:v>1154.831228377</c:v>
                </c:pt>
                <c:pt idx="1043">
                  <c:v>1155.920081141</c:v>
                </c:pt>
                <c:pt idx="1044">
                  <c:v>1157.139352677</c:v>
                </c:pt>
                <c:pt idx="1045">
                  <c:v>1158.269682917</c:v>
                </c:pt>
                <c:pt idx="1046">
                  <c:v>1159.389005717</c:v>
                </c:pt>
                <c:pt idx="1047">
                  <c:v>1160.67686753</c:v>
                </c:pt>
                <c:pt idx="1048">
                  <c:v>1161.771856181</c:v>
                </c:pt>
                <c:pt idx="1049">
                  <c:v>1162.829498306</c:v>
                </c:pt>
                <c:pt idx="1050">
                  <c:v>1163.899562615</c:v>
                </c:pt>
                <c:pt idx="1051">
                  <c:v>1164.973874176</c:v>
                </c:pt>
                <c:pt idx="1052">
                  <c:v>1166.097971503</c:v>
                </c:pt>
                <c:pt idx="1053">
                  <c:v>1167.295604885</c:v>
                </c:pt>
                <c:pt idx="1054">
                  <c:v>1168.419224618</c:v>
                </c:pt>
                <c:pt idx="1055">
                  <c:v>1169.535898151</c:v>
                </c:pt>
                <c:pt idx="1056">
                  <c:v>1170.765697709</c:v>
                </c:pt>
                <c:pt idx="1057">
                  <c:v>1171.850863923</c:v>
                </c:pt>
                <c:pt idx="1058">
                  <c:v>1172.923149183</c:v>
                </c:pt>
                <c:pt idx="1059">
                  <c:v>1174.021725974</c:v>
                </c:pt>
                <c:pt idx="1060">
                  <c:v>1175.139258745</c:v>
                </c:pt>
                <c:pt idx="1061">
                  <c:v>1176.432738845</c:v>
                </c:pt>
                <c:pt idx="1062">
                  <c:v>1177.5200119</c:v>
                </c:pt>
                <c:pt idx="1063">
                  <c:v>1178.809666155</c:v>
                </c:pt>
                <c:pt idx="1064">
                  <c:v>1179.912178039</c:v>
                </c:pt>
                <c:pt idx="1065">
                  <c:v>1181.122418223</c:v>
                </c:pt>
                <c:pt idx="1066">
                  <c:v>1182.306089451</c:v>
                </c:pt>
                <c:pt idx="1067">
                  <c:v>1183.459499251</c:v>
                </c:pt>
                <c:pt idx="1068">
                  <c:v>1184.741813472</c:v>
                </c:pt>
                <c:pt idx="1069">
                  <c:v>1185.775169377</c:v>
                </c:pt>
                <c:pt idx="1070">
                  <c:v>1186.918830778</c:v>
                </c:pt>
                <c:pt idx="1071">
                  <c:v>1187.918322124</c:v>
                </c:pt>
                <c:pt idx="1072">
                  <c:v>1189.030770946</c:v>
                </c:pt>
                <c:pt idx="1073">
                  <c:v>1190.146956164</c:v>
                </c:pt>
                <c:pt idx="1074">
                  <c:v>1191.231366542</c:v>
                </c:pt>
                <c:pt idx="1075">
                  <c:v>1192.365725932</c:v>
                </c:pt>
                <c:pt idx="1076">
                  <c:v>1193.478415505</c:v>
                </c:pt>
                <c:pt idx="1077">
                  <c:v>1194.636000402</c:v>
                </c:pt>
                <c:pt idx="1078">
                  <c:v>1195.646895179</c:v>
                </c:pt>
                <c:pt idx="1079">
                  <c:v>1196.86198839</c:v>
                </c:pt>
                <c:pt idx="1080">
                  <c:v>1197.845895799</c:v>
                </c:pt>
                <c:pt idx="1081">
                  <c:v>1198.879895346</c:v>
                </c:pt>
                <c:pt idx="1082">
                  <c:v>1199.878881854</c:v>
                </c:pt>
                <c:pt idx="1083">
                  <c:v>1201.063552728</c:v>
                </c:pt>
                <c:pt idx="1084">
                  <c:v>1202.175473441</c:v>
                </c:pt>
                <c:pt idx="1085">
                  <c:v>1203.272327577</c:v>
                </c:pt>
                <c:pt idx="1086">
                  <c:v>1204.391595942</c:v>
                </c:pt>
                <c:pt idx="1087">
                  <c:v>1205.501525616</c:v>
                </c:pt>
                <c:pt idx="1088">
                  <c:v>1206.702023871</c:v>
                </c:pt>
                <c:pt idx="1089">
                  <c:v>1207.707374995</c:v>
                </c:pt>
                <c:pt idx="1090">
                  <c:v>1208.840350918</c:v>
                </c:pt>
                <c:pt idx="1091">
                  <c:v>1209.849149957</c:v>
                </c:pt>
                <c:pt idx="1092">
                  <c:v>1211.126556418</c:v>
                </c:pt>
                <c:pt idx="1093">
                  <c:v>1212.309895626</c:v>
                </c:pt>
                <c:pt idx="1094">
                  <c:v>1213.405236178</c:v>
                </c:pt>
                <c:pt idx="1095">
                  <c:v>1214.497270013</c:v>
                </c:pt>
                <c:pt idx="1096">
                  <c:v>1215.575120881</c:v>
                </c:pt>
                <c:pt idx="1097">
                  <c:v>1216.660516056</c:v>
                </c:pt>
                <c:pt idx="1098">
                  <c:v>1217.644333791</c:v>
                </c:pt>
                <c:pt idx="1099">
                  <c:v>1218.951790243</c:v>
                </c:pt>
                <c:pt idx="1100">
                  <c:v>1219.994117693</c:v>
                </c:pt>
                <c:pt idx="1101">
                  <c:v>1221.260839777</c:v>
                </c:pt>
                <c:pt idx="1102">
                  <c:v>1222.463227392</c:v>
                </c:pt>
                <c:pt idx="1103">
                  <c:v>1223.576996164</c:v>
                </c:pt>
                <c:pt idx="1104">
                  <c:v>1224.706969834</c:v>
                </c:pt>
                <c:pt idx="1105">
                  <c:v>1225.82847448</c:v>
                </c:pt>
                <c:pt idx="1106">
                  <c:v>1226.936896465</c:v>
                </c:pt>
                <c:pt idx="1107">
                  <c:v>1227.943983681</c:v>
                </c:pt>
                <c:pt idx="1108">
                  <c:v>1229.004794058</c:v>
                </c:pt>
                <c:pt idx="1109">
                  <c:v>1229.988553324</c:v>
                </c:pt>
                <c:pt idx="1110">
                  <c:v>1231.083081107</c:v>
                </c:pt>
                <c:pt idx="1111">
                  <c:v>1232.210947031</c:v>
                </c:pt>
                <c:pt idx="1112">
                  <c:v>1233.330222566</c:v>
                </c:pt>
                <c:pt idx="1113">
                  <c:v>1234.43606171</c:v>
                </c:pt>
                <c:pt idx="1114">
                  <c:v>1235.534526818</c:v>
                </c:pt>
                <c:pt idx="1115">
                  <c:v>1236.650190753</c:v>
                </c:pt>
                <c:pt idx="1116">
                  <c:v>1237.653023245</c:v>
                </c:pt>
                <c:pt idx="1117">
                  <c:v>1238.716867095</c:v>
                </c:pt>
                <c:pt idx="1118">
                  <c:v>1239.753740387</c:v>
                </c:pt>
                <c:pt idx="1119">
                  <c:v>1241.003327128</c:v>
                </c:pt>
                <c:pt idx="1120">
                  <c:v>1242.149786826</c:v>
                </c:pt>
                <c:pt idx="1121">
                  <c:v>1243.325748324</c:v>
                </c:pt>
                <c:pt idx="1122">
                  <c:v>1244.419322354</c:v>
                </c:pt>
                <c:pt idx="1123">
                  <c:v>1245.442249935</c:v>
                </c:pt>
                <c:pt idx="1124">
                  <c:v>1246.500823264</c:v>
                </c:pt>
                <c:pt idx="1125">
                  <c:v>1247.488879013</c:v>
                </c:pt>
                <c:pt idx="1126">
                  <c:v>1248.559967407</c:v>
                </c:pt>
                <c:pt idx="1127">
                  <c:v>1249.772239056</c:v>
                </c:pt>
                <c:pt idx="1128">
                  <c:v>1251.020764056</c:v>
                </c:pt>
                <c:pt idx="1129">
                  <c:v>1252.263206713</c:v>
                </c:pt>
                <c:pt idx="1130">
                  <c:v>1253.389127187</c:v>
                </c:pt>
                <c:pt idx="1131">
                  <c:v>1254.47406736</c:v>
                </c:pt>
                <c:pt idx="1132">
                  <c:v>1255.5553758</c:v>
                </c:pt>
                <c:pt idx="1133">
                  <c:v>1256.541675656</c:v>
                </c:pt>
                <c:pt idx="1134">
                  <c:v>1257.672868578</c:v>
                </c:pt>
                <c:pt idx="1135">
                  <c:v>1258.857841038</c:v>
                </c:pt>
                <c:pt idx="1136">
                  <c:v>1260.048502499</c:v>
                </c:pt>
                <c:pt idx="1137">
                  <c:v>1261.130714435</c:v>
                </c:pt>
                <c:pt idx="1138">
                  <c:v>1262.2988381</c:v>
                </c:pt>
                <c:pt idx="1139">
                  <c:v>1263.293211287</c:v>
                </c:pt>
                <c:pt idx="1140">
                  <c:v>1264.34753084</c:v>
                </c:pt>
                <c:pt idx="1141">
                  <c:v>1265.484115641</c:v>
                </c:pt>
                <c:pt idx="1142">
                  <c:v>1266.59748759</c:v>
                </c:pt>
                <c:pt idx="1143">
                  <c:v>1267.749007394</c:v>
                </c:pt>
                <c:pt idx="1144">
                  <c:v>1268.756601555</c:v>
                </c:pt>
                <c:pt idx="1145">
                  <c:v>1269.811532917</c:v>
                </c:pt>
                <c:pt idx="1146">
                  <c:v>1271.207027642</c:v>
                </c:pt>
                <c:pt idx="1147">
                  <c:v>1272.407397082</c:v>
                </c:pt>
                <c:pt idx="1148">
                  <c:v>1273.532045354</c:v>
                </c:pt>
                <c:pt idx="1149">
                  <c:v>1274.564226304</c:v>
                </c:pt>
                <c:pt idx="1150">
                  <c:v>1275.710191459</c:v>
                </c:pt>
                <c:pt idx="1151">
                  <c:v>1276.771409817</c:v>
                </c:pt>
                <c:pt idx="1152">
                  <c:v>1277.935766123</c:v>
                </c:pt>
                <c:pt idx="1153">
                  <c:v>1278.938367424</c:v>
                </c:pt>
                <c:pt idx="1154">
                  <c:v>1280.152879524</c:v>
                </c:pt>
                <c:pt idx="1155">
                  <c:v>1281.190620502</c:v>
                </c:pt>
                <c:pt idx="1156">
                  <c:v>1282.357307712</c:v>
                </c:pt>
                <c:pt idx="1157">
                  <c:v>1283.486197078</c:v>
                </c:pt>
                <c:pt idx="1158">
                  <c:v>1284.608754828</c:v>
                </c:pt>
                <c:pt idx="1159">
                  <c:v>1285.762685478</c:v>
                </c:pt>
                <c:pt idx="1160">
                  <c:v>1287.00581639</c:v>
                </c:pt>
                <c:pt idx="1161">
                  <c:v>1288.163262203</c:v>
                </c:pt>
                <c:pt idx="1162">
                  <c:v>1289.327435471</c:v>
                </c:pt>
                <c:pt idx="1163">
                  <c:v>1290.47548403</c:v>
                </c:pt>
                <c:pt idx="1164">
                  <c:v>1291.608894606</c:v>
                </c:pt>
                <c:pt idx="1165">
                  <c:v>1292.723383123</c:v>
                </c:pt>
                <c:pt idx="1166">
                  <c:v>1293.84798126</c:v>
                </c:pt>
                <c:pt idx="1167">
                  <c:v>1294.984333393</c:v>
                </c:pt>
                <c:pt idx="1168">
                  <c:v>1296.13739083</c:v>
                </c:pt>
                <c:pt idx="1169">
                  <c:v>1297.289770428</c:v>
                </c:pt>
                <c:pt idx="1170">
                  <c:v>1298.504751153</c:v>
                </c:pt>
                <c:pt idx="1171">
                  <c:v>1299.627067001</c:v>
                </c:pt>
                <c:pt idx="1172">
                  <c:v>1300.875399221</c:v>
                </c:pt>
                <c:pt idx="1173">
                  <c:v>1301.999247059</c:v>
                </c:pt>
                <c:pt idx="1174">
                  <c:v>1303.311179012</c:v>
                </c:pt>
                <c:pt idx="1175">
                  <c:v>1304.406619743</c:v>
                </c:pt>
                <c:pt idx="1176">
                  <c:v>1305.540005579</c:v>
                </c:pt>
                <c:pt idx="1177">
                  <c:v>1306.669050642</c:v>
                </c:pt>
                <c:pt idx="1178">
                  <c:v>1307.759165643</c:v>
                </c:pt>
                <c:pt idx="1179">
                  <c:v>1309.020374104</c:v>
                </c:pt>
                <c:pt idx="1180">
                  <c:v>1310.228519843</c:v>
                </c:pt>
                <c:pt idx="1181">
                  <c:v>1311.346509045</c:v>
                </c:pt>
                <c:pt idx="1182">
                  <c:v>1312.643843811</c:v>
                </c:pt>
                <c:pt idx="1183">
                  <c:v>1313.755107592</c:v>
                </c:pt>
                <c:pt idx="1184">
                  <c:v>1314.842319224</c:v>
                </c:pt>
                <c:pt idx="1185">
                  <c:v>1315.934386221</c:v>
                </c:pt>
                <c:pt idx="1186">
                  <c:v>1317.041678432</c:v>
                </c:pt>
                <c:pt idx="1187">
                  <c:v>1318.143781801</c:v>
                </c:pt>
                <c:pt idx="1188">
                  <c:v>1319.281528599</c:v>
                </c:pt>
                <c:pt idx="1189">
                  <c:v>1320.454820152</c:v>
                </c:pt>
                <c:pt idx="1190">
                  <c:v>1321.548363299</c:v>
                </c:pt>
                <c:pt idx="1191">
                  <c:v>1322.65074043</c:v>
                </c:pt>
                <c:pt idx="1192">
                  <c:v>1323.749805876</c:v>
                </c:pt>
                <c:pt idx="1193">
                  <c:v>1324.861377876</c:v>
                </c:pt>
                <c:pt idx="1194">
                  <c:v>1325.957638761</c:v>
                </c:pt>
                <c:pt idx="1195">
                  <c:v>1327.152975007</c:v>
                </c:pt>
                <c:pt idx="1196">
                  <c:v>1328.354286475</c:v>
                </c:pt>
                <c:pt idx="1197">
                  <c:v>1329.463723992</c:v>
                </c:pt>
                <c:pt idx="1198">
                  <c:v>1330.837591825</c:v>
                </c:pt>
                <c:pt idx="1199">
                  <c:v>1331.963878699</c:v>
                </c:pt>
                <c:pt idx="1200">
                  <c:v>1333.153770233</c:v>
                </c:pt>
                <c:pt idx="1201">
                  <c:v>1334.257310431</c:v>
                </c:pt>
                <c:pt idx="1202">
                  <c:v>1335.353048944</c:v>
                </c:pt>
                <c:pt idx="1203">
                  <c:v>1336.436004615</c:v>
                </c:pt>
                <c:pt idx="1204">
                  <c:v>1337.469877423</c:v>
                </c:pt>
                <c:pt idx="1205">
                  <c:v>1338.596165343</c:v>
                </c:pt>
                <c:pt idx="1206">
                  <c:v>1339.731191881</c:v>
                </c:pt>
                <c:pt idx="1207">
                  <c:v>1340.911986576</c:v>
                </c:pt>
                <c:pt idx="1208">
                  <c:v>1342.012852403</c:v>
                </c:pt>
                <c:pt idx="1209">
                  <c:v>1343.074628355</c:v>
                </c:pt>
                <c:pt idx="1210">
                  <c:v>1344.163651292</c:v>
                </c:pt>
                <c:pt idx="1211">
                  <c:v>1345.227221632</c:v>
                </c:pt>
                <c:pt idx="1212">
                  <c:v>1346.334135619</c:v>
                </c:pt>
                <c:pt idx="1213">
                  <c:v>1347.485982351</c:v>
                </c:pt>
                <c:pt idx="1214">
                  <c:v>1348.590700061</c:v>
                </c:pt>
                <c:pt idx="1215">
                  <c:v>1349.590825388</c:v>
                </c:pt>
                <c:pt idx="1216">
                  <c:v>1350.875067356</c:v>
                </c:pt>
                <c:pt idx="1217">
                  <c:v>1351.88331786</c:v>
                </c:pt>
                <c:pt idx="1218">
                  <c:v>1352.996138103</c:v>
                </c:pt>
                <c:pt idx="1219">
                  <c:v>1354.03515877</c:v>
                </c:pt>
                <c:pt idx="1220">
                  <c:v>1355.125358257</c:v>
                </c:pt>
                <c:pt idx="1221">
                  <c:v>1356.177786094</c:v>
                </c:pt>
                <c:pt idx="1222">
                  <c:v>1357.405904859</c:v>
                </c:pt>
                <c:pt idx="1223">
                  <c:v>1358.551326798</c:v>
                </c:pt>
                <c:pt idx="1224">
                  <c:v>1359.665193032</c:v>
                </c:pt>
                <c:pt idx="1225">
                  <c:v>1361.01574885</c:v>
                </c:pt>
                <c:pt idx="1226">
                  <c:v>1362.216459516</c:v>
                </c:pt>
                <c:pt idx="1227">
                  <c:v>1363.318661509</c:v>
                </c:pt>
                <c:pt idx="1228">
                  <c:v>1364.383995943</c:v>
                </c:pt>
                <c:pt idx="1229">
                  <c:v>1365.413897461</c:v>
                </c:pt>
                <c:pt idx="1230">
                  <c:v>1366.555570648</c:v>
                </c:pt>
                <c:pt idx="1231">
                  <c:v>1367.588551331</c:v>
                </c:pt>
                <c:pt idx="1232">
                  <c:v>1368.80843873</c:v>
                </c:pt>
                <c:pt idx="1233">
                  <c:v>1369.95308801</c:v>
                </c:pt>
                <c:pt idx="1234">
                  <c:v>1371.234727091</c:v>
                </c:pt>
                <c:pt idx="1235">
                  <c:v>1372.396970313</c:v>
                </c:pt>
                <c:pt idx="1236">
                  <c:v>1373.493433296</c:v>
                </c:pt>
                <c:pt idx="1237">
                  <c:v>1374.635398385</c:v>
                </c:pt>
                <c:pt idx="1238">
                  <c:v>1375.628898694</c:v>
                </c:pt>
                <c:pt idx="1239">
                  <c:v>1376.747119361</c:v>
                </c:pt>
                <c:pt idx="1240">
                  <c:v>1377.75273048</c:v>
                </c:pt>
                <c:pt idx="1241">
                  <c:v>1378.894529077</c:v>
                </c:pt>
                <c:pt idx="1242">
                  <c:v>1380.043514036</c:v>
                </c:pt>
                <c:pt idx="1243">
                  <c:v>1381.058537498</c:v>
                </c:pt>
                <c:pt idx="1244">
                  <c:v>1382.271567303</c:v>
                </c:pt>
                <c:pt idx="1245">
                  <c:v>1383.303635845</c:v>
                </c:pt>
                <c:pt idx="1246">
                  <c:v>1384.433681366</c:v>
                </c:pt>
                <c:pt idx="1247">
                  <c:v>1385.542529819</c:v>
                </c:pt>
                <c:pt idx="1248">
                  <c:v>1386.720398417</c:v>
                </c:pt>
                <c:pt idx="1249">
                  <c:v>1387.841243533</c:v>
                </c:pt>
                <c:pt idx="1250">
                  <c:v>1389.010980526</c:v>
                </c:pt>
                <c:pt idx="1251">
                  <c:v>1390.093726434</c:v>
                </c:pt>
                <c:pt idx="1252">
                  <c:v>1391.266239199</c:v>
                </c:pt>
                <c:pt idx="1253">
                  <c:v>1392.417562471</c:v>
                </c:pt>
                <c:pt idx="1254">
                  <c:v>1393.52029714</c:v>
                </c:pt>
                <c:pt idx="1255">
                  <c:v>1394.507743431</c:v>
                </c:pt>
                <c:pt idx="1256">
                  <c:v>1395.5980489</c:v>
                </c:pt>
                <c:pt idx="1257">
                  <c:v>1396.68118385</c:v>
                </c:pt>
                <c:pt idx="1258">
                  <c:v>1397.797296883</c:v>
                </c:pt>
                <c:pt idx="1259">
                  <c:v>1398.988945851</c:v>
                </c:pt>
                <c:pt idx="1260">
                  <c:v>1400.211709424</c:v>
                </c:pt>
                <c:pt idx="1261">
                  <c:v>1401.343369635</c:v>
                </c:pt>
                <c:pt idx="1262">
                  <c:v>1402.654665681</c:v>
                </c:pt>
                <c:pt idx="1263">
                  <c:v>1403.706119174</c:v>
                </c:pt>
                <c:pt idx="1264">
                  <c:v>1404.848182871</c:v>
                </c:pt>
                <c:pt idx="1265">
                  <c:v>1405.836518949</c:v>
                </c:pt>
                <c:pt idx="1266">
                  <c:v>1406.963052123</c:v>
                </c:pt>
                <c:pt idx="1267">
                  <c:v>1408.026918927</c:v>
                </c:pt>
                <c:pt idx="1268">
                  <c:v>1409.123785921</c:v>
                </c:pt>
                <c:pt idx="1269">
                  <c:v>1410.183595458</c:v>
                </c:pt>
                <c:pt idx="1270">
                  <c:v>1411.257296646</c:v>
                </c:pt>
                <c:pt idx="1271">
                  <c:v>1412.327376113</c:v>
                </c:pt>
                <c:pt idx="1272">
                  <c:v>1413.388989633</c:v>
                </c:pt>
                <c:pt idx="1273">
                  <c:v>1414.448668308</c:v>
                </c:pt>
                <c:pt idx="1274">
                  <c:v>1415.542116135</c:v>
                </c:pt>
                <c:pt idx="1275">
                  <c:v>1416.673579128</c:v>
                </c:pt>
                <c:pt idx="1276">
                  <c:v>1417.741636178</c:v>
                </c:pt>
                <c:pt idx="1277">
                  <c:v>1418.837317343</c:v>
                </c:pt>
                <c:pt idx="1278">
                  <c:v>1419.9062933</c:v>
                </c:pt>
                <c:pt idx="1279">
                  <c:v>1421.075371905</c:v>
                </c:pt>
                <c:pt idx="1280">
                  <c:v>1422.191522696</c:v>
                </c:pt>
                <c:pt idx="1281">
                  <c:v>1423.402935794</c:v>
                </c:pt>
                <c:pt idx="1282">
                  <c:v>1424.517059013</c:v>
                </c:pt>
                <c:pt idx="1283">
                  <c:v>1425.62700251</c:v>
                </c:pt>
                <c:pt idx="1284">
                  <c:v>1426.721555926</c:v>
                </c:pt>
                <c:pt idx="1285">
                  <c:v>1427.78988924</c:v>
                </c:pt>
                <c:pt idx="1286">
                  <c:v>1428.97864771</c:v>
                </c:pt>
                <c:pt idx="1287">
                  <c:v>1430.102474783</c:v>
                </c:pt>
                <c:pt idx="1288">
                  <c:v>1431.219960617</c:v>
                </c:pt>
                <c:pt idx="1289">
                  <c:v>1432.501779768</c:v>
                </c:pt>
                <c:pt idx="1290">
                  <c:v>1433.648876223</c:v>
                </c:pt>
                <c:pt idx="1291">
                  <c:v>1434.810565363</c:v>
                </c:pt>
                <c:pt idx="1292">
                  <c:v>1435.962358009</c:v>
                </c:pt>
                <c:pt idx="1293">
                  <c:v>1437.069576843</c:v>
                </c:pt>
                <c:pt idx="1294">
                  <c:v>1438.189249459</c:v>
                </c:pt>
                <c:pt idx="1295">
                  <c:v>1439.324933314</c:v>
                </c:pt>
                <c:pt idx="1296">
                  <c:v>1440.43493358</c:v>
                </c:pt>
                <c:pt idx="1297">
                  <c:v>1441.511368526</c:v>
                </c:pt>
                <c:pt idx="1298">
                  <c:v>1442.617470261</c:v>
                </c:pt>
                <c:pt idx="1299">
                  <c:v>1443.709026921</c:v>
                </c:pt>
                <c:pt idx="1300">
                  <c:v>1444.833263006</c:v>
                </c:pt>
                <c:pt idx="1301">
                  <c:v>1445.987387227</c:v>
                </c:pt>
                <c:pt idx="1302">
                  <c:v>1447.092170906</c:v>
                </c:pt>
                <c:pt idx="1303">
                  <c:v>1448.304515073</c:v>
                </c:pt>
                <c:pt idx="1304">
                  <c:v>1449.412348926</c:v>
                </c:pt>
                <c:pt idx="1305">
                  <c:v>1450.606986014</c:v>
                </c:pt>
                <c:pt idx="1306">
                  <c:v>1451.678616589</c:v>
                </c:pt>
                <c:pt idx="1307">
                  <c:v>1452.805147092</c:v>
                </c:pt>
                <c:pt idx="1308">
                  <c:v>1453.889533299</c:v>
                </c:pt>
                <c:pt idx="1309">
                  <c:v>1455.080297359</c:v>
                </c:pt>
                <c:pt idx="1310">
                  <c:v>1456.18782935</c:v>
                </c:pt>
                <c:pt idx="1311">
                  <c:v>1457.355112803</c:v>
                </c:pt>
                <c:pt idx="1312">
                  <c:v>1458.459965768</c:v>
                </c:pt>
                <c:pt idx="1313">
                  <c:v>1459.576867878</c:v>
                </c:pt>
                <c:pt idx="1314">
                  <c:v>1460.936839612</c:v>
                </c:pt>
                <c:pt idx="1315">
                  <c:v>1461.998358844</c:v>
                </c:pt>
                <c:pt idx="1316">
                  <c:v>1463.106311953</c:v>
                </c:pt>
                <c:pt idx="1317">
                  <c:v>1464.130928351</c:v>
                </c:pt>
                <c:pt idx="1318">
                  <c:v>1465.272290305</c:v>
                </c:pt>
                <c:pt idx="1319">
                  <c:v>1466.277871691</c:v>
                </c:pt>
                <c:pt idx="1320">
                  <c:v>1467.455831962</c:v>
                </c:pt>
                <c:pt idx="1321">
                  <c:v>1468.451948692</c:v>
                </c:pt>
                <c:pt idx="1322">
                  <c:v>1469.604777798</c:v>
                </c:pt>
                <c:pt idx="1323">
                  <c:v>1470.725753331</c:v>
                </c:pt>
                <c:pt idx="1324">
                  <c:v>1471.827346594</c:v>
                </c:pt>
                <c:pt idx="1325">
                  <c:v>1472.83500752</c:v>
                </c:pt>
                <c:pt idx="1326">
                  <c:v>1473.936244199</c:v>
                </c:pt>
                <c:pt idx="1327">
                  <c:v>1475.009414336</c:v>
                </c:pt>
                <c:pt idx="1328">
                  <c:v>1476.121134278</c:v>
                </c:pt>
                <c:pt idx="1329">
                  <c:v>1477.248480515</c:v>
                </c:pt>
                <c:pt idx="1330">
                  <c:v>1478.432732691</c:v>
                </c:pt>
                <c:pt idx="1331">
                  <c:v>1479.473565656</c:v>
                </c:pt>
                <c:pt idx="1332">
                  <c:v>1480.799200976</c:v>
                </c:pt>
                <c:pt idx="1333">
                  <c:v>1481.776271268</c:v>
                </c:pt>
                <c:pt idx="1334">
                  <c:v>1482.838137929</c:v>
                </c:pt>
                <c:pt idx="1335">
                  <c:v>1483.866446956</c:v>
                </c:pt>
                <c:pt idx="1336">
                  <c:v>1485.096040673</c:v>
                </c:pt>
                <c:pt idx="1337">
                  <c:v>1486.169898221</c:v>
                </c:pt>
                <c:pt idx="1338">
                  <c:v>1487.325115545</c:v>
                </c:pt>
                <c:pt idx="1339">
                  <c:v>1488.412936136</c:v>
                </c:pt>
                <c:pt idx="1340">
                  <c:v>1489.521757746</c:v>
                </c:pt>
                <c:pt idx="1341">
                  <c:v>1490.932523201</c:v>
                </c:pt>
                <c:pt idx="1342">
                  <c:v>1492.062730668</c:v>
                </c:pt>
                <c:pt idx="1343">
                  <c:v>1493.15630156</c:v>
                </c:pt>
                <c:pt idx="1344">
                  <c:v>1494.251109049</c:v>
                </c:pt>
                <c:pt idx="1345">
                  <c:v>1495.422920909</c:v>
                </c:pt>
                <c:pt idx="1346">
                  <c:v>1496.594259384</c:v>
                </c:pt>
                <c:pt idx="1347">
                  <c:v>1497.743362452</c:v>
                </c:pt>
                <c:pt idx="1348">
                  <c:v>1498.855489561</c:v>
                </c:pt>
                <c:pt idx="1349">
                  <c:v>1500.013279875</c:v>
                </c:pt>
                <c:pt idx="1350">
                  <c:v>1501.148182269</c:v>
                </c:pt>
                <c:pt idx="1351">
                  <c:v>1502.234223153</c:v>
                </c:pt>
                <c:pt idx="1352">
                  <c:v>1503.327572966</c:v>
                </c:pt>
                <c:pt idx="1353">
                  <c:v>1504.44183784</c:v>
                </c:pt>
                <c:pt idx="1354">
                  <c:v>1505.528293339</c:v>
                </c:pt>
                <c:pt idx="1355">
                  <c:v>1506.733350151</c:v>
                </c:pt>
                <c:pt idx="1356">
                  <c:v>1507.845223277</c:v>
                </c:pt>
                <c:pt idx="1357">
                  <c:v>1508.962548104</c:v>
                </c:pt>
                <c:pt idx="1358">
                  <c:v>1510.149798315</c:v>
                </c:pt>
                <c:pt idx="1359">
                  <c:v>1511.289938912</c:v>
                </c:pt>
                <c:pt idx="1360">
                  <c:v>1512.440155396</c:v>
                </c:pt>
                <c:pt idx="1361">
                  <c:v>1513.566041032</c:v>
                </c:pt>
                <c:pt idx="1362">
                  <c:v>1514.667346561</c:v>
                </c:pt>
                <c:pt idx="1363">
                  <c:v>1515.802309792</c:v>
                </c:pt>
                <c:pt idx="1364">
                  <c:v>1517.10640154</c:v>
                </c:pt>
                <c:pt idx="1365">
                  <c:v>1518.341605321</c:v>
                </c:pt>
                <c:pt idx="1366">
                  <c:v>1519.502925852</c:v>
                </c:pt>
                <c:pt idx="1367">
                  <c:v>1520.757052189</c:v>
                </c:pt>
                <c:pt idx="1368">
                  <c:v>1521.803581932</c:v>
                </c:pt>
                <c:pt idx="1369">
                  <c:v>1522.864636298</c:v>
                </c:pt>
                <c:pt idx="1370">
                  <c:v>1523.982040003</c:v>
                </c:pt>
                <c:pt idx="1371">
                  <c:v>1525.130649192</c:v>
                </c:pt>
                <c:pt idx="1372">
                  <c:v>1526.257625293</c:v>
                </c:pt>
                <c:pt idx="1373">
                  <c:v>1527.451524348</c:v>
                </c:pt>
                <c:pt idx="1374">
                  <c:v>1528.588458397</c:v>
                </c:pt>
                <c:pt idx="1375">
                  <c:v>1529.698832863</c:v>
                </c:pt>
                <c:pt idx="1376">
                  <c:v>1530.936073769</c:v>
                </c:pt>
                <c:pt idx="1377">
                  <c:v>1532.004282561</c:v>
                </c:pt>
                <c:pt idx="1378">
                  <c:v>1533.050116196</c:v>
                </c:pt>
                <c:pt idx="1379">
                  <c:v>1534.138414163</c:v>
                </c:pt>
                <c:pt idx="1380">
                  <c:v>1535.277463526</c:v>
                </c:pt>
                <c:pt idx="1381">
                  <c:v>1536.636069068</c:v>
                </c:pt>
                <c:pt idx="1382">
                  <c:v>1537.765991929</c:v>
                </c:pt>
                <c:pt idx="1383">
                  <c:v>1538.899382484</c:v>
                </c:pt>
                <c:pt idx="1384">
                  <c:v>1540.065911591</c:v>
                </c:pt>
                <c:pt idx="1385">
                  <c:v>1541.132455599</c:v>
                </c:pt>
                <c:pt idx="1386">
                  <c:v>1542.352981449</c:v>
                </c:pt>
                <c:pt idx="1387">
                  <c:v>1543.408551085</c:v>
                </c:pt>
                <c:pt idx="1388">
                  <c:v>1544.492914949</c:v>
                </c:pt>
                <c:pt idx="1389">
                  <c:v>1545.563070847</c:v>
                </c:pt>
                <c:pt idx="1390">
                  <c:v>1546.688824722</c:v>
                </c:pt>
                <c:pt idx="1391">
                  <c:v>1547.75799311</c:v>
                </c:pt>
                <c:pt idx="1392">
                  <c:v>1548.842422708</c:v>
                </c:pt>
                <c:pt idx="1393">
                  <c:v>1550.01216092</c:v>
                </c:pt>
                <c:pt idx="1394">
                  <c:v>1551.213452844</c:v>
                </c:pt>
                <c:pt idx="1395">
                  <c:v>1552.410242094</c:v>
                </c:pt>
                <c:pt idx="1396">
                  <c:v>1553.435093566</c:v>
                </c:pt>
                <c:pt idx="1397">
                  <c:v>1554.439396097</c:v>
                </c:pt>
                <c:pt idx="1398">
                  <c:v>1555.485242205</c:v>
                </c:pt>
                <c:pt idx="1399">
                  <c:v>1556.554369175</c:v>
                </c:pt>
                <c:pt idx="1400">
                  <c:v>1557.745437494</c:v>
                </c:pt>
                <c:pt idx="1401">
                  <c:v>1558.825693901</c:v>
                </c:pt>
                <c:pt idx="1402">
                  <c:v>1559.837336585</c:v>
                </c:pt>
                <c:pt idx="1403">
                  <c:v>1561.02442315</c:v>
                </c:pt>
                <c:pt idx="1404">
                  <c:v>1562.042314015</c:v>
                </c:pt>
                <c:pt idx="1405">
                  <c:v>1563.12948015</c:v>
                </c:pt>
                <c:pt idx="1406">
                  <c:v>1564.176369397</c:v>
                </c:pt>
                <c:pt idx="1407">
                  <c:v>1565.245274893</c:v>
                </c:pt>
                <c:pt idx="1408">
                  <c:v>1566.529068902</c:v>
                </c:pt>
                <c:pt idx="1409">
                  <c:v>1567.635191299</c:v>
                </c:pt>
                <c:pt idx="1410">
                  <c:v>1568.884512205</c:v>
                </c:pt>
                <c:pt idx="1411">
                  <c:v>1569.940604607</c:v>
                </c:pt>
                <c:pt idx="1412">
                  <c:v>1571.089672921</c:v>
                </c:pt>
                <c:pt idx="1413">
                  <c:v>1572.282604452</c:v>
                </c:pt>
                <c:pt idx="1414">
                  <c:v>1573.330566645</c:v>
                </c:pt>
                <c:pt idx="1415">
                  <c:v>1574.405228869</c:v>
                </c:pt>
                <c:pt idx="1416">
                  <c:v>1575.445448465</c:v>
                </c:pt>
                <c:pt idx="1417">
                  <c:v>1576.503881692</c:v>
                </c:pt>
                <c:pt idx="1418">
                  <c:v>1577.618001932</c:v>
                </c:pt>
                <c:pt idx="1419">
                  <c:v>1578.866317193</c:v>
                </c:pt>
                <c:pt idx="1420">
                  <c:v>1580.136204397</c:v>
                </c:pt>
                <c:pt idx="1421">
                  <c:v>1581.300365906</c:v>
                </c:pt>
                <c:pt idx="1422">
                  <c:v>1582.517681849</c:v>
                </c:pt>
                <c:pt idx="1423">
                  <c:v>1583.611682297</c:v>
                </c:pt>
                <c:pt idx="1424">
                  <c:v>1584.670754033</c:v>
                </c:pt>
                <c:pt idx="1425">
                  <c:v>1585.717896724</c:v>
                </c:pt>
                <c:pt idx="1426">
                  <c:v>1586.794817825</c:v>
                </c:pt>
                <c:pt idx="1427">
                  <c:v>1587.907105102</c:v>
                </c:pt>
                <c:pt idx="1428">
                  <c:v>1589.045205596</c:v>
                </c:pt>
                <c:pt idx="1429">
                  <c:v>1590.209881622</c:v>
                </c:pt>
                <c:pt idx="1430">
                  <c:v>1591.385600093</c:v>
                </c:pt>
                <c:pt idx="1431">
                  <c:v>1592.513562915</c:v>
                </c:pt>
                <c:pt idx="1432">
                  <c:v>1593.609762397</c:v>
                </c:pt>
                <c:pt idx="1433">
                  <c:v>1594.688747166</c:v>
                </c:pt>
                <c:pt idx="1434">
                  <c:v>1595.748214448</c:v>
                </c:pt>
                <c:pt idx="1435">
                  <c:v>1596.870060691</c:v>
                </c:pt>
                <c:pt idx="1436">
                  <c:v>1597.983780502</c:v>
                </c:pt>
                <c:pt idx="1437">
                  <c:v>1599.090916914</c:v>
                </c:pt>
                <c:pt idx="1438">
                  <c:v>1600.233740716</c:v>
                </c:pt>
                <c:pt idx="1439">
                  <c:v>1601.305754912</c:v>
                </c:pt>
                <c:pt idx="1440">
                  <c:v>1602.479061868</c:v>
                </c:pt>
                <c:pt idx="1441">
                  <c:v>1603.534477345</c:v>
                </c:pt>
                <c:pt idx="1442">
                  <c:v>1604.587940787</c:v>
                </c:pt>
                <c:pt idx="1443">
                  <c:v>1605.69458536</c:v>
                </c:pt>
                <c:pt idx="1444">
                  <c:v>1606.773951789</c:v>
                </c:pt>
                <c:pt idx="1445">
                  <c:v>1607.854857469</c:v>
                </c:pt>
                <c:pt idx="1446">
                  <c:v>1609.09346832</c:v>
                </c:pt>
                <c:pt idx="1447">
                  <c:v>1610.240113237</c:v>
                </c:pt>
                <c:pt idx="1448">
                  <c:v>1611.358600977</c:v>
                </c:pt>
                <c:pt idx="1449">
                  <c:v>1612.580277216</c:v>
                </c:pt>
                <c:pt idx="1450">
                  <c:v>1613.644853154</c:v>
                </c:pt>
                <c:pt idx="1451">
                  <c:v>1614.698313755</c:v>
                </c:pt>
                <c:pt idx="1452">
                  <c:v>1615.751681109</c:v>
                </c:pt>
                <c:pt idx="1453">
                  <c:v>1616.789573903</c:v>
                </c:pt>
                <c:pt idx="1454">
                  <c:v>1618.012235976</c:v>
                </c:pt>
                <c:pt idx="1455">
                  <c:v>1619.071989675</c:v>
                </c:pt>
                <c:pt idx="1456">
                  <c:v>1620.130684264</c:v>
                </c:pt>
                <c:pt idx="1457">
                  <c:v>1621.199202801</c:v>
                </c:pt>
                <c:pt idx="1458">
                  <c:v>1622.285248776</c:v>
                </c:pt>
                <c:pt idx="1459">
                  <c:v>1623.401478527</c:v>
                </c:pt>
                <c:pt idx="1460">
                  <c:v>1624.478698135</c:v>
                </c:pt>
                <c:pt idx="1461">
                  <c:v>1625.571543125</c:v>
                </c:pt>
                <c:pt idx="1462">
                  <c:v>1626.76066894</c:v>
                </c:pt>
                <c:pt idx="1463">
                  <c:v>1627.919731937</c:v>
                </c:pt>
                <c:pt idx="1464">
                  <c:v>1628.934976447</c:v>
                </c:pt>
                <c:pt idx="1465">
                  <c:v>1630.089140926</c:v>
                </c:pt>
                <c:pt idx="1466">
                  <c:v>1631.155666931</c:v>
                </c:pt>
                <c:pt idx="1467">
                  <c:v>1632.334469639</c:v>
                </c:pt>
                <c:pt idx="1468">
                  <c:v>1633.311803178</c:v>
                </c:pt>
                <c:pt idx="1469">
                  <c:v>1634.439848691</c:v>
                </c:pt>
                <c:pt idx="1470">
                  <c:v>1635.44013955</c:v>
                </c:pt>
                <c:pt idx="1471">
                  <c:v>1636.443801944</c:v>
                </c:pt>
                <c:pt idx="1472">
                  <c:v>1637.516536294</c:v>
                </c:pt>
                <c:pt idx="1473">
                  <c:v>1638.688529963</c:v>
                </c:pt>
                <c:pt idx="1474">
                  <c:v>1639.968391486</c:v>
                </c:pt>
                <c:pt idx="1475">
                  <c:v>1641.245070658</c:v>
                </c:pt>
                <c:pt idx="1476">
                  <c:v>1642.483576228</c:v>
                </c:pt>
                <c:pt idx="1477">
                  <c:v>1643.616763709</c:v>
                </c:pt>
                <c:pt idx="1478">
                  <c:v>1644.655630921</c:v>
                </c:pt>
                <c:pt idx="1479">
                  <c:v>1645.782862718</c:v>
                </c:pt>
                <c:pt idx="1480">
                  <c:v>1646.81553542</c:v>
                </c:pt>
                <c:pt idx="1481">
                  <c:v>1647.926822667</c:v>
                </c:pt>
                <c:pt idx="1482">
                  <c:v>1648.982190638</c:v>
                </c:pt>
                <c:pt idx="1483">
                  <c:v>1650.089696995</c:v>
                </c:pt>
                <c:pt idx="1484">
                  <c:v>1651.208396249</c:v>
                </c:pt>
                <c:pt idx="1485">
                  <c:v>1652.321583861</c:v>
                </c:pt>
                <c:pt idx="1486">
                  <c:v>1653.458223192</c:v>
                </c:pt>
                <c:pt idx="1487">
                  <c:v>1654.545630331</c:v>
                </c:pt>
                <c:pt idx="1488">
                  <c:v>1655.652228896</c:v>
                </c:pt>
                <c:pt idx="1489">
                  <c:v>1656.753823838</c:v>
                </c:pt>
                <c:pt idx="1490">
                  <c:v>1657.8512285</c:v>
                </c:pt>
                <c:pt idx="1491">
                  <c:v>1658.940791433</c:v>
                </c:pt>
                <c:pt idx="1492">
                  <c:v>1660.008256765</c:v>
                </c:pt>
                <c:pt idx="1493">
                  <c:v>1661.117866942</c:v>
                </c:pt>
                <c:pt idx="1494">
                  <c:v>1662.410976246</c:v>
                </c:pt>
                <c:pt idx="1495">
                  <c:v>1663.5265084</c:v>
                </c:pt>
                <c:pt idx="1496">
                  <c:v>1664.623579577</c:v>
                </c:pt>
                <c:pt idx="1497">
                  <c:v>1665.709467458</c:v>
                </c:pt>
                <c:pt idx="1498">
                  <c:v>1666.807236499</c:v>
                </c:pt>
                <c:pt idx="1499">
                  <c:v>1667.886384276</c:v>
                </c:pt>
                <c:pt idx="1500">
                  <c:v>1669.008801381</c:v>
                </c:pt>
                <c:pt idx="1501">
                  <c:v>1670.184439038</c:v>
                </c:pt>
                <c:pt idx="1502">
                  <c:v>1671.300531013</c:v>
                </c:pt>
                <c:pt idx="1503">
                  <c:v>1672.458344915</c:v>
                </c:pt>
                <c:pt idx="1504">
                  <c:v>1673.562704108</c:v>
                </c:pt>
                <c:pt idx="1505">
                  <c:v>1674.651890373</c:v>
                </c:pt>
                <c:pt idx="1506">
                  <c:v>1675.763104322</c:v>
                </c:pt>
                <c:pt idx="1507">
                  <c:v>1676.862981492</c:v>
                </c:pt>
                <c:pt idx="1508">
                  <c:v>1678.147058946</c:v>
                </c:pt>
                <c:pt idx="1509">
                  <c:v>1679.253628129</c:v>
                </c:pt>
                <c:pt idx="1510">
                  <c:v>1680.437716155</c:v>
                </c:pt>
                <c:pt idx="1511">
                  <c:v>1681.542801307</c:v>
                </c:pt>
                <c:pt idx="1512">
                  <c:v>1682.638392241</c:v>
                </c:pt>
                <c:pt idx="1513">
                  <c:v>1683.712039457</c:v>
                </c:pt>
                <c:pt idx="1514">
                  <c:v>1684.754915484</c:v>
                </c:pt>
                <c:pt idx="1515">
                  <c:v>1685.833749206</c:v>
                </c:pt>
                <c:pt idx="1516">
                  <c:v>1687.077426325</c:v>
                </c:pt>
                <c:pt idx="1517">
                  <c:v>1688.141915628</c:v>
                </c:pt>
                <c:pt idx="1518">
                  <c:v>1689.298447531</c:v>
                </c:pt>
                <c:pt idx="1519">
                  <c:v>1690.460296385</c:v>
                </c:pt>
                <c:pt idx="1520">
                  <c:v>1691.657065741</c:v>
                </c:pt>
                <c:pt idx="1521">
                  <c:v>1692.788765775</c:v>
                </c:pt>
                <c:pt idx="1522">
                  <c:v>1693.905925203</c:v>
                </c:pt>
                <c:pt idx="1523">
                  <c:v>1695.193089039</c:v>
                </c:pt>
                <c:pt idx="1524">
                  <c:v>1696.337915612</c:v>
                </c:pt>
                <c:pt idx="1525">
                  <c:v>1697.424985996</c:v>
                </c:pt>
                <c:pt idx="1526">
                  <c:v>1698.651248063</c:v>
                </c:pt>
                <c:pt idx="1527">
                  <c:v>1699.781084225</c:v>
                </c:pt>
                <c:pt idx="1528">
                  <c:v>1701.067896194</c:v>
                </c:pt>
                <c:pt idx="1529">
                  <c:v>1702.123258083</c:v>
                </c:pt>
                <c:pt idx="1530">
                  <c:v>1703.220500475</c:v>
                </c:pt>
                <c:pt idx="1531">
                  <c:v>1704.344060978</c:v>
                </c:pt>
                <c:pt idx="1532">
                  <c:v>1705.48050832</c:v>
                </c:pt>
                <c:pt idx="1533">
                  <c:v>1706.549656124</c:v>
                </c:pt>
                <c:pt idx="1534">
                  <c:v>1707.827429475</c:v>
                </c:pt>
                <c:pt idx="1535">
                  <c:v>1708.897338819</c:v>
                </c:pt>
                <c:pt idx="1536">
                  <c:v>1710.028698354</c:v>
                </c:pt>
                <c:pt idx="1537">
                  <c:v>1711.120706782</c:v>
                </c:pt>
                <c:pt idx="1538">
                  <c:v>1712.229825394</c:v>
                </c:pt>
                <c:pt idx="1539">
                  <c:v>1713.344176296</c:v>
                </c:pt>
                <c:pt idx="1540">
                  <c:v>1714.470168869</c:v>
                </c:pt>
                <c:pt idx="1541">
                  <c:v>1715.556938826</c:v>
                </c:pt>
                <c:pt idx="1542">
                  <c:v>1716.73109789</c:v>
                </c:pt>
                <c:pt idx="1543">
                  <c:v>1717.814623945</c:v>
                </c:pt>
                <c:pt idx="1544">
                  <c:v>1718.908555109</c:v>
                </c:pt>
                <c:pt idx="1545">
                  <c:v>1720.033503586</c:v>
                </c:pt>
                <c:pt idx="1546">
                  <c:v>1721.187584312</c:v>
                </c:pt>
                <c:pt idx="1547">
                  <c:v>1722.430648661</c:v>
                </c:pt>
                <c:pt idx="1548">
                  <c:v>1723.600055345</c:v>
                </c:pt>
                <c:pt idx="1549">
                  <c:v>1724.667999426</c:v>
                </c:pt>
                <c:pt idx="1550">
                  <c:v>1725.835851728</c:v>
                </c:pt>
                <c:pt idx="1551">
                  <c:v>1727.022307603</c:v>
                </c:pt>
                <c:pt idx="1552">
                  <c:v>1728.204115529</c:v>
                </c:pt>
                <c:pt idx="1553">
                  <c:v>1729.337411869</c:v>
                </c:pt>
                <c:pt idx="1554">
                  <c:v>1730.619429862</c:v>
                </c:pt>
                <c:pt idx="1555">
                  <c:v>1731.759231317</c:v>
                </c:pt>
                <c:pt idx="1556">
                  <c:v>1732.894392222</c:v>
                </c:pt>
                <c:pt idx="1557">
                  <c:v>1734.015170126</c:v>
                </c:pt>
                <c:pt idx="1558">
                  <c:v>1735.098687151</c:v>
                </c:pt>
                <c:pt idx="1559">
                  <c:v>1736.270580688</c:v>
                </c:pt>
                <c:pt idx="1560">
                  <c:v>1737.393490826</c:v>
                </c:pt>
                <c:pt idx="1561">
                  <c:v>1738.541206985</c:v>
                </c:pt>
                <c:pt idx="1562">
                  <c:v>1739.581534609</c:v>
                </c:pt>
                <c:pt idx="1563">
                  <c:v>1740.790230122</c:v>
                </c:pt>
                <c:pt idx="1564">
                  <c:v>1741.80134048</c:v>
                </c:pt>
                <c:pt idx="1565">
                  <c:v>1742.898067471</c:v>
                </c:pt>
                <c:pt idx="1566">
                  <c:v>1743.967661203</c:v>
                </c:pt>
                <c:pt idx="1567">
                  <c:v>1745.075103956</c:v>
                </c:pt>
                <c:pt idx="1568">
                  <c:v>1746.166242255</c:v>
                </c:pt>
                <c:pt idx="1569">
                  <c:v>1747.248220585</c:v>
                </c:pt>
                <c:pt idx="1570">
                  <c:v>1748.38425253</c:v>
                </c:pt>
                <c:pt idx="1571">
                  <c:v>1749.413675746</c:v>
                </c:pt>
                <c:pt idx="1572">
                  <c:v>1750.610535262</c:v>
                </c:pt>
                <c:pt idx="1573">
                  <c:v>1751.644750429</c:v>
                </c:pt>
                <c:pt idx="1574">
                  <c:v>1752.807547785</c:v>
                </c:pt>
                <c:pt idx="1575">
                  <c:v>1753.79365959</c:v>
                </c:pt>
                <c:pt idx="1576">
                  <c:v>1754.904022102</c:v>
                </c:pt>
                <c:pt idx="1577">
                  <c:v>1755.89644598</c:v>
                </c:pt>
                <c:pt idx="1578">
                  <c:v>1757.1052605</c:v>
                </c:pt>
                <c:pt idx="1579">
                  <c:v>1758.152117817</c:v>
                </c:pt>
                <c:pt idx="1580">
                  <c:v>1759.242469755</c:v>
                </c:pt>
                <c:pt idx="1581">
                  <c:v>1760.436072273</c:v>
                </c:pt>
                <c:pt idx="1582">
                  <c:v>1761.514267967</c:v>
                </c:pt>
                <c:pt idx="1583">
                  <c:v>1762.696030437</c:v>
                </c:pt>
                <c:pt idx="1584">
                  <c:v>1763.836120096</c:v>
                </c:pt>
                <c:pt idx="1585">
                  <c:v>1764.911306907</c:v>
                </c:pt>
                <c:pt idx="1586">
                  <c:v>1765.989082805</c:v>
                </c:pt>
                <c:pt idx="1587">
                  <c:v>1767.131702778</c:v>
                </c:pt>
                <c:pt idx="1588">
                  <c:v>1768.230173169</c:v>
                </c:pt>
                <c:pt idx="1589">
                  <c:v>1769.316885359</c:v>
                </c:pt>
                <c:pt idx="1590">
                  <c:v>1770.404883259</c:v>
                </c:pt>
                <c:pt idx="1591">
                  <c:v>1771.43663264</c:v>
                </c:pt>
                <c:pt idx="1592">
                  <c:v>1772.495240029</c:v>
                </c:pt>
                <c:pt idx="1593">
                  <c:v>1773.596572587</c:v>
                </c:pt>
                <c:pt idx="1594">
                  <c:v>1774.704761575</c:v>
                </c:pt>
                <c:pt idx="1595">
                  <c:v>1775.792854034</c:v>
                </c:pt>
                <c:pt idx="1596">
                  <c:v>1776.957330819</c:v>
                </c:pt>
                <c:pt idx="1597">
                  <c:v>1777.997731828</c:v>
                </c:pt>
                <c:pt idx="1598">
                  <c:v>1779.06233192</c:v>
                </c:pt>
                <c:pt idx="1599">
                  <c:v>1780.12043359</c:v>
                </c:pt>
                <c:pt idx="1600">
                  <c:v>1781.178050658</c:v>
                </c:pt>
                <c:pt idx="1601">
                  <c:v>1782.411842242</c:v>
                </c:pt>
                <c:pt idx="1602">
                  <c:v>1783.507259217</c:v>
                </c:pt>
                <c:pt idx="1603">
                  <c:v>1784.58092252</c:v>
                </c:pt>
                <c:pt idx="1604">
                  <c:v>1785.658128682</c:v>
                </c:pt>
                <c:pt idx="1605">
                  <c:v>1786.792248589</c:v>
                </c:pt>
                <c:pt idx="1606">
                  <c:v>1787.843346451</c:v>
                </c:pt>
                <c:pt idx="1607">
                  <c:v>1789.014658602</c:v>
                </c:pt>
                <c:pt idx="1608">
                  <c:v>1790.043468121</c:v>
                </c:pt>
                <c:pt idx="1609">
                  <c:v>1791.20322925</c:v>
                </c:pt>
                <c:pt idx="1610">
                  <c:v>1792.343573324</c:v>
                </c:pt>
                <c:pt idx="1611">
                  <c:v>1793.415498557</c:v>
                </c:pt>
                <c:pt idx="1612">
                  <c:v>1794.551525282</c:v>
                </c:pt>
                <c:pt idx="1613">
                  <c:v>1795.646222441</c:v>
                </c:pt>
                <c:pt idx="1614">
                  <c:v>1796.743736222</c:v>
                </c:pt>
                <c:pt idx="1615">
                  <c:v>1798.029326676</c:v>
                </c:pt>
                <c:pt idx="1616">
                  <c:v>1799.160952745</c:v>
                </c:pt>
                <c:pt idx="1617">
                  <c:v>1800.287570492</c:v>
                </c:pt>
                <c:pt idx="1618">
                  <c:v>1801.407232027</c:v>
                </c:pt>
                <c:pt idx="1619">
                  <c:v>1802.527146315</c:v>
                </c:pt>
                <c:pt idx="1620">
                  <c:v>1803.615365832</c:v>
                </c:pt>
                <c:pt idx="1621">
                  <c:v>1804.712649262</c:v>
                </c:pt>
                <c:pt idx="1622">
                  <c:v>1805.775537229</c:v>
                </c:pt>
                <c:pt idx="1623">
                  <c:v>1806.88086358</c:v>
                </c:pt>
                <c:pt idx="1624">
                  <c:v>1807.964347592</c:v>
                </c:pt>
                <c:pt idx="1625">
                  <c:v>1809.031080324</c:v>
                </c:pt>
                <c:pt idx="1626">
                  <c:v>1810.132940821</c:v>
                </c:pt>
                <c:pt idx="1627">
                  <c:v>1811.2335543</c:v>
                </c:pt>
                <c:pt idx="1628">
                  <c:v>1812.516764118</c:v>
                </c:pt>
                <c:pt idx="1629">
                  <c:v>1813.673282974</c:v>
                </c:pt>
                <c:pt idx="1630">
                  <c:v>1814.751280567</c:v>
                </c:pt>
                <c:pt idx="1631">
                  <c:v>1815.861452325</c:v>
                </c:pt>
                <c:pt idx="1632">
                  <c:v>1816.997673793</c:v>
                </c:pt>
                <c:pt idx="1633">
                  <c:v>1818.060853367</c:v>
                </c:pt>
                <c:pt idx="1634">
                  <c:v>1819.168044857</c:v>
                </c:pt>
                <c:pt idx="1635">
                  <c:v>1820.328034404</c:v>
                </c:pt>
                <c:pt idx="1636">
                  <c:v>1821.467819384</c:v>
                </c:pt>
                <c:pt idx="1637">
                  <c:v>1822.781519907</c:v>
                </c:pt>
                <c:pt idx="1638">
                  <c:v>1823.894819265</c:v>
                </c:pt>
                <c:pt idx="1639">
                  <c:v>1825.060556733</c:v>
                </c:pt>
                <c:pt idx="1640">
                  <c:v>1826.15786962</c:v>
                </c:pt>
                <c:pt idx="1641">
                  <c:v>1827.309831547</c:v>
                </c:pt>
                <c:pt idx="1642">
                  <c:v>1828.419011407</c:v>
                </c:pt>
                <c:pt idx="1643">
                  <c:v>1829.503678783</c:v>
                </c:pt>
                <c:pt idx="1644">
                  <c:v>1830.714020755</c:v>
                </c:pt>
                <c:pt idx="1645">
                  <c:v>1831.744509292</c:v>
                </c:pt>
                <c:pt idx="1646">
                  <c:v>1832.799268889</c:v>
                </c:pt>
                <c:pt idx="1647">
                  <c:v>1833.831268866</c:v>
                </c:pt>
                <c:pt idx="1648">
                  <c:v>1834.889037273</c:v>
                </c:pt>
                <c:pt idx="1649">
                  <c:v>1836.040965795</c:v>
                </c:pt>
                <c:pt idx="1650">
                  <c:v>1837.219764344</c:v>
                </c:pt>
                <c:pt idx="1651">
                  <c:v>1838.302189183</c:v>
                </c:pt>
                <c:pt idx="1652">
                  <c:v>1839.44015131</c:v>
                </c:pt>
                <c:pt idx="1653">
                  <c:v>1840.603820808</c:v>
                </c:pt>
                <c:pt idx="1654">
                  <c:v>1841.723274873</c:v>
                </c:pt>
                <c:pt idx="1655">
                  <c:v>1842.801058229</c:v>
                </c:pt>
                <c:pt idx="1656">
                  <c:v>1843.882556519</c:v>
                </c:pt>
                <c:pt idx="1657">
                  <c:v>1845.08738946</c:v>
                </c:pt>
                <c:pt idx="1658">
                  <c:v>1846.160288228</c:v>
                </c:pt>
                <c:pt idx="1659">
                  <c:v>1847.356266997</c:v>
                </c:pt>
                <c:pt idx="1660">
                  <c:v>1848.552661678</c:v>
                </c:pt>
                <c:pt idx="1661">
                  <c:v>1849.79614714</c:v>
                </c:pt>
                <c:pt idx="1662">
                  <c:v>1851.097961625</c:v>
                </c:pt>
                <c:pt idx="1663">
                  <c:v>1852.236429352</c:v>
                </c:pt>
                <c:pt idx="1664">
                  <c:v>1853.367616927</c:v>
                </c:pt>
                <c:pt idx="1665">
                  <c:v>1854.493207564</c:v>
                </c:pt>
                <c:pt idx="1666">
                  <c:v>1855.631234346</c:v>
                </c:pt>
                <c:pt idx="1667">
                  <c:v>1856.718803361</c:v>
                </c:pt>
                <c:pt idx="1668">
                  <c:v>1857.910611305</c:v>
                </c:pt>
                <c:pt idx="1669">
                  <c:v>1858.992272637</c:v>
                </c:pt>
                <c:pt idx="1670">
                  <c:v>1860.11826465</c:v>
                </c:pt>
                <c:pt idx="1671">
                  <c:v>1861.217337648</c:v>
                </c:pt>
                <c:pt idx="1672">
                  <c:v>1862.311952251</c:v>
                </c:pt>
                <c:pt idx="1673">
                  <c:v>1863.40790554</c:v>
                </c:pt>
                <c:pt idx="1674">
                  <c:v>1864.43869396</c:v>
                </c:pt>
                <c:pt idx="1675">
                  <c:v>1865.545963206</c:v>
                </c:pt>
                <c:pt idx="1676">
                  <c:v>1866.637190094</c:v>
                </c:pt>
                <c:pt idx="1677">
                  <c:v>1867.780152181</c:v>
                </c:pt>
                <c:pt idx="1678">
                  <c:v>1868.863368741</c:v>
                </c:pt>
                <c:pt idx="1679">
                  <c:v>1870.004551814</c:v>
                </c:pt>
                <c:pt idx="1680">
                  <c:v>1871.190835551</c:v>
                </c:pt>
                <c:pt idx="1681">
                  <c:v>1872.385173906</c:v>
                </c:pt>
                <c:pt idx="1682">
                  <c:v>1873.539443177</c:v>
                </c:pt>
                <c:pt idx="1683">
                  <c:v>1874.538706458</c:v>
                </c:pt>
                <c:pt idx="1684">
                  <c:v>1875.670431119</c:v>
                </c:pt>
                <c:pt idx="1685">
                  <c:v>1876.751193041</c:v>
                </c:pt>
                <c:pt idx="1686">
                  <c:v>1877.838441065</c:v>
                </c:pt>
                <c:pt idx="1687">
                  <c:v>1879.072891756</c:v>
                </c:pt>
                <c:pt idx="1688">
                  <c:v>1880.275523202</c:v>
                </c:pt>
                <c:pt idx="1689">
                  <c:v>1881.364125857</c:v>
                </c:pt>
                <c:pt idx="1690">
                  <c:v>1882.55821804</c:v>
                </c:pt>
                <c:pt idx="1691">
                  <c:v>1883.695848538</c:v>
                </c:pt>
                <c:pt idx="1692">
                  <c:v>1884.775915251</c:v>
                </c:pt>
                <c:pt idx="1693">
                  <c:v>1885.922334991</c:v>
                </c:pt>
                <c:pt idx="1694">
                  <c:v>1887.091950571</c:v>
                </c:pt>
                <c:pt idx="1695">
                  <c:v>1888.243685161</c:v>
                </c:pt>
                <c:pt idx="1696">
                  <c:v>1889.332575516</c:v>
                </c:pt>
                <c:pt idx="1697">
                  <c:v>1890.415155506</c:v>
                </c:pt>
                <c:pt idx="1698">
                  <c:v>1891.495685681</c:v>
                </c:pt>
                <c:pt idx="1699">
                  <c:v>1892.564146513</c:v>
                </c:pt>
                <c:pt idx="1700">
                  <c:v>1893.626843631</c:v>
                </c:pt>
                <c:pt idx="1701">
                  <c:v>1894.688636981</c:v>
                </c:pt>
                <c:pt idx="1702">
                  <c:v>1895.774444973</c:v>
                </c:pt>
                <c:pt idx="1703">
                  <c:v>1896.877378753</c:v>
                </c:pt>
                <c:pt idx="1704">
                  <c:v>1898.004810355</c:v>
                </c:pt>
                <c:pt idx="1705">
                  <c:v>1899.12425726</c:v>
                </c:pt>
                <c:pt idx="1706">
                  <c:v>1900.208897768</c:v>
                </c:pt>
                <c:pt idx="1707">
                  <c:v>1901.279100661</c:v>
                </c:pt>
                <c:pt idx="1708">
                  <c:v>1902.521174268</c:v>
                </c:pt>
                <c:pt idx="1709">
                  <c:v>1903.561625091</c:v>
                </c:pt>
                <c:pt idx="1710">
                  <c:v>1904.710765041</c:v>
                </c:pt>
                <c:pt idx="1711">
                  <c:v>1905.782407863</c:v>
                </c:pt>
                <c:pt idx="1712">
                  <c:v>1906.87178608</c:v>
                </c:pt>
                <c:pt idx="1713">
                  <c:v>1907.896008049</c:v>
                </c:pt>
                <c:pt idx="1714">
                  <c:v>1909.146859861</c:v>
                </c:pt>
                <c:pt idx="1715">
                  <c:v>1910.186835787</c:v>
                </c:pt>
                <c:pt idx="1716">
                  <c:v>1911.247619795</c:v>
                </c:pt>
                <c:pt idx="1717">
                  <c:v>1912.407470512</c:v>
                </c:pt>
                <c:pt idx="1718">
                  <c:v>1913.420654188</c:v>
                </c:pt>
                <c:pt idx="1719">
                  <c:v>1914.600896294</c:v>
                </c:pt>
                <c:pt idx="1720">
                  <c:v>1915.631046657</c:v>
                </c:pt>
                <c:pt idx="1721">
                  <c:v>1916.735340398</c:v>
                </c:pt>
                <c:pt idx="1722">
                  <c:v>1917.78368581</c:v>
                </c:pt>
                <c:pt idx="1723">
                  <c:v>1918.939304355</c:v>
                </c:pt>
                <c:pt idx="1724">
                  <c:v>1919.953705222</c:v>
                </c:pt>
                <c:pt idx="1725">
                  <c:v>1921.094890562</c:v>
                </c:pt>
                <c:pt idx="1726">
                  <c:v>1922.166590031</c:v>
                </c:pt>
                <c:pt idx="1727">
                  <c:v>1923.215659402</c:v>
                </c:pt>
                <c:pt idx="1728">
                  <c:v>1924.283863786</c:v>
                </c:pt>
                <c:pt idx="1729">
                  <c:v>1925.346201966</c:v>
                </c:pt>
                <c:pt idx="1730">
                  <c:v>1926.631374058</c:v>
                </c:pt>
                <c:pt idx="1731">
                  <c:v>1927.699804253</c:v>
                </c:pt>
                <c:pt idx="1732">
                  <c:v>1928.956866502</c:v>
                </c:pt>
                <c:pt idx="1733">
                  <c:v>1930.005321902</c:v>
                </c:pt>
                <c:pt idx="1734">
                  <c:v>1931.138659176</c:v>
                </c:pt>
                <c:pt idx="1735">
                  <c:v>1932.248321856</c:v>
                </c:pt>
                <c:pt idx="1736">
                  <c:v>1933.376545001</c:v>
                </c:pt>
                <c:pt idx="1737">
                  <c:v>1934.381434743</c:v>
                </c:pt>
                <c:pt idx="1738">
                  <c:v>1935.489868872</c:v>
                </c:pt>
                <c:pt idx="1739">
                  <c:v>1936.48152972</c:v>
                </c:pt>
                <c:pt idx="1740">
                  <c:v>1937.520538899</c:v>
                </c:pt>
                <c:pt idx="1741">
                  <c:v>1938.715762051</c:v>
                </c:pt>
                <c:pt idx="1742">
                  <c:v>1939.912176527</c:v>
                </c:pt>
                <c:pt idx="1743">
                  <c:v>1941.139862439</c:v>
                </c:pt>
                <c:pt idx="1744">
                  <c:v>1942.335921989</c:v>
                </c:pt>
                <c:pt idx="1745">
                  <c:v>1943.308146903</c:v>
                </c:pt>
                <c:pt idx="1746">
                  <c:v>1944.466905777</c:v>
                </c:pt>
                <c:pt idx="1747">
                  <c:v>1945.450005475</c:v>
                </c:pt>
                <c:pt idx="1748">
                  <c:v>1946.581129402</c:v>
                </c:pt>
                <c:pt idx="1749">
                  <c:v>1947.687765255</c:v>
                </c:pt>
                <c:pt idx="1750">
                  <c:v>1948.822630194</c:v>
                </c:pt>
                <c:pt idx="1751">
                  <c:v>1949.871422315</c:v>
                </c:pt>
                <c:pt idx="1752">
                  <c:v>1951.077738417</c:v>
                </c:pt>
                <c:pt idx="1753">
                  <c:v>1952.0808694</c:v>
                </c:pt>
                <c:pt idx="1754">
                  <c:v>1953.199305797</c:v>
                </c:pt>
                <c:pt idx="1755">
                  <c:v>1954.177490007</c:v>
                </c:pt>
                <c:pt idx="1756">
                  <c:v>1955.203130698</c:v>
                </c:pt>
                <c:pt idx="1757">
                  <c:v>1956.334835193</c:v>
                </c:pt>
                <c:pt idx="1758">
                  <c:v>1957.356770795</c:v>
                </c:pt>
                <c:pt idx="1759">
                  <c:v>1958.633150461</c:v>
                </c:pt>
                <c:pt idx="1760">
                  <c:v>1959.622532628</c:v>
                </c:pt>
                <c:pt idx="1761">
                  <c:v>1960.828490766</c:v>
                </c:pt>
                <c:pt idx="1762">
                  <c:v>1961.837361356</c:v>
                </c:pt>
                <c:pt idx="1763">
                  <c:v>1963.102615436</c:v>
                </c:pt>
                <c:pt idx="1764">
                  <c:v>1964.119489394</c:v>
                </c:pt>
                <c:pt idx="1765">
                  <c:v>1965.400912305</c:v>
                </c:pt>
                <c:pt idx="1766">
                  <c:v>1966.38103298</c:v>
                </c:pt>
                <c:pt idx="1767">
                  <c:v>1967.490856181</c:v>
                </c:pt>
                <c:pt idx="1768">
                  <c:v>1968.600650023</c:v>
                </c:pt>
                <c:pt idx="1769">
                  <c:v>1969.799942592</c:v>
                </c:pt>
                <c:pt idx="1770">
                  <c:v>1970.894745375</c:v>
                </c:pt>
                <c:pt idx="1771">
                  <c:v>1972.072278437</c:v>
                </c:pt>
                <c:pt idx="1772">
                  <c:v>1973.185915666</c:v>
                </c:pt>
                <c:pt idx="1773">
                  <c:v>1974.254197099</c:v>
                </c:pt>
                <c:pt idx="1774">
                  <c:v>1975.356121414</c:v>
                </c:pt>
                <c:pt idx="1775">
                  <c:v>1976.34255749</c:v>
                </c:pt>
                <c:pt idx="1776">
                  <c:v>1977.593929484</c:v>
                </c:pt>
                <c:pt idx="1777">
                  <c:v>1978.600748148</c:v>
                </c:pt>
                <c:pt idx="1778">
                  <c:v>1979.685050802</c:v>
                </c:pt>
                <c:pt idx="1779">
                  <c:v>1980.904101392</c:v>
                </c:pt>
                <c:pt idx="1780">
                  <c:v>1982.000418559</c:v>
                </c:pt>
                <c:pt idx="1781">
                  <c:v>1983.089444889</c:v>
                </c:pt>
                <c:pt idx="1782">
                  <c:v>1984.154343816</c:v>
                </c:pt>
                <c:pt idx="1783">
                  <c:v>1985.224123536</c:v>
                </c:pt>
                <c:pt idx="1784">
                  <c:v>1986.439246509</c:v>
                </c:pt>
                <c:pt idx="1785">
                  <c:v>1987.5593139</c:v>
                </c:pt>
                <c:pt idx="1786">
                  <c:v>1988.726025542</c:v>
                </c:pt>
                <c:pt idx="1787">
                  <c:v>1989.889414982</c:v>
                </c:pt>
                <c:pt idx="1788">
                  <c:v>1991.141393869</c:v>
                </c:pt>
                <c:pt idx="1789">
                  <c:v>1992.375559634</c:v>
                </c:pt>
                <c:pt idx="1790">
                  <c:v>1993.460839984</c:v>
                </c:pt>
                <c:pt idx="1791">
                  <c:v>1994.531648868</c:v>
                </c:pt>
                <c:pt idx="1792">
                  <c:v>1995.633604641</c:v>
                </c:pt>
                <c:pt idx="1793">
                  <c:v>1996.754546521</c:v>
                </c:pt>
                <c:pt idx="1794">
                  <c:v>1997.832370125</c:v>
                </c:pt>
                <c:pt idx="1795">
                  <c:v>1998.974397675</c:v>
                </c:pt>
                <c:pt idx="1796">
                  <c:v>2000.113352526</c:v>
                </c:pt>
                <c:pt idx="1797">
                  <c:v>2001.269363462</c:v>
                </c:pt>
                <c:pt idx="1798">
                  <c:v>2002.52799599</c:v>
                </c:pt>
                <c:pt idx="1799">
                  <c:v>2003.649822687</c:v>
                </c:pt>
                <c:pt idx="1800">
                  <c:v>2004.750031538</c:v>
                </c:pt>
                <c:pt idx="1801">
                  <c:v>2005.872149586</c:v>
                </c:pt>
                <c:pt idx="1802">
                  <c:v>2007.020372628</c:v>
                </c:pt>
                <c:pt idx="1803">
                  <c:v>2008.146660982</c:v>
                </c:pt>
                <c:pt idx="1804">
                  <c:v>2009.271238906</c:v>
                </c:pt>
                <c:pt idx="1805">
                  <c:v>2010.441224721</c:v>
                </c:pt>
                <c:pt idx="1806">
                  <c:v>2011.568474789</c:v>
                </c:pt>
                <c:pt idx="1807">
                  <c:v>2012.655060589</c:v>
                </c:pt>
                <c:pt idx="1808">
                  <c:v>2013.753180573</c:v>
                </c:pt>
                <c:pt idx="1809">
                  <c:v>2014.833136986</c:v>
                </c:pt>
                <c:pt idx="1810">
                  <c:v>2015.962729694</c:v>
                </c:pt>
                <c:pt idx="1811">
                  <c:v>2017.190970469</c:v>
                </c:pt>
                <c:pt idx="1812">
                  <c:v>2018.333556335</c:v>
                </c:pt>
                <c:pt idx="1813">
                  <c:v>2019.452548015</c:v>
                </c:pt>
                <c:pt idx="1814">
                  <c:v>2020.584327747</c:v>
                </c:pt>
                <c:pt idx="1815">
                  <c:v>2021.673643469</c:v>
                </c:pt>
                <c:pt idx="1816">
                  <c:v>2022.808110694</c:v>
                </c:pt>
                <c:pt idx="1817">
                  <c:v>2023.894126637</c:v>
                </c:pt>
                <c:pt idx="1818">
                  <c:v>2025.105096299</c:v>
                </c:pt>
                <c:pt idx="1819">
                  <c:v>2026.185938756</c:v>
                </c:pt>
                <c:pt idx="1820">
                  <c:v>2027.301667335</c:v>
                </c:pt>
                <c:pt idx="1821">
                  <c:v>2028.430839896</c:v>
                </c:pt>
                <c:pt idx="1822">
                  <c:v>2029.587008536</c:v>
                </c:pt>
                <c:pt idx="1823">
                  <c:v>2030.790345739</c:v>
                </c:pt>
                <c:pt idx="1824">
                  <c:v>2031.89640443</c:v>
                </c:pt>
                <c:pt idx="1825">
                  <c:v>2032.982621251</c:v>
                </c:pt>
                <c:pt idx="1826">
                  <c:v>2034.104946073</c:v>
                </c:pt>
                <c:pt idx="1827">
                  <c:v>2035.163006906</c:v>
                </c:pt>
                <c:pt idx="1828">
                  <c:v>2036.271638662</c:v>
                </c:pt>
                <c:pt idx="1829">
                  <c:v>2037.346984646</c:v>
                </c:pt>
                <c:pt idx="1830">
                  <c:v>2038.503030243</c:v>
                </c:pt>
                <c:pt idx="1831">
                  <c:v>2039.592332253</c:v>
                </c:pt>
                <c:pt idx="1832">
                  <c:v>2040.792387156</c:v>
                </c:pt>
                <c:pt idx="1833">
                  <c:v>2041.873508779</c:v>
                </c:pt>
                <c:pt idx="1834">
                  <c:v>2042.954635755</c:v>
                </c:pt>
                <c:pt idx="1835">
                  <c:v>2044.016837451</c:v>
                </c:pt>
                <c:pt idx="1836">
                  <c:v>2045.075700144</c:v>
                </c:pt>
                <c:pt idx="1837">
                  <c:v>2046.132322298</c:v>
                </c:pt>
                <c:pt idx="1838">
                  <c:v>2047.368101419</c:v>
                </c:pt>
                <c:pt idx="1839">
                  <c:v>2048.59187162</c:v>
                </c:pt>
                <c:pt idx="1840">
                  <c:v>2049.723876209</c:v>
                </c:pt>
                <c:pt idx="1841">
                  <c:v>2051.068414643</c:v>
                </c:pt>
                <c:pt idx="1842">
                  <c:v>2052.271986213</c:v>
                </c:pt>
                <c:pt idx="1843">
                  <c:v>2053.371074165</c:v>
                </c:pt>
                <c:pt idx="1844">
                  <c:v>2054.385854037</c:v>
                </c:pt>
                <c:pt idx="1845">
                  <c:v>2055.540142635</c:v>
                </c:pt>
                <c:pt idx="1846">
                  <c:v>2056.725976146</c:v>
                </c:pt>
                <c:pt idx="1847">
                  <c:v>2057.823184986</c:v>
                </c:pt>
                <c:pt idx="1848">
                  <c:v>2059.069559738</c:v>
                </c:pt>
                <c:pt idx="1849">
                  <c:v>2060.210824589</c:v>
                </c:pt>
                <c:pt idx="1850">
                  <c:v>2061.283977748</c:v>
                </c:pt>
                <c:pt idx="1851">
                  <c:v>2062.529503592</c:v>
                </c:pt>
                <c:pt idx="1852">
                  <c:v>2063.535896662</c:v>
                </c:pt>
                <c:pt idx="1853">
                  <c:v>2064.655668033</c:v>
                </c:pt>
                <c:pt idx="1854">
                  <c:v>2065.6595254</c:v>
                </c:pt>
                <c:pt idx="1855">
                  <c:v>2066.850113537</c:v>
                </c:pt>
                <c:pt idx="1856">
                  <c:v>2067.886218298</c:v>
                </c:pt>
                <c:pt idx="1857">
                  <c:v>2068.896942789</c:v>
                </c:pt>
                <c:pt idx="1858">
                  <c:v>2070.032674224</c:v>
                </c:pt>
                <c:pt idx="1859">
                  <c:v>2071.065827756</c:v>
                </c:pt>
                <c:pt idx="1860">
                  <c:v>2072.204402178</c:v>
                </c:pt>
                <c:pt idx="1861">
                  <c:v>2073.251601048</c:v>
                </c:pt>
                <c:pt idx="1862">
                  <c:v>2074.436238011</c:v>
                </c:pt>
                <c:pt idx="1863">
                  <c:v>2075.626595376</c:v>
                </c:pt>
                <c:pt idx="1864">
                  <c:v>2076.903947514</c:v>
                </c:pt>
                <c:pt idx="1865">
                  <c:v>2078.014681518</c:v>
                </c:pt>
                <c:pt idx="1866">
                  <c:v>2079.157175508</c:v>
                </c:pt>
                <c:pt idx="1867">
                  <c:v>2080.286589482</c:v>
                </c:pt>
                <c:pt idx="1868">
                  <c:v>2081.396932928</c:v>
                </c:pt>
                <c:pt idx="1869">
                  <c:v>2082.764802279</c:v>
                </c:pt>
                <c:pt idx="1870">
                  <c:v>2083.900746858</c:v>
                </c:pt>
                <c:pt idx="1871">
                  <c:v>2085.104920243</c:v>
                </c:pt>
                <c:pt idx="1872">
                  <c:v>2086.223879675</c:v>
                </c:pt>
                <c:pt idx="1873">
                  <c:v>2087.338996845</c:v>
                </c:pt>
                <c:pt idx="1874">
                  <c:v>2088.456862048</c:v>
                </c:pt>
                <c:pt idx="1875">
                  <c:v>2089.588810008</c:v>
                </c:pt>
                <c:pt idx="1876">
                  <c:v>2090.839567182</c:v>
                </c:pt>
                <c:pt idx="1877">
                  <c:v>2091.981104641</c:v>
                </c:pt>
                <c:pt idx="1878">
                  <c:v>2093.176180238</c:v>
                </c:pt>
                <c:pt idx="1879">
                  <c:v>2094.318146714</c:v>
                </c:pt>
                <c:pt idx="1880">
                  <c:v>2095.367568227</c:v>
                </c:pt>
                <c:pt idx="1881">
                  <c:v>2096.548637405</c:v>
                </c:pt>
                <c:pt idx="1882">
                  <c:v>2097.78398134</c:v>
                </c:pt>
                <c:pt idx="1883">
                  <c:v>2098.958343872</c:v>
                </c:pt>
                <c:pt idx="1884">
                  <c:v>2100.096987746</c:v>
                </c:pt>
                <c:pt idx="1885">
                  <c:v>2101.243865345</c:v>
                </c:pt>
                <c:pt idx="1886">
                  <c:v>2102.384267123</c:v>
                </c:pt>
                <c:pt idx="1887">
                  <c:v>2103.482190133</c:v>
                </c:pt>
                <c:pt idx="1888">
                  <c:v>2104.574482735</c:v>
                </c:pt>
                <c:pt idx="1889">
                  <c:v>2105.651552625</c:v>
                </c:pt>
                <c:pt idx="1890">
                  <c:v>2106.741197351</c:v>
                </c:pt>
                <c:pt idx="1891">
                  <c:v>2107.892618554</c:v>
                </c:pt>
                <c:pt idx="1892">
                  <c:v>2108.967095754</c:v>
                </c:pt>
                <c:pt idx="1893">
                  <c:v>2110.06928023</c:v>
                </c:pt>
                <c:pt idx="1894">
                  <c:v>2111.163633871</c:v>
                </c:pt>
                <c:pt idx="1895">
                  <c:v>2112.425734397</c:v>
                </c:pt>
                <c:pt idx="1896">
                  <c:v>2113.527130725</c:v>
                </c:pt>
                <c:pt idx="1897">
                  <c:v>2114.661554446</c:v>
                </c:pt>
                <c:pt idx="1898">
                  <c:v>2115.762369254</c:v>
                </c:pt>
                <c:pt idx="1899">
                  <c:v>2116.859382975</c:v>
                </c:pt>
                <c:pt idx="1900">
                  <c:v>2118.001923769</c:v>
                </c:pt>
                <c:pt idx="1901">
                  <c:v>2119.109503584</c:v>
                </c:pt>
                <c:pt idx="1902">
                  <c:v>2120.267381349</c:v>
                </c:pt>
                <c:pt idx="1903">
                  <c:v>2121.432322817</c:v>
                </c:pt>
                <c:pt idx="1904">
                  <c:v>2122.734566956</c:v>
                </c:pt>
                <c:pt idx="1905">
                  <c:v>2123.881139184</c:v>
                </c:pt>
                <c:pt idx="1906">
                  <c:v>2124.971085512</c:v>
                </c:pt>
                <c:pt idx="1907">
                  <c:v>2126.114436927</c:v>
                </c:pt>
                <c:pt idx="1908">
                  <c:v>2127.218778829</c:v>
                </c:pt>
                <c:pt idx="1909">
                  <c:v>2128.364632035</c:v>
                </c:pt>
                <c:pt idx="1910">
                  <c:v>2129.389532706</c:v>
                </c:pt>
                <c:pt idx="1911">
                  <c:v>2130.548104002</c:v>
                </c:pt>
                <c:pt idx="1912">
                  <c:v>2131.570049525</c:v>
                </c:pt>
                <c:pt idx="1913">
                  <c:v>2132.704784587</c:v>
                </c:pt>
                <c:pt idx="1914">
                  <c:v>2133.710433393</c:v>
                </c:pt>
                <c:pt idx="1915">
                  <c:v>2134.859036047</c:v>
                </c:pt>
                <c:pt idx="1916">
                  <c:v>2135.919978901</c:v>
                </c:pt>
                <c:pt idx="1917">
                  <c:v>2137.198557838</c:v>
                </c:pt>
                <c:pt idx="1918">
                  <c:v>2138.286058891</c:v>
                </c:pt>
                <c:pt idx="1919">
                  <c:v>2139.406459765</c:v>
                </c:pt>
                <c:pt idx="1920">
                  <c:v>2140.71612092</c:v>
                </c:pt>
                <c:pt idx="1921">
                  <c:v>2141.83029045</c:v>
                </c:pt>
                <c:pt idx="1922">
                  <c:v>2143.068270299</c:v>
                </c:pt>
                <c:pt idx="1923">
                  <c:v>2144.191212404</c:v>
                </c:pt>
                <c:pt idx="1924">
                  <c:v>2145.400814525</c:v>
                </c:pt>
                <c:pt idx="1925">
                  <c:v>2146.494038693</c:v>
                </c:pt>
                <c:pt idx="1926">
                  <c:v>2147.579272733</c:v>
                </c:pt>
                <c:pt idx="1927">
                  <c:v>2148.775491531</c:v>
                </c:pt>
                <c:pt idx="1928">
                  <c:v>2150.007590084</c:v>
                </c:pt>
                <c:pt idx="1929">
                  <c:v>2151.188017856</c:v>
                </c:pt>
                <c:pt idx="1930">
                  <c:v>2152.328559861</c:v>
                </c:pt>
                <c:pt idx="1931">
                  <c:v>2153.441185719</c:v>
                </c:pt>
                <c:pt idx="1932">
                  <c:v>2154.585167826</c:v>
                </c:pt>
                <c:pt idx="1933">
                  <c:v>2155.660028744</c:v>
                </c:pt>
                <c:pt idx="1934">
                  <c:v>2156.807050357</c:v>
                </c:pt>
                <c:pt idx="1935">
                  <c:v>2157.97687241</c:v>
                </c:pt>
                <c:pt idx="1936">
                  <c:v>2159.108240081</c:v>
                </c:pt>
                <c:pt idx="1937">
                  <c:v>2160.093548287</c:v>
                </c:pt>
                <c:pt idx="1938">
                  <c:v>2161.213200195</c:v>
                </c:pt>
                <c:pt idx="1939">
                  <c:v>2162.208273394</c:v>
                </c:pt>
                <c:pt idx="1940">
                  <c:v>2163.337704561</c:v>
                </c:pt>
                <c:pt idx="1941">
                  <c:v>2164.367689371</c:v>
                </c:pt>
                <c:pt idx="1942">
                  <c:v>2165.46748863</c:v>
                </c:pt>
                <c:pt idx="1943">
                  <c:v>2166.665898664</c:v>
                </c:pt>
                <c:pt idx="1944">
                  <c:v>2167.770616252</c:v>
                </c:pt>
                <c:pt idx="1945">
                  <c:v>2168.735917125</c:v>
                </c:pt>
                <c:pt idx="1946">
                  <c:v>2169.765783462</c:v>
                </c:pt>
                <c:pt idx="1947">
                  <c:v>2171.014105379</c:v>
                </c:pt>
                <c:pt idx="1948">
                  <c:v>2172.268026595</c:v>
                </c:pt>
                <c:pt idx="1949">
                  <c:v>2173.357828507</c:v>
                </c:pt>
                <c:pt idx="1950">
                  <c:v>2174.440556535</c:v>
                </c:pt>
                <c:pt idx="1951">
                  <c:v>2175.511236536</c:v>
                </c:pt>
                <c:pt idx="1952">
                  <c:v>2176.634214119</c:v>
                </c:pt>
                <c:pt idx="1953">
                  <c:v>2177.698686768</c:v>
                </c:pt>
                <c:pt idx="1954">
                  <c:v>2178.894244001</c:v>
                </c:pt>
                <c:pt idx="1955">
                  <c:v>2180.102999256</c:v>
                </c:pt>
                <c:pt idx="1956">
                  <c:v>2181.234109857</c:v>
                </c:pt>
                <c:pt idx="1957">
                  <c:v>2182.449791351</c:v>
                </c:pt>
                <c:pt idx="1958">
                  <c:v>2183.538600934</c:v>
                </c:pt>
                <c:pt idx="1959">
                  <c:v>2184.639922511</c:v>
                </c:pt>
                <c:pt idx="1960">
                  <c:v>2185.743725953</c:v>
                </c:pt>
                <c:pt idx="1961">
                  <c:v>2186.841174654</c:v>
                </c:pt>
                <c:pt idx="1962">
                  <c:v>2187.959344168</c:v>
                </c:pt>
                <c:pt idx="1963">
                  <c:v>2188.97313816</c:v>
                </c:pt>
                <c:pt idx="1964">
                  <c:v>2190.123456925</c:v>
                </c:pt>
                <c:pt idx="1965">
                  <c:v>2191.120034118</c:v>
                </c:pt>
                <c:pt idx="1966">
                  <c:v>2192.252012917</c:v>
                </c:pt>
                <c:pt idx="1967">
                  <c:v>2193.29989481</c:v>
                </c:pt>
                <c:pt idx="1968">
                  <c:v>2194.414447824</c:v>
                </c:pt>
                <c:pt idx="1969">
                  <c:v>2195.42043201</c:v>
                </c:pt>
                <c:pt idx="1970">
                  <c:v>2196.66785924</c:v>
                </c:pt>
                <c:pt idx="1971">
                  <c:v>2197.639580555</c:v>
                </c:pt>
                <c:pt idx="1972">
                  <c:v>2198.800079291</c:v>
                </c:pt>
                <c:pt idx="1973">
                  <c:v>2199.763873123</c:v>
                </c:pt>
                <c:pt idx="1974">
                  <c:v>2201.066269516</c:v>
                </c:pt>
                <c:pt idx="1975">
                  <c:v>2202.059909083</c:v>
                </c:pt>
                <c:pt idx="1976">
                  <c:v>2203.346706407</c:v>
                </c:pt>
                <c:pt idx="1977">
                  <c:v>2204.351133347</c:v>
                </c:pt>
                <c:pt idx="1978">
                  <c:v>2205.450185744</c:v>
                </c:pt>
                <c:pt idx="1979">
                  <c:v>2206.440506717</c:v>
                </c:pt>
                <c:pt idx="1980">
                  <c:v>2207.595384232</c:v>
                </c:pt>
                <c:pt idx="1981">
                  <c:v>2208.698875367</c:v>
                </c:pt>
                <c:pt idx="1982">
                  <c:v>2209.998812835</c:v>
                </c:pt>
                <c:pt idx="1983">
                  <c:v>2211.135242896</c:v>
                </c:pt>
                <c:pt idx="1984">
                  <c:v>2212.371005291</c:v>
                </c:pt>
                <c:pt idx="1985">
                  <c:v>2213.368588724</c:v>
                </c:pt>
                <c:pt idx="1986">
                  <c:v>2214.443992487</c:v>
                </c:pt>
                <c:pt idx="1987">
                  <c:v>2215.54027629</c:v>
                </c:pt>
                <c:pt idx="1988">
                  <c:v>2216.538862017</c:v>
                </c:pt>
                <c:pt idx="1989">
                  <c:v>2217.688306816</c:v>
                </c:pt>
                <c:pt idx="1990">
                  <c:v>2218.698502503</c:v>
                </c:pt>
                <c:pt idx="1991">
                  <c:v>2219.838386358</c:v>
                </c:pt>
                <c:pt idx="1992">
                  <c:v>2220.9414818</c:v>
                </c:pt>
                <c:pt idx="1993">
                  <c:v>2222.072784743</c:v>
                </c:pt>
                <c:pt idx="1994">
                  <c:v>2223.036443398</c:v>
                </c:pt>
                <c:pt idx="1995">
                  <c:v>2224.054155047</c:v>
                </c:pt>
                <c:pt idx="1996">
                  <c:v>2225.054739213</c:v>
                </c:pt>
                <c:pt idx="1997">
                  <c:v>2226.227291452</c:v>
                </c:pt>
                <c:pt idx="1998">
                  <c:v>2227.349747913</c:v>
                </c:pt>
                <c:pt idx="1999">
                  <c:v>2228.626370771</c:v>
                </c:pt>
                <c:pt idx="2000">
                  <c:v>2229.65347001</c:v>
                </c:pt>
                <c:pt idx="2001">
                  <c:v>2231.003206413</c:v>
                </c:pt>
                <c:pt idx="2002">
                  <c:v>2232.112658157</c:v>
                </c:pt>
                <c:pt idx="2003">
                  <c:v>2233.266174739</c:v>
                </c:pt>
                <c:pt idx="2004">
                  <c:v>2234.345551749</c:v>
                </c:pt>
                <c:pt idx="2005">
                  <c:v>2235.408353489</c:v>
                </c:pt>
                <c:pt idx="2006">
                  <c:v>2236.460267815</c:v>
                </c:pt>
                <c:pt idx="2007">
                  <c:v>2237.489515018</c:v>
                </c:pt>
                <c:pt idx="2008">
                  <c:v>2238.693950565</c:v>
                </c:pt>
                <c:pt idx="2009">
                  <c:v>2239.981575534</c:v>
                </c:pt>
                <c:pt idx="2010">
                  <c:v>2241.226358955</c:v>
                </c:pt>
                <c:pt idx="2011">
                  <c:v>2242.361271815</c:v>
                </c:pt>
                <c:pt idx="2012">
                  <c:v>2243.471333196</c:v>
                </c:pt>
                <c:pt idx="2013">
                  <c:v>2244.599541414</c:v>
                </c:pt>
                <c:pt idx="2014">
                  <c:v>2245.785623933</c:v>
                </c:pt>
                <c:pt idx="2015">
                  <c:v>2247.003496095</c:v>
                </c:pt>
                <c:pt idx="2016">
                  <c:v>2248.1181775</c:v>
                </c:pt>
                <c:pt idx="2017">
                  <c:v>2249.22767799</c:v>
                </c:pt>
                <c:pt idx="2018">
                  <c:v>2250.343712678</c:v>
                </c:pt>
                <c:pt idx="2019">
                  <c:v>2251.498724853</c:v>
                </c:pt>
                <c:pt idx="2020">
                  <c:v>2252.616743765</c:v>
                </c:pt>
                <c:pt idx="2021">
                  <c:v>2253.738381029</c:v>
                </c:pt>
                <c:pt idx="2022">
                  <c:v>2254.843038511</c:v>
                </c:pt>
                <c:pt idx="2023">
                  <c:v>2255.99204691</c:v>
                </c:pt>
                <c:pt idx="2024">
                  <c:v>2257.288235805</c:v>
                </c:pt>
                <c:pt idx="2025">
                  <c:v>2258.538077074</c:v>
                </c:pt>
                <c:pt idx="2026">
                  <c:v>2259.665696591</c:v>
                </c:pt>
                <c:pt idx="2027">
                  <c:v>2261.038938245</c:v>
                </c:pt>
                <c:pt idx="2028">
                  <c:v>2262.173630236</c:v>
                </c:pt>
                <c:pt idx="2029">
                  <c:v>2263.359160958</c:v>
                </c:pt>
                <c:pt idx="2030">
                  <c:v>2264.403904269</c:v>
                </c:pt>
                <c:pt idx="2031">
                  <c:v>2265.452509137</c:v>
                </c:pt>
                <c:pt idx="2032">
                  <c:v>2266.523510278</c:v>
                </c:pt>
                <c:pt idx="2033">
                  <c:v>2267.585928822</c:v>
                </c:pt>
                <c:pt idx="2034">
                  <c:v>2268.775485911</c:v>
                </c:pt>
                <c:pt idx="2035">
                  <c:v>2270.010258963</c:v>
                </c:pt>
                <c:pt idx="2036">
                  <c:v>2271.240552367</c:v>
                </c:pt>
                <c:pt idx="2037">
                  <c:v>2272.341402004</c:v>
                </c:pt>
                <c:pt idx="2038">
                  <c:v>2273.478047019</c:v>
                </c:pt>
                <c:pt idx="2039">
                  <c:v>2274.536678149</c:v>
                </c:pt>
                <c:pt idx="2040">
                  <c:v>2275.666200775</c:v>
                </c:pt>
                <c:pt idx="2041">
                  <c:v>2276.654249946</c:v>
                </c:pt>
                <c:pt idx="2042">
                  <c:v>2277.980549398</c:v>
                </c:pt>
                <c:pt idx="2043">
                  <c:v>2279.121544081</c:v>
                </c:pt>
                <c:pt idx="2044">
                  <c:v>2280.234932806</c:v>
                </c:pt>
                <c:pt idx="2045">
                  <c:v>2281.355431216</c:v>
                </c:pt>
                <c:pt idx="2046">
                  <c:v>2282.482677116</c:v>
                </c:pt>
                <c:pt idx="2047">
                  <c:v>2283.555334452</c:v>
                </c:pt>
                <c:pt idx="2048">
                  <c:v>2284.541535027</c:v>
                </c:pt>
                <c:pt idx="2049">
                  <c:v>2285.587755348</c:v>
                </c:pt>
                <c:pt idx="2050">
                  <c:v>2286.701270448</c:v>
                </c:pt>
                <c:pt idx="2051">
                  <c:v>2287.796963096</c:v>
                </c:pt>
                <c:pt idx="2052">
                  <c:v>2288.921550642</c:v>
                </c:pt>
                <c:pt idx="2053">
                  <c:v>2290.039443078</c:v>
                </c:pt>
                <c:pt idx="2054">
                  <c:v>2291.144995105</c:v>
                </c:pt>
                <c:pt idx="2055">
                  <c:v>2292.390972438</c:v>
                </c:pt>
                <c:pt idx="2056">
                  <c:v>2293.487227453</c:v>
                </c:pt>
                <c:pt idx="2057">
                  <c:v>2294.555068579</c:v>
                </c:pt>
                <c:pt idx="2058">
                  <c:v>2295.599490605</c:v>
                </c:pt>
                <c:pt idx="2059">
                  <c:v>2296.704512531</c:v>
                </c:pt>
                <c:pt idx="2060">
                  <c:v>2297.723017398</c:v>
                </c:pt>
                <c:pt idx="2061">
                  <c:v>2298.921259628</c:v>
                </c:pt>
                <c:pt idx="2062">
                  <c:v>2300.078065875</c:v>
                </c:pt>
                <c:pt idx="2063">
                  <c:v>2301.295194386</c:v>
                </c:pt>
                <c:pt idx="2064">
                  <c:v>2302.555783321</c:v>
                </c:pt>
                <c:pt idx="2065">
                  <c:v>2303.636839295</c:v>
                </c:pt>
                <c:pt idx="2066">
                  <c:v>2304.74482046</c:v>
                </c:pt>
                <c:pt idx="2067">
                  <c:v>2305.78979966</c:v>
                </c:pt>
                <c:pt idx="2068">
                  <c:v>2306.874896441</c:v>
                </c:pt>
                <c:pt idx="2069">
                  <c:v>2307.967405057</c:v>
                </c:pt>
                <c:pt idx="2070">
                  <c:v>2309.043773717</c:v>
                </c:pt>
                <c:pt idx="2071">
                  <c:v>2310.146160779</c:v>
                </c:pt>
                <c:pt idx="2072">
                  <c:v>2311.286456526</c:v>
                </c:pt>
                <c:pt idx="2073">
                  <c:v>2312.400746502</c:v>
                </c:pt>
                <c:pt idx="2074">
                  <c:v>2313.513089894</c:v>
                </c:pt>
                <c:pt idx="2075">
                  <c:v>2314.623072498</c:v>
                </c:pt>
                <c:pt idx="2076">
                  <c:v>2315.772944918</c:v>
                </c:pt>
                <c:pt idx="2077">
                  <c:v>2317.051338586</c:v>
                </c:pt>
                <c:pt idx="2078">
                  <c:v>2318.17419768</c:v>
                </c:pt>
                <c:pt idx="2079">
                  <c:v>2319.272070797</c:v>
                </c:pt>
                <c:pt idx="2080">
                  <c:v>2320.427027791</c:v>
                </c:pt>
                <c:pt idx="2081">
                  <c:v>2321.565040593</c:v>
                </c:pt>
                <c:pt idx="2082">
                  <c:v>2322.87066192</c:v>
                </c:pt>
                <c:pt idx="2083">
                  <c:v>2324.000132897</c:v>
                </c:pt>
                <c:pt idx="2084">
                  <c:v>2325.249932575</c:v>
                </c:pt>
                <c:pt idx="2085">
                  <c:v>2326.370589558</c:v>
                </c:pt>
                <c:pt idx="2086">
                  <c:v>2327.474353437</c:v>
                </c:pt>
                <c:pt idx="2087">
                  <c:v>2328.684644947</c:v>
                </c:pt>
                <c:pt idx="2088">
                  <c:v>2329.97720236</c:v>
                </c:pt>
                <c:pt idx="2089">
                  <c:v>2331.252032804</c:v>
                </c:pt>
                <c:pt idx="2090">
                  <c:v>2332.405461376</c:v>
                </c:pt>
                <c:pt idx="2091">
                  <c:v>2333.546254213</c:v>
                </c:pt>
                <c:pt idx="2092">
                  <c:v>2334.651509053</c:v>
                </c:pt>
                <c:pt idx="2093">
                  <c:v>2335.720624977</c:v>
                </c:pt>
                <c:pt idx="2094">
                  <c:v>2336.822885591</c:v>
                </c:pt>
                <c:pt idx="2095">
                  <c:v>2337.939762007</c:v>
                </c:pt>
                <c:pt idx="2096">
                  <c:v>2339.049525182</c:v>
                </c:pt>
                <c:pt idx="2097">
                  <c:v>2340.139404039</c:v>
                </c:pt>
                <c:pt idx="2098">
                  <c:v>2341.261830791</c:v>
                </c:pt>
                <c:pt idx="2099">
                  <c:v>2342.373093532</c:v>
                </c:pt>
                <c:pt idx="2100">
                  <c:v>2343.478011924</c:v>
                </c:pt>
                <c:pt idx="2101">
                  <c:v>2344.527078948</c:v>
                </c:pt>
                <c:pt idx="2102">
                  <c:v>2345.528029675</c:v>
                </c:pt>
                <c:pt idx="2103">
                  <c:v>2346.623719454</c:v>
                </c:pt>
                <c:pt idx="2104">
                  <c:v>2347.74534856</c:v>
                </c:pt>
                <c:pt idx="2105">
                  <c:v>2348.851489124</c:v>
                </c:pt>
                <c:pt idx="2106">
                  <c:v>2349.963584</c:v>
                </c:pt>
                <c:pt idx="2107">
                  <c:v>2351.106408961</c:v>
                </c:pt>
                <c:pt idx="2108">
                  <c:v>2352.300558376</c:v>
                </c:pt>
                <c:pt idx="2109">
                  <c:v>2353.367753966</c:v>
                </c:pt>
                <c:pt idx="2110">
                  <c:v>2354.413669353</c:v>
                </c:pt>
                <c:pt idx="2111">
                  <c:v>2355.47233181</c:v>
                </c:pt>
                <c:pt idx="2112">
                  <c:v>2356.640283738</c:v>
                </c:pt>
                <c:pt idx="2113">
                  <c:v>2357.742168496</c:v>
                </c:pt>
                <c:pt idx="2114">
                  <c:v>2358.940901706</c:v>
                </c:pt>
                <c:pt idx="2115">
                  <c:v>2360.127901477</c:v>
                </c:pt>
                <c:pt idx="2116">
                  <c:v>2361.220413665</c:v>
                </c:pt>
                <c:pt idx="2117">
                  <c:v>2362.410040263</c:v>
                </c:pt>
                <c:pt idx="2118">
                  <c:v>2363.51493007</c:v>
                </c:pt>
                <c:pt idx="2119">
                  <c:v>2364.608283662</c:v>
                </c:pt>
                <c:pt idx="2120">
                  <c:v>2365.744984126</c:v>
                </c:pt>
                <c:pt idx="2121">
                  <c:v>2366.864511848</c:v>
                </c:pt>
                <c:pt idx="2122">
                  <c:v>2367.981975439</c:v>
                </c:pt>
                <c:pt idx="2123">
                  <c:v>2369.08474014</c:v>
                </c:pt>
                <c:pt idx="2124">
                  <c:v>2370.128835456</c:v>
                </c:pt>
                <c:pt idx="2125">
                  <c:v>2371.239763082</c:v>
                </c:pt>
                <c:pt idx="2126">
                  <c:v>2372.297452366</c:v>
                </c:pt>
                <c:pt idx="2127">
                  <c:v>2373.415365739</c:v>
                </c:pt>
                <c:pt idx="2128">
                  <c:v>2374.521008069</c:v>
                </c:pt>
                <c:pt idx="2129">
                  <c:v>2375.600950353</c:v>
                </c:pt>
                <c:pt idx="2130">
                  <c:v>2376.731855488</c:v>
                </c:pt>
                <c:pt idx="2131">
                  <c:v>2377.831530518</c:v>
                </c:pt>
                <c:pt idx="2132">
                  <c:v>2378.902656831</c:v>
                </c:pt>
                <c:pt idx="2133">
                  <c:v>2380.011683121</c:v>
                </c:pt>
                <c:pt idx="2134">
                  <c:v>2381.077756157</c:v>
                </c:pt>
                <c:pt idx="2135">
                  <c:v>2382.224177715</c:v>
                </c:pt>
                <c:pt idx="2136">
                  <c:v>2383.317767869</c:v>
                </c:pt>
                <c:pt idx="2137">
                  <c:v>2384.407319123</c:v>
                </c:pt>
                <c:pt idx="2138">
                  <c:v>2385.50048838</c:v>
                </c:pt>
                <c:pt idx="2139">
                  <c:v>2386.630836026</c:v>
                </c:pt>
                <c:pt idx="2140">
                  <c:v>2387.668916177</c:v>
                </c:pt>
                <c:pt idx="2141">
                  <c:v>2388.925742957</c:v>
                </c:pt>
                <c:pt idx="2142">
                  <c:v>2389.950890949</c:v>
                </c:pt>
                <c:pt idx="2143">
                  <c:v>2391.250909283</c:v>
                </c:pt>
                <c:pt idx="2144">
                  <c:v>2392.466603415</c:v>
                </c:pt>
                <c:pt idx="2145">
                  <c:v>2393.627602796</c:v>
                </c:pt>
                <c:pt idx="2146">
                  <c:v>2394.609268621</c:v>
                </c:pt>
                <c:pt idx="2147">
                  <c:v>2395.694624136</c:v>
                </c:pt>
                <c:pt idx="2148">
                  <c:v>2396.676615287</c:v>
                </c:pt>
                <c:pt idx="2149">
                  <c:v>2397.740910603</c:v>
                </c:pt>
                <c:pt idx="2150">
                  <c:v>2398.831348637</c:v>
                </c:pt>
                <c:pt idx="2151">
                  <c:v>2399.920171511</c:v>
                </c:pt>
                <c:pt idx="2152">
                  <c:v>2401.03244138</c:v>
                </c:pt>
                <c:pt idx="2153">
                  <c:v>2402.150192194</c:v>
                </c:pt>
                <c:pt idx="2154">
                  <c:v>2403.186582681</c:v>
                </c:pt>
                <c:pt idx="2155">
                  <c:v>2404.342036747</c:v>
                </c:pt>
                <c:pt idx="2156">
                  <c:v>2405.358530095</c:v>
                </c:pt>
                <c:pt idx="2157">
                  <c:v>2406.648168791</c:v>
                </c:pt>
                <c:pt idx="2158">
                  <c:v>2407.761940521</c:v>
                </c:pt>
                <c:pt idx="2159">
                  <c:v>2408.756844413</c:v>
                </c:pt>
                <c:pt idx="2160">
                  <c:v>2409.849207487</c:v>
                </c:pt>
                <c:pt idx="2161">
                  <c:v>2411.057302188</c:v>
                </c:pt>
                <c:pt idx="2162">
                  <c:v>2412.177824214</c:v>
                </c:pt>
                <c:pt idx="2163">
                  <c:v>2413.323925289</c:v>
                </c:pt>
                <c:pt idx="2164">
                  <c:v>2414.359429988</c:v>
                </c:pt>
                <c:pt idx="2165">
                  <c:v>2415.493242711</c:v>
                </c:pt>
                <c:pt idx="2166">
                  <c:v>2416.483939787</c:v>
                </c:pt>
                <c:pt idx="2167">
                  <c:v>2417.52885782</c:v>
                </c:pt>
                <c:pt idx="2168">
                  <c:v>2418.606925077</c:v>
                </c:pt>
                <c:pt idx="2169">
                  <c:v>2419.803231589</c:v>
                </c:pt>
                <c:pt idx="2170">
                  <c:v>2421.089583802</c:v>
                </c:pt>
                <c:pt idx="2171">
                  <c:v>2422.122358842</c:v>
                </c:pt>
                <c:pt idx="2172">
                  <c:v>2423.311881685</c:v>
                </c:pt>
                <c:pt idx="2173">
                  <c:v>2424.355396384</c:v>
                </c:pt>
                <c:pt idx="2174">
                  <c:v>2425.527215947</c:v>
                </c:pt>
                <c:pt idx="2175">
                  <c:v>2426.533961564</c:v>
                </c:pt>
                <c:pt idx="2176">
                  <c:v>2427.699636485</c:v>
                </c:pt>
                <c:pt idx="2177">
                  <c:v>2428.696859294</c:v>
                </c:pt>
                <c:pt idx="2178">
                  <c:v>2429.890536291</c:v>
                </c:pt>
                <c:pt idx="2179">
                  <c:v>2430.965812555</c:v>
                </c:pt>
                <c:pt idx="2180">
                  <c:v>2432.125597457</c:v>
                </c:pt>
                <c:pt idx="2181">
                  <c:v>2433.145677525</c:v>
                </c:pt>
                <c:pt idx="2182">
                  <c:v>2434.317164523</c:v>
                </c:pt>
                <c:pt idx="2183">
                  <c:v>2435.436838456</c:v>
                </c:pt>
                <c:pt idx="2184">
                  <c:v>2436.682643821</c:v>
                </c:pt>
                <c:pt idx="2185">
                  <c:v>2437.764725663</c:v>
                </c:pt>
                <c:pt idx="2186">
                  <c:v>2438.848257955</c:v>
                </c:pt>
                <c:pt idx="2187">
                  <c:v>2439.904618483</c:v>
                </c:pt>
                <c:pt idx="2188">
                  <c:v>2441.064292615</c:v>
                </c:pt>
                <c:pt idx="2189">
                  <c:v>2442.24224647</c:v>
                </c:pt>
                <c:pt idx="2190">
                  <c:v>2443.320696652</c:v>
                </c:pt>
                <c:pt idx="2191">
                  <c:v>2444.435663976</c:v>
                </c:pt>
                <c:pt idx="2192">
                  <c:v>2445.543817686</c:v>
                </c:pt>
                <c:pt idx="2193">
                  <c:v>2446.694431064</c:v>
                </c:pt>
                <c:pt idx="2194">
                  <c:v>2447.804671541</c:v>
                </c:pt>
                <c:pt idx="2195">
                  <c:v>2449.047775701</c:v>
                </c:pt>
                <c:pt idx="2196">
                  <c:v>2450.17424686</c:v>
                </c:pt>
                <c:pt idx="2197">
                  <c:v>2451.247796629</c:v>
                </c:pt>
                <c:pt idx="2198">
                  <c:v>2452.522861198</c:v>
                </c:pt>
                <c:pt idx="2199">
                  <c:v>2453.632047365</c:v>
                </c:pt>
                <c:pt idx="2200">
                  <c:v>2454.758596937</c:v>
                </c:pt>
                <c:pt idx="2201">
                  <c:v>2455.914727058</c:v>
                </c:pt>
                <c:pt idx="2202">
                  <c:v>2457.064075375</c:v>
                </c:pt>
                <c:pt idx="2203">
                  <c:v>2458.221285929</c:v>
                </c:pt>
                <c:pt idx="2204">
                  <c:v>2459.354004683</c:v>
                </c:pt>
                <c:pt idx="2205">
                  <c:v>2460.480354058</c:v>
                </c:pt>
                <c:pt idx="2206">
                  <c:v>2461.552326791</c:v>
                </c:pt>
                <c:pt idx="2207">
                  <c:v>2462.730134833</c:v>
                </c:pt>
                <c:pt idx="2208">
                  <c:v>2463.784213595</c:v>
                </c:pt>
                <c:pt idx="2209">
                  <c:v>2464.92441702599</c:v>
                </c:pt>
                <c:pt idx="2210">
                  <c:v>2466.07272957899</c:v>
                </c:pt>
                <c:pt idx="2211">
                  <c:v>2467.38073714199</c:v>
                </c:pt>
                <c:pt idx="2212">
                  <c:v>2468.67549283399</c:v>
                </c:pt>
                <c:pt idx="2213">
                  <c:v>2469.76125718899</c:v>
                </c:pt>
                <c:pt idx="2214">
                  <c:v>2471.03082219299</c:v>
                </c:pt>
                <c:pt idx="2215">
                  <c:v>2472.21839382399</c:v>
                </c:pt>
                <c:pt idx="2216">
                  <c:v>2473.37070442999</c:v>
                </c:pt>
                <c:pt idx="2217">
                  <c:v>2474.40429007899</c:v>
                </c:pt>
                <c:pt idx="2218">
                  <c:v>2475.55233849799</c:v>
                </c:pt>
                <c:pt idx="2219">
                  <c:v>2476.55579500999</c:v>
                </c:pt>
                <c:pt idx="2220">
                  <c:v>2477.69908898299</c:v>
                </c:pt>
                <c:pt idx="2221">
                  <c:v>2478.91690523499</c:v>
                </c:pt>
                <c:pt idx="2222">
                  <c:v>2480.10515527199</c:v>
                </c:pt>
                <c:pt idx="2223">
                  <c:v>2481.20880133599</c:v>
                </c:pt>
                <c:pt idx="2224">
                  <c:v>2482.39117853299</c:v>
                </c:pt>
                <c:pt idx="2225">
                  <c:v>2483.56851952899</c:v>
                </c:pt>
                <c:pt idx="2226">
                  <c:v>2484.61752086299</c:v>
                </c:pt>
                <c:pt idx="2227">
                  <c:v>2485.79716737599</c:v>
                </c:pt>
                <c:pt idx="2228">
                  <c:v>2486.79865747099</c:v>
                </c:pt>
                <c:pt idx="2229">
                  <c:v>2487.86357947599</c:v>
                </c:pt>
                <c:pt idx="2230">
                  <c:v>2488.97171004499</c:v>
                </c:pt>
                <c:pt idx="2231">
                  <c:v>2490.06465940199</c:v>
                </c:pt>
                <c:pt idx="2232">
                  <c:v>2491.24687118699</c:v>
                </c:pt>
                <c:pt idx="2233">
                  <c:v>2492.28531889499</c:v>
                </c:pt>
                <c:pt idx="2234">
                  <c:v>2493.46513639699</c:v>
                </c:pt>
                <c:pt idx="2235">
                  <c:v>2494.48701244499</c:v>
                </c:pt>
                <c:pt idx="2236">
                  <c:v>2495.53592048199</c:v>
                </c:pt>
                <c:pt idx="2237">
                  <c:v>2496.74658487499</c:v>
                </c:pt>
                <c:pt idx="2238">
                  <c:v>2497.74971199799</c:v>
                </c:pt>
                <c:pt idx="2239">
                  <c:v>2498.87814031899</c:v>
                </c:pt>
                <c:pt idx="2240">
                  <c:v>2499.87801181399</c:v>
                </c:pt>
                <c:pt idx="2241">
                  <c:v>2501.13861372099</c:v>
                </c:pt>
                <c:pt idx="2242">
                  <c:v>2502.21864526499</c:v>
                </c:pt>
                <c:pt idx="2243">
                  <c:v>2503.341289514</c:v>
                </c:pt>
                <c:pt idx="2244">
                  <c:v>2504.46920364</c:v>
                </c:pt>
                <c:pt idx="2245">
                  <c:v>2505.528984995</c:v>
                </c:pt>
                <c:pt idx="2246">
                  <c:v>2506.807816333</c:v>
                </c:pt>
                <c:pt idx="2247">
                  <c:v>2507.918155997</c:v>
                </c:pt>
                <c:pt idx="2248">
                  <c:v>2509.15523739</c:v>
                </c:pt>
                <c:pt idx="2249">
                  <c:v>2510.217356449</c:v>
                </c:pt>
                <c:pt idx="2250">
                  <c:v>2511.409956269</c:v>
                </c:pt>
                <c:pt idx="2251">
                  <c:v>2512.463476703</c:v>
                </c:pt>
                <c:pt idx="2252">
                  <c:v>2513.479238299</c:v>
                </c:pt>
                <c:pt idx="2253">
                  <c:v>2514.605381544</c:v>
                </c:pt>
                <c:pt idx="2254">
                  <c:v>2515.602203179</c:v>
                </c:pt>
                <c:pt idx="2255">
                  <c:v>2516.756308848</c:v>
                </c:pt>
                <c:pt idx="2256">
                  <c:v>2517.930712161</c:v>
                </c:pt>
                <c:pt idx="2257">
                  <c:v>2519.089607073</c:v>
                </c:pt>
                <c:pt idx="2258">
                  <c:v>2520.08961010299</c:v>
                </c:pt>
                <c:pt idx="2259">
                  <c:v>2521.09793698999</c:v>
                </c:pt>
                <c:pt idx="2260">
                  <c:v>2522.15594190399</c:v>
                </c:pt>
                <c:pt idx="2261">
                  <c:v>2523.21396199599</c:v>
                </c:pt>
                <c:pt idx="2262">
                  <c:v>2524.32257431699</c:v>
                </c:pt>
                <c:pt idx="2263">
                  <c:v>2525.38619332099</c:v>
                </c:pt>
                <c:pt idx="2264">
                  <c:v>2526.68652606299</c:v>
                </c:pt>
                <c:pt idx="2265">
                  <c:v>2527.81182905899</c:v>
                </c:pt>
                <c:pt idx="2266">
                  <c:v>2528.92286343699</c:v>
                </c:pt>
                <c:pt idx="2267">
                  <c:v>2529.92507814899</c:v>
                </c:pt>
                <c:pt idx="2268">
                  <c:v>2531.17625065099</c:v>
                </c:pt>
                <c:pt idx="2269">
                  <c:v>2532.30333778499</c:v>
                </c:pt>
                <c:pt idx="2270">
                  <c:v>2533.41380133399</c:v>
                </c:pt>
                <c:pt idx="2271">
                  <c:v>2534.43019526099</c:v>
                </c:pt>
                <c:pt idx="2272">
                  <c:v>2535.54815854899</c:v>
                </c:pt>
                <c:pt idx="2273">
                  <c:v>2536.69390687899</c:v>
                </c:pt>
                <c:pt idx="2274">
                  <c:v>2537.82061143799</c:v>
                </c:pt>
                <c:pt idx="2275">
                  <c:v>2539.08194113199</c:v>
                </c:pt>
                <c:pt idx="2276">
                  <c:v>2540.21827352399</c:v>
                </c:pt>
                <c:pt idx="2277">
                  <c:v>2541.32252448199</c:v>
                </c:pt>
                <c:pt idx="2278">
                  <c:v>2542.60133400599</c:v>
                </c:pt>
                <c:pt idx="2279">
                  <c:v>2543.64131203099</c:v>
                </c:pt>
                <c:pt idx="2280">
                  <c:v>2544.74804874299</c:v>
                </c:pt>
                <c:pt idx="2281">
                  <c:v>2545.86611145599</c:v>
                </c:pt>
                <c:pt idx="2282">
                  <c:v>2547.07237617399</c:v>
                </c:pt>
                <c:pt idx="2283">
                  <c:v>2548.20791228399</c:v>
                </c:pt>
                <c:pt idx="2284">
                  <c:v>2549.33142955399</c:v>
                </c:pt>
                <c:pt idx="2285">
                  <c:v>2550.46489731899</c:v>
                </c:pt>
                <c:pt idx="2286">
                  <c:v>2551.56284507799</c:v>
                </c:pt>
                <c:pt idx="2287">
                  <c:v>2552.66272679799</c:v>
                </c:pt>
                <c:pt idx="2288">
                  <c:v>2553.73621777499</c:v>
                </c:pt>
                <c:pt idx="2289">
                  <c:v>2554.85681930299</c:v>
                </c:pt>
                <c:pt idx="2290">
                  <c:v>2556.06306732099</c:v>
                </c:pt>
                <c:pt idx="2291">
                  <c:v>2557.23447215299</c:v>
                </c:pt>
                <c:pt idx="2292">
                  <c:v>2558.46273562599</c:v>
                </c:pt>
                <c:pt idx="2293">
                  <c:v>2559.59426128399</c:v>
                </c:pt>
                <c:pt idx="2294">
                  <c:v>2560.93582360399</c:v>
                </c:pt>
                <c:pt idx="2295">
                  <c:v>2562.05935964299</c:v>
                </c:pt>
                <c:pt idx="2296">
                  <c:v>2563.30750572999</c:v>
                </c:pt>
                <c:pt idx="2297">
                  <c:v>2564.43697393099</c:v>
                </c:pt>
                <c:pt idx="2298">
                  <c:v>2565.57151388799</c:v>
                </c:pt>
                <c:pt idx="2299">
                  <c:v>2566.74822531299</c:v>
                </c:pt>
                <c:pt idx="2300">
                  <c:v>2567.89375966599</c:v>
                </c:pt>
                <c:pt idx="2301">
                  <c:v>2569.16413060499</c:v>
                </c:pt>
                <c:pt idx="2302">
                  <c:v>2570.24748178799</c:v>
                </c:pt>
                <c:pt idx="2303">
                  <c:v>2571.35097773199</c:v>
                </c:pt>
                <c:pt idx="2304">
                  <c:v>2572.52803513699</c:v>
                </c:pt>
                <c:pt idx="2305">
                  <c:v>2573.66743891499</c:v>
                </c:pt>
                <c:pt idx="2306">
                  <c:v>2574.80108860199</c:v>
                </c:pt>
                <c:pt idx="2307">
                  <c:v>2575.92666980899</c:v>
                </c:pt>
                <c:pt idx="2308">
                  <c:v>2577.03484588999</c:v>
                </c:pt>
                <c:pt idx="2309">
                  <c:v>2578.13979780799</c:v>
                </c:pt>
                <c:pt idx="2310">
                  <c:v>2579.25519658099</c:v>
                </c:pt>
                <c:pt idx="2311">
                  <c:v>2580.30916031199</c:v>
                </c:pt>
                <c:pt idx="2312">
                  <c:v>2581.34957684599</c:v>
                </c:pt>
                <c:pt idx="2313">
                  <c:v>2582.38223150399</c:v>
                </c:pt>
                <c:pt idx="2314">
                  <c:v>2583.47266651299</c:v>
                </c:pt>
                <c:pt idx="2315">
                  <c:v>2584.54811507199</c:v>
                </c:pt>
                <c:pt idx="2316">
                  <c:v>2585.66852281899</c:v>
                </c:pt>
                <c:pt idx="2317">
                  <c:v>2586.92122094199</c:v>
                </c:pt>
                <c:pt idx="2318">
                  <c:v>2588.02610461399</c:v>
                </c:pt>
                <c:pt idx="2319">
                  <c:v>2589.03960400699</c:v>
                </c:pt>
                <c:pt idx="2320">
                  <c:v>2590.20207824799</c:v>
                </c:pt>
                <c:pt idx="2321">
                  <c:v>2591.20503395099</c:v>
                </c:pt>
                <c:pt idx="2322">
                  <c:v>2592.48510515799</c:v>
                </c:pt>
                <c:pt idx="2323">
                  <c:v>2593.52734379499</c:v>
                </c:pt>
                <c:pt idx="2324">
                  <c:v>2594.66696698999</c:v>
                </c:pt>
                <c:pt idx="2325">
                  <c:v>2595.76168999499</c:v>
                </c:pt>
                <c:pt idx="2326">
                  <c:v>2596.85043311499</c:v>
                </c:pt>
                <c:pt idx="2327">
                  <c:v>2597.93715322199</c:v>
                </c:pt>
                <c:pt idx="2328">
                  <c:v>2599.06834176399</c:v>
                </c:pt>
                <c:pt idx="2329">
                  <c:v>2600.23235094199</c:v>
                </c:pt>
                <c:pt idx="2330">
                  <c:v>2601.21263663099</c:v>
                </c:pt>
                <c:pt idx="2331">
                  <c:v>2602.41906491899</c:v>
                </c:pt>
                <c:pt idx="2332">
                  <c:v>2603.52360288699</c:v>
                </c:pt>
                <c:pt idx="2333">
                  <c:v>2604.57288949999</c:v>
                </c:pt>
                <c:pt idx="2334">
                  <c:v>2605.65382910799</c:v>
                </c:pt>
                <c:pt idx="2335">
                  <c:v>2606.74051554599</c:v>
                </c:pt>
                <c:pt idx="2336">
                  <c:v>2607.83376650699</c:v>
                </c:pt>
                <c:pt idx="2337">
                  <c:v>2608.93363107499</c:v>
                </c:pt>
                <c:pt idx="2338">
                  <c:v>2609.93680588499</c:v>
                </c:pt>
                <c:pt idx="2339">
                  <c:v>2611.11843594899</c:v>
                </c:pt>
                <c:pt idx="2340">
                  <c:v>2612.13132094999</c:v>
                </c:pt>
                <c:pt idx="2341">
                  <c:v>2613.22205976099</c:v>
                </c:pt>
                <c:pt idx="2342">
                  <c:v>2614.29799569999</c:v>
                </c:pt>
                <c:pt idx="2343">
                  <c:v>2615.40600606099</c:v>
                </c:pt>
                <c:pt idx="2344">
                  <c:v>2616.67642326999</c:v>
                </c:pt>
                <c:pt idx="2345">
                  <c:v>2617.77121716699</c:v>
                </c:pt>
                <c:pt idx="2346">
                  <c:v>2618.81926581499</c:v>
                </c:pt>
                <c:pt idx="2347">
                  <c:v>2619.84106855899</c:v>
                </c:pt>
                <c:pt idx="2348">
                  <c:v>2621.10496752899</c:v>
                </c:pt>
                <c:pt idx="2349">
                  <c:v>2622.24509866399</c:v>
                </c:pt>
                <c:pt idx="2350">
                  <c:v>2623.35608581399</c:v>
                </c:pt>
                <c:pt idx="2351">
                  <c:v>2624.36517422199</c:v>
                </c:pt>
                <c:pt idx="2352">
                  <c:v>2625.41424194099</c:v>
                </c:pt>
                <c:pt idx="2353">
                  <c:v>2626.46539279599</c:v>
                </c:pt>
                <c:pt idx="2354">
                  <c:v>2627.51956224499</c:v>
                </c:pt>
                <c:pt idx="2355">
                  <c:v>2628.58151425799</c:v>
                </c:pt>
                <c:pt idx="2356">
                  <c:v>2629.76245813799</c:v>
                </c:pt>
                <c:pt idx="2357">
                  <c:v>2630.96457557199</c:v>
                </c:pt>
                <c:pt idx="2358">
                  <c:v>2632.14987913499</c:v>
                </c:pt>
                <c:pt idx="2359">
                  <c:v>2633.24302138299</c:v>
                </c:pt>
                <c:pt idx="2360">
                  <c:v>2634.32730563299</c:v>
                </c:pt>
                <c:pt idx="2361">
                  <c:v>2635.42733667599</c:v>
                </c:pt>
                <c:pt idx="2362">
                  <c:v>2636.53120806499</c:v>
                </c:pt>
                <c:pt idx="2363">
                  <c:v>2637.79399242199</c:v>
                </c:pt>
                <c:pt idx="2364">
                  <c:v>2638.87934917099</c:v>
                </c:pt>
                <c:pt idx="2365">
                  <c:v>2639.99396140999</c:v>
                </c:pt>
                <c:pt idx="2366">
                  <c:v>2641.15197830799</c:v>
                </c:pt>
                <c:pt idx="2367">
                  <c:v>2642.31296163899</c:v>
                </c:pt>
                <c:pt idx="2368">
                  <c:v>2643.47081840499</c:v>
                </c:pt>
                <c:pt idx="2369">
                  <c:v>2644.58036184099</c:v>
                </c:pt>
                <c:pt idx="2370">
                  <c:v>2645.71150135799</c:v>
                </c:pt>
                <c:pt idx="2371">
                  <c:v>2646.79251349299</c:v>
                </c:pt>
                <c:pt idx="2372">
                  <c:v>2647.93885389099</c:v>
                </c:pt>
                <c:pt idx="2373">
                  <c:v>2649.08692257799</c:v>
                </c:pt>
                <c:pt idx="2374">
                  <c:v>2650.21494033299</c:v>
                </c:pt>
                <c:pt idx="2375">
                  <c:v>2651.26083069499</c:v>
                </c:pt>
                <c:pt idx="2376">
                  <c:v>2652.40177529199</c:v>
                </c:pt>
                <c:pt idx="2377">
                  <c:v>2653.49399017599</c:v>
                </c:pt>
                <c:pt idx="2378">
                  <c:v>2654.58478109499</c:v>
                </c:pt>
                <c:pt idx="2379">
                  <c:v>2655.67989863899</c:v>
                </c:pt>
                <c:pt idx="2380">
                  <c:v>2656.76403615499</c:v>
                </c:pt>
                <c:pt idx="2381">
                  <c:v>2657.86158595799</c:v>
                </c:pt>
                <c:pt idx="2382">
                  <c:v>2658.96996577299</c:v>
                </c:pt>
                <c:pt idx="2383">
                  <c:v>2660.16159147299</c:v>
                </c:pt>
                <c:pt idx="2384">
                  <c:v>2661.25183513299</c:v>
                </c:pt>
                <c:pt idx="2385">
                  <c:v>2662.51363506599</c:v>
                </c:pt>
                <c:pt idx="2386">
                  <c:v>2663.62167074799</c:v>
                </c:pt>
                <c:pt idx="2387">
                  <c:v>2664.71320574999</c:v>
                </c:pt>
                <c:pt idx="2388">
                  <c:v>2665.81099593299</c:v>
                </c:pt>
                <c:pt idx="2389">
                  <c:v>2666.90079221299</c:v>
                </c:pt>
                <c:pt idx="2390">
                  <c:v>2668.02360660799</c:v>
                </c:pt>
                <c:pt idx="2391">
                  <c:v>2669.11781729799</c:v>
                </c:pt>
                <c:pt idx="2392">
                  <c:v>2670.22343969599</c:v>
                </c:pt>
                <c:pt idx="2393">
                  <c:v>2671.27370451799</c:v>
                </c:pt>
                <c:pt idx="2394">
                  <c:v>2672.33444132999</c:v>
                </c:pt>
                <c:pt idx="2395">
                  <c:v>2673.34910579699</c:v>
                </c:pt>
                <c:pt idx="2396">
                  <c:v>2674.44833130899</c:v>
                </c:pt>
                <c:pt idx="2397">
                  <c:v>2675.52937548199</c:v>
                </c:pt>
                <c:pt idx="2398">
                  <c:v>2676.80324084499</c:v>
                </c:pt>
                <c:pt idx="2399">
                  <c:v>2677.90663876499</c:v>
                </c:pt>
                <c:pt idx="2400">
                  <c:v>2678.98696354499</c:v>
                </c:pt>
                <c:pt idx="2401">
                  <c:v>2680.06797207099</c:v>
                </c:pt>
                <c:pt idx="2402">
                  <c:v>2681.24468705299</c:v>
                </c:pt>
                <c:pt idx="2403">
                  <c:v>2682.52232379299</c:v>
                </c:pt>
                <c:pt idx="2404">
                  <c:v>2683.60654401599</c:v>
                </c:pt>
                <c:pt idx="2405">
                  <c:v>2684.76522853599</c:v>
                </c:pt>
                <c:pt idx="2406">
                  <c:v>2685.88011740599</c:v>
                </c:pt>
                <c:pt idx="2407">
                  <c:v>2687.15631387499</c:v>
                </c:pt>
                <c:pt idx="2408">
                  <c:v>2688.28559296999</c:v>
                </c:pt>
                <c:pt idx="2409">
                  <c:v>2689.41441688799</c:v>
                </c:pt>
                <c:pt idx="2410">
                  <c:v>2690.71462880699</c:v>
                </c:pt>
                <c:pt idx="2411">
                  <c:v>2691.81625987899</c:v>
                </c:pt>
                <c:pt idx="2412">
                  <c:v>2692.88022585099</c:v>
                </c:pt>
                <c:pt idx="2413">
                  <c:v>2694.02783845999</c:v>
                </c:pt>
                <c:pt idx="2414">
                  <c:v>2695.08864610899</c:v>
                </c:pt>
                <c:pt idx="2415">
                  <c:v>2696.22482106999</c:v>
                </c:pt>
                <c:pt idx="2416">
                  <c:v>2697.37308594399</c:v>
                </c:pt>
                <c:pt idx="2417">
                  <c:v>2698.52125339299</c:v>
                </c:pt>
                <c:pt idx="2418">
                  <c:v>2699.53381647299</c:v>
                </c:pt>
                <c:pt idx="2419">
                  <c:v>2700.78715908499</c:v>
                </c:pt>
                <c:pt idx="2420">
                  <c:v>2701.78504458999</c:v>
                </c:pt>
                <c:pt idx="2421">
                  <c:v>2702.81995172399</c:v>
                </c:pt>
                <c:pt idx="2422">
                  <c:v>2703.87628062899</c:v>
                </c:pt>
                <c:pt idx="2423">
                  <c:v>2705.01043934699</c:v>
                </c:pt>
                <c:pt idx="2424">
                  <c:v>2706.19464413299</c:v>
                </c:pt>
                <c:pt idx="2425">
                  <c:v>2707.20350712799</c:v>
                </c:pt>
                <c:pt idx="2426">
                  <c:v>2708.37658631299</c:v>
                </c:pt>
                <c:pt idx="2427">
                  <c:v>2709.37559325199</c:v>
                </c:pt>
                <c:pt idx="2428">
                  <c:v>2710.71641375199</c:v>
                </c:pt>
                <c:pt idx="2429">
                  <c:v>2711.90408487399</c:v>
                </c:pt>
                <c:pt idx="2430">
                  <c:v>2713.07219601099</c:v>
                </c:pt>
                <c:pt idx="2431">
                  <c:v>2714.17230421899</c:v>
                </c:pt>
                <c:pt idx="2432">
                  <c:v>2715.35974456799</c:v>
                </c:pt>
                <c:pt idx="2433">
                  <c:v>2716.45356742599</c:v>
                </c:pt>
                <c:pt idx="2434">
                  <c:v>2717.54057587499</c:v>
                </c:pt>
                <c:pt idx="2435">
                  <c:v>2718.66275421399</c:v>
                </c:pt>
                <c:pt idx="2436">
                  <c:v>2719.98877893399</c:v>
                </c:pt>
                <c:pt idx="2437">
                  <c:v>2721.14098781399</c:v>
                </c:pt>
                <c:pt idx="2438">
                  <c:v>2722.39306692299</c:v>
                </c:pt>
                <c:pt idx="2439">
                  <c:v>2723.42687763099</c:v>
                </c:pt>
                <c:pt idx="2440">
                  <c:v>2724.54852265399</c:v>
                </c:pt>
                <c:pt idx="2441">
                  <c:v>2725.63324647299</c:v>
                </c:pt>
                <c:pt idx="2442">
                  <c:v>2726.76905586799</c:v>
                </c:pt>
                <c:pt idx="2443">
                  <c:v>2727.90624177099</c:v>
                </c:pt>
                <c:pt idx="2444">
                  <c:v>2729.02990685299</c:v>
                </c:pt>
                <c:pt idx="2445">
                  <c:v>2730.14826360799</c:v>
                </c:pt>
                <c:pt idx="2446">
                  <c:v>2731.31234889599</c:v>
                </c:pt>
                <c:pt idx="2447">
                  <c:v>2732.44288894099</c:v>
                </c:pt>
                <c:pt idx="2448">
                  <c:v>2733.56092577099</c:v>
                </c:pt>
                <c:pt idx="2449">
                  <c:v>2734.67700395199</c:v>
                </c:pt>
                <c:pt idx="2450">
                  <c:v>2735.78262953099</c:v>
                </c:pt>
                <c:pt idx="2451">
                  <c:v>2737.04227402599</c:v>
                </c:pt>
                <c:pt idx="2452">
                  <c:v>2738.15722969099</c:v>
                </c:pt>
                <c:pt idx="2453">
                  <c:v>2739.27637290599</c:v>
                </c:pt>
                <c:pt idx="2454">
                  <c:v>2740.36786525599</c:v>
                </c:pt>
                <c:pt idx="2455">
                  <c:v>2741.45847405099</c:v>
                </c:pt>
                <c:pt idx="2456">
                  <c:v>2742.74727059999</c:v>
                </c:pt>
                <c:pt idx="2457">
                  <c:v>2743.87496232399</c:v>
                </c:pt>
                <c:pt idx="2458">
                  <c:v>2745.11694988499</c:v>
                </c:pt>
                <c:pt idx="2459">
                  <c:v>2746.22491479299</c:v>
                </c:pt>
                <c:pt idx="2460">
                  <c:v>2747.28188940199</c:v>
                </c:pt>
                <c:pt idx="2461">
                  <c:v>2748.36030443599</c:v>
                </c:pt>
                <c:pt idx="2462">
                  <c:v>2749.45849850099</c:v>
                </c:pt>
                <c:pt idx="2463">
                  <c:v>2750.71880432099</c:v>
                </c:pt>
                <c:pt idx="2464">
                  <c:v>2751.82850230699</c:v>
                </c:pt>
                <c:pt idx="2465">
                  <c:v>2752.97326121099</c:v>
                </c:pt>
                <c:pt idx="2466">
                  <c:v>2754.11969654799</c:v>
                </c:pt>
                <c:pt idx="2467">
                  <c:v>2755.26769329599</c:v>
                </c:pt>
                <c:pt idx="2468">
                  <c:v>2756.34698488899</c:v>
                </c:pt>
                <c:pt idx="2469">
                  <c:v>2757.44434816899</c:v>
                </c:pt>
                <c:pt idx="2470">
                  <c:v>2758.46657633899</c:v>
                </c:pt>
                <c:pt idx="2471">
                  <c:v>2759.52366093399</c:v>
                </c:pt>
                <c:pt idx="2472">
                  <c:v>2760.74104403999</c:v>
                </c:pt>
                <c:pt idx="2473">
                  <c:v>2761.84478821699</c:v>
                </c:pt>
                <c:pt idx="2474">
                  <c:v>2762.96692745999</c:v>
                </c:pt>
                <c:pt idx="2475">
                  <c:v>2764.07359635099</c:v>
                </c:pt>
                <c:pt idx="2476">
                  <c:v>2765.19648795999</c:v>
                </c:pt>
                <c:pt idx="2477">
                  <c:v>2766.45588201099</c:v>
                </c:pt>
                <c:pt idx="2478">
                  <c:v>2767.61451420099</c:v>
                </c:pt>
                <c:pt idx="2479">
                  <c:v>2768.88168319799</c:v>
                </c:pt>
                <c:pt idx="2480">
                  <c:v>2769.97441043399</c:v>
                </c:pt>
                <c:pt idx="2481">
                  <c:v>2771.10201288399</c:v>
                </c:pt>
                <c:pt idx="2482">
                  <c:v>2772.17815049999</c:v>
                </c:pt>
                <c:pt idx="2483">
                  <c:v>2773.33857931499</c:v>
                </c:pt>
                <c:pt idx="2484">
                  <c:v>2774.42949632199</c:v>
                </c:pt>
                <c:pt idx="2485">
                  <c:v>2775.53465879099</c:v>
                </c:pt>
                <c:pt idx="2486">
                  <c:v>2776.65173995799</c:v>
                </c:pt>
                <c:pt idx="2487">
                  <c:v>2777.73931114999</c:v>
                </c:pt>
                <c:pt idx="2488">
                  <c:v>2778.88154458499</c:v>
                </c:pt>
                <c:pt idx="2489">
                  <c:v>2780.13466105999</c:v>
                </c:pt>
                <c:pt idx="2490">
                  <c:v>2781.15638736999</c:v>
                </c:pt>
                <c:pt idx="2491">
                  <c:v>2782.31165712099</c:v>
                </c:pt>
                <c:pt idx="2492">
                  <c:v>2783.31714479399</c:v>
                </c:pt>
                <c:pt idx="2493">
                  <c:v>2784.46379042699</c:v>
                </c:pt>
                <c:pt idx="2494">
                  <c:v>2785.52175093299</c:v>
                </c:pt>
                <c:pt idx="2495">
                  <c:v>2786.61198727799</c:v>
                </c:pt>
                <c:pt idx="2496">
                  <c:v>2787.61646898899</c:v>
                </c:pt>
                <c:pt idx="2497">
                  <c:v>2788.75334266299</c:v>
                </c:pt>
                <c:pt idx="2498">
                  <c:v>2789.79328896399</c:v>
                </c:pt>
                <c:pt idx="2499">
                  <c:v>2791.04266736999</c:v>
                </c:pt>
                <c:pt idx="2500">
                  <c:v>2792.02439680699</c:v>
                </c:pt>
                <c:pt idx="2501">
                  <c:v>2793.17699980099</c:v>
                </c:pt>
                <c:pt idx="2502">
                  <c:v>2794.20593284499</c:v>
                </c:pt>
                <c:pt idx="2503">
                  <c:v>2795.31053021699</c:v>
                </c:pt>
                <c:pt idx="2504">
                  <c:v>2796.65190174099</c:v>
                </c:pt>
                <c:pt idx="2505">
                  <c:v>2797.75589735599</c:v>
                </c:pt>
                <c:pt idx="2506">
                  <c:v>2798.87108667399</c:v>
                </c:pt>
                <c:pt idx="2507">
                  <c:v>2799.96894791799</c:v>
                </c:pt>
                <c:pt idx="2508">
                  <c:v>2801.13458186299</c:v>
                </c:pt>
                <c:pt idx="2509">
                  <c:v>2802.35142797299</c:v>
                </c:pt>
                <c:pt idx="2510">
                  <c:v>2803.35123392699</c:v>
                </c:pt>
                <c:pt idx="2511">
                  <c:v>2804.50287314099</c:v>
                </c:pt>
                <c:pt idx="2512">
                  <c:v>2805.52610215399</c:v>
                </c:pt>
                <c:pt idx="2513">
                  <c:v>2806.69196784499</c:v>
                </c:pt>
                <c:pt idx="2514">
                  <c:v>2807.77561090499</c:v>
                </c:pt>
                <c:pt idx="2515">
                  <c:v>2809.04785398299</c:v>
                </c:pt>
                <c:pt idx="2516">
                  <c:v>2810.27056945699</c:v>
                </c:pt>
                <c:pt idx="2517">
                  <c:v>2811.41119382199</c:v>
                </c:pt>
                <c:pt idx="2518">
                  <c:v>2812.61747369199</c:v>
                </c:pt>
                <c:pt idx="2519">
                  <c:v>2813.75537905799</c:v>
                </c:pt>
                <c:pt idx="2520">
                  <c:v>2814.91487732599</c:v>
                </c:pt>
                <c:pt idx="2521">
                  <c:v>2815.95992479899</c:v>
                </c:pt>
                <c:pt idx="2522">
                  <c:v>2817.14586288899</c:v>
                </c:pt>
                <c:pt idx="2523">
                  <c:v>2818.20522239499</c:v>
                </c:pt>
                <c:pt idx="2524">
                  <c:v>2819.37084127099</c:v>
                </c:pt>
                <c:pt idx="2525">
                  <c:v>2820.46784194399</c:v>
                </c:pt>
                <c:pt idx="2526">
                  <c:v>2821.61792540599</c:v>
                </c:pt>
                <c:pt idx="2527">
                  <c:v>2822.63680999699</c:v>
                </c:pt>
                <c:pt idx="2528">
                  <c:v>2823.76885682999</c:v>
                </c:pt>
                <c:pt idx="2529">
                  <c:v>2824.76240737099</c:v>
                </c:pt>
                <c:pt idx="2530">
                  <c:v>2825.88498819999</c:v>
                </c:pt>
                <c:pt idx="2531">
                  <c:v>2826.99037055599</c:v>
                </c:pt>
                <c:pt idx="2532">
                  <c:v>2828.12583219199</c:v>
                </c:pt>
                <c:pt idx="2533">
                  <c:v>2829.15002282799</c:v>
                </c:pt>
                <c:pt idx="2534">
                  <c:v>2830.32014343299</c:v>
                </c:pt>
                <c:pt idx="2535">
                  <c:v>2831.30455327199</c:v>
                </c:pt>
                <c:pt idx="2536">
                  <c:v>2832.57186587599</c:v>
                </c:pt>
                <c:pt idx="2537">
                  <c:v>2833.52830155299</c:v>
                </c:pt>
                <c:pt idx="2538">
                  <c:v>2834.66785604999</c:v>
                </c:pt>
                <c:pt idx="2539">
                  <c:v>2835.62834717299</c:v>
                </c:pt>
                <c:pt idx="2540">
                  <c:v>2836.80010190799</c:v>
                </c:pt>
                <c:pt idx="2541">
                  <c:v>2837.90858504399</c:v>
                </c:pt>
                <c:pt idx="2542">
                  <c:v>2839.09601711199</c:v>
                </c:pt>
                <c:pt idx="2543">
                  <c:v>2840.25754195799</c:v>
                </c:pt>
                <c:pt idx="2544">
                  <c:v>2841.33419313599</c:v>
                </c:pt>
                <c:pt idx="2545">
                  <c:v>2842.56423657699</c:v>
                </c:pt>
                <c:pt idx="2546">
                  <c:v>2843.57605158699</c:v>
                </c:pt>
                <c:pt idx="2547">
                  <c:v>2844.68081509399</c:v>
                </c:pt>
                <c:pt idx="2548">
                  <c:v>2845.73066128199</c:v>
                </c:pt>
                <c:pt idx="2549">
                  <c:v>2846.89526550599</c:v>
                </c:pt>
                <c:pt idx="2550">
                  <c:v>2848.02035922299</c:v>
                </c:pt>
                <c:pt idx="2551">
                  <c:v>2849.13305658699</c:v>
                </c:pt>
                <c:pt idx="2552">
                  <c:v>2850.13601527199</c:v>
                </c:pt>
                <c:pt idx="2553">
                  <c:v>2851.25373660599</c:v>
                </c:pt>
                <c:pt idx="2554">
                  <c:v>2852.25906141499</c:v>
                </c:pt>
                <c:pt idx="2555">
                  <c:v>2853.43173067699</c:v>
                </c:pt>
                <c:pt idx="2556">
                  <c:v>2854.45641417699</c:v>
                </c:pt>
                <c:pt idx="2557">
                  <c:v>2855.69807729899</c:v>
                </c:pt>
                <c:pt idx="2558">
                  <c:v>2856.78871114899</c:v>
                </c:pt>
                <c:pt idx="2559">
                  <c:v>2857.90727355199</c:v>
                </c:pt>
                <c:pt idx="2560">
                  <c:v>2858.94260106099</c:v>
                </c:pt>
                <c:pt idx="2561">
                  <c:v>2860.02411402799</c:v>
                </c:pt>
                <c:pt idx="2562">
                  <c:v>2861.10086981999</c:v>
                </c:pt>
                <c:pt idx="2563">
                  <c:v>2862.34387067599</c:v>
                </c:pt>
                <c:pt idx="2564">
                  <c:v>2863.49027541299</c:v>
                </c:pt>
                <c:pt idx="2565">
                  <c:v>2864.63363196099</c:v>
                </c:pt>
                <c:pt idx="2566">
                  <c:v>2865.70382549099</c:v>
                </c:pt>
                <c:pt idx="2567">
                  <c:v>2866.83333282299</c:v>
                </c:pt>
                <c:pt idx="2568">
                  <c:v>2867.93128491199</c:v>
                </c:pt>
                <c:pt idx="2569">
                  <c:v>2869.19016238299</c:v>
                </c:pt>
                <c:pt idx="2570">
                  <c:v>2870.29569855599</c:v>
                </c:pt>
                <c:pt idx="2571">
                  <c:v>2871.44693237899</c:v>
                </c:pt>
                <c:pt idx="2572">
                  <c:v>2872.71727087899</c:v>
                </c:pt>
                <c:pt idx="2573">
                  <c:v>2873.81783246099</c:v>
                </c:pt>
                <c:pt idx="2574">
                  <c:v>2874.85389464799</c:v>
                </c:pt>
                <c:pt idx="2575">
                  <c:v>2875.98488317699</c:v>
                </c:pt>
                <c:pt idx="2576">
                  <c:v>2877.05919892399</c:v>
                </c:pt>
                <c:pt idx="2577">
                  <c:v>2878.18487011199</c:v>
                </c:pt>
                <c:pt idx="2578">
                  <c:v>2879.31362980599</c:v>
                </c:pt>
                <c:pt idx="2579">
                  <c:v>2880.48031001099</c:v>
                </c:pt>
                <c:pt idx="2580">
                  <c:v>2881.51199725199</c:v>
                </c:pt>
                <c:pt idx="2581">
                  <c:v>2882.68817410299</c:v>
                </c:pt>
                <c:pt idx="2582">
                  <c:v>2883.69191944299</c:v>
                </c:pt>
                <c:pt idx="2583">
                  <c:v>2884.71761001499</c:v>
                </c:pt>
                <c:pt idx="2584">
                  <c:v>2885.79724000499</c:v>
                </c:pt>
                <c:pt idx="2585">
                  <c:v>2886.93337464499</c:v>
                </c:pt>
                <c:pt idx="2586">
                  <c:v>2888.07802589599</c:v>
                </c:pt>
                <c:pt idx="2587">
                  <c:v>2889.17791034799</c:v>
                </c:pt>
                <c:pt idx="2588">
                  <c:v>2890.48989582599</c:v>
                </c:pt>
                <c:pt idx="2589">
                  <c:v>2891.61530131799</c:v>
                </c:pt>
                <c:pt idx="2590">
                  <c:v>2892.77432895399</c:v>
                </c:pt>
                <c:pt idx="2591">
                  <c:v>2893.79486006999</c:v>
                </c:pt>
                <c:pt idx="2592">
                  <c:v>2894.89132225799</c:v>
                </c:pt>
                <c:pt idx="2593">
                  <c:v>2895.88273741899</c:v>
                </c:pt>
                <c:pt idx="2594">
                  <c:v>2897.01971922999</c:v>
                </c:pt>
                <c:pt idx="2595">
                  <c:v>2898.08028990799</c:v>
                </c:pt>
                <c:pt idx="2596">
                  <c:v>2899.14695586599</c:v>
                </c:pt>
                <c:pt idx="2597">
                  <c:v>2900.30116181299</c:v>
                </c:pt>
                <c:pt idx="2598">
                  <c:v>2901.46669483399</c:v>
                </c:pt>
                <c:pt idx="2599">
                  <c:v>2902.59904745499</c:v>
                </c:pt>
                <c:pt idx="2600">
                  <c:v>2903.77104147099</c:v>
                </c:pt>
                <c:pt idx="2601">
                  <c:v>2904.80680889099</c:v>
                </c:pt>
                <c:pt idx="2602">
                  <c:v>2905.92308423399</c:v>
                </c:pt>
                <c:pt idx="2603">
                  <c:v>2906.97338947599</c:v>
                </c:pt>
                <c:pt idx="2604">
                  <c:v>2908.26272462999</c:v>
                </c:pt>
                <c:pt idx="2605">
                  <c:v>2909.32795139499</c:v>
                </c:pt>
                <c:pt idx="2606">
                  <c:v>2910.52073084099</c:v>
                </c:pt>
                <c:pt idx="2607">
                  <c:v>2911.56839035699</c:v>
                </c:pt>
                <c:pt idx="2608">
                  <c:v>2912.65943854799</c:v>
                </c:pt>
                <c:pt idx="2609">
                  <c:v>2913.70924037099</c:v>
                </c:pt>
                <c:pt idx="2610">
                  <c:v>2914.76200275799</c:v>
                </c:pt>
                <c:pt idx="2611">
                  <c:v>2915.85608561899</c:v>
                </c:pt>
                <c:pt idx="2612">
                  <c:v>2916.94470333899</c:v>
                </c:pt>
                <c:pt idx="2613">
                  <c:v>2917.99974333799</c:v>
                </c:pt>
                <c:pt idx="2614">
                  <c:v>2919.10254579099</c:v>
                </c:pt>
                <c:pt idx="2615">
                  <c:v>2920.21948298199</c:v>
                </c:pt>
                <c:pt idx="2616">
                  <c:v>2921.26750582499</c:v>
                </c:pt>
                <c:pt idx="2617">
                  <c:v>2922.43997902799</c:v>
                </c:pt>
                <c:pt idx="2618">
                  <c:v>2923.47327841599</c:v>
                </c:pt>
                <c:pt idx="2619">
                  <c:v>2924.57986250199</c:v>
                </c:pt>
                <c:pt idx="2620">
                  <c:v>2925.69299613999</c:v>
                </c:pt>
                <c:pt idx="2621">
                  <c:v>2926.77924112599</c:v>
                </c:pt>
                <c:pt idx="2622">
                  <c:v>2927.89758693299</c:v>
                </c:pt>
                <c:pt idx="2623">
                  <c:v>2929.14619406899</c:v>
                </c:pt>
                <c:pt idx="2624">
                  <c:v>2930.24675076499</c:v>
                </c:pt>
                <c:pt idx="2625">
                  <c:v>2931.36708263599</c:v>
                </c:pt>
                <c:pt idx="2626">
                  <c:v>2932.63620690399</c:v>
                </c:pt>
                <c:pt idx="2627">
                  <c:v>2933.71500747999</c:v>
                </c:pt>
                <c:pt idx="2628">
                  <c:v>2934.79296863899</c:v>
                </c:pt>
                <c:pt idx="2629">
                  <c:v>2935.86614788199</c:v>
                </c:pt>
                <c:pt idx="2630">
                  <c:v>2937.00916704399</c:v>
                </c:pt>
                <c:pt idx="2631">
                  <c:v>2938.14056044699</c:v>
                </c:pt>
                <c:pt idx="2632">
                  <c:v>2939.25597839699</c:v>
                </c:pt>
                <c:pt idx="2633">
                  <c:v>2940.41080748999</c:v>
                </c:pt>
                <c:pt idx="2634">
                  <c:v>2941.53444787499</c:v>
                </c:pt>
                <c:pt idx="2635">
                  <c:v>2942.66847889999</c:v>
                </c:pt>
                <c:pt idx="2636">
                  <c:v>2943.78287130299</c:v>
                </c:pt>
                <c:pt idx="2637">
                  <c:v>2944.82594381599</c:v>
                </c:pt>
                <c:pt idx="2638">
                  <c:v>2946.01022123199</c:v>
                </c:pt>
                <c:pt idx="2639">
                  <c:v>2947.20834351799</c:v>
                </c:pt>
                <c:pt idx="2640">
                  <c:v>2948.39248378199</c:v>
                </c:pt>
                <c:pt idx="2641">
                  <c:v>2949.51826290799</c:v>
                </c:pt>
                <c:pt idx="2642">
                  <c:v>2950.98840190599</c:v>
                </c:pt>
                <c:pt idx="2643">
                  <c:v>2952.23965595599</c:v>
                </c:pt>
                <c:pt idx="2644">
                  <c:v>2953.35844622399</c:v>
                </c:pt>
                <c:pt idx="2645">
                  <c:v>2954.44855234199</c:v>
                </c:pt>
                <c:pt idx="2646">
                  <c:v>2955.47996951299</c:v>
                </c:pt>
                <c:pt idx="2647">
                  <c:v>2956.65109633799</c:v>
                </c:pt>
                <c:pt idx="2648">
                  <c:v>2957.75106992099</c:v>
                </c:pt>
                <c:pt idx="2649">
                  <c:v>2959.06529575399</c:v>
                </c:pt>
                <c:pt idx="2650">
                  <c:v>2960.23512864899</c:v>
                </c:pt>
                <c:pt idx="2651">
                  <c:v>2961.38120945899</c:v>
                </c:pt>
                <c:pt idx="2652">
                  <c:v>2962.54660640399</c:v>
                </c:pt>
                <c:pt idx="2653">
                  <c:v>2963.62170176499</c:v>
                </c:pt>
                <c:pt idx="2654">
                  <c:v>2964.72535365799</c:v>
                </c:pt>
                <c:pt idx="2655">
                  <c:v>2965.80171777799</c:v>
                </c:pt>
                <c:pt idx="2656">
                  <c:v>2966.90606025499</c:v>
                </c:pt>
                <c:pt idx="2657">
                  <c:v>2968.04041306699</c:v>
                </c:pt>
                <c:pt idx="2658">
                  <c:v>2969.19968457999</c:v>
                </c:pt>
                <c:pt idx="2659">
                  <c:v>2970.41751730799</c:v>
                </c:pt>
                <c:pt idx="2660">
                  <c:v>2971.61103709799</c:v>
                </c:pt>
                <c:pt idx="2661">
                  <c:v>2972.72316112299</c:v>
                </c:pt>
                <c:pt idx="2662">
                  <c:v>2973.85263339899</c:v>
                </c:pt>
                <c:pt idx="2663">
                  <c:v>2974.87141367599</c:v>
                </c:pt>
                <c:pt idx="2664">
                  <c:v>2975.99260823399</c:v>
                </c:pt>
                <c:pt idx="2665">
                  <c:v>2977.17854460199</c:v>
                </c:pt>
                <c:pt idx="2666">
                  <c:v>2978.45802516899</c:v>
                </c:pt>
                <c:pt idx="2667">
                  <c:v>2979.59730568999</c:v>
                </c:pt>
                <c:pt idx="2668">
                  <c:v>2980.98583430599</c:v>
                </c:pt>
                <c:pt idx="2669">
                  <c:v>2982.22814796699</c:v>
                </c:pt>
                <c:pt idx="2670">
                  <c:v>2983.35961342699</c:v>
                </c:pt>
                <c:pt idx="2671">
                  <c:v>2984.52994042099</c:v>
                </c:pt>
                <c:pt idx="2672">
                  <c:v>2985.54598826299</c:v>
                </c:pt>
                <c:pt idx="2673">
                  <c:v>2986.73011808999</c:v>
                </c:pt>
                <c:pt idx="2674">
                  <c:v>2987.79342152799</c:v>
                </c:pt>
                <c:pt idx="2675">
                  <c:v>2989.04103808999</c:v>
                </c:pt>
                <c:pt idx="2676">
                  <c:v>2990.30204543299</c:v>
                </c:pt>
                <c:pt idx="2677">
                  <c:v>2991.48390268799</c:v>
                </c:pt>
                <c:pt idx="2678">
                  <c:v>2992.76186948499</c:v>
                </c:pt>
                <c:pt idx="2679">
                  <c:v>2993.89166968099</c:v>
                </c:pt>
                <c:pt idx="2680">
                  <c:v>2994.92054928699</c:v>
                </c:pt>
                <c:pt idx="2681">
                  <c:v>2996.05766775399</c:v>
                </c:pt>
                <c:pt idx="2682">
                  <c:v>2997.04506615299</c:v>
                </c:pt>
                <c:pt idx="2683">
                  <c:v>2998.31777082999</c:v>
                </c:pt>
                <c:pt idx="2684">
                  <c:v>2999.44493855499</c:v>
                </c:pt>
                <c:pt idx="2685">
                  <c:v>3000.56591039999</c:v>
                </c:pt>
                <c:pt idx="2686">
                  <c:v>3001.69098430299</c:v>
                </c:pt>
                <c:pt idx="2687">
                  <c:v>3002.76166024299</c:v>
                </c:pt>
                <c:pt idx="2688">
                  <c:v>3003.78167753299</c:v>
                </c:pt>
                <c:pt idx="2689">
                  <c:v>3004.83175869699</c:v>
                </c:pt>
                <c:pt idx="2690">
                  <c:v>3005.88682892999</c:v>
                </c:pt>
                <c:pt idx="2691">
                  <c:v>3007.15442417899</c:v>
                </c:pt>
                <c:pt idx="2692">
                  <c:v>3008.21433766399</c:v>
                </c:pt>
                <c:pt idx="2693">
                  <c:v>3009.35824993999</c:v>
                </c:pt>
                <c:pt idx="2694">
                  <c:v>3010.53596817099</c:v>
                </c:pt>
                <c:pt idx="2695">
                  <c:v>3011.65872219199</c:v>
                </c:pt>
                <c:pt idx="2696">
                  <c:v>3012.80934380399</c:v>
                </c:pt>
                <c:pt idx="2697">
                  <c:v>3013.89435196999</c:v>
                </c:pt>
                <c:pt idx="2698">
                  <c:v>3015.07369844199</c:v>
                </c:pt>
                <c:pt idx="2699">
                  <c:v>3016.15597025299</c:v>
                </c:pt>
                <c:pt idx="2700">
                  <c:v>3017.31434542999</c:v>
                </c:pt>
                <c:pt idx="2701">
                  <c:v>3018.43912298099</c:v>
                </c:pt>
                <c:pt idx="2702">
                  <c:v>3019.54083680499</c:v>
                </c:pt>
                <c:pt idx="2703">
                  <c:v>3020.76608121199</c:v>
                </c:pt>
                <c:pt idx="2704">
                  <c:v>3021.88858230299</c:v>
                </c:pt>
                <c:pt idx="2705">
                  <c:v>3023.00263343599</c:v>
                </c:pt>
                <c:pt idx="2706">
                  <c:v>3024.11276343999</c:v>
                </c:pt>
                <c:pt idx="2707">
                  <c:v>3025.18909976999</c:v>
                </c:pt>
                <c:pt idx="2708">
                  <c:v>3026.29019029199</c:v>
                </c:pt>
                <c:pt idx="2709">
                  <c:v>3027.40534921299</c:v>
                </c:pt>
                <c:pt idx="2710">
                  <c:v>3028.51178907199</c:v>
                </c:pt>
                <c:pt idx="2711">
                  <c:v>3029.66930246799</c:v>
                </c:pt>
                <c:pt idx="2712">
                  <c:v>3030.96861751499</c:v>
                </c:pt>
                <c:pt idx="2713">
                  <c:v>3032.06628922799</c:v>
                </c:pt>
                <c:pt idx="2714">
                  <c:v>3033.14802858399</c:v>
                </c:pt>
                <c:pt idx="2715">
                  <c:v>3034.27132529499</c:v>
                </c:pt>
                <c:pt idx="2716">
                  <c:v>3035.35514387599</c:v>
                </c:pt>
                <c:pt idx="2717">
                  <c:v>3036.67363867399</c:v>
                </c:pt>
                <c:pt idx="2718">
                  <c:v>3037.74646878699</c:v>
                </c:pt>
                <c:pt idx="2719">
                  <c:v>3038.84125320899</c:v>
                </c:pt>
                <c:pt idx="2720">
                  <c:v>3039.92435806499</c:v>
                </c:pt>
                <c:pt idx="2721">
                  <c:v>3041.17361765099</c:v>
                </c:pt>
                <c:pt idx="2722">
                  <c:v>3042.32143958899</c:v>
                </c:pt>
                <c:pt idx="2723">
                  <c:v>3043.41154731299</c:v>
                </c:pt>
                <c:pt idx="2724">
                  <c:v>3044.45162921099</c:v>
                </c:pt>
                <c:pt idx="2725">
                  <c:v>3045.50681203399</c:v>
                </c:pt>
                <c:pt idx="2726">
                  <c:v>3046.58229463699</c:v>
                </c:pt>
                <c:pt idx="2727">
                  <c:v>3047.68285137699</c:v>
                </c:pt>
                <c:pt idx="2728">
                  <c:v>3048.81952840399</c:v>
                </c:pt>
                <c:pt idx="2729">
                  <c:v>3050.12011225699</c:v>
                </c:pt>
                <c:pt idx="2730">
                  <c:v>3051.25364475899</c:v>
                </c:pt>
                <c:pt idx="2731">
                  <c:v>3052.50849341999</c:v>
                </c:pt>
                <c:pt idx="2732">
                  <c:v>3053.65305726199</c:v>
                </c:pt>
                <c:pt idx="2733">
                  <c:v>3054.76959376999</c:v>
                </c:pt>
                <c:pt idx="2734">
                  <c:v>3055.90481392299</c:v>
                </c:pt>
                <c:pt idx="2735">
                  <c:v>3056.99766912899</c:v>
                </c:pt>
                <c:pt idx="2736">
                  <c:v>3058.08325304499</c:v>
                </c:pt>
                <c:pt idx="2737">
                  <c:v>3059.16155515899</c:v>
                </c:pt>
                <c:pt idx="2738">
                  <c:v>3060.26030630099</c:v>
                </c:pt>
                <c:pt idx="2739">
                  <c:v>3061.38006478199</c:v>
                </c:pt>
                <c:pt idx="2740">
                  <c:v>3062.53123387199</c:v>
                </c:pt>
                <c:pt idx="2741">
                  <c:v>3063.69124748899</c:v>
                </c:pt>
                <c:pt idx="2742">
                  <c:v>3064.82774337499</c:v>
                </c:pt>
                <c:pt idx="2743">
                  <c:v>3066.03355774399</c:v>
                </c:pt>
                <c:pt idx="2744">
                  <c:v>3067.29316828399</c:v>
                </c:pt>
                <c:pt idx="2745">
                  <c:v>3068.56396535599</c:v>
                </c:pt>
                <c:pt idx="2746">
                  <c:v>3069.62286797499</c:v>
                </c:pt>
                <c:pt idx="2747">
                  <c:v>3070.99390304999</c:v>
                </c:pt>
                <c:pt idx="2748">
                  <c:v>3072.18742957799</c:v>
                </c:pt>
                <c:pt idx="2749">
                  <c:v>3073.37907397599</c:v>
                </c:pt>
                <c:pt idx="2750">
                  <c:v>3074.40595311499</c:v>
                </c:pt>
                <c:pt idx="2751">
                  <c:v>3075.52551223699</c:v>
                </c:pt>
                <c:pt idx="2752">
                  <c:v>3076.54403049599</c:v>
                </c:pt>
                <c:pt idx="2753">
                  <c:v>3077.63981755999</c:v>
                </c:pt>
                <c:pt idx="2754">
                  <c:v>3078.86246287099</c:v>
                </c:pt>
                <c:pt idx="2755">
                  <c:v>3080.16104858099</c:v>
                </c:pt>
                <c:pt idx="2756">
                  <c:v>3081.27375341899</c:v>
                </c:pt>
                <c:pt idx="2757">
                  <c:v>3082.47891217899</c:v>
                </c:pt>
                <c:pt idx="2758">
                  <c:v>3083.56851459999</c:v>
                </c:pt>
                <c:pt idx="2759">
                  <c:v>3084.69320778799</c:v>
                </c:pt>
                <c:pt idx="2760">
                  <c:v>3085.77546895199</c:v>
                </c:pt>
                <c:pt idx="2761">
                  <c:v>3086.88274536399</c:v>
                </c:pt>
                <c:pt idx="2762">
                  <c:v>3087.99522693399</c:v>
                </c:pt>
                <c:pt idx="2763">
                  <c:v>3089.07757570899</c:v>
                </c:pt>
                <c:pt idx="2764">
                  <c:v>3090.17173321499</c:v>
                </c:pt>
                <c:pt idx="2765">
                  <c:v>3091.27501608199</c:v>
                </c:pt>
                <c:pt idx="2766">
                  <c:v>3092.35007021999</c:v>
                </c:pt>
                <c:pt idx="2767">
                  <c:v>3093.45004862099</c:v>
                </c:pt>
                <c:pt idx="2768">
                  <c:v>3094.57998437099</c:v>
                </c:pt>
                <c:pt idx="2769">
                  <c:v>3095.70060394899</c:v>
                </c:pt>
                <c:pt idx="2770">
                  <c:v>3096.87301693899</c:v>
                </c:pt>
                <c:pt idx="2771">
                  <c:v>3098.00193221799</c:v>
                </c:pt>
                <c:pt idx="2772">
                  <c:v>3098.96571537199</c:v>
                </c:pt>
                <c:pt idx="2773">
                  <c:v>3100.06590283699</c:v>
                </c:pt>
                <c:pt idx="2774">
                  <c:v>3101.05376551999</c:v>
                </c:pt>
                <c:pt idx="2775">
                  <c:v>3102.31826126199</c:v>
                </c:pt>
                <c:pt idx="2776">
                  <c:v>3103.42100781799</c:v>
                </c:pt>
                <c:pt idx="2777">
                  <c:v>3104.59548814699</c:v>
                </c:pt>
                <c:pt idx="2778">
                  <c:v>3105.70755763199</c:v>
                </c:pt>
                <c:pt idx="2779">
                  <c:v>3106.80714832299</c:v>
                </c:pt>
                <c:pt idx="2780">
                  <c:v>3107.85291557599</c:v>
                </c:pt>
                <c:pt idx="2781">
                  <c:v>3109.04602921799</c:v>
                </c:pt>
                <c:pt idx="2782">
                  <c:v>3110.22874310899</c:v>
                </c:pt>
                <c:pt idx="2783">
                  <c:v>3111.38680256799</c:v>
                </c:pt>
                <c:pt idx="2784">
                  <c:v>3112.54940451199</c:v>
                </c:pt>
                <c:pt idx="2785">
                  <c:v>3113.66091274599</c:v>
                </c:pt>
                <c:pt idx="2786">
                  <c:v>3114.79180208599</c:v>
                </c:pt>
                <c:pt idx="2787">
                  <c:v>3115.91269933999</c:v>
                </c:pt>
                <c:pt idx="2788">
                  <c:v>3117.01199146699</c:v>
                </c:pt>
                <c:pt idx="2789">
                  <c:v>3118.10303433599</c:v>
                </c:pt>
                <c:pt idx="2790">
                  <c:v>3119.20552002599</c:v>
                </c:pt>
                <c:pt idx="2791">
                  <c:v>3120.28097193399</c:v>
                </c:pt>
                <c:pt idx="2792">
                  <c:v>3121.37422166799</c:v>
                </c:pt>
                <c:pt idx="2793">
                  <c:v>3122.47316276599</c:v>
                </c:pt>
                <c:pt idx="2794">
                  <c:v>3123.57793111099</c:v>
                </c:pt>
                <c:pt idx="2795">
                  <c:v>3124.68669379199</c:v>
                </c:pt>
                <c:pt idx="2796">
                  <c:v>3125.77870307299</c:v>
                </c:pt>
                <c:pt idx="2797">
                  <c:v>3127.04384563299</c:v>
                </c:pt>
                <c:pt idx="2798">
                  <c:v>3128.16677701499</c:v>
                </c:pt>
                <c:pt idx="2799">
                  <c:v>3129.24704597199</c:v>
                </c:pt>
                <c:pt idx="2800">
                  <c:v>3130.33106725299</c:v>
                </c:pt>
                <c:pt idx="2801">
                  <c:v>3131.42634571799</c:v>
                </c:pt>
                <c:pt idx="2802">
                  <c:v>3132.55175193899</c:v>
                </c:pt>
                <c:pt idx="2803">
                  <c:v>3133.71268985999</c:v>
                </c:pt>
                <c:pt idx="2804">
                  <c:v>3134.86887982899</c:v>
                </c:pt>
                <c:pt idx="2805">
                  <c:v>3136.02744748099</c:v>
                </c:pt>
                <c:pt idx="2806">
                  <c:v>3137.26945143799</c:v>
                </c:pt>
                <c:pt idx="2807">
                  <c:v>3138.37346488099</c:v>
                </c:pt>
                <c:pt idx="2808">
                  <c:v>3139.50198131599</c:v>
                </c:pt>
                <c:pt idx="2809">
                  <c:v>3140.81181219299</c:v>
                </c:pt>
                <c:pt idx="2810">
                  <c:v>3141.97457415699</c:v>
                </c:pt>
                <c:pt idx="2811">
                  <c:v>3143.10034414899</c:v>
                </c:pt>
                <c:pt idx="2812">
                  <c:v>3144.12105750999</c:v>
                </c:pt>
                <c:pt idx="2813">
                  <c:v>3145.24212808499</c:v>
                </c:pt>
                <c:pt idx="2814">
                  <c:v>3146.23210677299</c:v>
                </c:pt>
                <c:pt idx="2815">
                  <c:v>3147.38892440299</c:v>
                </c:pt>
                <c:pt idx="2816">
                  <c:v>3148.45314219199</c:v>
                </c:pt>
                <c:pt idx="2817">
                  <c:v>3149.54406069299</c:v>
                </c:pt>
                <c:pt idx="2818">
                  <c:v>3150.79322934399</c:v>
                </c:pt>
                <c:pt idx="2819">
                  <c:v>3151.93091800499</c:v>
                </c:pt>
                <c:pt idx="2820">
                  <c:v>3153.06079281299</c:v>
                </c:pt>
                <c:pt idx="2821">
                  <c:v>3154.17063128599</c:v>
                </c:pt>
                <c:pt idx="2822">
                  <c:v>3155.26966801599</c:v>
                </c:pt>
                <c:pt idx="2823">
                  <c:v>3156.57783843799</c:v>
                </c:pt>
                <c:pt idx="2824">
                  <c:v>3157.71216958099</c:v>
                </c:pt>
                <c:pt idx="2825">
                  <c:v>3158.90431281799</c:v>
                </c:pt>
                <c:pt idx="2826">
                  <c:v>3159.99283213199</c:v>
                </c:pt>
                <c:pt idx="2827">
                  <c:v>3161.10608536099</c:v>
                </c:pt>
                <c:pt idx="2828">
                  <c:v>3162.20250705599</c:v>
                </c:pt>
                <c:pt idx="2829">
                  <c:v>3163.35619819699</c:v>
                </c:pt>
                <c:pt idx="2830">
                  <c:v>3164.43495053599</c:v>
                </c:pt>
                <c:pt idx="2831">
                  <c:v>3165.53783952199</c:v>
                </c:pt>
                <c:pt idx="2832">
                  <c:v>3166.71606399799</c:v>
                </c:pt>
                <c:pt idx="2833">
                  <c:v>3167.84029261899</c:v>
                </c:pt>
                <c:pt idx="2834">
                  <c:v>3168.94874240799</c:v>
                </c:pt>
                <c:pt idx="2835">
                  <c:v>3170.17309406499</c:v>
                </c:pt>
                <c:pt idx="2836">
                  <c:v>3171.29720917299</c:v>
                </c:pt>
                <c:pt idx="2837">
                  <c:v>3172.52354294999</c:v>
                </c:pt>
                <c:pt idx="2838">
                  <c:v>3173.62120226499</c:v>
                </c:pt>
                <c:pt idx="2839">
                  <c:v>3174.67183698699</c:v>
                </c:pt>
                <c:pt idx="2840">
                  <c:v>3175.72072886199</c:v>
                </c:pt>
                <c:pt idx="2841">
                  <c:v>3176.78125358499</c:v>
                </c:pt>
                <c:pt idx="2842">
                  <c:v>3177.96073017699</c:v>
                </c:pt>
                <c:pt idx="2843">
                  <c:v>3179.06294669599</c:v>
                </c:pt>
                <c:pt idx="2844">
                  <c:v>3180.19944174099</c:v>
                </c:pt>
                <c:pt idx="2845">
                  <c:v>3181.32247844399</c:v>
                </c:pt>
                <c:pt idx="2846">
                  <c:v>3182.47888010199</c:v>
                </c:pt>
                <c:pt idx="2847">
                  <c:v>3183.58465786699</c:v>
                </c:pt>
                <c:pt idx="2848">
                  <c:v>3184.63330134199</c:v>
                </c:pt>
                <c:pt idx="2849">
                  <c:v>3185.65328758499</c:v>
                </c:pt>
                <c:pt idx="2850">
                  <c:v>3186.81582297699</c:v>
                </c:pt>
                <c:pt idx="2851">
                  <c:v>3187.88043647499</c:v>
                </c:pt>
                <c:pt idx="2852">
                  <c:v>3189.00629452899</c:v>
                </c:pt>
                <c:pt idx="2853">
                  <c:v>3190.10749051099</c:v>
                </c:pt>
                <c:pt idx="2854">
                  <c:v>3191.23278693499</c:v>
                </c:pt>
                <c:pt idx="2855">
                  <c:v>3192.45233194199</c:v>
                </c:pt>
                <c:pt idx="2856">
                  <c:v>3193.54913267499</c:v>
                </c:pt>
                <c:pt idx="2857">
                  <c:v>3194.58149959899</c:v>
                </c:pt>
                <c:pt idx="2858">
                  <c:v>3195.59517810099</c:v>
                </c:pt>
                <c:pt idx="2859">
                  <c:v>3196.68386578699</c:v>
                </c:pt>
                <c:pt idx="2860">
                  <c:v>3197.78826775099</c:v>
                </c:pt>
                <c:pt idx="2861">
                  <c:v>3199.06082021899</c:v>
                </c:pt>
                <c:pt idx="2862">
                  <c:v>3200.23554056999</c:v>
                </c:pt>
                <c:pt idx="2863">
                  <c:v>3201.31844503599</c:v>
                </c:pt>
                <c:pt idx="2864">
                  <c:v>3202.59400528599</c:v>
                </c:pt>
                <c:pt idx="2865">
                  <c:v>3203.60216615199</c:v>
                </c:pt>
                <c:pt idx="2866">
                  <c:v>3204.73183532299</c:v>
                </c:pt>
                <c:pt idx="2867">
                  <c:v>3205.69901753499</c:v>
                </c:pt>
                <c:pt idx="2868">
                  <c:v>3206.77375300799</c:v>
                </c:pt>
                <c:pt idx="2869">
                  <c:v>3207.83084348999</c:v>
                </c:pt>
                <c:pt idx="2870">
                  <c:v>3208.89239933299</c:v>
                </c:pt>
                <c:pt idx="2871">
                  <c:v>3209.96996813899</c:v>
                </c:pt>
                <c:pt idx="2872">
                  <c:v>3210.98955699999</c:v>
                </c:pt>
                <c:pt idx="2873">
                  <c:v>3212.07921669899</c:v>
                </c:pt>
                <c:pt idx="2874">
                  <c:v>3213.11147041899</c:v>
                </c:pt>
                <c:pt idx="2875">
                  <c:v>3214.21035008399</c:v>
                </c:pt>
                <c:pt idx="2876">
                  <c:v>3215.31848393499</c:v>
                </c:pt>
                <c:pt idx="2877">
                  <c:v>3216.54847417399</c:v>
                </c:pt>
                <c:pt idx="2878">
                  <c:v>3217.63432456599</c:v>
                </c:pt>
                <c:pt idx="2879">
                  <c:v>3218.72352779499</c:v>
                </c:pt>
                <c:pt idx="2880">
                  <c:v>3219.80060451099</c:v>
                </c:pt>
                <c:pt idx="2881">
                  <c:v>3221.01284197399</c:v>
                </c:pt>
                <c:pt idx="2882">
                  <c:v>3222.12572561299</c:v>
                </c:pt>
                <c:pt idx="2883">
                  <c:v>3223.27699003699</c:v>
                </c:pt>
                <c:pt idx="2884">
                  <c:v>3224.29216097799</c:v>
                </c:pt>
                <c:pt idx="2885">
                  <c:v>3225.39012956699</c:v>
                </c:pt>
                <c:pt idx="2886">
                  <c:v>3226.47842294599</c:v>
                </c:pt>
                <c:pt idx="2887">
                  <c:v>3227.60460535399</c:v>
                </c:pt>
                <c:pt idx="2888">
                  <c:v>3228.82480272499</c:v>
                </c:pt>
                <c:pt idx="2889">
                  <c:v>3230.07382168999</c:v>
                </c:pt>
                <c:pt idx="2890">
                  <c:v>3231.27044666599</c:v>
                </c:pt>
                <c:pt idx="2891">
                  <c:v>3232.49462079599</c:v>
                </c:pt>
                <c:pt idx="2892">
                  <c:v>3233.61776580399</c:v>
                </c:pt>
                <c:pt idx="2893">
                  <c:v>3234.67415327099</c:v>
                </c:pt>
                <c:pt idx="2894">
                  <c:v>3235.80961268599</c:v>
                </c:pt>
                <c:pt idx="2895">
                  <c:v>3236.97016531599</c:v>
                </c:pt>
                <c:pt idx="2896">
                  <c:v>3238.13527004099</c:v>
                </c:pt>
                <c:pt idx="2897">
                  <c:v>3239.21918262399</c:v>
                </c:pt>
                <c:pt idx="2898">
                  <c:v>3240.32140467399</c:v>
                </c:pt>
                <c:pt idx="2899">
                  <c:v>3241.40132991799</c:v>
                </c:pt>
                <c:pt idx="2900">
                  <c:v>3242.54402421499</c:v>
                </c:pt>
                <c:pt idx="2901">
                  <c:v>3243.68293163699</c:v>
                </c:pt>
                <c:pt idx="2902">
                  <c:v>3244.87854169799</c:v>
                </c:pt>
                <c:pt idx="2903">
                  <c:v>3246.10459916099</c:v>
                </c:pt>
                <c:pt idx="2904">
                  <c:v>3247.34032520499</c:v>
                </c:pt>
                <c:pt idx="2905">
                  <c:v>3248.59831111699</c:v>
                </c:pt>
                <c:pt idx="2906">
                  <c:v>3249.65234852299</c:v>
                </c:pt>
                <c:pt idx="2907">
                  <c:v>3250.97203165399</c:v>
                </c:pt>
                <c:pt idx="2908">
                  <c:v>3252.07087162599</c:v>
                </c:pt>
                <c:pt idx="2909">
                  <c:v>3253.36111714799</c:v>
                </c:pt>
                <c:pt idx="2910">
                  <c:v>3254.42609468599</c:v>
                </c:pt>
                <c:pt idx="2911">
                  <c:v>3255.56713465299</c:v>
                </c:pt>
                <c:pt idx="2912">
                  <c:v>3256.74929225899</c:v>
                </c:pt>
                <c:pt idx="2913">
                  <c:v>3257.85233345399</c:v>
                </c:pt>
                <c:pt idx="2914">
                  <c:v>3259.11829134099</c:v>
                </c:pt>
                <c:pt idx="2915">
                  <c:v>3260.26843190599</c:v>
                </c:pt>
                <c:pt idx="2916">
                  <c:v>3261.35392698099</c:v>
                </c:pt>
                <c:pt idx="2917">
                  <c:v>3262.61263451599</c:v>
                </c:pt>
                <c:pt idx="2918">
                  <c:v>3263.62547618099</c:v>
                </c:pt>
                <c:pt idx="2919">
                  <c:v>3264.74250759099</c:v>
                </c:pt>
                <c:pt idx="2920">
                  <c:v>3265.82655270999</c:v>
                </c:pt>
                <c:pt idx="2921">
                  <c:v>3266.94989236099</c:v>
                </c:pt>
                <c:pt idx="2922">
                  <c:v>3267.95525918099</c:v>
                </c:pt>
                <c:pt idx="2923">
                  <c:v>3269.11029857299</c:v>
                </c:pt>
                <c:pt idx="2924">
                  <c:v>3270.11501674099</c:v>
                </c:pt>
                <c:pt idx="2925">
                  <c:v>3271.22877694999</c:v>
                </c:pt>
                <c:pt idx="2926">
                  <c:v>3272.33212650799</c:v>
                </c:pt>
                <c:pt idx="2927">
                  <c:v>3273.48759071399</c:v>
                </c:pt>
                <c:pt idx="2928">
                  <c:v>3274.57561998399</c:v>
                </c:pt>
                <c:pt idx="2929">
                  <c:v>3275.72555830499</c:v>
                </c:pt>
                <c:pt idx="2930">
                  <c:v>3276.78202140199</c:v>
                </c:pt>
                <c:pt idx="2931">
                  <c:v>3277.87289083899</c:v>
                </c:pt>
                <c:pt idx="2932">
                  <c:v>3278.91761882599</c:v>
                </c:pt>
                <c:pt idx="2933">
                  <c:v>3280.10343526499</c:v>
                </c:pt>
                <c:pt idx="2934">
                  <c:v>3281.12581005499</c:v>
                </c:pt>
                <c:pt idx="2935">
                  <c:v>3282.45909947299</c:v>
                </c:pt>
                <c:pt idx="2936">
                  <c:v>3283.44972238099</c:v>
                </c:pt>
                <c:pt idx="2937">
                  <c:v>3284.64014947999</c:v>
                </c:pt>
                <c:pt idx="2938">
                  <c:v>3285.74561763899</c:v>
                </c:pt>
                <c:pt idx="2939">
                  <c:v>3286.84349512999</c:v>
                </c:pt>
                <c:pt idx="2940">
                  <c:v>3287.90728473499</c:v>
                </c:pt>
                <c:pt idx="2941">
                  <c:v>3289.06931208099</c:v>
                </c:pt>
                <c:pt idx="2942">
                  <c:v>3290.18571599799</c:v>
                </c:pt>
                <c:pt idx="2943">
                  <c:v>3291.25581354199</c:v>
                </c:pt>
                <c:pt idx="2944">
                  <c:v>3292.46870135199</c:v>
                </c:pt>
                <c:pt idx="2945">
                  <c:v>3293.56288020599</c:v>
                </c:pt>
                <c:pt idx="2946">
                  <c:v>3294.68952079299</c:v>
                </c:pt>
                <c:pt idx="2947">
                  <c:v>3295.77147441799</c:v>
                </c:pt>
                <c:pt idx="2948">
                  <c:v>3296.86637643999</c:v>
                </c:pt>
                <c:pt idx="2949">
                  <c:v>3297.93639618299</c:v>
                </c:pt>
                <c:pt idx="2950">
                  <c:v>3299.01377948999</c:v>
                </c:pt>
                <c:pt idx="2951">
                  <c:v>3300.10296918099</c:v>
                </c:pt>
                <c:pt idx="2952">
                  <c:v>3301.15888032099</c:v>
                </c:pt>
                <c:pt idx="2953">
                  <c:v>3302.28363924799</c:v>
                </c:pt>
                <c:pt idx="2954">
                  <c:v>3303.39025252399</c:v>
                </c:pt>
                <c:pt idx="2955">
                  <c:v>3304.46277972399</c:v>
                </c:pt>
                <c:pt idx="2956">
                  <c:v>3305.53581636599</c:v>
                </c:pt>
                <c:pt idx="2957">
                  <c:v>3306.73715982699</c:v>
                </c:pt>
                <c:pt idx="2958">
                  <c:v>3307.82307384299</c:v>
                </c:pt>
                <c:pt idx="2959">
                  <c:v>3308.92042063699</c:v>
                </c:pt>
                <c:pt idx="2960">
                  <c:v>3310.04037558999</c:v>
                </c:pt>
                <c:pt idx="2961">
                  <c:v>3311.12841273699</c:v>
                </c:pt>
                <c:pt idx="2962">
                  <c:v>3312.38564772999</c:v>
                </c:pt>
                <c:pt idx="2963">
                  <c:v>3313.48584565999</c:v>
                </c:pt>
                <c:pt idx="2964">
                  <c:v>3314.63280568699</c:v>
                </c:pt>
                <c:pt idx="2965">
                  <c:v>3315.72686289799</c:v>
                </c:pt>
                <c:pt idx="2966">
                  <c:v>3316.76963702899</c:v>
                </c:pt>
                <c:pt idx="2967">
                  <c:v>3317.85441711099</c:v>
                </c:pt>
                <c:pt idx="2968">
                  <c:v>3318.85513036799</c:v>
                </c:pt>
                <c:pt idx="2969">
                  <c:v>3319.98298085799</c:v>
                </c:pt>
                <c:pt idx="2970">
                  <c:v>3321.30851675899</c:v>
                </c:pt>
                <c:pt idx="2971">
                  <c:v>3322.39139564999</c:v>
                </c:pt>
                <c:pt idx="2972">
                  <c:v>3323.55816370399</c:v>
                </c:pt>
                <c:pt idx="2973">
                  <c:v>3324.58391868099</c:v>
                </c:pt>
                <c:pt idx="2974">
                  <c:v>3325.74549386399</c:v>
                </c:pt>
                <c:pt idx="2975">
                  <c:v>3326.75749809499</c:v>
                </c:pt>
                <c:pt idx="2976">
                  <c:v>3327.87555016099</c:v>
                </c:pt>
                <c:pt idx="2977">
                  <c:v>3329.01867266999</c:v>
                </c:pt>
                <c:pt idx="2978">
                  <c:v>3330.15217680299</c:v>
                </c:pt>
                <c:pt idx="2979">
                  <c:v>3331.21002049699</c:v>
                </c:pt>
                <c:pt idx="2980">
                  <c:v>3332.39308911199</c:v>
                </c:pt>
                <c:pt idx="2981">
                  <c:v>3333.43075635899</c:v>
                </c:pt>
                <c:pt idx="2982">
                  <c:v>3334.58896013399</c:v>
                </c:pt>
                <c:pt idx="2983">
                  <c:v>3335.61693752299</c:v>
                </c:pt>
                <c:pt idx="2984">
                  <c:v>3336.76166444599</c:v>
                </c:pt>
                <c:pt idx="2985">
                  <c:v>3337.81400771199</c:v>
                </c:pt>
                <c:pt idx="2986">
                  <c:v>3338.92626333799</c:v>
                </c:pt>
                <c:pt idx="2987">
                  <c:v>3339.93861119499</c:v>
                </c:pt>
                <c:pt idx="2988">
                  <c:v>3341.13046460999</c:v>
                </c:pt>
                <c:pt idx="2989">
                  <c:v>3342.40042313699</c:v>
                </c:pt>
                <c:pt idx="2990">
                  <c:v>3343.49733748199</c:v>
                </c:pt>
                <c:pt idx="2991">
                  <c:v>3344.56418484199</c:v>
                </c:pt>
                <c:pt idx="2992">
                  <c:v>3345.64005389699</c:v>
                </c:pt>
                <c:pt idx="2993">
                  <c:v>3346.74064361899</c:v>
                </c:pt>
                <c:pt idx="2994">
                  <c:v>3347.82990832699</c:v>
                </c:pt>
                <c:pt idx="2995">
                  <c:v>3348.95023817499</c:v>
                </c:pt>
                <c:pt idx="2996">
                  <c:v>3350.11348069099</c:v>
                </c:pt>
                <c:pt idx="2997">
                  <c:v>3351.26784644699</c:v>
                </c:pt>
                <c:pt idx="2998">
                  <c:v>3352.46144157099</c:v>
                </c:pt>
                <c:pt idx="2999">
                  <c:v>3353.60636467499</c:v>
                </c:pt>
                <c:pt idx="3000">
                  <c:v>3354.74392489599</c:v>
                </c:pt>
                <c:pt idx="3001">
                  <c:v>3355.84875591399</c:v>
                </c:pt>
                <c:pt idx="3002">
                  <c:v>3356.98639811999</c:v>
                </c:pt>
                <c:pt idx="3003">
                  <c:v>3358.15582605599</c:v>
                </c:pt>
                <c:pt idx="3004">
                  <c:v>3359.29064803599</c:v>
                </c:pt>
                <c:pt idx="3005">
                  <c:v>3360.45073118699</c:v>
                </c:pt>
                <c:pt idx="3006">
                  <c:v>3361.59086973299</c:v>
                </c:pt>
                <c:pt idx="3007">
                  <c:v>3362.72038648999</c:v>
                </c:pt>
                <c:pt idx="3008">
                  <c:v>3363.79362405099</c:v>
                </c:pt>
                <c:pt idx="3009">
                  <c:v>3364.90265937399</c:v>
                </c:pt>
                <c:pt idx="3010">
                  <c:v>3365.98217694799</c:v>
                </c:pt>
                <c:pt idx="3011">
                  <c:v>3367.15671772899</c:v>
                </c:pt>
                <c:pt idx="3012">
                  <c:v>3368.38077020199</c:v>
                </c:pt>
                <c:pt idx="3013">
                  <c:v>3369.48702526099</c:v>
                </c:pt>
                <c:pt idx="3014">
                  <c:v>3370.84558300199</c:v>
                </c:pt>
                <c:pt idx="3015">
                  <c:v>3371.98666572499</c:v>
                </c:pt>
                <c:pt idx="3016">
                  <c:v>3373.23149227199</c:v>
                </c:pt>
                <c:pt idx="3017">
                  <c:v>3374.31533153999</c:v>
                </c:pt>
                <c:pt idx="3018">
                  <c:v>3375.37805269299</c:v>
                </c:pt>
                <c:pt idx="3019">
                  <c:v>3376.35711088899</c:v>
                </c:pt>
                <c:pt idx="3020">
                  <c:v>3377.36100700699</c:v>
                </c:pt>
                <c:pt idx="3021">
                  <c:v>3378.43728226499</c:v>
                </c:pt>
                <c:pt idx="3022">
                  <c:v>3379.59101319799</c:v>
                </c:pt>
                <c:pt idx="3023">
                  <c:v>3381.00289534199</c:v>
                </c:pt>
                <c:pt idx="3024">
                  <c:v>3382.14992840199</c:v>
                </c:pt>
                <c:pt idx="3025">
                  <c:v>3383.26109233499</c:v>
                </c:pt>
                <c:pt idx="3026">
                  <c:v>3384.36113004299</c:v>
                </c:pt>
                <c:pt idx="3027">
                  <c:v>3385.44405388899</c:v>
                </c:pt>
                <c:pt idx="3028">
                  <c:v>3386.47520489299</c:v>
                </c:pt>
                <c:pt idx="3029">
                  <c:v>3387.70409909699</c:v>
                </c:pt>
                <c:pt idx="3030">
                  <c:v>3388.81656281199</c:v>
                </c:pt>
                <c:pt idx="3031">
                  <c:v>3389.97554521399</c:v>
                </c:pt>
                <c:pt idx="3032">
                  <c:v>3391.11378413599</c:v>
                </c:pt>
                <c:pt idx="3033">
                  <c:v>3392.21123285699</c:v>
                </c:pt>
                <c:pt idx="3034">
                  <c:v>3393.33203211099</c:v>
                </c:pt>
                <c:pt idx="3035">
                  <c:v>3394.43758110999</c:v>
                </c:pt>
                <c:pt idx="3036">
                  <c:v>3395.54478016199</c:v>
                </c:pt>
                <c:pt idx="3037">
                  <c:v>3396.65114664199</c:v>
                </c:pt>
                <c:pt idx="3038">
                  <c:v>3397.77319956599</c:v>
                </c:pt>
                <c:pt idx="3039">
                  <c:v>3398.93897224199</c:v>
                </c:pt>
                <c:pt idx="3040">
                  <c:v>3400.06326866799</c:v>
                </c:pt>
                <c:pt idx="3041">
                  <c:v>3401.18677246899</c:v>
                </c:pt>
                <c:pt idx="3042">
                  <c:v>3402.42759869699</c:v>
                </c:pt>
                <c:pt idx="3043">
                  <c:v>3403.53258882299</c:v>
                </c:pt>
                <c:pt idx="3044">
                  <c:v>3404.67412994599</c:v>
                </c:pt>
                <c:pt idx="3045">
                  <c:v>3405.77476052499</c:v>
                </c:pt>
                <c:pt idx="3046">
                  <c:v>3407.01340456699</c:v>
                </c:pt>
                <c:pt idx="3047">
                  <c:v>3408.22143329699</c:v>
                </c:pt>
                <c:pt idx="3048">
                  <c:v>3409.39935277999</c:v>
                </c:pt>
                <c:pt idx="3049">
                  <c:v>3410.63954202099</c:v>
                </c:pt>
                <c:pt idx="3050">
                  <c:v>3411.70924501099</c:v>
                </c:pt>
                <c:pt idx="3051">
                  <c:v>3412.79708171399</c:v>
                </c:pt>
                <c:pt idx="3052">
                  <c:v>3413.86877052699</c:v>
                </c:pt>
                <c:pt idx="3053">
                  <c:v>3414.94652253099</c:v>
                </c:pt>
                <c:pt idx="3054">
                  <c:v>3416.03639023599</c:v>
                </c:pt>
                <c:pt idx="3055">
                  <c:v>3417.13583658999</c:v>
                </c:pt>
                <c:pt idx="3056">
                  <c:v>3418.23431041999</c:v>
                </c:pt>
                <c:pt idx="3057">
                  <c:v>3419.33537260599</c:v>
                </c:pt>
                <c:pt idx="3058">
                  <c:v>3420.47490470499</c:v>
                </c:pt>
                <c:pt idx="3059">
                  <c:v>3421.56045326299</c:v>
                </c:pt>
                <c:pt idx="3060">
                  <c:v>3422.66243641399</c:v>
                </c:pt>
                <c:pt idx="3061">
                  <c:v>3423.78976353499</c:v>
                </c:pt>
                <c:pt idx="3062">
                  <c:v>3424.87800540699</c:v>
                </c:pt>
                <c:pt idx="3063">
                  <c:v>3426.01895029199</c:v>
                </c:pt>
                <c:pt idx="3064">
                  <c:v>3427.10448328699</c:v>
                </c:pt>
                <c:pt idx="3065">
                  <c:v>3428.23408955899</c:v>
                </c:pt>
                <c:pt idx="3066">
                  <c:v>3429.32943289399</c:v>
                </c:pt>
                <c:pt idx="3067">
                  <c:v>3430.49199845999</c:v>
                </c:pt>
                <c:pt idx="3068">
                  <c:v>3431.58672524799</c:v>
                </c:pt>
                <c:pt idx="3069">
                  <c:v>3432.73132179499</c:v>
                </c:pt>
                <c:pt idx="3070">
                  <c:v>3433.79369552699</c:v>
                </c:pt>
                <c:pt idx="3071">
                  <c:v>3434.91484165199</c:v>
                </c:pt>
                <c:pt idx="3072">
                  <c:v>3436.02421979799</c:v>
                </c:pt>
                <c:pt idx="3073">
                  <c:v>3437.27999763099</c:v>
                </c:pt>
                <c:pt idx="3074">
                  <c:v>3438.42899411199</c:v>
                </c:pt>
                <c:pt idx="3075">
                  <c:v>3439.59703711599</c:v>
                </c:pt>
                <c:pt idx="3076">
                  <c:v>3440.88863036099</c:v>
                </c:pt>
                <c:pt idx="3077">
                  <c:v>3441.99476602599</c:v>
                </c:pt>
                <c:pt idx="3078">
                  <c:v>3443.12060663299</c:v>
                </c:pt>
                <c:pt idx="3079">
                  <c:v>3444.19532347999</c:v>
                </c:pt>
                <c:pt idx="3080">
                  <c:v>3445.29193665499</c:v>
                </c:pt>
                <c:pt idx="3081">
                  <c:v>3446.39767357799</c:v>
                </c:pt>
                <c:pt idx="3082">
                  <c:v>3447.54563163199</c:v>
                </c:pt>
                <c:pt idx="3083">
                  <c:v>3448.64220240899</c:v>
                </c:pt>
                <c:pt idx="3084">
                  <c:v>3449.72920723099</c:v>
                </c:pt>
                <c:pt idx="3085">
                  <c:v>3450.98502718399</c:v>
                </c:pt>
                <c:pt idx="3086">
                  <c:v>3452.05886920599</c:v>
                </c:pt>
                <c:pt idx="3087">
                  <c:v>3453.15986011599</c:v>
                </c:pt>
                <c:pt idx="3088">
                  <c:v>3454.25336137999</c:v>
                </c:pt>
                <c:pt idx="3089">
                  <c:v>3455.36276515599</c:v>
                </c:pt>
                <c:pt idx="3090">
                  <c:v>3456.55056650799</c:v>
                </c:pt>
                <c:pt idx="3091">
                  <c:v>3457.61702973599</c:v>
                </c:pt>
                <c:pt idx="3092">
                  <c:v>3458.74414802299</c:v>
                </c:pt>
                <c:pt idx="3093">
                  <c:v>3459.82145697099</c:v>
                </c:pt>
                <c:pt idx="3094">
                  <c:v>3461.12355661299</c:v>
                </c:pt>
                <c:pt idx="3095">
                  <c:v>3462.33238939499</c:v>
                </c:pt>
                <c:pt idx="3096">
                  <c:v>3463.43985418899</c:v>
                </c:pt>
                <c:pt idx="3097">
                  <c:v>3464.52240323999</c:v>
                </c:pt>
                <c:pt idx="3098">
                  <c:v>3465.64227061899</c:v>
                </c:pt>
                <c:pt idx="3099">
                  <c:v>3466.72599600799</c:v>
                </c:pt>
                <c:pt idx="3100">
                  <c:v>3467.74476591399</c:v>
                </c:pt>
                <c:pt idx="3101">
                  <c:v>3469.06662645499</c:v>
                </c:pt>
                <c:pt idx="3102">
                  <c:v>3470.12763807199</c:v>
                </c:pt>
                <c:pt idx="3103">
                  <c:v>3471.26176590399</c:v>
                </c:pt>
                <c:pt idx="3104">
                  <c:v>3472.49408257299</c:v>
                </c:pt>
                <c:pt idx="3105">
                  <c:v>3473.58507978899</c:v>
                </c:pt>
                <c:pt idx="3106">
                  <c:v>3474.66505166799</c:v>
                </c:pt>
                <c:pt idx="3107">
                  <c:v>3475.72932967899</c:v>
                </c:pt>
                <c:pt idx="3108">
                  <c:v>3476.82837028299</c:v>
                </c:pt>
                <c:pt idx="3109">
                  <c:v>3477.95020886199</c:v>
                </c:pt>
                <c:pt idx="3110">
                  <c:v>3479.06749391799</c:v>
                </c:pt>
                <c:pt idx="3111">
                  <c:v>3480.19392654999</c:v>
                </c:pt>
                <c:pt idx="3112">
                  <c:v>3481.30251976399</c:v>
                </c:pt>
                <c:pt idx="3113">
                  <c:v>3482.42189626099</c:v>
                </c:pt>
                <c:pt idx="3114">
                  <c:v>3483.53738542399</c:v>
                </c:pt>
                <c:pt idx="3115">
                  <c:v>3484.62092986499</c:v>
                </c:pt>
                <c:pt idx="3116">
                  <c:v>3485.65574735799</c:v>
                </c:pt>
                <c:pt idx="3117">
                  <c:v>3486.81776948799</c:v>
                </c:pt>
                <c:pt idx="3118">
                  <c:v>3488.03790442399</c:v>
                </c:pt>
                <c:pt idx="3119">
                  <c:v>3489.10788898099</c:v>
                </c:pt>
                <c:pt idx="3120">
                  <c:v>3490.22971562699</c:v>
                </c:pt>
                <c:pt idx="3121">
                  <c:v>3491.26299733699</c:v>
                </c:pt>
                <c:pt idx="3122">
                  <c:v>3492.48542235299</c:v>
                </c:pt>
                <c:pt idx="3123">
                  <c:v>3493.51407856699</c:v>
                </c:pt>
                <c:pt idx="3124">
                  <c:v>3494.64486069399</c:v>
                </c:pt>
                <c:pt idx="3125">
                  <c:v>3495.75218063899</c:v>
                </c:pt>
                <c:pt idx="3126">
                  <c:v>3496.85683705299</c:v>
                </c:pt>
                <c:pt idx="3127">
                  <c:v>3497.97281806299</c:v>
                </c:pt>
                <c:pt idx="3128">
                  <c:v>3499.21933000499</c:v>
                </c:pt>
                <c:pt idx="3129">
                  <c:v>3500.36846254899</c:v>
                </c:pt>
                <c:pt idx="3130">
                  <c:v>3501.53590545799</c:v>
                </c:pt>
                <c:pt idx="3131">
                  <c:v>3502.80680816199</c:v>
                </c:pt>
                <c:pt idx="3132">
                  <c:v>3503.93859121499</c:v>
                </c:pt>
                <c:pt idx="3133">
                  <c:v>3505.09761170799</c:v>
                </c:pt>
                <c:pt idx="3134">
                  <c:v>3506.25465706299</c:v>
                </c:pt>
                <c:pt idx="3135">
                  <c:v>3507.51559176799</c:v>
                </c:pt>
                <c:pt idx="3136">
                  <c:v>3508.63317998999</c:v>
                </c:pt>
                <c:pt idx="3137">
                  <c:v>3509.72187925199</c:v>
                </c:pt>
                <c:pt idx="3138">
                  <c:v>3510.86941607299</c:v>
                </c:pt>
                <c:pt idx="3139">
                  <c:v>3511.89981499299</c:v>
                </c:pt>
                <c:pt idx="3140">
                  <c:v>3513.02506433199</c:v>
                </c:pt>
                <c:pt idx="3141">
                  <c:v>3514.13797422199</c:v>
                </c:pt>
                <c:pt idx="3142">
                  <c:v>3515.25496055199</c:v>
                </c:pt>
                <c:pt idx="3143">
                  <c:v>3516.55865061099</c:v>
                </c:pt>
                <c:pt idx="3144">
                  <c:v>3517.65146415899</c:v>
                </c:pt>
                <c:pt idx="3145">
                  <c:v>3518.87049642599</c:v>
                </c:pt>
                <c:pt idx="3146">
                  <c:v>3519.95404085699</c:v>
                </c:pt>
                <c:pt idx="3147">
                  <c:v>3521.07214132099</c:v>
                </c:pt>
                <c:pt idx="3148">
                  <c:v>3522.16428373999</c:v>
                </c:pt>
                <c:pt idx="3149">
                  <c:v>3523.36229932499</c:v>
                </c:pt>
                <c:pt idx="3150">
                  <c:v>3524.44972636699</c:v>
                </c:pt>
                <c:pt idx="3151">
                  <c:v>3525.56881479299</c:v>
                </c:pt>
                <c:pt idx="3152">
                  <c:v>3526.66930452499</c:v>
                </c:pt>
                <c:pt idx="3153">
                  <c:v>3527.75229851999</c:v>
                </c:pt>
                <c:pt idx="3154">
                  <c:v>3528.81157311999</c:v>
                </c:pt>
                <c:pt idx="3155">
                  <c:v>3529.99403721899</c:v>
                </c:pt>
                <c:pt idx="3156">
                  <c:v>3531.17795056399</c:v>
                </c:pt>
                <c:pt idx="3157">
                  <c:v>3532.29082470899</c:v>
                </c:pt>
                <c:pt idx="3158">
                  <c:v>3533.37187276699</c:v>
                </c:pt>
                <c:pt idx="3159">
                  <c:v>3534.47506022699</c:v>
                </c:pt>
                <c:pt idx="3160">
                  <c:v>3535.52624181399</c:v>
                </c:pt>
                <c:pt idx="3161">
                  <c:v>3536.57801004099</c:v>
                </c:pt>
                <c:pt idx="3162">
                  <c:v>3537.70963297099</c:v>
                </c:pt>
                <c:pt idx="3163">
                  <c:v>3538.75929916599</c:v>
                </c:pt>
                <c:pt idx="3164">
                  <c:v>3539.98340321199</c:v>
                </c:pt>
                <c:pt idx="3165">
                  <c:v>3541.07343050299</c:v>
                </c:pt>
                <c:pt idx="3166">
                  <c:v>3542.20066825099</c:v>
                </c:pt>
                <c:pt idx="3167">
                  <c:v>3543.24867165699</c:v>
                </c:pt>
                <c:pt idx="3168">
                  <c:v>3544.32621495799</c:v>
                </c:pt>
                <c:pt idx="3169">
                  <c:v>3545.38412532099</c:v>
                </c:pt>
                <c:pt idx="3170">
                  <c:v>3546.71663116699</c:v>
                </c:pt>
                <c:pt idx="3171">
                  <c:v>3547.80755902899</c:v>
                </c:pt>
                <c:pt idx="3172">
                  <c:v>3548.84092413299</c:v>
                </c:pt>
                <c:pt idx="3173">
                  <c:v>3549.95920628699</c:v>
                </c:pt>
                <c:pt idx="3174">
                  <c:v>3551.04941413199</c:v>
                </c:pt>
                <c:pt idx="3175">
                  <c:v>3552.33783737399</c:v>
                </c:pt>
                <c:pt idx="3176">
                  <c:v>3553.32448222899</c:v>
                </c:pt>
                <c:pt idx="3177">
                  <c:v>3554.44022499699</c:v>
                </c:pt>
                <c:pt idx="3178">
                  <c:v>3555.42603771699</c:v>
                </c:pt>
                <c:pt idx="3179">
                  <c:v>3556.57262210899</c:v>
                </c:pt>
                <c:pt idx="3180">
                  <c:v>3557.54288240699</c:v>
                </c:pt>
                <c:pt idx="3181">
                  <c:v>3558.84715992999</c:v>
                </c:pt>
                <c:pt idx="3182">
                  <c:v>3559.94026396099</c:v>
                </c:pt>
                <c:pt idx="3183">
                  <c:v>3561.19840292099</c:v>
                </c:pt>
                <c:pt idx="3184">
                  <c:v>3562.39634244299</c:v>
                </c:pt>
                <c:pt idx="3185">
                  <c:v>3563.48695921199</c:v>
                </c:pt>
                <c:pt idx="3186">
                  <c:v>3564.59096636099</c:v>
                </c:pt>
                <c:pt idx="3187">
                  <c:v>3565.69463701999</c:v>
                </c:pt>
                <c:pt idx="3188">
                  <c:v>3566.81256187599</c:v>
                </c:pt>
                <c:pt idx="3189">
                  <c:v>3567.88854525399</c:v>
                </c:pt>
                <c:pt idx="3190">
                  <c:v>3568.98780894799</c:v>
                </c:pt>
                <c:pt idx="3191">
                  <c:v>3570.05685959899</c:v>
                </c:pt>
                <c:pt idx="3192">
                  <c:v>3571.15112251799</c:v>
                </c:pt>
                <c:pt idx="3193">
                  <c:v>3572.27649009499</c:v>
                </c:pt>
                <c:pt idx="3194">
                  <c:v>3573.38537250199</c:v>
                </c:pt>
                <c:pt idx="3195">
                  <c:v>3574.49406986199</c:v>
                </c:pt>
                <c:pt idx="3196">
                  <c:v>3575.56619529599</c:v>
                </c:pt>
                <c:pt idx="3197">
                  <c:v>3576.68562605599</c:v>
                </c:pt>
                <c:pt idx="3198">
                  <c:v>3577.76871246499</c:v>
                </c:pt>
                <c:pt idx="3199">
                  <c:v>3578.78123797299</c:v>
                </c:pt>
                <c:pt idx="3200">
                  <c:v>3579.97623390499</c:v>
                </c:pt>
                <c:pt idx="3201">
                  <c:v>3581.02769551799</c:v>
                </c:pt>
                <c:pt idx="3202">
                  <c:v>3582.20889422999</c:v>
                </c:pt>
                <c:pt idx="3203">
                  <c:v>3583.32178236499</c:v>
                </c:pt>
                <c:pt idx="3204">
                  <c:v>3584.30453777199</c:v>
                </c:pt>
                <c:pt idx="3205">
                  <c:v>3585.41083150399</c:v>
                </c:pt>
                <c:pt idx="3206">
                  <c:v>3586.52066902799</c:v>
                </c:pt>
                <c:pt idx="3207">
                  <c:v>3587.61046362799</c:v>
                </c:pt>
                <c:pt idx="3208">
                  <c:v>3588.81227602299</c:v>
                </c:pt>
                <c:pt idx="3209">
                  <c:v>3590.02251888099</c:v>
                </c:pt>
                <c:pt idx="3210">
                  <c:v>3591.19044766699</c:v>
                </c:pt>
                <c:pt idx="3211">
                  <c:v>3592.32671355199</c:v>
                </c:pt>
                <c:pt idx="3212">
                  <c:v>3593.38691601699</c:v>
                </c:pt>
                <c:pt idx="3213">
                  <c:v>3594.45595461099</c:v>
                </c:pt>
                <c:pt idx="3214">
                  <c:v>3595.51112930999</c:v>
                </c:pt>
                <c:pt idx="3215">
                  <c:v>3596.56259734499</c:v>
                </c:pt>
                <c:pt idx="3216">
                  <c:v>3597.70665088599</c:v>
                </c:pt>
                <c:pt idx="3217">
                  <c:v>3598.76973606099</c:v>
                </c:pt>
                <c:pt idx="3218">
                  <c:v>3599.85109405899</c:v>
                </c:pt>
                <c:pt idx="3219">
                  <c:v>3601.01630281699</c:v>
                </c:pt>
                <c:pt idx="3220">
                  <c:v>3602.16306522399</c:v>
                </c:pt>
                <c:pt idx="3221">
                  <c:v>3603.28646551099</c:v>
                </c:pt>
                <c:pt idx="3222">
                  <c:v>3604.41533917199</c:v>
                </c:pt>
                <c:pt idx="3223">
                  <c:v>3605.52601963199</c:v>
                </c:pt>
                <c:pt idx="3224">
                  <c:v>3606.71868300999</c:v>
                </c:pt>
                <c:pt idx="3225">
                  <c:v>3607.79485841399</c:v>
                </c:pt>
                <c:pt idx="3226">
                  <c:v>3608.91087997699</c:v>
                </c:pt>
                <c:pt idx="3227">
                  <c:v>3610.06992654799</c:v>
                </c:pt>
                <c:pt idx="3228">
                  <c:v>3611.17547847999</c:v>
                </c:pt>
                <c:pt idx="3229">
                  <c:v>3612.40892619999</c:v>
                </c:pt>
                <c:pt idx="3230">
                  <c:v>3613.53461903199</c:v>
                </c:pt>
                <c:pt idx="3231">
                  <c:v>3614.61598440299</c:v>
                </c:pt>
                <c:pt idx="3232">
                  <c:v>3615.87727335499</c:v>
                </c:pt>
                <c:pt idx="3233">
                  <c:v>3617.08495512199</c:v>
                </c:pt>
                <c:pt idx="3234">
                  <c:v>3618.24207665099</c:v>
                </c:pt>
                <c:pt idx="3235">
                  <c:v>3619.36981829599</c:v>
                </c:pt>
                <c:pt idx="3236">
                  <c:v>3620.64238966999</c:v>
                </c:pt>
                <c:pt idx="3237">
                  <c:v>3621.80669180899</c:v>
                </c:pt>
                <c:pt idx="3238">
                  <c:v>3622.88124048999</c:v>
                </c:pt>
                <c:pt idx="3239">
                  <c:v>3623.97223390199</c:v>
                </c:pt>
                <c:pt idx="3240">
                  <c:v>3625.10978734299</c:v>
                </c:pt>
                <c:pt idx="3241">
                  <c:v>3626.28454013799</c:v>
                </c:pt>
                <c:pt idx="3242">
                  <c:v>3627.31691440599</c:v>
                </c:pt>
                <c:pt idx="3243">
                  <c:v>3628.49486140099</c:v>
                </c:pt>
                <c:pt idx="3244">
                  <c:v>3629.53845573599</c:v>
                </c:pt>
                <c:pt idx="3245">
                  <c:v>3630.84151202599</c:v>
                </c:pt>
                <c:pt idx="3246">
                  <c:v>3631.91220261799</c:v>
                </c:pt>
                <c:pt idx="3247">
                  <c:v>3633.02721069399</c:v>
                </c:pt>
                <c:pt idx="3248">
                  <c:v>3634.08172705299</c:v>
                </c:pt>
                <c:pt idx="3249">
                  <c:v>3635.22923879099</c:v>
                </c:pt>
                <c:pt idx="3250">
                  <c:v>3636.39742924099</c:v>
                </c:pt>
                <c:pt idx="3251">
                  <c:v>3637.51166669599</c:v>
                </c:pt>
                <c:pt idx="3252">
                  <c:v>3638.64032205899</c:v>
                </c:pt>
                <c:pt idx="3253">
                  <c:v>3639.72539817099</c:v>
                </c:pt>
                <c:pt idx="3254">
                  <c:v>3640.94423551399</c:v>
                </c:pt>
                <c:pt idx="3255">
                  <c:v>3642.06387790599</c:v>
                </c:pt>
                <c:pt idx="3256">
                  <c:v>3643.33972882899</c:v>
                </c:pt>
                <c:pt idx="3257">
                  <c:v>3644.44292181399</c:v>
                </c:pt>
                <c:pt idx="3258">
                  <c:v>3645.48678567899</c:v>
                </c:pt>
                <c:pt idx="3259">
                  <c:v>3646.50515452499</c:v>
                </c:pt>
                <c:pt idx="3260">
                  <c:v>3647.50376270699</c:v>
                </c:pt>
                <c:pt idx="3261">
                  <c:v>3648.53163628999</c:v>
                </c:pt>
                <c:pt idx="3262">
                  <c:v>3649.76908755799</c:v>
                </c:pt>
                <c:pt idx="3263">
                  <c:v>3650.97907182499</c:v>
                </c:pt>
                <c:pt idx="3264">
                  <c:v>3652.08014136599</c:v>
                </c:pt>
                <c:pt idx="3265">
                  <c:v>3653.19917772399</c:v>
                </c:pt>
                <c:pt idx="3266">
                  <c:v>3654.25732274399</c:v>
                </c:pt>
                <c:pt idx="3267">
                  <c:v>3655.29253754499</c:v>
                </c:pt>
                <c:pt idx="3268">
                  <c:v>3656.33985196199</c:v>
                </c:pt>
                <c:pt idx="3269">
                  <c:v>3657.58228625099</c:v>
                </c:pt>
                <c:pt idx="3270">
                  <c:v>3658.69965996599</c:v>
                </c:pt>
                <c:pt idx="3271">
                  <c:v>3659.74872361799</c:v>
                </c:pt>
                <c:pt idx="3272">
                  <c:v>3661.03386435599</c:v>
                </c:pt>
                <c:pt idx="3273">
                  <c:v>3662.03784883999</c:v>
                </c:pt>
                <c:pt idx="3274">
                  <c:v>3663.22735063199</c:v>
                </c:pt>
                <c:pt idx="3275">
                  <c:v>3664.27578832099</c:v>
                </c:pt>
                <c:pt idx="3276">
                  <c:v>3665.46408600099</c:v>
                </c:pt>
                <c:pt idx="3277">
                  <c:v>3666.60792554299</c:v>
                </c:pt>
                <c:pt idx="3278">
                  <c:v>3667.70022642099</c:v>
                </c:pt>
                <c:pt idx="3279">
                  <c:v>3668.76328664999</c:v>
                </c:pt>
                <c:pt idx="3280">
                  <c:v>3669.82945460499</c:v>
                </c:pt>
                <c:pt idx="3281">
                  <c:v>3671.08823593799</c:v>
                </c:pt>
                <c:pt idx="3282">
                  <c:v>3672.39895256099</c:v>
                </c:pt>
                <c:pt idx="3283">
                  <c:v>3673.45542989499</c:v>
                </c:pt>
                <c:pt idx="3284">
                  <c:v>3674.57975158799</c:v>
                </c:pt>
                <c:pt idx="3285">
                  <c:v>3675.57093806399</c:v>
                </c:pt>
                <c:pt idx="3286">
                  <c:v>3676.61970320799</c:v>
                </c:pt>
                <c:pt idx="3287">
                  <c:v>3677.68115190499</c:v>
                </c:pt>
                <c:pt idx="3288">
                  <c:v>3678.91962085699</c:v>
                </c:pt>
                <c:pt idx="3289">
                  <c:v>3680.10340566799</c:v>
                </c:pt>
                <c:pt idx="3290">
                  <c:v>3681.26925867299</c:v>
                </c:pt>
                <c:pt idx="3291">
                  <c:v>3682.47203599699</c:v>
                </c:pt>
                <c:pt idx="3292">
                  <c:v>3683.56890864699</c:v>
                </c:pt>
                <c:pt idx="3293">
                  <c:v>3684.67172298899</c:v>
                </c:pt>
                <c:pt idx="3294">
                  <c:v>3685.75428248199</c:v>
                </c:pt>
                <c:pt idx="3295">
                  <c:v>3686.81541054299</c:v>
                </c:pt>
                <c:pt idx="3296">
                  <c:v>3687.88753250399</c:v>
                </c:pt>
                <c:pt idx="3297">
                  <c:v>3688.96359323299</c:v>
                </c:pt>
                <c:pt idx="3298">
                  <c:v>3690.04942506999</c:v>
                </c:pt>
                <c:pt idx="3299">
                  <c:v>3691.11577458999</c:v>
                </c:pt>
                <c:pt idx="3300">
                  <c:v>3692.21221548899</c:v>
                </c:pt>
                <c:pt idx="3301">
                  <c:v>3693.30730837799</c:v>
                </c:pt>
                <c:pt idx="3302">
                  <c:v>3694.41462468599</c:v>
                </c:pt>
                <c:pt idx="3303">
                  <c:v>3695.52223390199</c:v>
                </c:pt>
                <c:pt idx="3304">
                  <c:v>3696.79083720199</c:v>
                </c:pt>
                <c:pt idx="3305">
                  <c:v>3697.89006823799</c:v>
                </c:pt>
                <c:pt idx="3306">
                  <c:v>3698.97782117299</c:v>
                </c:pt>
                <c:pt idx="3307">
                  <c:v>3700.06177641099</c:v>
                </c:pt>
                <c:pt idx="3308">
                  <c:v>3701.14573248699</c:v>
                </c:pt>
                <c:pt idx="3309">
                  <c:v>3702.30259974199</c:v>
                </c:pt>
                <c:pt idx="3310">
                  <c:v>3703.36987474799</c:v>
                </c:pt>
                <c:pt idx="3311">
                  <c:v>3704.43263982499</c:v>
                </c:pt>
                <c:pt idx="3312">
                  <c:v>3705.51380266699</c:v>
                </c:pt>
                <c:pt idx="3313">
                  <c:v>3706.63901722499</c:v>
                </c:pt>
                <c:pt idx="3314">
                  <c:v>3707.74726161799</c:v>
                </c:pt>
                <c:pt idx="3315">
                  <c:v>3708.89075084499</c:v>
                </c:pt>
                <c:pt idx="3316">
                  <c:v>3710.13541218299</c:v>
                </c:pt>
                <c:pt idx="3317">
                  <c:v>3711.31672510799</c:v>
                </c:pt>
                <c:pt idx="3318">
                  <c:v>3712.57940443299</c:v>
                </c:pt>
                <c:pt idx="3319">
                  <c:v>3713.65617037299</c:v>
                </c:pt>
                <c:pt idx="3320">
                  <c:v>3714.70438995499</c:v>
                </c:pt>
                <c:pt idx="3321">
                  <c:v>3715.75734110099</c:v>
                </c:pt>
                <c:pt idx="3322">
                  <c:v>3716.82976073699</c:v>
                </c:pt>
                <c:pt idx="3323">
                  <c:v>3717.92248237099</c:v>
                </c:pt>
                <c:pt idx="3324">
                  <c:v>3718.98686013899</c:v>
                </c:pt>
                <c:pt idx="3325">
                  <c:v>3720.06107328099</c:v>
                </c:pt>
                <c:pt idx="3326">
                  <c:v>3721.13610419599</c:v>
                </c:pt>
                <c:pt idx="3327">
                  <c:v>3722.20539786899</c:v>
                </c:pt>
                <c:pt idx="3328">
                  <c:v>3723.25891983699</c:v>
                </c:pt>
                <c:pt idx="3329">
                  <c:v>3724.27847266199</c:v>
                </c:pt>
                <c:pt idx="3330">
                  <c:v>3725.34765870099</c:v>
                </c:pt>
                <c:pt idx="3331">
                  <c:v>3726.60191820399</c:v>
                </c:pt>
                <c:pt idx="3332">
                  <c:v>3727.68981923899</c:v>
                </c:pt>
                <c:pt idx="3333">
                  <c:v>3728.76615222999</c:v>
                </c:pt>
                <c:pt idx="3334">
                  <c:v>3729.85419748399</c:v>
                </c:pt>
                <c:pt idx="3335">
                  <c:v>3731.00479386699</c:v>
                </c:pt>
                <c:pt idx="3336">
                  <c:v>3732.06189266099</c:v>
                </c:pt>
                <c:pt idx="3337">
                  <c:v>3733.26002701699</c:v>
                </c:pt>
                <c:pt idx="3338">
                  <c:v>3734.38063903599</c:v>
                </c:pt>
                <c:pt idx="3339">
                  <c:v>3735.45718091399</c:v>
                </c:pt>
                <c:pt idx="3340">
                  <c:v>3736.62993284699</c:v>
                </c:pt>
                <c:pt idx="3341">
                  <c:v>3737.73231471799</c:v>
                </c:pt>
                <c:pt idx="3342">
                  <c:v>3738.99220154499</c:v>
                </c:pt>
                <c:pt idx="3343">
                  <c:v>3740.14790986299</c:v>
                </c:pt>
                <c:pt idx="3344">
                  <c:v>3741.26430772799</c:v>
                </c:pt>
                <c:pt idx="3345">
                  <c:v>3742.36624535699</c:v>
                </c:pt>
                <c:pt idx="3346">
                  <c:v>3743.47174597599</c:v>
                </c:pt>
                <c:pt idx="3347">
                  <c:v>3744.57852368599</c:v>
                </c:pt>
                <c:pt idx="3348">
                  <c:v>3745.69122810699</c:v>
                </c:pt>
                <c:pt idx="3349">
                  <c:v>3746.82036371299</c:v>
                </c:pt>
                <c:pt idx="3350">
                  <c:v>3747.91218950299</c:v>
                </c:pt>
                <c:pt idx="3351">
                  <c:v>3748.98169734099</c:v>
                </c:pt>
                <c:pt idx="3352">
                  <c:v>3750.06852232299</c:v>
                </c:pt>
                <c:pt idx="3353">
                  <c:v>3751.19907965599</c:v>
                </c:pt>
                <c:pt idx="3354">
                  <c:v>3752.35185657199</c:v>
                </c:pt>
                <c:pt idx="3355">
                  <c:v>3753.40714731399</c:v>
                </c:pt>
                <c:pt idx="3356">
                  <c:v>3754.52168962299</c:v>
                </c:pt>
                <c:pt idx="3357">
                  <c:v>3755.51322937199</c:v>
                </c:pt>
                <c:pt idx="3358">
                  <c:v>3756.68706441699</c:v>
                </c:pt>
                <c:pt idx="3359">
                  <c:v>3757.68977528699</c:v>
                </c:pt>
                <c:pt idx="3360">
                  <c:v>3758.73619545599</c:v>
                </c:pt>
                <c:pt idx="3361">
                  <c:v>3759.78544033899</c:v>
                </c:pt>
                <c:pt idx="3362">
                  <c:v>3761.02908815999</c:v>
                </c:pt>
                <c:pt idx="3363">
                  <c:v>3762.16901645499</c:v>
                </c:pt>
                <c:pt idx="3364">
                  <c:v>3763.36595779899</c:v>
                </c:pt>
                <c:pt idx="3365">
                  <c:v>3764.46227707299</c:v>
                </c:pt>
                <c:pt idx="3366">
                  <c:v>3765.554835383</c:v>
                </c:pt>
                <c:pt idx="3367">
                  <c:v>3766.669432094</c:v>
                </c:pt>
                <c:pt idx="3368">
                  <c:v>3767.735414367</c:v>
                </c:pt>
                <c:pt idx="3369">
                  <c:v>3768.967633261</c:v>
                </c:pt>
                <c:pt idx="3370">
                  <c:v>3770.133890136</c:v>
                </c:pt>
                <c:pt idx="3371">
                  <c:v>3771.234168164</c:v>
                </c:pt>
                <c:pt idx="3372">
                  <c:v>3772.46603410699</c:v>
                </c:pt>
                <c:pt idx="3373">
                  <c:v>3773.54623977999</c:v>
                </c:pt>
                <c:pt idx="3374">
                  <c:v>3774.63924077599</c:v>
                </c:pt>
                <c:pt idx="3375">
                  <c:v>3775.72550449999</c:v>
                </c:pt>
                <c:pt idx="3376">
                  <c:v>3776.80718613199</c:v>
                </c:pt>
                <c:pt idx="3377">
                  <c:v>3777.91776235099</c:v>
                </c:pt>
                <c:pt idx="3378">
                  <c:v>3779.03756832499</c:v>
                </c:pt>
                <c:pt idx="3379">
                  <c:v>3780.13765070799</c:v>
                </c:pt>
                <c:pt idx="3380">
                  <c:v>3781.21078767399</c:v>
                </c:pt>
                <c:pt idx="3381">
                  <c:v>3782.32078925299</c:v>
                </c:pt>
                <c:pt idx="3382">
                  <c:v>3783.45815758399</c:v>
                </c:pt>
                <c:pt idx="3383">
                  <c:v>3784.55967873999</c:v>
                </c:pt>
                <c:pt idx="3384">
                  <c:v>3785.65725686599</c:v>
                </c:pt>
                <c:pt idx="3385">
                  <c:v>3786.82659203399</c:v>
                </c:pt>
                <c:pt idx="3386">
                  <c:v>3787.90274186999</c:v>
                </c:pt>
                <c:pt idx="3387">
                  <c:v>3788.89893811499</c:v>
                </c:pt>
                <c:pt idx="3388">
                  <c:v>3789.95838448499</c:v>
                </c:pt>
                <c:pt idx="3389">
                  <c:v>3791.19377065699</c:v>
                </c:pt>
                <c:pt idx="3390">
                  <c:v>3792.36904447899</c:v>
                </c:pt>
                <c:pt idx="3391">
                  <c:v>3793.48158159899</c:v>
                </c:pt>
                <c:pt idx="3392">
                  <c:v>3794.56313699299</c:v>
                </c:pt>
                <c:pt idx="3393">
                  <c:v>3795.64833512199</c:v>
                </c:pt>
                <c:pt idx="3394">
                  <c:v>3796.78214332099</c:v>
                </c:pt>
                <c:pt idx="3395">
                  <c:v>3797.80505902099</c:v>
                </c:pt>
                <c:pt idx="3396">
                  <c:v>3799.00373588899</c:v>
                </c:pt>
                <c:pt idx="3397">
                  <c:v>3800.14903432199</c:v>
                </c:pt>
                <c:pt idx="3398">
                  <c:v>3801.26839248999</c:v>
                </c:pt>
                <c:pt idx="3399">
                  <c:v>3802.47561979099</c:v>
                </c:pt>
                <c:pt idx="3400">
                  <c:v>3803.58366495399</c:v>
                </c:pt>
                <c:pt idx="3401">
                  <c:v>3804.68513627199</c:v>
                </c:pt>
                <c:pt idx="3402">
                  <c:v>3805.80728174099</c:v>
                </c:pt>
                <c:pt idx="3403">
                  <c:v>3806.94152142099</c:v>
                </c:pt>
                <c:pt idx="3404">
                  <c:v>3808.03202617899</c:v>
                </c:pt>
                <c:pt idx="3405">
                  <c:v>3809.14128869399</c:v>
                </c:pt>
                <c:pt idx="3406">
                  <c:v>3810.12966016099</c:v>
                </c:pt>
                <c:pt idx="3407">
                  <c:v>3811.26045276399</c:v>
                </c:pt>
                <c:pt idx="3408">
                  <c:v>3812.28743178599</c:v>
                </c:pt>
                <c:pt idx="3409">
                  <c:v>3813.45573724599</c:v>
                </c:pt>
                <c:pt idx="3410">
                  <c:v>3814.50312236599</c:v>
                </c:pt>
                <c:pt idx="3411">
                  <c:v>3815.61512739699</c:v>
                </c:pt>
                <c:pt idx="3412">
                  <c:v>3816.71883488399</c:v>
                </c:pt>
                <c:pt idx="3413">
                  <c:v>3817.87210959199</c:v>
                </c:pt>
                <c:pt idx="3414">
                  <c:v>3818.84889743999</c:v>
                </c:pt>
                <c:pt idx="3415">
                  <c:v>3819.90365996799</c:v>
                </c:pt>
                <c:pt idx="3416">
                  <c:v>3821.07359918699</c:v>
                </c:pt>
                <c:pt idx="3417">
                  <c:v>3822.33337625299</c:v>
                </c:pt>
                <c:pt idx="3418">
                  <c:v>3823.42523188899</c:v>
                </c:pt>
                <c:pt idx="3419">
                  <c:v>3824.51900695199</c:v>
                </c:pt>
                <c:pt idx="3420">
                  <c:v>3825.58547187499</c:v>
                </c:pt>
                <c:pt idx="3421">
                  <c:v>3826.69951982099</c:v>
                </c:pt>
                <c:pt idx="3422">
                  <c:v>3827.75089856099</c:v>
                </c:pt>
                <c:pt idx="3423">
                  <c:v>3828.94999386499</c:v>
                </c:pt>
                <c:pt idx="3424">
                  <c:v>3830.02923513799</c:v>
                </c:pt>
                <c:pt idx="3425">
                  <c:v>3831.19480004799</c:v>
                </c:pt>
                <c:pt idx="3426">
                  <c:v>3832.46095281099</c:v>
                </c:pt>
                <c:pt idx="3427">
                  <c:v>3833.55968367099</c:v>
                </c:pt>
                <c:pt idx="3428">
                  <c:v>3834.68146641499</c:v>
                </c:pt>
                <c:pt idx="3429">
                  <c:v>3835.74196726899</c:v>
                </c:pt>
                <c:pt idx="3430">
                  <c:v>3836.80948315999</c:v>
                </c:pt>
                <c:pt idx="3431">
                  <c:v>3837.99050852299</c:v>
                </c:pt>
                <c:pt idx="3432">
                  <c:v>3839.04195807099</c:v>
                </c:pt>
                <c:pt idx="3433">
                  <c:v>3840.14311261999</c:v>
                </c:pt>
                <c:pt idx="3434">
                  <c:v>3841.28627819599</c:v>
                </c:pt>
                <c:pt idx="3435">
                  <c:v>3842.40132244999</c:v>
                </c:pt>
                <c:pt idx="3436">
                  <c:v>3843.49221022399</c:v>
                </c:pt>
                <c:pt idx="3437">
                  <c:v>3844.59126350299</c:v>
                </c:pt>
                <c:pt idx="3438">
                  <c:v>3845.65679431799</c:v>
                </c:pt>
                <c:pt idx="3439">
                  <c:v>3846.88202236499</c:v>
                </c:pt>
                <c:pt idx="3440">
                  <c:v>3848.06357947499</c:v>
                </c:pt>
                <c:pt idx="3441">
                  <c:v>3849.16366344899</c:v>
                </c:pt>
                <c:pt idx="3442">
                  <c:v>3850.30873702799</c:v>
                </c:pt>
                <c:pt idx="3443">
                  <c:v>3851.44495135299</c:v>
                </c:pt>
                <c:pt idx="3444">
                  <c:v>3852.55992630399</c:v>
                </c:pt>
                <c:pt idx="3445">
                  <c:v>3853.65586038599</c:v>
                </c:pt>
                <c:pt idx="3446">
                  <c:v>3854.78442343699</c:v>
                </c:pt>
                <c:pt idx="3447">
                  <c:v>3855.84095135899</c:v>
                </c:pt>
                <c:pt idx="3448">
                  <c:v>3857.06963531699</c:v>
                </c:pt>
                <c:pt idx="3449">
                  <c:v>3858.09591628299</c:v>
                </c:pt>
                <c:pt idx="3450">
                  <c:v>3859.25669544199</c:v>
                </c:pt>
                <c:pt idx="3451">
                  <c:v>3860.40694426199</c:v>
                </c:pt>
                <c:pt idx="3452">
                  <c:v>3861.54973316599</c:v>
                </c:pt>
                <c:pt idx="3453">
                  <c:v>3862.66276618899</c:v>
                </c:pt>
                <c:pt idx="3454">
                  <c:v>3863.73916934199</c:v>
                </c:pt>
                <c:pt idx="3455">
                  <c:v>3864.81401590199</c:v>
                </c:pt>
                <c:pt idx="3456">
                  <c:v>3865.83825941099</c:v>
                </c:pt>
                <c:pt idx="3457">
                  <c:v>3866.94332912199</c:v>
                </c:pt>
                <c:pt idx="3458">
                  <c:v>3867.93385207699</c:v>
                </c:pt>
                <c:pt idx="3459">
                  <c:v>3869.04137805699</c:v>
                </c:pt>
                <c:pt idx="3460">
                  <c:v>3870.03630459699</c:v>
                </c:pt>
                <c:pt idx="3461">
                  <c:v>3871.16881400499</c:v>
                </c:pt>
                <c:pt idx="3462">
                  <c:v>3872.15653014599</c:v>
                </c:pt>
                <c:pt idx="3463">
                  <c:v>3873.26704642299</c:v>
                </c:pt>
                <c:pt idx="3464">
                  <c:v>3874.25692716999</c:v>
                </c:pt>
                <c:pt idx="3465">
                  <c:v>3875.38357383699</c:v>
                </c:pt>
                <c:pt idx="3466">
                  <c:v>3876.55337622699</c:v>
                </c:pt>
                <c:pt idx="3467">
                  <c:v>3877.62604332399</c:v>
                </c:pt>
                <c:pt idx="3468">
                  <c:v>3878.71111252199</c:v>
                </c:pt>
                <c:pt idx="3469">
                  <c:v>3879.75430183299</c:v>
                </c:pt>
                <c:pt idx="3470">
                  <c:v>3880.99661119199</c:v>
                </c:pt>
                <c:pt idx="3471">
                  <c:v>3882.10872546299</c:v>
                </c:pt>
                <c:pt idx="3472">
                  <c:v>3883.35940991699</c:v>
                </c:pt>
                <c:pt idx="3473">
                  <c:v>3884.38582360999</c:v>
                </c:pt>
                <c:pt idx="3474">
                  <c:v>3885.48082793699</c:v>
                </c:pt>
                <c:pt idx="3475">
                  <c:v>3886.45380629999</c:v>
                </c:pt>
                <c:pt idx="3476">
                  <c:v>3887.47718581099</c:v>
                </c:pt>
                <c:pt idx="3477">
                  <c:v>3888.54389766999</c:v>
                </c:pt>
                <c:pt idx="3478">
                  <c:v>3889.76942053899</c:v>
                </c:pt>
                <c:pt idx="3479">
                  <c:v>3890.98381154699</c:v>
                </c:pt>
                <c:pt idx="3480">
                  <c:v>3892.07048662699</c:v>
                </c:pt>
                <c:pt idx="3481">
                  <c:v>3893.19156563099</c:v>
                </c:pt>
                <c:pt idx="3482">
                  <c:v>3894.21412096799</c:v>
                </c:pt>
                <c:pt idx="3483">
                  <c:v>3895.32054745699</c:v>
                </c:pt>
                <c:pt idx="3484">
                  <c:v>3896.30722349899</c:v>
                </c:pt>
                <c:pt idx="3485">
                  <c:v>3897.47830252099</c:v>
                </c:pt>
                <c:pt idx="3486">
                  <c:v>3898.51733744599</c:v>
                </c:pt>
                <c:pt idx="3487">
                  <c:v>3899.53209316199</c:v>
                </c:pt>
                <c:pt idx="3488">
                  <c:v>3900.68436893299</c:v>
                </c:pt>
                <c:pt idx="3489">
                  <c:v>3901.73613864599</c:v>
                </c:pt>
                <c:pt idx="3490">
                  <c:v>3902.79880776999</c:v>
                </c:pt>
                <c:pt idx="3491">
                  <c:v>3903.84882772299</c:v>
                </c:pt>
                <c:pt idx="3492">
                  <c:v>3904.90385448799</c:v>
                </c:pt>
                <c:pt idx="3493">
                  <c:v>3905.96507878699</c:v>
                </c:pt>
                <c:pt idx="3494">
                  <c:v>3907.13502385999</c:v>
                </c:pt>
                <c:pt idx="3495">
                  <c:v>3908.23009100299</c:v>
                </c:pt>
                <c:pt idx="3496">
                  <c:v>3909.26995504099</c:v>
                </c:pt>
                <c:pt idx="3497">
                  <c:v>3910.46954027099</c:v>
                </c:pt>
                <c:pt idx="3498">
                  <c:v>3911.52009603399</c:v>
                </c:pt>
                <c:pt idx="3499">
                  <c:v>3912.63580373699</c:v>
                </c:pt>
                <c:pt idx="3500">
                  <c:v>3913.67918105999</c:v>
                </c:pt>
                <c:pt idx="3501">
                  <c:v>3914.76470645199</c:v>
                </c:pt>
                <c:pt idx="3502">
                  <c:v>3915.85605458399</c:v>
                </c:pt>
                <c:pt idx="3503">
                  <c:v>3916.97429961699</c:v>
                </c:pt>
                <c:pt idx="3504">
                  <c:v>3918.01271031199</c:v>
                </c:pt>
                <c:pt idx="3505">
                  <c:v>3919.02814422399</c:v>
                </c:pt>
                <c:pt idx="3506">
                  <c:v>3920.18133250099</c:v>
                </c:pt>
                <c:pt idx="3507">
                  <c:v>3921.15674436199</c:v>
                </c:pt>
                <c:pt idx="3508">
                  <c:v>3922.33959653899</c:v>
                </c:pt>
                <c:pt idx="3509">
                  <c:v>3923.33270026399</c:v>
                </c:pt>
                <c:pt idx="3510">
                  <c:v>3924.52631401699</c:v>
                </c:pt>
                <c:pt idx="3511">
                  <c:v>3925.54008493099</c:v>
                </c:pt>
                <c:pt idx="3512">
                  <c:v>3926.61681121299</c:v>
                </c:pt>
                <c:pt idx="3513">
                  <c:v>3927.80419223499</c:v>
                </c:pt>
                <c:pt idx="3514">
                  <c:v>3928.82382421599</c:v>
                </c:pt>
                <c:pt idx="3515">
                  <c:v>3929.92681931599</c:v>
                </c:pt>
                <c:pt idx="3516">
                  <c:v>3931.10072174099</c:v>
                </c:pt>
                <c:pt idx="3517">
                  <c:v>3932.11626531599</c:v>
                </c:pt>
                <c:pt idx="3518">
                  <c:v>3933.34030534999</c:v>
                </c:pt>
                <c:pt idx="3519">
                  <c:v>3934.36619643499</c:v>
                </c:pt>
                <c:pt idx="3520">
                  <c:v>3935.37253474899</c:v>
                </c:pt>
                <c:pt idx="3521">
                  <c:v>3936.60367360899</c:v>
                </c:pt>
                <c:pt idx="3522">
                  <c:v>3937.69098624099</c:v>
                </c:pt>
                <c:pt idx="3523">
                  <c:v>3938.88753253999</c:v>
                </c:pt>
                <c:pt idx="3524">
                  <c:v>3939.96504934299</c:v>
                </c:pt>
                <c:pt idx="3525">
                  <c:v>3941.16852053999</c:v>
                </c:pt>
                <c:pt idx="3526">
                  <c:v>3942.51253077199</c:v>
                </c:pt>
                <c:pt idx="3527">
                  <c:v>3943.58061497899</c:v>
                </c:pt>
                <c:pt idx="3528">
                  <c:v>3944.79645037699</c:v>
                </c:pt>
                <c:pt idx="3529">
                  <c:v>3945.81251853299</c:v>
                </c:pt>
                <c:pt idx="3530">
                  <c:v>3947.05816383899</c:v>
                </c:pt>
                <c:pt idx="3531">
                  <c:v>3948.13785126399</c:v>
                </c:pt>
                <c:pt idx="3532">
                  <c:v>3949.23584723999</c:v>
                </c:pt>
                <c:pt idx="3533">
                  <c:v>3950.35892809899</c:v>
                </c:pt>
                <c:pt idx="3534">
                  <c:v>3951.50795084999</c:v>
                </c:pt>
                <c:pt idx="3535">
                  <c:v>3952.78876789799</c:v>
                </c:pt>
                <c:pt idx="3536">
                  <c:v>3953.91251718799</c:v>
                </c:pt>
                <c:pt idx="3537">
                  <c:v>3954.99162875599</c:v>
                </c:pt>
                <c:pt idx="3538">
                  <c:v>3956.08448024599</c:v>
                </c:pt>
                <c:pt idx="3539">
                  <c:v>3957.29799603899</c:v>
                </c:pt>
                <c:pt idx="3540">
                  <c:v>3958.38295846899</c:v>
                </c:pt>
                <c:pt idx="3541">
                  <c:v>3959.51041720199</c:v>
                </c:pt>
                <c:pt idx="3542">
                  <c:v>3960.80366915999</c:v>
                </c:pt>
                <c:pt idx="3543">
                  <c:v>3961.91430018999</c:v>
                </c:pt>
                <c:pt idx="3544">
                  <c:v>3963.00166522199</c:v>
                </c:pt>
                <c:pt idx="3545">
                  <c:v>3964.07653170799</c:v>
                </c:pt>
                <c:pt idx="3546">
                  <c:v>3965.17186345799</c:v>
                </c:pt>
                <c:pt idx="3547">
                  <c:v>3966.45115043999</c:v>
                </c:pt>
                <c:pt idx="3548">
                  <c:v>3967.53552669099</c:v>
                </c:pt>
                <c:pt idx="3549">
                  <c:v>3968.77557511099</c:v>
                </c:pt>
                <c:pt idx="3550">
                  <c:v>3969.86836512299</c:v>
                </c:pt>
                <c:pt idx="3551">
                  <c:v>3971.11030831499</c:v>
                </c:pt>
                <c:pt idx="3552">
                  <c:v>3972.31030573099</c:v>
                </c:pt>
                <c:pt idx="3553">
                  <c:v>3973.38862743799</c:v>
                </c:pt>
                <c:pt idx="3554">
                  <c:v>3974.49681559699</c:v>
                </c:pt>
                <c:pt idx="3555">
                  <c:v>3975.61316442099</c:v>
                </c:pt>
                <c:pt idx="3556">
                  <c:v>3976.76341864199</c:v>
                </c:pt>
                <c:pt idx="3557">
                  <c:v>3977.84664534299</c:v>
                </c:pt>
                <c:pt idx="3558">
                  <c:v>3978.94071207599</c:v>
                </c:pt>
                <c:pt idx="3559">
                  <c:v>3980.03534576599</c:v>
                </c:pt>
                <c:pt idx="3560">
                  <c:v>3981.23031488599</c:v>
                </c:pt>
                <c:pt idx="3561">
                  <c:v>3982.34093275199</c:v>
                </c:pt>
                <c:pt idx="3562">
                  <c:v>3983.48842381699</c:v>
                </c:pt>
                <c:pt idx="3563">
                  <c:v>3984.58600044999</c:v>
                </c:pt>
                <c:pt idx="3564">
                  <c:v>3985.65265991799</c:v>
                </c:pt>
                <c:pt idx="3565">
                  <c:v>3986.71626647599</c:v>
                </c:pt>
                <c:pt idx="3566">
                  <c:v>3987.83175719699</c:v>
                </c:pt>
                <c:pt idx="3567">
                  <c:v>3988.95300255799</c:v>
                </c:pt>
                <c:pt idx="3568">
                  <c:v>3990.08234122099</c:v>
                </c:pt>
                <c:pt idx="3569">
                  <c:v>3991.21444306099</c:v>
                </c:pt>
                <c:pt idx="3570">
                  <c:v>3992.35995863299</c:v>
                </c:pt>
                <c:pt idx="3571">
                  <c:v>3993.46093001099</c:v>
                </c:pt>
                <c:pt idx="3572">
                  <c:v>3994.55537743799</c:v>
                </c:pt>
                <c:pt idx="3573">
                  <c:v>3995.65073447399</c:v>
                </c:pt>
                <c:pt idx="3574">
                  <c:v>3996.91735290499</c:v>
                </c:pt>
                <c:pt idx="3575">
                  <c:v>3998.07387691399</c:v>
                </c:pt>
                <c:pt idx="3576">
                  <c:v>3999.21835728999</c:v>
                </c:pt>
                <c:pt idx="3577">
                  <c:v>4000.35901024499</c:v>
                </c:pt>
                <c:pt idx="3578">
                  <c:v>4001.48085877499</c:v>
                </c:pt>
                <c:pt idx="3579">
                  <c:v>4002.61549770199</c:v>
                </c:pt>
                <c:pt idx="3580">
                  <c:v>4003.69878515199</c:v>
                </c:pt>
                <c:pt idx="3581">
                  <c:v>4004.81670695699</c:v>
                </c:pt>
                <c:pt idx="3582">
                  <c:v>4005.87559198299</c:v>
                </c:pt>
                <c:pt idx="3583">
                  <c:v>4007.12049276399</c:v>
                </c:pt>
                <c:pt idx="3584">
                  <c:v>4008.27320863399</c:v>
                </c:pt>
                <c:pt idx="3585">
                  <c:v>4009.44145617599</c:v>
                </c:pt>
                <c:pt idx="3586">
                  <c:v>4010.74114758699</c:v>
                </c:pt>
                <c:pt idx="3587">
                  <c:v>4011.92539007299</c:v>
                </c:pt>
                <c:pt idx="3588">
                  <c:v>4013.08061809699</c:v>
                </c:pt>
                <c:pt idx="3589">
                  <c:v>4014.20728465399</c:v>
                </c:pt>
                <c:pt idx="3590">
                  <c:v>4015.31972683699</c:v>
                </c:pt>
                <c:pt idx="3591">
                  <c:v>4016.45873572599</c:v>
                </c:pt>
                <c:pt idx="3592">
                  <c:v>4017.71261705299</c:v>
                </c:pt>
                <c:pt idx="3593">
                  <c:v>4018.79891655499</c:v>
                </c:pt>
                <c:pt idx="3594">
                  <c:v>4019.88669264199</c:v>
                </c:pt>
                <c:pt idx="3595">
                  <c:v>4021.01964374899</c:v>
                </c:pt>
                <c:pt idx="3596">
                  <c:v>4022.10036368699</c:v>
                </c:pt>
                <c:pt idx="3597">
                  <c:v>4023.19600185099</c:v>
                </c:pt>
                <c:pt idx="3598">
                  <c:v>4024.30273855999</c:v>
                </c:pt>
                <c:pt idx="3599">
                  <c:v>4025.42606647799</c:v>
                </c:pt>
                <c:pt idx="3600">
                  <c:v>4026.64367169199</c:v>
                </c:pt>
                <c:pt idx="3601">
                  <c:v>4027.73000689399</c:v>
                </c:pt>
                <c:pt idx="3602">
                  <c:v>4028.81895149399</c:v>
                </c:pt>
                <c:pt idx="3603">
                  <c:v>4029.91027216899</c:v>
                </c:pt>
                <c:pt idx="3604">
                  <c:v>4031.04959419999</c:v>
                </c:pt>
                <c:pt idx="3605">
                  <c:v>4032.22366035699</c:v>
                </c:pt>
                <c:pt idx="3606">
                  <c:v>4033.34481730199</c:v>
                </c:pt>
                <c:pt idx="3607">
                  <c:v>4034.46939576999</c:v>
                </c:pt>
                <c:pt idx="3608">
                  <c:v>4035.57726674999</c:v>
                </c:pt>
                <c:pt idx="3609">
                  <c:v>4036.66733069299</c:v>
                </c:pt>
                <c:pt idx="3610">
                  <c:v>4037.79159105099</c:v>
                </c:pt>
                <c:pt idx="3611">
                  <c:v>4038.78541032199</c:v>
                </c:pt>
                <c:pt idx="3612">
                  <c:v>4040.13288417899</c:v>
                </c:pt>
                <c:pt idx="3613">
                  <c:v>4041.14337903699</c:v>
                </c:pt>
                <c:pt idx="3614">
                  <c:v>4042.46910013499</c:v>
                </c:pt>
                <c:pt idx="3615">
                  <c:v>4043.51073476399</c:v>
                </c:pt>
                <c:pt idx="3616">
                  <c:v>4044.68205248499</c:v>
                </c:pt>
                <c:pt idx="3617">
                  <c:v>4045.72206457399</c:v>
                </c:pt>
                <c:pt idx="3618">
                  <c:v>4046.91609439299</c:v>
                </c:pt>
                <c:pt idx="3619">
                  <c:v>4047.93554137599</c:v>
                </c:pt>
                <c:pt idx="3620">
                  <c:v>4049.10051194399</c:v>
                </c:pt>
                <c:pt idx="3621">
                  <c:v>4050.10129191599</c:v>
                </c:pt>
                <c:pt idx="3622">
                  <c:v>4051.29269392099</c:v>
                </c:pt>
                <c:pt idx="3623">
                  <c:v>4052.32167233799</c:v>
                </c:pt>
                <c:pt idx="3624">
                  <c:v>4053.36444557099</c:v>
                </c:pt>
                <c:pt idx="3625">
                  <c:v>4054.51517579499</c:v>
                </c:pt>
                <c:pt idx="3626">
                  <c:v>4055.57911935499</c:v>
                </c:pt>
                <c:pt idx="3627">
                  <c:v>4056.75485680599</c:v>
                </c:pt>
                <c:pt idx="3628">
                  <c:v>4057.74354347099</c:v>
                </c:pt>
                <c:pt idx="3629">
                  <c:v>4058.89015994399</c:v>
                </c:pt>
                <c:pt idx="3630">
                  <c:v>4059.90005522899</c:v>
                </c:pt>
                <c:pt idx="3631">
                  <c:v>4061.01221382399</c:v>
                </c:pt>
                <c:pt idx="3632">
                  <c:v>4062.20436661599</c:v>
                </c:pt>
                <c:pt idx="3633">
                  <c:v>4063.27612845299</c:v>
                </c:pt>
                <c:pt idx="3634">
                  <c:v>4064.36451864799</c:v>
                </c:pt>
                <c:pt idx="3635">
                  <c:v>4065.34212581799</c:v>
                </c:pt>
                <c:pt idx="3636">
                  <c:v>4066.43952231999</c:v>
                </c:pt>
                <c:pt idx="3637">
                  <c:v>4067.42362458899</c:v>
                </c:pt>
                <c:pt idx="3638">
                  <c:v>4068.53578865299</c:v>
                </c:pt>
                <c:pt idx="3639">
                  <c:v>4069.68886328899</c:v>
                </c:pt>
                <c:pt idx="3640">
                  <c:v>4070.94321534599</c:v>
                </c:pt>
                <c:pt idx="3641">
                  <c:v>4072.08030720399</c:v>
                </c:pt>
                <c:pt idx="3642">
                  <c:v>4073.20658932799</c:v>
                </c:pt>
                <c:pt idx="3643">
                  <c:v>4074.19688188899</c:v>
                </c:pt>
                <c:pt idx="3644">
                  <c:v>4075.32320926199</c:v>
                </c:pt>
                <c:pt idx="3645">
                  <c:v>4076.35822306499</c:v>
                </c:pt>
                <c:pt idx="3646">
                  <c:v>4077.52808883099</c:v>
                </c:pt>
                <c:pt idx="3647">
                  <c:v>4078.52007326199</c:v>
                </c:pt>
                <c:pt idx="3648">
                  <c:v>4079.64265904099</c:v>
                </c:pt>
                <c:pt idx="3649">
                  <c:v>4080.75683766199</c:v>
                </c:pt>
                <c:pt idx="3650">
                  <c:v>4081.84701663599</c:v>
                </c:pt>
                <c:pt idx="3651">
                  <c:v>4082.93056718699</c:v>
                </c:pt>
                <c:pt idx="3652">
                  <c:v>4084.04930102199</c:v>
                </c:pt>
                <c:pt idx="3653">
                  <c:v>4085.22936320699</c:v>
                </c:pt>
                <c:pt idx="3654">
                  <c:v>4086.60851168399</c:v>
                </c:pt>
                <c:pt idx="3655">
                  <c:v>4087.80542476199</c:v>
                </c:pt>
                <c:pt idx="3656">
                  <c:v>4088.91392290499</c:v>
                </c:pt>
                <c:pt idx="3657">
                  <c:v>4090.01479835199</c:v>
                </c:pt>
                <c:pt idx="3658">
                  <c:v>4091.13536584699</c:v>
                </c:pt>
                <c:pt idx="3659">
                  <c:v>4092.36761256999</c:v>
                </c:pt>
                <c:pt idx="3660">
                  <c:v>4093.45798856899</c:v>
                </c:pt>
                <c:pt idx="3661">
                  <c:v>4094.54827225799</c:v>
                </c:pt>
                <c:pt idx="3662">
                  <c:v>4095.63942879299</c:v>
                </c:pt>
                <c:pt idx="3663">
                  <c:v>4096.72071296399</c:v>
                </c:pt>
                <c:pt idx="3664">
                  <c:v>4097.86547585399</c:v>
                </c:pt>
                <c:pt idx="3665">
                  <c:v>4098.88030807099</c:v>
                </c:pt>
                <c:pt idx="3666">
                  <c:v>4099.97645579499</c:v>
                </c:pt>
                <c:pt idx="3667">
                  <c:v>4101.26139282999</c:v>
                </c:pt>
                <c:pt idx="3668">
                  <c:v>4102.47238500499</c:v>
                </c:pt>
                <c:pt idx="3669">
                  <c:v>4103.59277968799</c:v>
                </c:pt>
                <c:pt idx="3670">
                  <c:v>4104.77006348999</c:v>
                </c:pt>
                <c:pt idx="3671">
                  <c:v>4105.95350880599</c:v>
                </c:pt>
                <c:pt idx="3672">
                  <c:v>4107.12460176699</c:v>
                </c:pt>
                <c:pt idx="3673">
                  <c:v>4108.16625006799</c:v>
                </c:pt>
                <c:pt idx="3674">
                  <c:v>4109.23364175499</c:v>
                </c:pt>
                <c:pt idx="3675">
                  <c:v>4110.37681998299</c:v>
                </c:pt>
                <c:pt idx="3676">
                  <c:v>4111.51788451699</c:v>
                </c:pt>
                <c:pt idx="3677">
                  <c:v>4112.65052504999</c:v>
                </c:pt>
                <c:pt idx="3678">
                  <c:v>4113.68530774599</c:v>
                </c:pt>
                <c:pt idx="3679">
                  <c:v>4114.80889821499</c:v>
                </c:pt>
                <c:pt idx="3680">
                  <c:v>4115.80002581899</c:v>
                </c:pt>
                <c:pt idx="3681">
                  <c:v>4116.96516377499</c:v>
                </c:pt>
                <c:pt idx="3682">
                  <c:v>4118.07816852899</c:v>
                </c:pt>
                <c:pt idx="3683">
                  <c:v>4119.08912926499</c:v>
                </c:pt>
                <c:pt idx="3684">
                  <c:v>4120.23282357799</c:v>
                </c:pt>
                <c:pt idx="3685">
                  <c:v>4121.20850142499</c:v>
                </c:pt>
                <c:pt idx="3686">
                  <c:v>4122.47979772799</c:v>
                </c:pt>
                <c:pt idx="3687">
                  <c:v>4123.44410184799</c:v>
                </c:pt>
                <c:pt idx="3688">
                  <c:v>4124.57144612399</c:v>
                </c:pt>
                <c:pt idx="3689">
                  <c:v>4125.53969324599</c:v>
                </c:pt>
                <c:pt idx="3690">
                  <c:v>4126.70696552099</c:v>
                </c:pt>
                <c:pt idx="3691">
                  <c:v>4127.68861737199</c:v>
                </c:pt>
                <c:pt idx="3692">
                  <c:v>4128.94916388899</c:v>
                </c:pt>
                <c:pt idx="3693">
                  <c:v>4130.08823001599</c:v>
                </c:pt>
                <c:pt idx="3694">
                  <c:v>4131.22169252699</c:v>
                </c:pt>
                <c:pt idx="3695">
                  <c:v>4132.38209774399</c:v>
                </c:pt>
                <c:pt idx="3696">
                  <c:v>4133.50701533299</c:v>
                </c:pt>
                <c:pt idx="3697">
                  <c:v>4134.63134612399</c:v>
                </c:pt>
                <c:pt idx="3698">
                  <c:v>4135.73846028799</c:v>
                </c:pt>
                <c:pt idx="3699">
                  <c:v>4136.79219275899</c:v>
                </c:pt>
                <c:pt idx="3700">
                  <c:v>4137.88137892599</c:v>
                </c:pt>
                <c:pt idx="3701">
                  <c:v>4138.93655167799</c:v>
                </c:pt>
                <c:pt idx="3702">
                  <c:v>4139.99744994599</c:v>
                </c:pt>
                <c:pt idx="3703">
                  <c:v>4141.04899402699</c:v>
                </c:pt>
                <c:pt idx="3704">
                  <c:v>4142.12685576199</c:v>
                </c:pt>
                <c:pt idx="3705">
                  <c:v>4143.18752176399</c:v>
                </c:pt>
                <c:pt idx="3706">
                  <c:v>4144.23871007799</c:v>
                </c:pt>
                <c:pt idx="3707">
                  <c:v>4145.26778748099</c:v>
                </c:pt>
                <c:pt idx="3708">
                  <c:v>4146.57510823299</c:v>
                </c:pt>
                <c:pt idx="3709">
                  <c:v>4147.68465451999</c:v>
                </c:pt>
                <c:pt idx="3710">
                  <c:v>4148.81881614899</c:v>
                </c:pt>
                <c:pt idx="3711">
                  <c:v>4149.95403923899</c:v>
                </c:pt>
                <c:pt idx="3712">
                  <c:v>4151.11486406099</c:v>
                </c:pt>
                <c:pt idx="3713">
                  <c:v>4152.23633737299</c:v>
                </c:pt>
                <c:pt idx="3714">
                  <c:v>4153.34578482999</c:v>
                </c:pt>
                <c:pt idx="3715">
                  <c:v>4154.41337771499</c:v>
                </c:pt>
                <c:pt idx="3716">
                  <c:v>4155.52584859799</c:v>
                </c:pt>
                <c:pt idx="3717">
                  <c:v>4156.68710612699</c:v>
                </c:pt>
                <c:pt idx="3718">
                  <c:v>4157.77942253599</c:v>
                </c:pt>
                <c:pt idx="3719">
                  <c:v>4159.05230500199</c:v>
                </c:pt>
                <c:pt idx="3720">
                  <c:v>4160.24419061799</c:v>
                </c:pt>
                <c:pt idx="3721">
                  <c:v>4161.40444364099</c:v>
                </c:pt>
                <c:pt idx="3722">
                  <c:v>4162.72186474599</c:v>
                </c:pt>
                <c:pt idx="3723">
                  <c:v>4163.73721793399</c:v>
                </c:pt>
                <c:pt idx="3724">
                  <c:v>4164.86422406899</c:v>
                </c:pt>
                <c:pt idx="3725">
                  <c:v>4165.87003273899</c:v>
                </c:pt>
                <c:pt idx="3726">
                  <c:v>4167.03728865399</c:v>
                </c:pt>
                <c:pt idx="3727">
                  <c:v>4168.10765390799</c:v>
                </c:pt>
                <c:pt idx="3728">
                  <c:v>4169.22543407199</c:v>
                </c:pt>
                <c:pt idx="3729">
                  <c:v>4170.35570757599</c:v>
                </c:pt>
                <c:pt idx="3730">
                  <c:v>4171.44171327899</c:v>
                </c:pt>
                <c:pt idx="3731">
                  <c:v>4172.55266010799</c:v>
                </c:pt>
                <c:pt idx="3732">
                  <c:v>4173.60761671599</c:v>
                </c:pt>
                <c:pt idx="3733">
                  <c:v>4174.71472903999</c:v>
                </c:pt>
                <c:pt idx="3734">
                  <c:v>4175.80554160099</c:v>
                </c:pt>
                <c:pt idx="3735">
                  <c:v>4177.04462523399</c:v>
                </c:pt>
                <c:pt idx="3736">
                  <c:v>4178.12318499399</c:v>
                </c:pt>
                <c:pt idx="3737">
                  <c:v>4179.23514679799</c:v>
                </c:pt>
                <c:pt idx="3738">
                  <c:v>4180.28185520499</c:v>
                </c:pt>
                <c:pt idx="3739">
                  <c:v>4181.38542000599</c:v>
                </c:pt>
                <c:pt idx="3740">
                  <c:v>4182.48099923099</c:v>
                </c:pt>
                <c:pt idx="3741">
                  <c:v>4183.60170264699</c:v>
                </c:pt>
                <c:pt idx="3742">
                  <c:v>4184.72645572699</c:v>
                </c:pt>
                <c:pt idx="3743">
                  <c:v>4185.86128544899</c:v>
                </c:pt>
                <c:pt idx="3744">
                  <c:v>4186.99800426099</c:v>
                </c:pt>
                <c:pt idx="3745">
                  <c:v>4188.13740816699</c:v>
                </c:pt>
                <c:pt idx="3746">
                  <c:v>4189.45800998599</c:v>
                </c:pt>
                <c:pt idx="3747">
                  <c:v>4190.73334806299</c:v>
                </c:pt>
                <c:pt idx="3748">
                  <c:v>4191.83894157399</c:v>
                </c:pt>
                <c:pt idx="3749">
                  <c:v>4192.93967287299</c:v>
                </c:pt>
                <c:pt idx="3750">
                  <c:v>4194.05469285499</c:v>
                </c:pt>
                <c:pt idx="3751">
                  <c:v>4195.10546072699</c:v>
                </c:pt>
                <c:pt idx="3752">
                  <c:v>4196.27133699299</c:v>
                </c:pt>
                <c:pt idx="3753">
                  <c:v>4197.44921578299</c:v>
                </c:pt>
                <c:pt idx="3754">
                  <c:v>4198.51523661999</c:v>
                </c:pt>
                <c:pt idx="3755">
                  <c:v>4199.65613986199</c:v>
                </c:pt>
                <c:pt idx="3756">
                  <c:v>4200.85728099999</c:v>
                </c:pt>
                <c:pt idx="3757">
                  <c:v>4202.02739529699</c:v>
                </c:pt>
                <c:pt idx="3758">
                  <c:v>4203.02816565499</c:v>
                </c:pt>
                <c:pt idx="3759">
                  <c:v>4204.06506733099</c:v>
                </c:pt>
                <c:pt idx="3760">
                  <c:v>4205.12973805099</c:v>
                </c:pt>
                <c:pt idx="3761">
                  <c:v>4206.32791056499</c:v>
                </c:pt>
                <c:pt idx="3762">
                  <c:v>4207.41359662799</c:v>
                </c:pt>
                <c:pt idx="3763">
                  <c:v>4208.63174724599</c:v>
                </c:pt>
                <c:pt idx="3764">
                  <c:v>4209.71593370399</c:v>
                </c:pt>
                <c:pt idx="3765">
                  <c:v>4211.00116730499</c:v>
                </c:pt>
                <c:pt idx="3766">
                  <c:v>4212.08915534099</c:v>
                </c:pt>
                <c:pt idx="3767">
                  <c:v>4213.29408702299</c:v>
                </c:pt>
                <c:pt idx="3768">
                  <c:v>4214.35533405899</c:v>
                </c:pt>
                <c:pt idx="3769">
                  <c:v>4215.38724993999</c:v>
                </c:pt>
                <c:pt idx="3770">
                  <c:v>4216.43405022199</c:v>
                </c:pt>
                <c:pt idx="3771">
                  <c:v>4217.44430778199</c:v>
                </c:pt>
                <c:pt idx="3772">
                  <c:v>4218.58689989399</c:v>
                </c:pt>
                <c:pt idx="3773">
                  <c:v>4219.86485354899</c:v>
                </c:pt>
                <c:pt idx="3774">
                  <c:v>4221.05486866499</c:v>
                </c:pt>
                <c:pt idx="3775">
                  <c:v>4222.18045510599</c:v>
                </c:pt>
                <c:pt idx="3776">
                  <c:v>4223.25793153199</c:v>
                </c:pt>
                <c:pt idx="3777">
                  <c:v>4224.39383534999</c:v>
                </c:pt>
                <c:pt idx="3778">
                  <c:v>4225.53609847899</c:v>
                </c:pt>
                <c:pt idx="3779">
                  <c:v>4226.53740502499</c:v>
                </c:pt>
                <c:pt idx="3780">
                  <c:v>4227.69307669199</c:v>
                </c:pt>
                <c:pt idx="3781">
                  <c:v>4228.69280424999</c:v>
                </c:pt>
                <c:pt idx="3782">
                  <c:v>4229.79015196099</c:v>
                </c:pt>
                <c:pt idx="3783">
                  <c:v>4230.91467466399</c:v>
                </c:pt>
                <c:pt idx="3784">
                  <c:v>4232.01433532899</c:v>
                </c:pt>
                <c:pt idx="3785">
                  <c:v>4233.14648402599</c:v>
                </c:pt>
                <c:pt idx="3786">
                  <c:v>4234.29628802099</c:v>
                </c:pt>
                <c:pt idx="3787">
                  <c:v>4235.31288557699</c:v>
                </c:pt>
                <c:pt idx="3788">
                  <c:v>4236.70193740199</c:v>
                </c:pt>
                <c:pt idx="3789">
                  <c:v>4237.83471560799</c:v>
                </c:pt>
                <c:pt idx="3790">
                  <c:v>4238.96868722299</c:v>
                </c:pt>
                <c:pt idx="3791">
                  <c:v>4239.95763351699</c:v>
                </c:pt>
                <c:pt idx="3792">
                  <c:v>4241.15118152699</c:v>
                </c:pt>
                <c:pt idx="3793">
                  <c:v>4242.30934619899</c:v>
                </c:pt>
                <c:pt idx="3794">
                  <c:v>4243.45377052599</c:v>
                </c:pt>
                <c:pt idx="3795">
                  <c:v>4244.63713007299</c:v>
                </c:pt>
                <c:pt idx="3796">
                  <c:v>4245.70968803499</c:v>
                </c:pt>
                <c:pt idx="3797">
                  <c:v>4246.84128323099</c:v>
                </c:pt>
                <c:pt idx="3798">
                  <c:v>4247.87678577799</c:v>
                </c:pt>
                <c:pt idx="3799">
                  <c:v>4248.95443867699</c:v>
                </c:pt>
                <c:pt idx="3800">
                  <c:v>4249.99741762999</c:v>
                </c:pt>
                <c:pt idx="3801">
                  <c:v>4251.23990815399</c:v>
                </c:pt>
                <c:pt idx="3802">
                  <c:v>4252.50203443999</c:v>
                </c:pt>
                <c:pt idx="3803">
                  <c:v>4253.65131734699</c:v>
                </c:pt>
                <c:pt idx="3804">
                  <c:v>4254.83229695599</c:v>
                </c:pt>
                <c:pt idx="3805">
                  <c:v>4255.98888606199</c:v>
                </c:pt>
                <c:pt idx="3806">
                  <c:v>4257.12284584099</c:v>
                </c:pt>
                <c:pt idx="3807">
                  <c:v>4258.22519924099</c:v>
                </c:pt>
                <c:pt idx="3808">
                  <c:v>4259.34873631399</c:v>
                </c:pt>
                <c:pt idx="3809">
                  <c:v>4260.43326092799</c:v>
                </c:pt>
                <c:pt idx="3810">
                  <c:v>4261.49064198299</c:v>
                </c:pt>
                <c:pt idx="3811">
                  <c:v>4262.55147234999</c:v>
                </c:pt>
                <c:pt idx="3812">
                  <c:v>4263.72334572699</c:v>
                </c:pt>
                <c:pt idx="3813">
                  <c:v>4264.74362707099</c:v>
                </c:pt>
                <c:pt idx="3814">
                  <c:v>4265.98139921099</c:v>
                </c:pt>
                <c:pt idx="3815">
                  <c:v>4267.11229599399</c:v>
                </c:pt>
                <c:pt idx="3816">
                  <c:v>4268.33444037999</c:v>
                </c:pt>
                <c:pt idx="3817">
                  <c:v>4269.34772712399</c:v>
                </c:pt>
                <c:pt idx="3818">
                  <c:v>4270.52177503199</c:v>
                </c:pt>
                <c:pt idx="3819">
                  <c:v>4271.58743936299</c:v>
                </c:pt>
                <c:pt idx="3820">
                  <c:v>4272.75124388199</c:v>
                </c:pt>
                <c:pt idx="3821">
                  <c:v>4273.84050183499</c:v>
                </c:pt>
                <c:pt idx="3822">
                  <c:v>4275.08556310399</c:v>
                </c:pt>
                <c:pt idx="3823">
                  <c:v>4276.14004776099</c:v>
                </c:pt>
                <c:pt idx="3824">
                  <c:v>4277.38973763499</c:v>
                </c:pt>
                <c:pt idx="3825">
                  <c:v>4278.47121794299</c:v>
                </c:pt>
                <c:pt idx="3826">
                  <c:v>4279.57935086799</c:v>
                </c:pt>
                <c:pt idx="3827">
                  <c:v>4280.85975208799</c:v>
                </c:pt>
                <c:pt idx="3828">
                  <c:v>4282.02197160099</c:v>
                </c:pt>
                <c:pt idx="3829">
                  <c:v>4283.14077006399</c:v>
                </c:pt>
                <c:pt idx="3830">
                  <c:v>4284.31459929599</c:v>
                </c:pt>
                <c:pt idx="3831">
                  <c:v>4285.40142949599</c:v>
                </c:pt>
                <c:pt idx="3832">
                  <c:v>4286.57309822199</c:v>
                </c:pt>
                <c:pt idx="3833">
                  <c:v>4287.76931771699</c:v>
                </c:pt>
                <c:pt idx="3834">
                  <c:v>4288.93860247699</c:v>
                </c:pt>
                <c:pt idx="3835">
                  <c:v>4289.94484966299</c:v>
                </c:pt>
                <c:pt idx="3836">
                  <c:v>4291.02164973099</c:v>
                </c:pt>
                <c:pt idx="3837">
                  <c:v>4292.09529269999</c:v>
                </c:pt>
                <c:pt idx="3838">
                  <c:v>4293.21698949499</c:v>
                </c:pt>
                <c:pt idx="3839">
                  <c:v>4294.38423512499</c:v>
                </c:pt>
                <c:pt idx="3840">
                  <c:v>4295.50845003399</c:v>
                </c:pt>
                <c:pt idx="3841">
                  <c:v>4296.73154990599</c:v>
                </c:pt>
                <c:pt idx="3842">
                  <c:v>4297.76114431999</c:v>
                </c:pt>
                <c:pt idx="3843">
                  <c:v>4298.91158765999</c:v>
                </c:pt>
                <c:pt idx="3844">
                  <c:v>4299.93060785199</c:v>
                </c:pt>
                <c:pt idx="3845">
                  <c:v>4301.07798302299</c:v>
                </c:pt>
                <c:pt idx="3846">
                  <c:v>4302.34881589099</c:v>
                </c:pt>
                <c:pt idx="3847">
                  <c:v>4303.46404588199</c:v>
                </c:pt>
                <c:pt idx="3848">
                  <c:v>4304.62482399999</c:v>
                </c:pt>
                <c:pt idx="3849">
                  <c:v>4305.70229621799</c:v>
                </c:pt>
                <c:pt idx="3850">
                  <c:v>4306.82574087799</c:v>
                </c:pt>
                <c:pt idx="3851">
                  <c:v>4307.90786829099</c:v>
                </c:pt>
                <c:pt idx="3852">
                  <c:v>4309.04894099199</c:v>
                </c:pt>
                <c:pt idx="3853">
                  <c:v>4310.13011030399</c:v>
                </c:pt>
                <c:pt idx="3854">
                  <c:v>4311.30713570899</c:v>
                </c:pt>
                <c:pt idx="3855">
                  <c:v>4312.34859183299</c:v>
                </c:pt>
                <c:pt idx="3856">
                  <c:v>4313.51660952999</c:v>
                </c:pt>
                <c:pt idx="3857">
                  <c:v>4314.52571734399</c:v>
                </c:pt>
                <c:pt idx="3858">
                  <c:v>4315.67932907099</c:v>
                </c:pt>
                <c:pt idx="3859">
                  <c:v>4316.70239836999</c:v>
                </c:pt>
                <c:pt idx="3860">
                  <c:v>4317.85144021499</c:v>
                </c:pt>
                <c:pt idx="3861">
                  <c:v>4318.84899403199</c:v>
                </c:pt>
                <c:pt idx="3862">
                  <c:v>4319.87194042499</c:v>
                </c:pt>
                <c:pt idx="3863">
                  <c:v>4320.98057144199</c:v>
                </c:pt>
                <c:pt idx="3864">
                  <c:v>4322.03870571999</c:v>
                </c:pt>
                <c:pt idx="3865">
                  <c:v>4323.15242394599</c:v>
                </c:pt>
                <c:pt idx="3866">
                  <c:v>4324.25926135899</c:v>
                </c:pt>
                <c:pt idx="3867">
                  <c:v>4325.33759269999</c:v>
                </c:pt>
                <c:pt idx="3868">
                  <c:v>4326.66888149199</c:v>
                </c:pt>
                <c:pt idx="3869">
                  <c:v>4327.70183447199</c:v>
                </c:pt>
                <c:pt idx="3870">
                  <c:v>4328.95579521699</c:v>
                </c:pt>
                <c:pt idx="3871">
                  <c:v>4329.94593280499</c:v>
                </c:pt>
                <c:pt idx="3872">
                  <c:v>4331.11774328799</c:v>
                </c:pt>
                <c:pt idx="3873">
                  <c:v>4332.25767532699</c:v>
                </c:pt>
                <c:pt idx="3874">
                  <c:v>4333.38814679399</c:v>
                </c:pt>
                <c:pt idx="3875">
                  <c:v>4334.39877170499</c:v>
                </c:pt>
                <c:pt idx="3876">
                  <c:v>4335.53392291699</c:v>
                </c:pt>
                <c:pt idx="3877">
                  <c:v>4336.52187065799</c:v>
                </c:pt>
                <c:pt idx="3878">
                  <c:v>4337.60386978299</c:v>
                </c:pt>
                <c:pt idx="3879">
                  <c:v>4338.62390241899</c:v>
                </c:pt>
                <c:pt idx="3880">
                  <c:v>4339.90945261099</c:v>
                </c:pt>
                <c:pt idx="3881">
                  <c:v>4341.14204459499</c:v>
                </c:pt>
                <c:pt idx="3882">
                  <c:v>4342.30312260699</c:v>
                </c:pt>
                <c:pt idx="3883">
                  <c:v>4343.41571157899</c:v>
                </c:pt>
                <c:pt idx="3884">
                  <c:v>4344.56151801499</c:v>
                </c:pt>
                <c:pt idx="3885">
                  <c:v>4345.68348086199</c:v>
                </c:pt>
                <c:pt idx="3886">
                  <c:v>4346.77235862399</c:v>
                </c:pt>
                <c:pt idx="3887">
                  <c:v>4348.03494326099</c:v>
                </c:pt>
                <c:pt idx="3888">
                  <c:v>4349.15878869499</c:v>
                </c:pt>
                <c:pt idx="3889">
                  <c:v>4350.33578705899</c:v>
                </c:pt>
                <c:pt idx="3890">
                  <c:v>4351.44687356699</c:v>
                </c:pt>
                <c:pt idx="3891">
                  <c:v>4352.52539691899</c:v>
                </c:pt>
                <c:pt idx="3892">
                  <c:v>4353.64480062899</c:v>
                </c:pt>
                <c:pt idx="3893">
                  <c:v>4354.77490148899</c:v>
                </c:pt>
                <c:pt idx="3894">
                  <c:v>4355.82044313299</c:v>
                </c:pt>
                <c:pt idx="3895">
                  <c:v>4357.05115447099</c:v>
                </c:pt>
                <c:pt idx="3896">
                  <c:v>4358.06267139199</c:v>
                </c:pt>
                <c:pt idx="3897">
                  <c:v>4359.20115117499</c:v>
                </c:pt>
                <c:pt idx="3898">
                  <c:v>4360.32537407699</c:v>
                </c:pt>
                <c:pt idx="3899">
                  <c:v>4361.44516894199</c:v>
                </c:pt>
                <c:pt idx="3900">
                  <c:v>4362.55083261699</c:v>
                </c:pt>
                <c:pt idx="3901">
                  <c:v>4363.63200043399</c:v>
                </c:pt>
                <c:pt idx="3902">
                  <c:v>4364.74408464999</c:v>
                </c:pt>
                <c:pt idx="3903">
                  <c:v>4365.73879285399</c:v>
                </c:pt>
                <c:pt idx="3904">
                  <c:v>4366.80179894399</c:v>
                </c:pt>
                <c:pt idx="3905">
                  <c:v>4367.83777148299</c:v>
                </c:pt>
                <c:pt idx="3906">
                  <c:v>4368.99669523899</c:v>
                </c:pt>
                <c:pt idx="3907">
                  <c:v>4370.16540084999</c:v>
                </c:pt>
                <c:pt idx="3908">
                  <c:v>4371.26569248099</c:v>
                </c:pt>
                <c:pt idx="3909">
                  <c:v>4372.51997735599</c:v>
                </c:pt>
                <c:pt idx="3910">
                  <c:v>4373.55630653999</c:v>
                </c:pt>
                <c:pt idx="3911">
                  <c:v>4374.58444529999</c:v>
                </c:pt>
                <c:pt idx="3912">
                  <c:v>4375.61571469099</c:v>
                </c:pt>
                <c:pt idx="3913">
                  <c:v>4376.72293980599</c:v>
                </c:pt>
                <c:pt idx="3914">
                  <c:v>4377.82573221499</c:v>
                </c:pt>
                <c:pt idx="3915">
                  <c:v>4378.91028035999</c:v>
                </c:pt>
                <c:pt idx="3916">
                  <c:v>4379.96727626299</c:v>
                </c:pt>
                <c:pt idx="3917">
                  <c:v>4381.04026033999</c:v>
                </c:pt>
                <c:pt idx="3918">
                  <c:v>4382.10536257599</c:v>
                </c:pt>
                <c:pt idx="3919">
                  <c:v>4383.14770764599</c:v>
                </c:pt>
                <c:pt idx="3920">
                  <c:v>4384.18855032399</c:v>
                </c:pt>
                <c:pt idx="3921">
                  <c:v>4385.23346536799</c:v>
                </c:pt>
                <c:pt idx="3922">
                  <c:v>4386.46807835599</c:v>
                </c:pt>
                <c:pt idx="3923">
                  <c:v>4387.67460272399</c:v>
                </c:pt>
                <c:pt idx="3924">
                  <c:v>4388.81484469299</c:v>
                </c:pt>
                <c:pt idx="3925">
                  <c:v>4389.91345726799</c:v>
                </c:pt>
                <c:pt idx="3926">
                  <c:v>4391.11320100399</c:v>
                </c:pt>
                <c:pt idx="3927">
                  <c:v>4392.40308579299</c:v>
                </c:pt>
                <c:pt idx="3928">
                  <c:v>4393.53285590499</c:v>
                </c:pt>
                <c:pt idx="3929">
                  <c:v>4394.68578555199</c:v>
                </c:pt>
                <c:pt idx="3930">
                  <c:v>4395.81433550099</c:v>
                </c:pt>
                <c:pt idx="3931">
                  <c:v>4397.03652892199</c:v>
                </c:pt>
                <c:pt idx="3932">
                  <c:v>4398.19235131899</c:v>
                </c:pt>
                <c:pt idx="3933">
                  <c:v>4399.34044199999</c:v>
                </c:pt>
                <c:pt idx="3934">
                  <c:v>4400.59946070999</c:v>
                </c:pt>
                <c:pt idx="3935">
                  <c:v>4401.67514928099</c:v>
                </c:pt>
                <c:pt idx="3936">
                  <c:v>4402.78021458699</c:v>
                </c:pt>
                <c:pt idx="3937">
                  <c:v>4403.87211285999</c:v>
                </c:pt>
                <c:pt idx="3938">
                  <c:v>4405.00751306699</c:v>
                </c:pt>
                <c:pt idx="3939">
                  <c:v>4406.11353086199</c:v>
                </c:pt>
                <c:pt idx="3940">
                  <c:v>4407.36797050699</c:v>
                </c:pt>
                <c:pt idx="3941">
                  <c:v>4408.41404631299</c:v>
                </c:pt>
                <c:pt idx="3942">
                  <c:v>4409.50481392799</c:v>
                </c:pt>
                <c:pt idx="3943">
                  <c:v>4410.60042049299</c:v>
                </c:pt>
                <c:pt idx="3944">
                  <c:v>4411.69690061299</c:v>
                </c:pt>
                <c:pt idx="3945">
                  <c:v>4412.76852085699</c:v>
                </c:pt>
                <c:pt idx="3946">
                  <c:v>4413.87255171999</c:v>
                </c:pt>
                <c:pt idx="3947">
                  <c:v>4415.00199328399</c:v>
                </c:pt>
                <c:pt idx="3948">
                  <c:v>4416.00064764299</c:v>
                </c:pt>
                <c:pt idx="3949">
                  <c:v>4417.25837170599</c:v>
                </c:pt>
                <c:pt idx="3950">
                  <c:v>4418.35368096499</c:v>
                </c:pt>
                <c:pt idx="3951">
                  <c:v>4419.43184997299</c:v>
                </c:pt>
                <c:pt idx="3952">
                  <c:v>4420.52421312099</c:v>
                </c:pt>
                <c:pt idx="3953">
                  <c:v>4421.62169349999</c:v>
                </c:pt>
                <c:pt idx="3954">
                  <c:v>4422.85248079699</c:v>
                </c:pt>
                <c:pt idx="3955">
                  <c:v>4423.96745329599</c:v>
                </c:pt>
                <c:pt idx="3956">
                  <c:v>4425.09462711499</c:v>
                </c:pt>
                <c:pt idx="3957">
                  <c:v>4426.26386938999</c:v>
                </c:pt>
                <c:pt idx="3958">
                  <c:v>4427.26954176899</c:v>
                </c:pt>
                <c:pt idx="3959">
                  <c:v>4428.36418729599</c:v>
                </c:pt>
                <c:pt idx="3960">
                  <c:v>4429.47224395599</c:v>
                </c:pt>
                <c:pt idx="3961">
                  <c:v>4430.71980115299</c:v>
                </c:pt>
                <c:pt idx="3962">
                  <c:v>4431.82600829399</c:v>
                </c:pt>
                <c:pt idx="3963">
                  <c:v>4432.99109890899</c:v>
                </c:pt>
                <c:pt idx="3964">
                  <c:v>4434.08277256499</c:v>
                </c:pt>
                <c:pt idx="3965">
                  <c:v>4435.21933410299</c:v>
                </c:pt>
                <c:pt idx="3966">
                  <c:v>4436.30617028499</c:v>
                </c:pt>
                <c:pt idx="3967">
                  <c:v>4437.48091144599</c:v>
                </c:pt>
                <c:pt idx="3968">
                  <c:v>4438.51989891799</c:v>
                </c:pt>
                <c:pt idx="3969">
                  <c:v>4439.68847388999</c:v>
                </c:pt>
                <c:pt idx="3970">
                  <c:v>4440.83959430199</c:v>
                </c:pt>
                <c:pt idx="3971">
                  <c:v>4441.91626056099</c:v>
                </c:pt>
                <c:pt idx="3972">
                  <c:v>4442.94297184299</c:v>
                </c:pt>
                <c:pt idx="3973">
                  <c:v>4444.05367485099</c:v>
                </c:pt>
                <c:pt idx="3974">
                  <c:v>4445.16399639699</c:v>
                </c:pt>
                <c:pt idx="3975">
                  <c:v>4446.35081450999</c:v>
                </c:pt>
                <c:pt idx="3976">
                  <c:v>4447.59267998699</c:v>
                </c:pt>
                <c:pt idx="3977">
                  <c:v>4448.67242508999</c:v>
                </c:pt>
                <c:pt idx="3978">
                  <c:v>4449.76581236099</c:v>
                </c:pt>
                <c:pt idx="3979">
                  <c:v>4450.99869024799</c:v>
                </c:pt>
                <c:pt idx="3980">
                  <c:v>4452.05614518299</c:v>
                </c:pt>
                <c:pt idx="3981">
                  <c:v>4453.222210648</c:v>
                </c:pt>
                <c:pt idx="3982">
                  <c:v>4454.269511837</c:v>
                </c:pt>
                <c:pt idx="3983">
                  <c:v>4455.29964881199</c:v>
                </c:pt>
                <c:pt idx="3984">
                  <c:v>4456.328681107</c:v>
                </c:pt>
                <c:pt idx="3985">
                  <c:v>4457.374514443</c:v>
                </c:pt>
                <c:pt idx="3986">
                  <c:v>4458.598416357</c:v>
                </c:pt>
                <c:pt idx="3987">
                  <c:v>4459.818596177</c:v>
                </c:pt>
                <c:pt idx="3988">
                  <c:v>4461.032180021</c:v>
                </c:pt>
                <c:pt idx="3989">
                  <c:v>4462.186268543</c:v>
                </c:pt>
                <c:pt idx="3990">
                  <c:v>4463.306319561</c:v>
                </c:pt>
                <c:pt idx="3991">
                  <c:v>4464.31917092999</c:v>
                </c:pt>
                <c:pt idx="3992">
                  <c:v>4465.44575756799</c:v>
                </c:pt>
                <c:pt idx="3993">
                  <c:v>4466.445949641</c:v>
                </c:pt>
                <c:pt idx="3994">
                  <c:v>4467.55751325399</c:v>
                </c:pt>
                <c:pt idx="3995">
                  <c:v>4468.600075718</c:v>
                </c:pt>
                <c:pt idx="3996">
                  <c:v>4469.71770179499</c:v>
                </c:pt>
                <c:pt idx="3997">
                  <c:v>4470.968800001</c:v>
                </c:pt>
                <c:pt idx="3998">
                  <c:v>4472.072262329</c:v>
                </c:pt>
                <c:pt idx="3999">
                  <c:v>4473.194963829</c:v>
                </c:pt>
              </c:numCache>
            </c:numRef>
          </c:xVal>
          <c:yVal>
            <c:numRef>
              <c:f>'Aero Forces'!$L$4:$L$8008</c:f>
              <c:numCache>
                <c:formatCode>0.00E+00</c:formatCode>
                <c:ptCount val="8005"/>
                <c:pt idx="0">
                  <c:v>13.7268520679183</c:v>
                </c:pt>
                <c:pt idx="1">
                  <c:v>3.06594831076991</c:v>
                </c:pt>
                <c:pt idx="2">
                  <c:v>1.10277291620825</c:v>
                </c:pt>
                <c:pt idx="3">
                  <c:v>0.514642651543419</c:v>
                </c:pt>
                <c:pt idx="4">
                  <c:v>0.433608566734801</c:v>
                </c:pt>
                <c:pt idx="5">
                  <c:v>0.428977503043513</c:v>
                </c:pt>
                <c:pt idx="6">
                  <c:v>0.441183560254527</c:v>
                </c:pt>
                <c:pt idx="7">
                  <c:v>0.447601005422846</c:v>
                </c:pt>
                <c:pt idx="8">
                  <c:v>0.449793776963452</c:v>
                </c:pt>
                <c:pt idx="9">
                  <c:v>0.452605747808164</c:v>
                </c:pt>
                <c:pt idx="10">
                  <c:v>0.452765922835522</c:v>
                </c:pt>
                <c:pt idx="11">
                  <c:v>0.454754486822274</c:v>
                </c:pt>
                <c:pt idx="12">
                  <c:v>0.456262588660264</c:v>
                </c:pt>
                <c:pt idx="13">
                  <c:v>0.454191272177945</c:v>
                </c:pt>
                <c:pt idx="14">
                  <c:v>0.452035029645726</c:v>
                </c:pt>
                <c:pt idx="15">
                  <c:v>0.448453836903011</c:v>
                </c:pt>
                <c:pt idx="16">
                  <c:v>0.445335430413522</c:v>
                </c:pt>
                <c:pt idx="17">
                  <c:v>0.443300976246099</c:v>
                </c:pt>
                <c:pt idx="18">
                  <c:v>0.439638264119029</c:v>
                </c:pt>
                <c:pt idx="19">
                  <c:v>0.440575854460615</c:v>
                </c:pt>
                <c:pt idx="20">
                  <c:v>0.439094186520975</c:v>
                </c:pt>
                <c:pt idx="21">
                  <c:v>0.439469580621271</c:v>
                </c:pt>
                <c:pt idx="22">
                  <c:v>0.440558964562363</c:v>
                </c:pt>
                <c:pt idx="23">
                  <c:v>0.438266062345092</c:v>
                </c:pt>
                <c:pt idx="24">
                  <c:v>0.434959627268617</c:v>
                </c:pt>
                <c:pt idx="25">
                  <c:v>0.434502601656958</c:v>
                </c:pt>
                <c:pt idx="26">
                  <c:v>0.434858682979267</c:v>
                </c:pt>
                <c:pt idx="27">
                  <c:v>0.429975166283275</c:v>
                </c:pt>
                <c:pt idx="28">
                  <c:v>0.428717176696859</c:v>
                </c:pt>
                <c:pt idx="29">
                  <c:v>0.424944181690865</c:v>
                </c:pt>
                <c:pt idx="30">
                  <c:v>0.425076635602502</c:v>
                </c:pt>
                <c:pt idx="31">
                  <c:v>0.422048998185115</c:v>
                </c:pt>
                <c:pt idx="32">
                  <c:v>0.421519578453067</c:v>
                </c:pt>
                <c:pt idx="33">
                  <c:v>0.419688672489989</c:v>
                </c:pt>
                <c:pt idx="34">
                  <c:v>0.419173999890102</c:v>
                </c:pt>
                <c:pt idx="35">
                  <c:v>0.419267492586374</c:v>
                </c:pt>
                <c:pt idx="36">
                  <c:v>0.419224649869501</c:v>
                </c:pt>
                <c:pt idx="37">
                  <c:v>0.418975390288124</c:v>
                </c:pt>
                <c:pt idx="38">
                  <c:v>0.417595149268746</c:v>
                </c:pt>
                <c:pt idx="39">
                  <c:v>0.416745919345581</c:v>
                </c:pt>
                <c:pt idx="40">
                  <c:v>0.415656253976804</c:v>
                </c:pt>
                <c:pt idx="41">
                  <c:v>0.414074643588769</c:v>
                </c:pt>
                <c:pt idx="42">
                  <c:v>0.413196852455134</c:v>
                </c:pt>
                <c:pt idx="43">
                  <c:v>0.41324564933573</c:v>
                </c:pt>
                <c:pt idx="44">
                  <c:v>0.411662647194686</c:v>
                </c:pt>
                <c:pt idx="45">
                  <c:v>0.409957354165183</c:v>
                </c:pt>
                <c:pt idx="46">
                  <c:v>0.406645083708724</c:v>
                </c:pt>
                <c:pt idx="47">
                  <c:v>0.404699135857037</c:v>
                </c:pt>
                <c:pt idx="48">
                  <c:v>0.39986127180841</c:v>
                </c:pt>
                <c:pt idx="49">
                  <c:v>0.395926419472777</c:v>
                </c:pt>
                <c:pt idx="50">
                  <c:v>0.390289643132219</c:v>
                </c:pt>
                <c:pt idx="51">
                  <c:v>0.387164837169516</c:v>
                </c:pt>
                <c:pt idx="52">
                  <c:v>0.384941281865296</c:v>
                </c:pt>
                <c:pt idx="53">
                  <c:v>0.384532661821418</c:v>
                </c:pt>
                <c:pt idx="54">
                  <c:v>0.383299410253582</c:v>
                </c:pt>
                <c:pt idx="55">
                  <c:v>0.383902830776404</c:v>
                </c:pt>
                <c:pt idx="56">
                  <c:v>0.38515492755539</c:v>
                </c:pt>
                <c:pt idx="57">
                  <c:v>0.387060113247948</c:v>
                </c:pt>
                <c:pt idx="58">
                  <c:v>0.388865805273448</c:v>
                </c:pt>
                <c:pt idx="59">
                  <c:v>0.389994529312678</c:v>
                </c:pt>
                <c:pt idx="60">
                  <c:v>0.390598943683963</c:v>
                </c:pt>
                <c:pt idx="61">
                  <c:v>0.389910815996432</c:v>
                </c:pt>
                <c:pt idx="62">
                  <c:v>0.388348618264828</c:v>
                </c:pt>
                <c:pt idx="63">
                  <c:v>0.386589661689587</c:v>
                </c:pt>
                <c:pt idx="64">
                  <c:v>0.383200279376371</c:v>
                </c:pt>
                <c:pt idx="65">
                  <c:v>0.38112599250022</c:v>
                </c:pt>
                <c:pt idx="66">
                  <c:v>0.378594153827104</c:v>
                </c:pt>
                <c:pt idx="67">
                  <c:v>0.375717259709267</c:v>
                </c:pt>
                <c:pt idx="68">
                  <c:v>0.372642886219452</c:v>
                </c:pt>
                <c:pt idx="69">
                  <c:v>0.369491262955988</c:v>
                </c:pt>
                <c:pt idx="70">
                  <c:v>0.366008928728597</c:v>
                </c:pt>
                <c:pt idx="71">
                  <c:v>0.363194891706561</c:v>
                </c:pt>
                <c:pt idx="72">
                  <c:v>0.35966179176348</c:v>
                </c:pt>
                <c:pt idx="73">
                  <c:v>0.356207602727763</c:v>
                </c:pt>
                <c:pt idx="74">
                  <c:v>0.352859873281913</c:v>
                </c:pt>
                <c:pt idx="75">
                  <c:v>0.349440971657717</c:v>
                </c:pt>
                <c:pt idx="76">
                  <c:v>0.346377408277877</c:v>
                </c:pt>
                <c:pt idx="77">
                  <c:v>0.344524051762102</c:v>
                </c:pt>
                <c:pt idx="78">
                  <c:v>0.342236364506507</c:v>
                </c:pt>
                <c:pt idx="79">
                  <c:v>0.341108555119902</c:v>
                </c:pt>
                <c:pt idx="80">
                  <c:v>0.339799116185309</c:v>
                </c:pt>
                <c:pt idx="81">
                  <c:v>0.338095852066561</c:v>
                </c:pt>
                <c:pt idx="82">
                  <c:v>0.336577228207589</c:v>
                </c:pt>
                <c:pt idx="83">
                  <c:v>0.335037538159634</c:v>
                </c:pt>
                <c:pt idx="84">
                  <c:v>0.334120442117212</c:v>
                </c:pt>
                <c:pt idx="85">
                  <c:v>0.333889920666117</c:v>
                </c:pt>
                <c:pt idx="86">
                  <c:v>0.334893662263414</c:v>
                </c:pt>
                <c:pt idx="87">
                  <c:v>0.335461792972176</c:v>
                </c:pt>
                <c:pt idx="88">
                  <c:v>0.336119624622639</c:v>
                </c:pt>
                <c:pt idx="89">
                  <c:v>0.335705787713472</c:v>
                </c:pt>
                <c:pt idx="90">
                  <c:v>0.333468213822928</c:v>
                </c:pt>
                <c:pt idx="91">
                  <c:v>0.332067726540403</c:v>
                </c:pt>
                <c:pt idx="92">
                  <c:v>0.329970212936782</c:v>
                </c:pt>
                <c:pt idx="93">
                  <c:v>0.325907932283689</c:v>
                </c:pt>
                <c:pt idx="94">
                  <c:v>0.324109549847323</c:v>
                </c:pt>
                <c:pt idx="95">
                  <c:v>0.320789618159893</c:v>
                </c:pt>
                <c:pt idx="96">
                  <c:v>0.320454547702371</c:v>
                </c:pt>
                <c:pt idx="97">
                  <c:v>0.319318491932791</c:v>
                </c:pt>
                <c:pt idx="98">
                  <c:v>0.318631371807149</c:v>
                </c:pt>
                <c:pt idx="99">
                  <c:v>0.318953179247111</c:v>
                </c:pt>
                <c:pt idx="100">
                  <c:v>0.318060512410946</c:v>
                </c:pt>
                <c:pt idx="101">
                  <c:v>0.318257010120437</c:v>
                </c:pt>
                <c:pt idx="102">
                  <c:v>0.31691380938011</c:v>
                </c:pt>
                <c:pt idx="103">
                  <c:v>0.316327141823359</c:v>
                </c:pt>
                <c:pt idx="104">
                  <c:v>0.314103132786433</c:v>
                </c:pt>
                <c:pt idx="105">
                  <c:v>0.314230295856208</c:v>
                </c:pt>
                <c:pt idx="106">
                  <c:v>0.313215079739171</c:v>
                </c:pt>
                <c:pt idx="107">
                  <c:v>0.313853238138957</c:v>
                </c:pt>
                <c:pt idx="108">
                  <c:v>0.313815465704701</c:v>
                </c:pt>
                <c:pt idx="109">
                  <c:v>0.315101272726862</c:v>
                </c:pt>
                <c:pt idx="110">
                  <c:v>0.315053353985494</c:v>
                </c:pt>
                <c:pt idx="111">
                  <c:v>0.313653501385533</c:v>
                </c:pt>
                <c:pt idx="112">
                  <c:v>0.31330653607012</c:v>
                </c:pt>
                <c:pt idx="113">
                  <c:v>0.310787079938745</c:v>
                </c:pt>
                <c:pt idx="114">
                  <c:v>0.308516739325087</c:v>
                </c:pt>
                <c:pt idx="115">
                  <c:v>0.305698714922141</c:v>
                </c:pt>
                <c:pt idx="116">
                  <c:v>0.303686532335144</c:v>
                </c:pt>
                <c:pt idx="117">
                  <c:v>0.302005953633151</c:v>
                </c:pt>
                <c:pt idx="118">
                  <c:v>0.29994281864651</c:v>
                </c:pt>
                <c:pt idx="119">
                  <c:v>0.298623866964085</c:v>
                </c:pt>
                <c:pt idx="120">
                  <c:v>0.296784960462617</c:v>
                </c:pt>
                <c:pt idx="121">
                  <c:v>0.295490148406665</c:v>
                </c:pt>
                <c:pt idx="122">
                  <c:v>0.294697453412268</c:v>
                </c:pt>
                <c:pt idx="123">
                  <c:v>0.2934907428864</c:v>
                </c:pt>
                <c:pt idx="124">
                  <c:v>0.292867548710024</c:v>
                </c:pt>
                <c:pt idx="125">
                  <c:v>0.292660075165687</c:v>
                </c:pt>
                <c:pt idx="126">
                  <c:v>0.291351572548722</c:v>
                </c:pt>
                <c:pt idx="127">
                  <c:v>0.291240863370715</c:v>
                </c:pt>
                <c:pt idx="128">
                  <c:v>0.290315824401703</c:v>
                </c:pt>
                <c:pt idx="129">
                  <c:v>0.289468653998669</c:v>
                </c:pt>
                <c:pt idx="130">
                  <c:v>0.288455372420706</c:v>
                </c:pt>
                <c:pt idx="131">
                  <c:v>0.287858102791022</c:v>
                </c:pt>
                <c:pt idx="132">
                  <c:v>0.287129756482848</c:v>
                </c:pt>
                <c:pt idx="133">
                  <c:v>0.286631477667478</c:v>
                </c:pt>
                <c:pt idx="134">
                  <c:v>0.285680417094632</c:v>
                </c:pt>
                <c:pt idx="135">
                  <c:v>0.286212305329305</c:v>
                </c:pt>
                <c:pt idx="136">
                  <c:v>0.285525115415056</c:v>
                </c:pt>
                <c:pt idx="137">
                  <c:v>0.286539419170175</c:v>
                </c:pt>
                <c:pt idx="138">
                  <c:v>0.287078974691142</c:v>
                </c:pt>
                <c:pt idx="139">
                  <c:v>0.287742061751031</c:v>
                </c:pt>
                <c:pt idx="140">
                  <c:v>0.288389001905493</c:v>
                </c:pt>
                <c:pt idx="141">
                  <c:v>0.288527010118485</c:v>
                </c:pt>
                <c:pt idx="142">
                  <c:v>0.289272226228381</c:v>
                </c:pt>
                <c:pt idx="143">
                  <c:v>0.288973106004112</c:v>
                </c:pt>
                <c:pt idx="144">
                  <c:v>0.289468403111077</c:v>
                </c:pt>
                <c:pt idx="145">
                  <c:v>0.289797218272792</c:v>
                </c:pt>
                <c:pt idx="146">
                  <c:v>0.289827804286691</c:v>
                </c:pt>
                <c:pt idx="147">
                  <c:v>0.290201993970397</c:v>
                </c:pt>
                <c:pt idx="148">
                  <c:v>0.290816745473095</c:v>
                </c:pt>
                <c:pt idx="149">
                  <c:v>0.291289462046429</c:v>
                </c:pt>
                <c:pt idx="150">
                  <c:v>0.291531704631867</c:v>
                </c:pt>
                <c:pt idx="151">
                  <c:v>0.291862538836081</c:v>
                </c:pt>
                <c:pt idx="152">
                  <c:v>0.291981331887238</c:v>
                </c:pt>
                <c:pt idx="153">
                  <c:v>0.291290102093882</c:v>
                </c:pt>
                <c:pt idx="154">
                  <c:v>0.290921498687505</c:v>
                </c:pt>
                <c:pt idx="155">
                  <c:v>0.289635530840865</c:v>
                </c:pt>
                <c:pt idx="156">
                  <c:v>0.288803820716683</c:v>
                </c:pt>
                <c:pt idx="157">
                  <c:v>0.287057748092893</c:v>
                </c:pt>
                <c:pt idx="158">
                  <c:v>0.28569777616747</c:v>
                </c:pt>
                <c:pt idx="159">
                  <c:v>0.284398091121598</c:v>
                </c:pt>
                <c:pt idx="160">
                  <c:v>0.283945047975117</c:v>
                </c:pt>
                <c:pt idx="161">
                  <c:v>0.283587151112127</c:v>
                </c:pt>
                <c:pt idx="162">
                  <c:v>0.284607694684292</c:v>
                </c:pt>
                <c:pt idx="163">
                  <c:v>0.284168970229842</c:v>
                </c:pt>
                <c:pt idx="164">
                  <c:v>0.284645199735697</c:v>
                </c:pt>
                <c:pt idx="165">
                  <c:v>0.285268934384568</c:v>
                </c:pt>
                <c:pt idx="166">
                  <c:v>0.285513872541986</c:v>
                </c:pt>
                <c:pt idx="167">
                  <c:v>0.286485616357939</c:v>
                </c:pt>
                <c:pt idx="168">
                  <c:v>0.287301131993915</c:v>
                </c:pt>
                <c:pt idx="169">
                  <c:v>0.288042694371196</c:v>
                </c:pt>
                <c:pt idx="170">
                  <c:v>0.288202470545048</c:v>
                </c:pt>
                <c:pt idx="171">
                  <c:v>0.287215855202754</c:v>
                </c:pt>
                <c:pt idx="172">
                  <c:v>0.286800806891118</c:v>
                </c:pt>
                <c:pt idx="173">
                  <c:v>0.285947834000947</c:v>
                </c:pt>
                <c:pt idx="174">
                  <c:v>0.284822319493167</c:v>
                </c:pt>
                <c:pt idx="175">
                  <c:v>0.283735518657419</c:v>
                </c:pt>
                <c:pt idx="176">
                  <c:v>0.283013060324055</c:v>
                </c:pt>
                <c:pt idx="177">
                  <c:v>0.282299973623867</c:v>
                </c:pt>
                <c:pt idx="178">
                  <c:v>0.282274313379953</c:v>
                </c:pt>
                <c:pt idx="179">
                  <c:v>0.282315226917538</c:v>
                </c:pt>
                <c:pt idx="180">
                  <c:v>0.282745998788633</c:v>
                </c:pt>
                <c:pt idx="181">
                  <c:v>0.28299673015267</c:v>
                </c:pt>
                <c:pt idx="182">
                  <c:v>0.284126517091691</c:v>
                </c:pt>
                <c:pt idx="183">
                  <c:v>0.284978822150174</c:v>
                </c:pt>
                <c:pt idx="184">
                  <c:v>0.286033633059068</c:v>
                </c:pt>
                <c:pt idx="185">
                  <c:v>0.286502131968717</c:v>
                </c:pt>
                <c:pt idx="186">
                  <c:v>0.287194916949211</c:v>
                </c:pt>
                <c:pt idx="187">
                  <c:v>0.287334989004759</c:v>
                </c:pt>
                <c:pt idx="188">
                  <c:v>0.287397982115578</c:v>
                </c:pt>
                <c:pt idx="189">
                  <c:v>0.287058894089761</c:v>
                </c:pt>
                <c:pt idx="190">
                  <c:v>0.286246010638232</c:v>
                </c:pt>
                <c:pt idx="191">
                  <c:v>0.285390325063432</c:v>
                </c:pt>
                <c:pt idx="192">
                  <c:v>0.285318715096867</c:v>
                </c:pt>
                <c:pt idx="193">
                  <c:v>0.284237341569993</c:v>
                </c:pt>
                <c:pt idx="194">
                  <c:v>0.284212934294533</c:v>
                </c:pt>
                <c:pt idx="195">
                  <c:v>0.283853688617245</c:v>
                </c:pt>
                <c:pt idx="196">
                  <c:v>0.283935079857171</c:v>
                </c:pt>
                <c:pt idx="197">
                  <c:v>0.28421246949156</c:v>
                </c:pt>
                <c:pt idx="198">
                  <c:v>0.285397354076368</c:v>
                </c:pt>
                <c:pt idx="199">
                  <c:v>0.286361141714554</c:v>
                </c:pt>
                <c:pt idx="200">
                  <c:v>0.287996413883976</c:v>
                </c:pt>
                <c:pt idx="201">
                  <c:v>0.289399217449183</c:v>
                </c:pt>
                <c:pt idx="202">
                  <c:v>0.290851896321027</c:v>
                </c:pt>
                <c:pt idx="203">
                  <c:v>0.29169974490988</c:v>
                </c:pt>
                <c:pt idx="204">
                  <c:v>0.292174949528527</c:v>
                </c:pt>
                <c:pt idx="205">
                  <c:v>0.291492901160035</c:v>
                </c:pt>
                <c:pt idx="206">
                  <c:v>0.290418042977271</c:v>
                </c:pt>
                <c:pt idx="207">
                  <c:v>0.288774017163894</c:v>
                </c:pt>
                <c:pt idx="208">
                  <c:v>0.286993054541717</c:v>
                </c:pt>
                <c:pt idx="209">
                  <c:v>0.284871632479678</c:v>
                </c:pt>
                <c:pt idx="210">
                  <c:v>0.28369466031683</c:v>
                </c:pt>
                <c:pt idx="211">
                  <c:v>0.282701711202351</c:v>
                </c:pt>
                <c:pt idx="212">
                  <c:v>0.282587270812477</c:v>
                </c:pt>
                <c:pt idx="213">
                  <c:v>0.283071454841058</c:v>
                </c:pt>
                <c:pt idx="214">
                  <c:v>0.283996139213419</c:v>
                </c:pt>
                <c:pt idx="215">
                  <c:v>0.285370363430004</c:v>
                </c:pt>
                <c:pt idx="216">
                  <c:v>0.286742259933556</c:v>
                </c:pt>
                <c:pt idx="217">
                  <c:v>0.287941327473321</c:v>
                </c:pt>
                <c:pt idx="218">
                  <c:v>0.288915130869395</c:v>
                </c:pt>
                <c:pt idx="219">
                  <c:v>0.289182767144121</c:v>
                </c:pt>
                <c:pt idx="220">
                  <c:v>0.28956685676669</c:v>
                </c:pt>
                <c:pt idx="221">
                  <c:v>0.28925693987349</c:v>
                </c:pt>
                <c:pt idx="222">
                  <c:v>0.288005411313457</c:v>
                </c:pt>
                <c:pt idx="223">
                  <c:v>0.287448360420405</c:v>
                </c:pt>
                <c:pt idx="224">
                  <c:v>0.286009788524771</c:v>
                </c:pt>
                <c:pt idx="225">
                  <c:v>0.28521409313481</c:v>
                </c:pt>
                <c:pt idx="226">
                  <c:v>0.284049804881279</c:v>
                </c:pt>
                <c:pt idx="227">
                  <c:v>0.283241518007652</c:v>
                </c:pt>
                <c:pt idx="228">
                  <c:v>0.282488520530786</c:v>
                </c:pt>
                <c:pt idx="229">
                  <c:v>0.282033123663466</c:v>
                </c:pt>
                <c:pt idx="230">
                  <c:v>0.28213453469477</c:v>
                </c:pt>
                <c:pt idx="231">
                  <c:v>0.281665813549905</c:v>
                </c:pt>
                <c:pt idx="232">
                  <c:v>0.281873457795561</c:v>
                </c:pt>
                <c:pt idx="233">
                  <c:v>0.281714367462038</c:v>
                </c:pt>
                <c:pt idx="234">
                  <c:v>0.281469371802434</c:v>
                </c:pt>
                <c:pt idx="235">
                  <c:v>0.281227602961863</c:v>
                </c:pt>
                <c:pt idx="236">
                  <c:v>0.281112311433961</c:v>
                </c:pt>
                <c:pt idx="237">
                  <c:v>0.28052356662259</c:v>
                </c:pt>
                <c:pt idx="238">
                  <c:v>0.280080586483034</c:v>
                </c:pt>
                <c:pt idx="239">
                  <c:v>0.279837064728386</c:v>
                </c:pt>
                <c:pt idx="240">
                  <c:v>0.279484311870197</c:v>
                </c:pt>
                <c:pt idx="241">
                  <c:v>0.279389310156685</c:v>
                </c:pt>
                <c:pt idx="242">
                  <c:v>0.27945797848882</c:v>
                </c:pt>
                <c:pt idx="243">
                  <c:v>0.279845960840656</c:v>
                </c:pt>
                <c:pt idx="244">
                  <c:v>0.28005350228073</c:v>
                </c:pt>
                <c:pt idx="245">
                  <c:v>0.280508296845894</c:v>
                </c:pt>
                <c:pt idx="246">
                  <c:v>0.280786515724101</c:v>
                </c:pt>
                <c:pt idx="247">
                  <c:v>0.281478514476511</c:v>
                </c:pt>
                <c:pt idx="248">
                  <c:v>0.28174444451268</c:v>
                </c:pt>
                <c:pt idx="249">
                  <c:v>0.282637811629331</c:v>
                </c:pt>
                <c:pt idx="250">
                  <c:v>0.283489101788946</c:v>
                </c:pt>
                <c:pt idx="251">
                  <c:v>0.284981951563461</c:v>
                </c:pt>
                <c:pt idx="252">
                  <c:v>0.285704347859027</c:v>
                </c:pt>
                <c:pt idx="253">
                  <c:v>0.286332522791763</c:v>
                </c:pt>
                <c:pt idx="254">
                  <c:v>0.286622115893843</c:v>
                </c:pt>
                <c:pt idx="255">
                  <c:v>0.285613687899414</c:v>
                </c:pt>
                <c:pt idx="256">
                  <c:v>0.284767242608482</c:v>
                </c:pt>
                <c:pt idx="257">
                  <c:v>0.282808181792699</c:v>
                </c:pt>
                <c:pt idx="258">
                  <c:v>0.280677517126979</c:v>
                </c:pt>
                <c:pt idx="259">
                  <c:v>0.278257843273057</c:v>
                </c:pt>
                <c:pt idx="260">
                  <c:v>0.275920202269842</c:v>
                </c:pt>
                <c:pt idx="261">
                  <c:v>0.273918261905074</c:v>
                </c:pt>
                <c:pt idx="262">
                  <c:v>0.271762514385082</c:v>
                </c:pt>
                <c:pt idx="263">
                  <c:v>0.270649841937101</c:v>
                </c:pt>
                <c:pt idx="264">
                  <c:v>0.269877495204562</c:v>
                </c:pt>
                <c:pt idx="265">
                  <c:v>0.269635530224114</c:v>
                </c:pt>
                <c:pt idx="266">
                  <c:v>0.271141045137065</c:v>
                </c:pt>
                <c:pt idx="267">
                  <c:v>0.272460339561152</c:v>
                </c:pt>
                <c:pt idx="268">
                  <c:v>0.274368829031806</c:v>
                </c:pt>
                <c:pt idx="269">
                  <c:v>0.276367340870751</c:v>
                </c:pt>
                <c:pt idx="270">
                  <c:v>0.27800226986168</c:v>
                </c:pt>
                <c:pt idx="271">
                  <c:v>0.279700093345804</c:v>
                </c:pt>
                <c:pt idx="272">
                  <c:v>0.280803407341174</c:v>
                </c:pt>
                <c:pt idx="273">
                  <c:v>0.281723636346682</c:v>
                </c:pt>
                <c:pt idx="274">
                  <c:v>0.282139374819858</c:v>
                </c:pt>
                <c:pt idx="275">
                  <c:v>0.282551160998342</c:v>
                </c:pt>
                <c:pt idx="276">
                  <c:v>0.28238702138401</c:v>
                </c:pt>
                <c:pt idx="277">
                  <c:v>0.282224117246035</c:v>
                </c:pt>
                <c:pt idx="278">
                  <c:v>0.2818913219397</c:v>
                </c:pt>
                <c:pt idx="279">
                  <c:v>0.281622545346666</c:v>
                </c:pt>
                <c:pt idx="280">
                  <c:v>0.281017150267741</c:v>
                </c:pt>
                <c:pt idx="281">
                  <c:v>0.281142753060167</c:v>
                </c:pt>
                <c:pt idx="282">
                  <c:v>0.280880911370905</c:v>
                </c:pt>
                <c:pt idx="283">
                  <c:v>0.280774594268884</c:v>
                </c:pt>
                <c:pt idx="284">
                  <c:v>0.281007572119852</c:v>
                </c:pt>
                <c:pt idx="285">
                  <c:v>0.280870220473654</c:v>
                </c:pt>
                <c:pt idx="286">
                  <c:v>0.281199345996154</c:v>
                </c:pt>
                <c:pt idx="287">
                  <c:v>0.281107043114409</c:v>
                </c:pt>
                <c:pt idx="288">
                  <c:v>0.281395137793257</c:v>
                </c:pt>
                <c:pt idx="289">
                  <c:v>0.281910534420287</c:v>
                </c:pt>
                <c:pt idx="290">
                  <c:v>0.282669218602819</c:v>
                </c:pt>
                <c:pt idx="291">
                  <c:v>0.283227429938792</c:v>
                </c:pt>
                <c:pt idx="292">
                  <c:v>0.283629431592967</c:v>
                </c:pt>
                <c:pt idx="293">
                  <c:v>0.283830799087442</c:v>
                </c:pt>
                <c:pt idx="294">
                  <c:v>0.28398420609088</c:v>
                </c:pt>
                <c:pt idx="295">
                  <c:v>0.283949495634864</c:v>
                </c:pt>
                <c:pt idx="296">
                  <c:v>0.283063979045205</c:v>
                </c:pt>
                <c:pt idx="297">
                  <c:v>0.28236922642153</c:v>
                </c:pt>
                <c:pt idx="298">
                  <c:v>0.28132341471267</c:v>
                </c:pt>
                <c:pt idx="299">
                  <c:v>0.280245310312579</c:v>
                </c:pt>
                <c:pt idx="300">
                  <c:v>0.279151955553718</c:v>
                </c:pt>
                <c:pt idx="301">
                  <c:v>0.278212987418679</c:v>
                </c:pt>
                <c:pt idx="302">
                  <c:v>0.27785895915189</c:v>
                </c:pt>
                <c:pt idx="303">
                  <c:v>0.278105753460022</c:v>
                </c:pt>
                <c:pt idx="304">
                  <c:v>0.279040649822671</c:v>
                </c:pt>
                <c:pt idx="305">
                  <c:v>0.280544711605641</c:v>
                </c:pt>
                <c:pt idx="306">
                  <c:v>0.282595385737242</c:v>
                </c:pt>
                <c:pt idx="307">
                  <c:v>0.284605553647458</c:v>
                </c:pt>
                <c:pt idx="308">
                  <c:v>0.286625120851103</c:v>
                </c:pt>
                <c:pt idx="309">
                  <c:v>0.288383810383779</c:v>
                </c:pt>
                <c:pt idx="310">
                  <c:v>0.289829712280794</c:v>
                </c:pt>
                <c:pt idx="311">
                  <c:v>0.291018567261177</c:v>
                </c:pt>
                <c:pt idx="312">
                  <c:v>0.2914652457382</c:v>
                </c:pt>
                <c:pt idx="313">
                  <c:v>0.291764230765713</c:v>
                </c:pt>
                <c:pt idx="314">
                  <c:v>0.292265364074671</c:v>
                </c:pt>
                <c:pt idx="315">
                  <c:v>0.292079373024663</c:v>
                </c:pt>
                <c:pt idx="316">
                  <c:v>0.292182579360594</c:v>
                </c:pt>
                <c:pt idx="317">
                  <c:v>0.291643824199595</c:v>
                </c:pt>
                <c:pt idx="318">
                  <c:v>0.29125126248918</c:v>
                </c:pt>
                <c:pt idx="319">
                  <c:v>0.290846898999482</c:v>
                </c:pt>
                <c:pt idx="320">
                  <c:v>0.290297091766735</c:v>
                </c:pt>
                <c:pt idx="321">
                  <c:v>0.289414268041093</c:v>
                </c:pt>
                <c:pt idx="322">
                  <c:v>0.28820245892542</c:v>
                </c:pt>
                <c:pt idx="323">
                  <c:v>0.287163145078152</c:v>
                </c:pt>
                <c:pt idx="324">
                  <c:v>0.285960743221327</c:v>
                </c:pt>
                <c:pt idx="325">
                  <c:v>0.28438948125518</c:v>
                </c:pt>
                <c:pt idx="326">
                  <c:v>0.283326390981894</c:v>
                </c:pt>
                <c:pt idx="327">
                  <c:v>0.282244859307249</c:v>
                </c:pt>
                <c:pt idx="328">
                  <c:v>0.281088161621545</c:v>
                </c:pt>
                <c:pt idx="329">
                  <c:v>0.28034245478584</c:v>
                </c:pt>
                <c:pt idx="330">
                  <c:v>0.279644951352618</c:v>
                </c:pt>
                <c:pt idx="331">
                  <c:v>0.278838279027625</c:v>
                </c:pt>
                <c:pt idx="332">
                  <c:v>0.277786198296549</c:v>
                </c:pt>
                <c:pt idx="333">
                  <c:v>0.277032415500372</c:v>
                </c:pt>
                <c:pt idx="334">
                  <c:v>0.276027545250776</c:v>
                </c:pt>
                <c:pt idx="335">
                  <c:v>0.274830359839164</c:v>
                </c:pt>
                <c:pt idx="336">
                  <c:v>0.273976924343418</c:v>
                </c:pt>
                <c:pt idx="337">
                  <c:v>0.273091609474494</c:v>
                </c:pt>
                <c:pt idx="338">
                  <c:v>0.273097092266639</c:v>
                </c:pt>
                <c:pt idx="339">
                  <c:v>0.272812330436103</c:v>
                </c:pt>
                <c:pt idx="340">
                  <c:v>0.273850621490275</c:v>
                </c:pt>
                <c:pt idx="341">
                  <c:v>0.274042636987812</c:v>
                </c:pt>
                <c:pt idx="342">
                  <c:v>0.275072827988185</c:v>
                </c:pt>
                <c:pt idx="343">
                  <c:v>0.276237763866099</c:v>
                </c:pt>
                <c:pt idx="344">
                  <c:v>0.277491188163109</c:v>
                </c:pt>
                <c:pt idx="345">
                  <c:v>0.278435327585104</c:v>
                </c:pt>
                <c:pt idx="346">
                  <c:v>0.279683282925274</c:v>
                </c:pt>
                <c:pt idx="347">
                  <c:v>0.280451069660525</c:v>
                </c:pt>
                <c:pt idx="348">
                  <c:v>0.28123154538585</c:v>
                </c:pt>
                <c:pt idx="349">
                  <c:v>0.281653064938372</c:v>
                </c:pt>
                <c:pt idx="350">
                  <c:v>0.281958746066252</c:v>
                </c:pt>
                <c:pt idx="351">
                  <c:v>0.281863752823044</c:v>
                </c:pt>
                <c:pt idx="352">
                  <c:v>0.281566876238771</c:v>
                </c:pt>
                <c:pt idx="353">
                  <c:v>0.281470018261436</c:v>
                </c:pt>
                <c:pt idx="354">
                  <c:v>0.281286457839153</c:v>
                </c:pt>
                <c:pt idx="355">
                  <c:v>0.281984976400064</c:v>
                </c:pt>
                <c:pt idx="356">
                  <c:v>0.282448435522689</c:v>
                </c:pt>
                <c:pt idx="357">
                  <c:v>0.283242070731135</c:v>
                </c:pt>
                <c:pt idx="358">
                  <c:v>0.283775119908181</c:v>
                </c:pt>
                <c:pt idx="359">
                  <c:v>0.284131130175707</c:v>
                </c:pt>
                <c:pt idx="360">
                  <c:v>0.284344107022741</c:v>
                </c:pt>
                <c:pt idx="361">
                  <c:v>0.283906019920172</c:v>
                </c:pt>
                <c:pt idx="362">
                  <c:v>0.283709937643687</c:v>
                </c:pt>
                <c:pt idx="363">
                  <c:v>0.283017673387173</c:v>
                </c:pt>
                <c:pt idx="364">
                  <c:v>0.282486346306332</c:v>
                </c:pt>
                <c:pt idx="365">
                  <c:v>0.281957767777727</c:v>
                </c:pt>
                <c:pt idx="366">
                  <c:v>0.281688431731778</c:v>
                </c:pt>
                <c:pt idx="367">
                  <c:v>0.281399811823863</c:v>
                </c:pt>
                <c:pt idx="368">
                  <c:v>0.281398196347445</c:v>
                </c:pt>
                <c:pt idx="369">
                  <c:v>0.281002231882609</c:v>
                </c:pt>
                <c:pt idx="370">
                  <c:v>0.280462975608456</c:v>
                </c:pt>
                <c:pt idx="371">
                  <c:v>0.280588438224244</c:v>
                </c:pt>
                <c:pt idx="372">
                  <c:v>0.280604678003003</c:v>
                </c:pt>
                <c:pt idx="373">
                  <c:v>0.281170774687249</c:v>
                </c:pt>
                <c:pt idx="374">
                  <c:v>0.281018081487503</c:v>
                </c:pt>
                <c:pt idx="375">
                  <c:v>0.281249253899261</c:v>
                </c:pt>
                <c:pt idx="376">
                  <c:v>0.281526389274204</c:v>
                </c:pt>
                <c:pt idx="377">
                  <c:v>0.281564172138092</c:v>
                </c:pt>
                <c:pt idx="378">
                  <c:v>0.281373590196237</c:v>
                </c:pt>
                <c:pt idx="379">
                  <c:v>0.280932328563656</c:v>
                </c:pt>
                <c:pt idx="380">
                  <c:v>0.279844108145336</c:v>
                </c:pt>
                <c:pt idx="381">
                  <c:v>0.278768186469078</c:v>
                </c:pt>
                <c:pt idx="382">
                  <c:v>0.277717507846542</c:v>
                </c:pt>
                <c:pt idx="383">
                  <c:v>0.276454308665875</c:v>
                </c:pt>
                <c:pt idx="384">
                  <c:v>0.274881102403014</c:v>
                </c:pt>
                <c:pt idx="385">
                  <c:v>0.273319111852684</c:v>
                </c:pt>
                <c:pt idx="386">
                  <c:v>0.271679283310927</c:v>
                </c:pt>
                <c:pt idx="387">
                  <c:v>0.270111880589696</c:v>
                </c:pt>
                <c:pt idx="388">
                  <c:v>0.268839527592022</c:v>
                </c:pt>
                <c:pt idx="389">
                  <c:v>0.26800741081211</c:v>
                </c:pt>
                <c:pt idx="390">
                  <c:v>0.268150144678791</c:v>
                </c:pt>
                <c:pt idx="391">
                  <c:v>0.269178885322935</c:v>
                </c:pt>
                <c:pt idx="392">
                  <c:v>0.270159888387591</c:v>
                </c:pt>
                <c:pt idx="393">
                  <c:v>0.272090725254893</c:v>
                </c:pt>
                <c:pt idx="394">
                  <c:v>0.274409201128093</c:v>
                </c:pt>
                <c:pt idx="395">
                  <c:v>0.276831409052398</c:v>
                </c:pt>
                <c:pt idx="396">
                  <c:v>0.279327054989767</c:v>
                </c:pt>
                <c:pt idx="397">
                  <c:v>0.281562136032127</c:v>
                </c:pt>
                <c:pt idx="398">
                  <c:v>0.283239670934653</c:v>
                </c:pt>
                <c:pt idx="399">
                  <c:v>0.284238047384745</c:v>
                </c:pt>
                <c:pt idx="400">
                  <c:v>0.284962627120851</c:v>
                </c:pt>
                <c:pt idx="401">
                  <c:v>0.285306359552469</c:v>
                </c:pt>
                <c:pt idx="402">
                  <c:v>0.285485793582262</c:v>
                </c:pt>
                <c:pt idx="403">
                  <c:v>0.285169125500963</c:v>
                </c:pt>
                <c:pt idx="404">
                  <c:v>0.284887302949137</c:v>
                </c:pt>
                <c:pt idx="405">
                  <c:v>0.284398968418309</c:v>
                </c:pt>
                <c:pt idx="406">
                  <c:v>0.284140348408473</c:v>
                </c:pt>
                <c:pt idx="407">
                  <c:v>0.284158362925303</c:v>
                </c:pt>
                <c:pt idx="408">
                  <c:v>0.28444071506665</c:v>
                </c:pt>
                <c:pt idx="409">
                  <c:v>0.284927303965485</c:v>
                </c:pt>
                <c:pt idx="410">
                  <c:v>0.285805072829115</c:v>
                </c:pt>
                <c:pt idx="411">
                  <c:v>0.286773911412936</c:v>
                </c:pt>
                <c:pt idx="412">
                  <c:v>0.287534149554214</c:v>
                </c:pt>
                <c:pt idx="413">
                  <c:v>0.287759929171572</c:v>
                </c:pt>
                <c:pt idx="414">
                  <c:v>0.287541063311185</c:v>
                </c:pt>
                <c:pt idx="415">
                  <c:v>0.286684804430274</c:v>
                </c:pt>
                <c:pt idx="416">
                  <c:v>0.285560996977454</c:v>
                </c:pt>
                <c:pt idx="417">
                  <c:v>0.284231222997617</c:v>
                </c:pt>
                <c:pt idx="418">
                  <c:v>0.282781761317701</c:v>
                </c:pt>
                <c:pt idx="419">
                  <c:v>0.281503477187839</c:v>
                </c:pt>
                <c:pt idx="420">
                  <c:v>0.280354516207874</c:v>
                </c:pt>
                <c:pt idx="421">
                  <c:v>0.279336033698015</c:v>
                </c:pt>
                <c:pt idx="422">
                  <c:v>0.279025878306028</c:v>
                </c:pt>
                <c:pt idx="423">
                  <c:v>0.278628350340242</c:v>
                </c:pt>
                <c:pt idx="424">
                  <c:v>0.278644415057332</c:v>
                </c:pt>
                <c:pt idx="425">
                  <c:v>0.278468883306454</c:v>
                </c:pt>
                <c:pt idx="426">
                  <c:v>0.278730302181804</c:v>
                </c:pt>
                <c:pt idx="427">
                  <c:v>0.27847130728676</c:v>
                </c:pt>
                <c:pt idx="428">
                  <c:v>0.278472835714924</c:v>
                </c:pt>
                <c:pt idx="429">
                  <c:v>0.278150117992294</c:v>
                </c:pt>
                <c:pt idx="430">
                  <c:v>0.27772678604542</c:v>
                </c:pt>
                <c:pt idx="431">
                  <c:v>0.276623786959738</c:v>
                </c:pt>
                <c:pt idx="432">
                  <c:v>0.275152264761166</c:v>
                </c:pt>
                <c:pt idx="433">
                  <c:v>0.273489331141622</c:v>
                </c:pt>
                <c:pt idx="434">
                  <c:v>0.271934438219158</c:v>
                </c:pt>
                <c:pt idx="435">
                  <c:v>0.270296217072685</c:v>
                </c:pt>
                <c:pt idx="436">
                  <c:v>0.269389974899927</c:v>
                </c:pt>
                <c:pt idx="437">
                  <c:v>0.269331076083936</c:v>
                </c:pt>
                <c:pt idx="438">
                  <c:v>0.269620128939526</c:v>
                </c:pt>
                <c:pt idx="439">
                  <c:v>0.270440525368735</c:v>
                </c:pt>
                <c:pt idx="440">
                  <c:v>0.271100786297117</c:v>
                </c:pt>
                <c:pt idx="441">
                  <c:v>0.271942317304286</c:v>
                </c:pt>
                <c:pt idx="442">
                  <c:v>0.272708254361226</c:v>
                </c:pt>
                <c:pt idx="443">
                  <c:v>0.273289027968196</c:v>
                </c:pt>
                <c:pt idx="444">
                  <c:v>0.273431340991987</c:v>
                </c:pt>
                <c:pt idx="445">
                  <c:v>0.274021523352216</c:v>
                </c:pt>
                <c:pt idx="446">
                  <c:v>0.273947931901085</c:v>
                </c:pt>
                <c:pt idx="447">
                  <c:v>0.273818876106055</c:v>
                </c:pt>
                <c:pt idx="448">
                  <c:v>0.273103096895272</c:v>
                </c:pt>
                <c:pt idx="449">
                  <c:v>0.272681467897157</c:v>
                </c:pt>
                <c:pt idx="450">
                  <c:v>0.271881851956913</c:v>
                </c:pt>
                <c:pt idx="451">
                  <c:v>0.271176423274388</c:v>
                </c:pt>
                <c:pt idx="452">
                  <c:v>0.270413943107665</c:v>
                </c:pt>
                <c:pt idx="453">
                  <c:v>0.270195954437194</c:v>
                </c:pt>
                <c:pt idx="454">
                  <c:v>0.269938538578173</c:v>
                </c:pt>
                <c:pt idx="455">
                  <c:v>0.270627123065265</c:v>
                </c:pt>
                <c:pt idx="456">
                  <c:v>0.271103849083449</c:v>
                </c:pt>
                <c:pt idx="457">
                  <c:v>0.272256634479213</c:v>
                </c:pt>
                <c:pt idx="458">
                  <c:v>0.272888915413137</c:v>
                </c:pt>
                <c:pt idx="459">
                  <c:v>0.273836080779608</c:v>
                </c:pt>
                <c:pt idx="460">
                  <c:v>0.274055498727966</c:v>
                </c:pt>
                <c:pt idx="461">
                  <c:v>0.27405993798184</c:v>
                </c:pt>
                <c:pt idx="462">
                  <c:v>0.273355486745302</c:v>
                </c:pt>
                <c:pt idx="463">
                  <c:v>0.272532582067944</c:v>
                </c:pt>
                <c:pt idx="464">
                  <c:v>0.271503572025754</c:v>
                </c:pt>
                <c:pt idx="465">
                  <c:v>0.270566341114901</c:v>
                </c:pt>
                <c:pt idx="466">
                  <c:v>0.269719559472776</c:v>
                </c:pt>
                <c:pt idx="467">
                  <c:v>0.269049186316651</c:v>
                </c:pt>
                <c:pt idx="468">
                  <c:v>0.268511367526932</c:v>
                </c:pt>
                <c:pt idx="469">
                  <c:v>0.268057756739941</c:v>
                </c:pt>
                <c:pt idx="470">
                  <c:v>0.267756934263058</c:v>
                </c:pt>
                <c:pt idx="471">
                  <c:v>0.267620831465671</c:v>
                </c:pt>
                <c:pt idx="472">
                  <c:v>0.26768815583984</c:v>
                </c:pt>
                <c:pt idx="473">
                  <c:v>0.267966705694098</c:v>
                </c:pt>
                <c:pt idx="474">
                  <c:v>0.268496112270787</c:v>
                </c:pt>
                <c:pt idx="475">
                  <c:v>0.269130292781082</c:v>
                </c:pt>
                <c:pt idx="476">
                  <c:v>0.269848966214809</c:v>
                </c:pt>
                <c:pt idx="477">
                  <c:v>0.270295843653093</c:v>
                </c:pt>
                <c:pt idx="478">
                  <c:v>0.270748552077134</c:v>
                </c:pt>
                <c:pt idx="479">
                  <c:v>0.27097004202918</c:v>
                </c:pt>
                <c:pt idx="480">
                  <c:v>0.27130940938099</c:v>
                </c:pt>
                <c:pt idx="481">
                  <c:v>0.271038800399063</c:v>
                </c:pt>
                <c:pt idx="482">
                  <c:v>0.271335916568193</c:v>
                </c:pt>
                <c:pt idx="483">
                  <c:v>0.270911564563381</c:v>
                </c:pt>
                <c:pt idx="484">
                  <c:v>0.270652176178354</c:v>
                </c:pt>
                <c:pt idx="485">
                  <c:v>0.270196608724326</c:v>
                </c:pt>
                <c:pt idx="486">
                  <c:v>0.269517345078037</c:v>
                </c:pt>
                <c:pt idx="487">
                  <c:v>0.269022554322162</c:v>
                </c:pt>
                <c:pt idx="488">
                  <c:v>0.268646205482096</c:v>
                </c:pt>
                <c:pt idx="489">
                  <c:v>0.268912937809183</c:v>
                </c:pt>
                <c:pt idx="490">
                  <c:v>0.269715487559085</c:v>
                </c:pt>
                <c:pt idx="491">
                  <c:v>0.270997132483206</c:v>
                </c:pt>
                <c:pt idx="492">
                  <c:v>0.272368670163878</c:v>
                </c:pt>
                <c:pt idx="493">
                  <c:v>0.274108365138052</c:v>
                </c:pt>
                <c:pt idx="494">
                  <c:v>0.276011495892367</c:v>
                </c:pt>
                <c:pt idx="495">
                  <c:v>0.277779596092007</c:v>
                </c:pt>
                <c:pt idx="496">
                  <c:v>0.278565978516765</c:v>
                </c:pt>
                <c:pt idx="497">
                  <c:v>0.279061686813906</c:v>
                </c:pt>
                <c:pt idx="498">
                  <c:v>0.278466268353237</c:v>
                </c:pt>
                <c:pt idx="499">
                  <c:v>0.277503826033764</c:v>
                </c:pt>
                <c:pt idx="500">
                  <c:v>0.276281750937311</c:v>
                </c:pt>
                <c:pt idx="501">
                  <c:v>0.275031485238057</c:v>
                </c:pt>
                <c:pt idx="502">
                  <c:v>0.273532846931385</c:v>
                </c:pt>
                <c:pt idx="503">
                  <c:v>0.272119399364338</c:v>
                </c:pt>
                <c:pt idx="504">
                  <c:v>0.270164999339255</c:v>
                </c:pt>
                <c:pt idx="505">
                  <c:v>0.268456772231441</c:v>
                </c:pt>
                <c:pt idx="506">
                  <c:v>0.266698882725606</c:v>
                </c:pt>
                <c:pt idx="507">
                  <c:v>0.265450859485204</c:v>
                </c:pt>
                <c:pt idx="508">
                  <c:v>0.264757285450596</c:v>
                </c:pt>
                <c:pt idx="509">
                  <c:v>0.264850939144467</c:v>
                </c:pt>
                <c:pt idx="510">
                  <c:v>0.265439944033112</c:v>
                </c:pt>
                <c:pt idx="511">
                  <c:v>0.266345631037221</c:v>
                </c:pt>
                <c:pt idx="512">
                  <c:v>0.267754082289071</c:v>
                </c:pt>
                <c:pt idx="513">
                  <c:v>0.268485519497738</c:v>
                </c:pt>
                <c:pt idx="514">
                  <c:v>0.269486885173583</c:v>
                </c:pt>
                <c:pt idx="515">
                  <c:v>0.26974344889572</c:v>
                </c:pt>
                <c:pt idx="516">
                  <c:v>0.270236916608485</c:v>
                </c:pt>
                <c:pt idx="517">
                  <c:v>0.270394954873168</c:v>
                </c:pt>
                <c:pt idx="518">
                  <c:v>0.270485776749059</c:v>
                </c:pt>
                <c:pt idx="519">
                  <c:v>0.270310679050991</c:v>
                </c:pt>
                <c:pt idx="520">
                  <c:v>0.269536422934772</c:v>
                </c:pt>
                <c:pt idx="521">
                  <c:v>0.26860162431237</c:v>
                </c:pt>
                <c:pt idx="522">
                  <c:v>0.267261411792275</c:v>
                </c:pt>
                <c:pt idx="523">
                  <c:v>0.266044846724738</c:v>
                </c:pt>
                <c:pt idx="524">
                  <c:v>0.264766863442549</c:v>
                </c:pt>
                <c:pt idx="525">
                  <c:v>0.263637324979358</c:v>
                </c:pt>
                <c:pt idx="526">
                  <c:v>0.2630220193695</c:v>
                </c:pt>
                <c:pt idx="527">
                  <c:v>0.262763212395865</c:v>
                </c:pt>
                <c:pt idx="528">
                  <c:v>0.263204101037303</c:v>
                </c:pt>
                <c:pt idx="529">
                  <c:v>0.264160870211491</c:v>
                </c:pt>
                <c:pt idx="530">
                  <c:v>0.265195122109328</c:v>
                </c:pt>
                <c:pt idx="531">
                  <c:v>0.266301141589884</c:v>
                </c:pt>
                <c:pt idx="532">
                  <c:v>0.266999059228728</c:v>
                </c:pt>
                <c:pt idx="533">
                  <c:v>0.267480072544409</c:v>
                </c:pt>
                <c:pt idx="534">
                  <c:v>0.267345783767208</c:v>
                </c:pt>
                <c:pt idx="535">
                  <c:v>0.267362785146528</c:v>
                </c:pt>
                <c:pt idx="536">
                  <c:v>0.266964223598807</c:v>
                </c:pt>
                <c:pt idx="537">
                  <c:v>0.26668422261174</c:v>
                </c:pt>
                <c:pt idx="538">
                  <c:v>0.266383234382398</c:v>
                </c:pt>
                <c:pt idx="539">
                  <c:v>0.266080671792612</c:v>
                </c:pt>
                <c:pt idx="540">
                  <c:v>0.26607633974415</c:v>
                </c:pt>
                <c:pt idx="541">
                  <c:v>0.266082463496393</c:v>
                </c:pt>
                <c:pt idx="542">
                  <c:v>0.266439679190251</c:v>
                </c:pt>
                <c:pt idx="543">
                  <c:v>0.26697838256524</c:v>
                </c:pt>
                <c:pt idx="544">
                  <c:v>0.267267853574492</c:v>
                </c:pt>
                <c:pt idx="545">
                  <c:v>0.268381912650462</c:v>
                </c:pt>
                <c:pt idx="546">
                  <c:v>0.269437321259288</c:v>
                </c:pt>
                <c:pt idx="547">
                  <c:v>0.270787728497453</c:v>
                </c:pt>
                <c:pt idx="548">
                  <c:v>0.272084790544137</c:v>
                </c:pt>
                <c:pt idx="549">
                  <c:v>0.273289511301761</c:v>
                </c:pt>
                <c:pt idx="550">
                  <c:v>0.274092756212792</c:v>
                </c:pt>
                <c:pt idx="551">
                  <c:v>0.274514374034809</c:v>
                </c:pt>
                <c:pt idx="552">
                  <c:v>0.274834576011682</c:v>
                </c:pt>
                <c:pt idx="553">
                  <c:v>0.275735554021778</c:v>
                </c:pt>
                <c:pt idx="554">
                  <c:v>0.274707013930968</c:v>
                </c:pt>
                <c:pt idx="555">
                  <c:v>0.274986668378874</c:v>
                </c:pt>
                <c:pt idx="556">
                  <c:v>0.273390213740683</c:v>
                </c:pt>
                <c:pt idx="557">
                  <c:v>0.273251276072104</c:v>
                </c:pt>
                <c:pt idx="558">
                  <c:v>0.272123957300752</c:v>
                </c:pt>
                <c:pt idx="559">
                  <c:v>0.271806027449355</c:v>
                </c:pt>
                <c:pt idx="560">
                  <c:v>0.271149597235439</c:v>
                </c:pt>
                <c:pt idx="561">
                  <c:v>0.271026839139316</c:v>
                </c:pt>
                <c:pt idx="562">
                  <c:v>0.270733852801158</c:v>
                </c:pt>
                <c:pt idx="563">
                  <c:v>0.270504488309048</c:v>
                </c:pt>
                <c:pt idx="564">
                  <c:v>0.270668363560032</c:v>
                </c:pt>
                <c:pt idx="565">
                  <c:v>0.271109847153745</c:v>
                </c:pt>
                <c:pt idx="566">
                  <c:v>0.27187462210801</c:v>
                </c:pt>
                <c:pt idx="567">
                  <c:v>0.27299811803441</c:v>
                </c:pt>
                <c:pt idx="568">
                  <c:v>0.274244439731282</c:v>
                </c:pt>
                <c:pt idx="569">
                  <c:v>0.275459498479782</c:v>
                </c:pt>
                <c:pt idx="570">
                  <c:v>0.276057754349116</c:v>
                </c:pt>
                <c:pt idx="571">
                  <c:v>0.27651415913951</c:v>
                </c:pt>
                <c:pt idx="572">
                  <c:v>0.276311618715685</c:v>
                </c:pt>
                <c:pt idx="573">
                  <c:v>0.275645000925335</c:v>
                </c:pt>
                <c:pt idx="574">
                  <c:v>0.274486134601656</c:v>
                </c:pt>
                <c:pt idx="575">
                  <c:v>0.273266207064196</c:v>
                </c:pt>
                <c:pt idx="576">
                  <c:v>0.272248836998235</c:v>
                </c:pt>
                <c:pt idx="577">
                  <c:v>0.271299304371582</c:v>
                </c:pt>
                <c:pt idx="578">
                  <c:v>0.271114437829558</c:v>
                </c:pt>
                <c:pt idx="579">
                  <c:v>0.271249796447458</c:v>
                </c:pt>
                <c:pt idx="580">
                  <c:v>0.271817829890094</c:v>
                </c:pt>
                <c:pt idx="581">
                  <c:v>0.272477723529851</c:v>
                </c:pt>
                <c:pt idx="582">
                  <c:v>0.273097962623302</c:v>
                </c:pt>
                <c:pt idx="583">
                  <c:v>0.273715890425895</c:v>
                </c:pt>
                <c:pt idx="584">
                  <c:v>0.274142182336263</c:v>
                </c:pt>
                <c:pt idx="585">
                  <c:v>0.274519121540231</c:v>
                </c:pt>
                <c:pt idx="586">
                  <c:v>0.274864616082373</c:v>
                </c:pt>
                <c:pt idx="587">
                  <c:v>0.27493033402727</c:v>
                </c:pt>
                <c:pt idx="588">
                  <c:v>0.274946210822128</c:v>
                </c:pt>
                <c:pt idx="589">
                  <c:v>0.274947805190956</c:v>
                </c:pt>
                <c:pt idx="590">
                  <c:v>0.274562520388616</c:v>
                </c:pt>
                <c:pt idx="591">
                  <c:v>0.273979452886385</c:v>
                </c:pt>
                <c:pt idx="592">
                  <c:v>0.273210688052411</c:v>
                </c:pt>
                <c:pt idx="593">
                  <c:v>0.27260501026433</c:v>
                </c:pt>
                <c:pt idx="594">
                  <c:v>0.27200741903137</c:v>
                </c:pt>
                <c:pt idx="595">
                  <c:v>0.271615048863766</c:v>
                </c:pt>
                <c:pt idx="596">
                  <c:v>0.271542276826259</c:v>
                </c:pt>
                <c:pt idx="597">
                  <c:v>0.272217917595035</c:v>
                </c:pt>
                <c:pt idx="598">
                  <c:v>0.272531153636971</c:v>
                </c:pt>
                <c:pt idx="599">
                  <c:v>0.273835213735609</c:v>
                </c:pt>
                <c:pt idx="600">
                  <c:v>0.275029235435961</c:v>
                </c:pt>
                <c:pt idx="601">
                  <c:v>0.276211199365418</c:v>
                </c:pt>
                <c:pt idx="602">
                  <c:v>0.277043621674769</c:v>
                </c:pt>
                <c:pt idx="603">
                  <c:v>0.277608213165344</c:v>
                </c:pt>
                <c:pt idx="604">
                  <c:v>0.277715339699536</c:v>
                </c:pt>
                <c:pt idx="605">
                  <c:v>0.277477876420523</c:v>
                </c:pt>
                <c:pt idx="606">
                  <c:v>0.276108358215622</c:v>
                </c:pt>
                <c:pt idx="607">
                  <c:v>0.274434000770633</c:v>
                </c:pt>
                <c:pt idx="608">
                  <c:v>0.2723577856242</c:v>
                </c:pt>
                <c:pt idx="609">
                  <c:v>0.270128053657953</c:v>
                </c:pt>
                <c:pt idx="610">
                  <c:v>0.267772295838686</c:v>
                </c:pt>
                <c:pt idx="611">
                  <c:v>0.265577047376091</c:v>
                </c:pt>
                <c:pt idx="612">
                  <c:v>0.263870736445374</c:v>
                </c:pt>
                <c:pt idx="613">
                  <c:v>0.262783875735581</c:v>
                </c:pt>
                <c:pt idx="614">
                  <c:v>0.262161523505775</c:v>
                </c:pt>
                <c:pt idx="615">
                  <c:v>0.262287914009061</c:v>
                </c:pt>
                <c:pt idx="616">
                  <c:v>0.262690732764365</c:v>
                </c:pt>
                <c:pt idx="617">
                  <c:v>0.263064926572967</c:v>
                </c:pt>
                <c:pt idx="618">
                  <c:v>0.263742679359856</c:v>
                </c:pt>
                <c:pt idx="619">
                  <c:v>0.264538972686323</c:v>
                </c:pt>
                <c:pt idx="620">
                  <c:v>0.265453540395925</c:v>
                </c:pt>
                <c:pt idx="621">
                  <c:v>0.266407070113741</c:v>
                </c:pt>
                <c:pt idx="622">
                  <c:v>0.267343800545504</c:v>
                </c:pt>
                <c:pt idx="623">
                  <c:v>0.267804795833084</c:v>
                </c:pt>
                <c:pt idx="624">
                  <c:v>0.268291207362756</c:v>
                </c:pt>
                <c:pt idx="625">
                  <c:v>0.26834629505197</c:v>
                </c:pt>
                <c:pt idx="626">
                  <c:v>0.26809693361706</c:v>
                </c:pt>
                <c:pt idx="627">
                  <c:v>0.267006979262858</c:v>
                </c:pt>
                <c:pt idx="628">
                  <c:v>0.265477039881185</c:v>
                </c:pt>
                <c:pt idx="629">
                  <c:v>0.263869315442521</c:v>
                </c:pt>
                <c:pt idx="630">
                  <c:v>0.262645083833417</c:v>
                </c:pt>
                <c:pt idx="631">
                  <c:v>0.26189499395778</c:v>
                </c:pt>
                <c:pt idx="632">
                  <c:v>0.261849520645626</c:v>
                </c:pt>
                <c:pt idx="633">
                  <c:v>0.262348806735337</c:v>
                </c:pt>
                <c:pt idx="634">
                  <c:v>0.263454757151433</c:v>
                </c:pt>
                <c:pt idx="635">
                  <c:v>0.264743537508464</c:v>
                </c:pt>
                <c:pt idx="636">
                  <c:v>0.266180082049124</c:v>
                </c:pt>
                <c:pt idx="637">
                  <c:v>0.267740305780019</c:v>
                </c:pt>
                <c:pt idx="638">
                  <c:v>0.269418208052559</c:v>
                </c:pt>
                <c:pt idx="639">
                  <c:v>0.270896933665336</c:v>
                </c:pt>
                <c:pt idx="640">
                  <c:v>0.272207557738161</c:v>
                </c:pt>
                <c:pt idx="641">
                  <c:v>0.272995199044008</c:v>
                </c:pt>
                <c:pt idx="642">
                  <c:v>0.273574397027724</c:v>
                </c:pt>
                <c:pt idx="643">
                  <c:v>0.273343089007438</c:v>
                </c:pt>
                <c:pt idx="644">
                  <c:v>0.272840951426022</c:v>
                </c:pt>
                <c:pt idx="645">
                  <c:v>0.271902768773356</c:v>
                </c:pt>
                <c:pt idx="646">
                  <c:v>0.270809380839841</c:v>
                </c:pt>
                <c:pt idx="647">
                  <c:v>0.269427588937589</c:v>
                </c:pt>
                <c:pt idx="648">
                  <c:v>0.268044368790785</c:v>
                </c:pt>
                <c:pt idx="649">
                  <c:v>0.26678618964427</c:v>
                </c:pt>
                <c:pt idx="650">
                  <c:v>0.265650316870694</c:v>
                </c:pt>
                <c:pt idx="651">
                  <c:v>0.264829039434345</c:v>
                </c:pt>
                <c:pt idx="652">
                  <c:v>0.264378548535385</c:v>
                </c:pt>
                <c:pt idx="653">
                  <c:v>0.26404979299736</c:v>
                </c:pt>
                <c:pt idx="654">
                  <c:v>0.263879011954533</c:v>
                </c:pt>
                <c:pt idx="655">
                  <c:v>0.263641867892636</c:v>
                </c:pt>
                <c:pt idx="656">
                  <c:v>0.263352868770511</c:v>
                </c:pt>
                <c:pt idx="657">
                  <c:v>0.262647047867157</c:v>
                </c:pt>
                <c:pt idx="658">
                  <c:v>0.262011055094671</c:v>
                </c:pt>
                <c:pt idx="659">
                  <c:v>0.261480392602662</c:v>
                </c:pt>
                <c:pt idx="660">
                  <c:v>0.261395838315514</c:v>
                </c:pt>
                <c:pt idx="661">
                  <c:v>0.261469645845566</c:v>
                </c:pt>
                <c:pt idx="662">
                  <c:v>0.2616535248997</c:v>
                </c:pt>
                <c:pt idx="663">
                  <c:v>0.261731061854747</c:v>
                </c:pt>
                <c:pt idx="664">
                  <c:v>0.261730461005321</c:v>
                </c:pt>
                <c:pt idx="665">
                  <c:v>0.261310080722463</c:v>
                </c:pt>
                <c:pt idx="666">
                  <c:v>0.260904114498609</c:v>
                </c:pt>
                <c:pt idx="667">
                  <c:v>0.260511169003905</c:v>
                </c:pt>
                <c:pt idx="668">
                  <c:v>0.260667317855362</c:v>
                </c:pt>
                <c:pt idx="669">
                  <c:v>0.261002115937845</c:v>
                </c:pt>
                <c:pt idx="670">
                  <c:v>0.261840176398794</c:v>
                </c:pt>
                <c:pt idx="671">
                  <c:v>0.262817892695632</c:v>
                </c:pt>
                <c:pt idx="672">
                  <c:v>0.264085796732027</c:v>
                </c:pt>
                <c:pt idx="673">
                  <c:v>0.265061261872172</c:v>
                </c:pt>
                <c:pt idx="674">
                  <c:v>0.265858550222751</c:v>
                </c:pt>
                <c:pt idx="675">
                  <c:v>0.266649042301224</c:v>
                </c:pt>
                <c:pt idx="676">
                  <c:v>0.266938925448212</c:v>
                </c:pt>
                <c:pt idx="677">
                  <c:v>0.267495982555672</c:v>
                </c:pt>
                <c:pt idx="678">
                  <c:v>0.267601789380778</c:v>
                </c:pt>
                <c:pt idx="679">
                  <c:v>0.267758407451616</c:v>
                </c:pt>
                <c:pt idx="680">
                  <c:v>0.267310720878909</c:v>
                </c:pt>
                <c:pt idx="681">
                  <c:v>0.266822969097873</c:v>
                </c:pt>
                <c:pt idx="682">
                  <c:v>0.265986779456266</c:v>
                </c:pt>
                <c:pt idx="683">
                  <c:v>0.264958534726258</c:v>
                </c:pt>
                <c:pt idx="684">
                  <c:v>0.264699862120528</c:v>
                </c:pt>
                <c:pt idx="685">
                  <c:v>0.26457250732425</c:v>
                </c:pt>
                <c:pt idx="686">
                  <c:v>0.265040672468925</c:v>
                </c:pt>
                <c:pt idx="687">
                  <c:v>0.265827638728568</c:v>
                </c:pt>
                <c:pt idx="688">
                  <c:v>0.266856135850273</c:v>
                </c:pt>
                <c:pt idx="689">
                  <c:v>0.267722097591227</c:v>
                </c:pt>
                <c:pt idx="690">
                  <c:v>0.268586436710305</c:v>
                </c:pt>
                <c:pt idx="691">
                  <c:v>0.269122803174342</c:v>
                </c:pt>
                <c:pt idx="692">
                  <c:v>0.269305682078568</c:v>
                </c:pt>
                <c:pt idx="693">
                  <c:v>0.269448835455123</c:v>
                </c:pt>
                <c:pt idx="694">
                  <c:v>0.269407232966867</c:v>
                </c:pt>
                <c:pt idx="695">
                  <c:v>0.269704776102368</c:v>
                </c:pt>
                <c:pt idx="696">
                  <c:v>0.269998694232535</c:v>
                </c:pt>
                <c:pt idx="697">
                  <c:v>0.270252587096074</c:v>
                </c:pt>
                <c:pt idx="698">
                  <c:v>0.270257866618279</c:v>
                </c:pt>
                <c:pt idx="699">
                  <c:v>0.269973090856128</c:v>
                </c:pt>
                <c:pt idx="700">
                  <c:v>0.269455786625818</c:v>
                </c:pt>
                <c:pt idx="701">
                  <c:v>0.268859818900369</c:v>
                </c:pt>
                <c:pt idx="702">
                  <c:v>0.268334989016713</c:v>
                </c:pt>
                <c:pt idx="703">
                  <c:v>0.267997447075171</c:v>
                </c:pt>
                <c:pt idx="704">
                  <c:v>0.267899459833349</c:v>
                </c:pt>
                <c:pt idx="705">
                  <c:v>0.267886994730338</c:v>
                </c:pt>
                <c:pt idx="706">
                  <c:v>0.268122234262167</c:v>
                </c:pt>
                <c:pt idx="707">
                  <c:v>0.26858842362214</c:v>
                </c:pt>
                <c:pt idx="708">
                  <c:v>0.269319220450294</c:v>
                </c:pt>
                <c:pt idx="709">
                  <c:v>0.270007211340192</c:v>
                </c:pt>
                <c:pt idx="710">
                  <c:v>0.270499126399986</c:v>
                </c:pt>
                <c:pt idx="711">
                  <c:v>0.270852370003852</c:v>
                </c:pt>
                <c:pt idx="712">
                  <c:v>0.270505115012128</c:v>
                </c:pt>
                <c:pt idx="713">
                  <c:v>0.270117651586104</c:v>
                </c:pt>
                <c:pt idx="714">
                  <c:v>0.269510633009144</c:v>
                </c:pt>
                <c:pt idx="715">
                  <c:v>0.268656620981207</c:v>
                </c:pt>
                <c:pt idx="716">
                  <c:v>0.26794073785894</c:v>
                </c:pt>
                <c:pt idx="717">
                  <c:v>0.267344461101545</c:v>
                </c:pt>
                <c:pt idx="718">
                  <c:v>0.266675183827134</c:v>
                </c:pt>
                <c:pt idx="719">
                  <c:v>0.266214770061551</c:v>
                </c:pt>
                <c:pt idx="720">
                  <c:v>0.265969373230779</c:v>
                </c:pt>
                <c:pt idx="721">
                  <c:v>0.265650920722841</c:v>
                </c:pt>
                <c:pt idx="722">
                  <c:v>0.266022937107414</c:v>
                </c:pt>
                <c:pt idx="723">
                  <c:v>0.266956132357998</c:v>
                </c:pt>
                <c:pt idx="724">
                  <c:v>0.26779947712676</c:v>
                </c:pt>
                <c:pt idx="725">
                  <c:v>0.269017658019949</c:v>
                </c:pt>
                <c:pt idx="726">
                  <c:v>0.270086121624801</c:v>
                </c:pt>
                <c:pt idx="727">
                  <c:v>0.271168746334783</c:v>
                </c:pt>
                <c:pt idx="728">
                  <c:v>0.271782675252946</c:v>
                </c:pt>
                <c:pt idx="729">
                  <c:v>0.272321432799354</c:v>
                </c:pt>
                <c:pt idx="730">
                  <c:v>0.272129725764144</c:v>
                </c:pt>
                <c:pt idx="731">
                  <c:v>0.272430417813495</c:v>
                </c:pt>
                <c:pt idx="732">
                  <c:v>0.271593927784352</c:v>
                </c:pt>
                <c:pt idx="733">
                  <c:v>0.271036468398985</c:v>
                </c:pt>
                <c:pt idx="734">
                  <c:v>0.270071841804256</c:v>
                </c:pt>
                <c:pt idx="735">
                  <c:v>0.268778154459248</c:v>
                </c:pt>
                <c:pt idx="736">
                  <c:v>0.267563009964431</c:v>
                </c:pt>
                <c:pt idx="737">
                  <c:v>0.266744743914633</c:v>
                </c:pt>
                <c:pt idx="738">
                  <c:v>0.26554800289963</c:v>
                </c:pt>
                <c:pt idx="739">
                  <c:v>0.264799195063662</c:v>
                </c:pt>
                <c:pt idx="740">
                  <c:v>0.264569700822619</c:v>
                </c:pt>
                <c:pt idx="741">
                  <c:v>0.264093823066155</c:v>
                </c:pt>
                <c:pt idx="742">
                  <c:v>0.264163683799115</c:v>
                </c:pt>
                <c:pt idx="743">
                  <c:v>0.264657152025619</c:v>
                </c:pt>
                <c:pt idx="744">
                  <c:v>0.265093799738498</c:v>
                </c:pt>
                <c:pt idx="745">
                  <c:v>0.265965873713957</c:v>
                </c:pt>
                <c:pt idx="746">
                  <c:v>0.266599474445209</c:v>
                </c:pt>
                <c:pt idx="747">
                  <c:v>0.266874832651675</c:v>
                </c:pt>
                <c:pt idx="748">
                  <c:v>0.267609345565526</c:v>
                </c:pt>
                <c:pt idx="749">
                  <c:v>0.267504277296984</c:v>
                </c:pt>
                <c:pt idx="750">
                  <c:v>0.267697681121105</c:v>
                </c:pt>
                <c:pt idx="751">
                  <c:v>0.267480610800817</c:v>
                </c:pt>
                <c:pt idx="752">
                  <c:v>0.267116480984825</c:v>
                </c:pt>
                <c:pt idx="753">
                  <c:v>0.266910582420173</c:v>
                </c:pt>
                <c:pt idx="754">
                  <c:v>0.266396580712823</c:v>
                </c:pt>
                <c:pt idx="755">
                  <c:v>0.266546404153813</c:v>
                </c:pt>
                <c:pt idx="756">
                  <c:v>0.266101207111454</c:v>
                </c:pt>
                <c:pt idx="757">
                  <c:v>0.266746734246921</c:v>
                </c:pt>
                <c:pt idx="758">
                  <c:v>0.267140810624754</c:v>
                </c:pt>
                <c:pt idx="759">
                  <c:v>0.268302013393833</c:v>
                </c:pt>
                <c:pt idx="760">
                  <c:v>0.269714411132998</c:v>
                </c:pt>
                <c:pt idx="761">
                  <c:v>0.271688871816168</c:v>
                </c:pt>
                <c:pt idx="762">
                  <c:v>0.273127297263964</c:v>
                </c:pt>
                <c:pt idx="763">
                  <c:v>0.273803299601404</c:v>
                </c:pt>
                <c:pt idx="764">
                  <c:v>0.273783457624098</c:v>
                </c:pt>
                <c:pt idx="765">
                  <c:v>0.272802418247911</c:v>
                </c:pt>
                <c:pt idx="766">
                  <c:v>0.271299709520281</c:v>
                </c:pt>
                <c:pt idx="767">
                  <c:v>0.269449553334842</c:v>
                </c:pt>
                <c:pt idx="768">
                  <c:v>0.267674606840347</c:v>
                </c:pt>
                <c:pt idx="769">
                  <c:v>0.266129875702963</c:v>
                </c:pt>
                <c:pt idx="770">
                  <c:v>0.26510898579692</c:v>
                </c:pt>
                <c:pt idx="771">
                  <c:v>0.264740970583944</c:v>
                </c:pt>
                <c:pt idx="772">
                  <c:v>0.264900237097284</c:v>
                </c:pt>
                <c:pt idx="773">
                  <c:v>0.265394068264642</c:v>
                </c:pt>
                <c:pt idx="774">
                  <c:v>0.266223242978648</c:v>
                </c:pt>
                <c:pt idx="775">
                  <c:v>0.266952534561752</c:v>
                </c:pt>
                <c:pt idx="776">
                  <c:v>0.26772916248564</c:v>
                </c:pt>
                <c:pt idx="777">
                  <c:v>0.26822026394922</c:v>
                </c:pt>
                <c:pt idx="778">
                  <c:v>0.268396042915959</c:v>
                </c:pt>
                <c:pt idx="779">
                  <c:v>0.268436384351507</c:v>
                </c:pt>
                <c:pt idx="780">
                  <c:v>0.268308833595012</c:v>
                </c:pt>
                <c:pt idx="781">
                  <c:v>0.267967713524864</c:v>
                </c:pt>
                <c:pt idx="782">
                  <c:v>0.267489925301581</c:v>
                </c:pt>
                <c:pt idx="783">
                  <c:v>0.266848786555263</c:v>
                </c:pt>
                <c:pt idx="784">
                  <c:v>0.265812557745853</c:v>
                </c:pt>
                <c:pt idx="785">
                  <c:v>0.2646697849587</c:v>
                </c:pt>
                <c:pt idx="786">
                  <c:v>0.263706552087982</c:v>
                </c:pt>
                <c:pt idx="787">
                  <c:v>0.262721914431614</c:v>
                </c:pt>
                <c:pt idx="788">
                  <c:v>0.262155226972523</c:v>
                </c:pt>
                <c:pt idx="789">
                  <c:v>0.261933949889279</c:v>
                </c:pt>
                <c:pt idx="790">
                  <c:v>0.261813053695045</c:v>
                </c:pt>
                <c:pt idx="791">
                  <c:v>0.26274624249907</c:v>
                </c:pt>
                <c:pt idx="792">
                  <c:v>0.26378250736148</c:v>
                </c:pt>
                <c:pt idx="793">
                  <c:v>0.265187210629665</c:v>
                </c:pt>
                <c:pt idx="794">
                  <c:v>0.26625443387346</c:v>
                </c:pt>
                <c:pt idx="795">
                  <c:v>0.267199278054399</c:v>
                </c:pt>
                <c:pt idx="796">
                  <c:v>0.268100651537913</c:v>
                </c:pt>
                <c:pt idx="797">
                  <c:v>0.269315685297056</c:v>
                </c:pt>
                <c:pt idx="798">
                  <c:v>0.270576301043226</c:v>
                </c:pt>
                <c:pt idx="799">
                  <c:v>0.27196726437367</c:v>
                </c:pt>
                <c:pt idx="800">
                  <c:v>0.272892479393501</c:v>
                </c:pt>
                <c:pt idx="801">
                  <c:v>0.27325233785905</c:v>
                </c:pt>
                <c:pt idx="802">
                  <c:v>0.272942047361128</c:v>
                </c:pt>
                <c:pt idx="803">
                  <c:v>0.272157800412283</c:v>
                </c:pt>
                <c:pt idx="804">
                  <c:v>0.270953765558506</c:v>
                </c:pt>
                <c:pt idx="805">
                  <c:v>0.269729881510231</c:v>
                </c:pt>
                <c:pt idx="806">
                  <c:v>0.268274568880235</c:v>
                </c:pt>
                <c:pt idx="807">
                  <c:v>0.267108961232906</c:v>
                </c:pt>
                <c:pt idx="808">
                  <c:v>0.266271215285159</c:v>
                </c:pt>
                <c:pt idx="809">
                  <c:v>0.266009460153594</c:v>
                </c:pt>
                <c:pt idx="810">
                  <c:v>0.266167131905555</c:v>
                </c:pt>
                <c:pt idx="811">
                  <c:v>0.266719701948512</c:v>
                </c:pt>
                <c:pt idx="812">
                  <c:v>0.267402460017689</c:v>
                </c:pt>
                <c:pt idx="813">
                  <c:v>0.268375876357225</c:v>
                </c:pt>
                <c:pt idx="814">
                  <c:v>0.269409703345427</c:v>
                </c:pt>
                <c:pt idx="815">
                  <c:v>0.270519936222706</c:v>
                </c:pt>
                <c:pt idx="816">
                  <c:v>0.271386187909529</c:v>
                </c:pt>
                <c:pt idx="817">
                  <c:v>0.272090002922902</c:v>
                </c:pt>
                <c:pt idx="818">
                  <c:v>0.272519341342358</c:v>
                </c:pt>
                <c:pt idx="819">
                  <c:v>0.272591146462562</c:v>
                </c:pt>
                <c:pt idx="820">
                  <c:v>0.272714502315603</c:v>
                </c:pt>
                <c:pt idx="821">
                  <c:v>0.272183028747332</c:v>
                </c:pt>
                <c:pt idx="822">
                  <c:v>0.271161802882651</c:v>
                </c:pt>
                <c:pt idx="823">
                  <c:v>0.27020786289944</c:v>
                </c:pt>
                <c:pt idx="824">
                  <c:v>0.269015234740309</c:v>
                </c:pt>
                <c:pt idx="825">
                  <c:v>0.268044095153044</c:v>
                </c:pt>
                <c:pt idx="826">
                  <c:v>0.267293843862759</c:v>
                </c:pt>
                <c:pt idx="827">
                  <c:v>0.266956395902907</c:v>
                </c:pt>
                <c:pt idx="828">
                  <c:v>0.267057198462785</c:v>
                </c:pt>
                <c:pt idx="829">
                  <c:v>0.267357056704116</c:v>
                </c:pt>
                <c:pt idx="830">
                  <c:v>0.268165568690997</c:v>
                </c:pt>
                <c:pt idx="831">
                  <c:v>0.268994886708549</c:v>
                </c:pt>
                <c:pt idx="832">
                  <c:v>0.270128271020811</c:v>
                </c:pt>
                <c:pt idx="833">
                  <c:v>0.271142203001621</c:v>
                </c:pt>
                <c:pt idx="834">
                  <c:v>0.272273188366084</c:v>
                </c:pt>
                <c:pt idx="835">
                  <c:v>0.273257790446557</c:v>
                </c:pt>
                <c:pt idx="836">
                  <c:v>0.273904303404755</c:v>
                </c:pt>
                <c:pt idx="837">
                  <c:v>0.274013955517658</c:v>
                </c:pt>
                <c:pt idx="838">
                  <c:v>0.273142865854815</c:v>
                </c:pt>
                <c:pt idx="839">
                  <c:v>0.271953568931164</c:v>
                </c:pt>
                <c:pt idx="840">
                  <c:v>0.27066510388607</c:v>
                </c:pt>
                <c:pt idx="841">
                  <c:v>0.26898752377702</c:v>
                </c:pt>
                <c:pt idx="842">
                  <c:v>0.267349588043832</c:v>
                </c:pt>
                <c:pt idx="843">
                  <c:v>0.265617965638015</c:v>
                </c:pt>
                <c:pt idx="844">
                  <c:v>0.263952180240872</c:v>
                </c:pt>
                <c:pt idx="845">
                  <c:v>0.262424833471856</c:v>
                </c:pt>
                <c:pt idx="846">
                  <c:v>0.261067653940589</c:v>
                </c:pt>
                <c:pt idx="847">
                  <c:v>0.259920045797351</c:v>
                </c:pt>
                <c:pt idx="848">
                  <c:v>0.259743292636623</c:v>
                </c:pt>
                <c:pt idx="849">
                  <c:v>0.260007183604421</c:v>
                </c:pt>
                <c:pt idx="850">
                  <c:v>0.261617731451582</c:v>
                </c:pt>
                <c:pt idx="851">
                  <c:v>0.263583638200446</c:v>
                </c:pt>
                <c:pt idx="852">
                  <c:v>0.266445860364297</c:v>
                </c:pt>
                <c:pt idx="853">
                  <c:v>0.269291884835499</c:v>
                </c:pt>
                <c:pt idx="854">
                  <c:v>0.271794285048927</c:v>
                </c:pt>
                <c:pt idx="855">
                  <c:v>0.273754695666723</c:v>
                </c:pt>
                <c:pt idx="856">
                  <c:v>0.274803836372738</c:v>
                </c:pt>
                <c:pt idx="857">
                  <c:v>0.274666118229895</c:v>
                </c:pt>
                <c:pt idx="858">
                  <c:v>0.273760912326023</c:v>
                </c:pt>
                <c:pt idx="859">
                  <c:v>0.272362342735204</c:v>
                </c:pt>
                <c:pt idx="860">
                  <c:v>0.270816763300127</c:v>
                </c:pt>
                <c:pt idx="861">
                  <c:v>0.268460956552259</c:v>
                </c:pt>
                <c:pt idx="862">
                  <c:v>0.266145741438758</c:v>
                </c:pt>
                <c:pt idx="863">
                  <c:v>0.263803986271643</c:v>
                </c:pt>
                <c:pt idx="864">
                  <c:v>0.261805265979727</c:v>
                </c:pt>
                <c:pt idx="865">
                  <c:v>0.26029960109382</c:v>
                </c:pt>
                <c:pt idx="866">
                  <c:v>0.259340352528266</c:v>
                </c:pt>
                <c:pt idx="867">
                  <c:v>0.258787874754552</c:v>
                </c:pt>
                <c:pt idx="868">
                  <c:v>0.258845392711728</c:v>
                </c:pt>
                <c:pt idx="869">
                  <c:v>0.259626951729731</c:v>
                </c:pt>
                <c:pt idx="870">
                  <c:v>0.2610106394393</c:v>
                </c:pt>
                <c:pt idx="871">
                  <c:v>0.262609086169861</c:v>
                </c:pt>
                <c:pt idx="872">
                  <c:v>0.264488483446798</c:v>
                </c:pt>
                <c:pt idx="873">
                  <c:v>0.266655178809019</c:v>
                </c:pt>
                <c:pt idx="874">
                  <c:v>0.267582191271839</c:v>
                </c:pt>
                <c:pt idx="875">
                  <c:v>0.269052531276708</c:v>
                </c:pt>
                <c:pt idx="876">
                  <c:v>0.268724826612407</c:v>
                </c:pt>
                <c:pt idx="877">
                  <c:v>0.268345183276038</c:v>
                </c:pt>
                <c:pt idx="878">
                  <c:v>0.267176145195289</c:v>
                </c:pt>
                <c:pt idx="879">
                  <c:v>0.265733709841063</c:v>
                </c:pt>
                <c:pt idx="880">
                  <c:v>0.264222958571528</c:v>
                </c:pt>
                <c:pt idx="881">
                  <c:v>0.262889167474116</c:v>
                </c:pt>
                <c:pt idx="882">
                  <c:v>0.262132365188119</c:v>
                </c:pt>
                <c:pt idx="883">
                  <c:v>0.261507523578134</c:v>
                </c:pt>
                <c:pt idx="884">
                  <c:v>0.262346585420146</c:v>
                </c:pt>
                <c:pt idx="885">
                  <c:v>0.262298212616103</c:v>
                </c:pt>
                <c:pt idx="886">
                  <c:v>0.263636509166805</c:v>
                </c:pt>
                <c:pt idx="887">
                  <c:v>0.264311763055993</c:v>
                </c:pt>
                <c:pt idx="888">
                  <c:v>0.265937428870528</c:v>
                </c:pt>
                <c:pt idx="889">
                  <c:v>0.267185700410361</c:v>
                </c:pt>
                <c:pt idx="890">
                  <c:v>0.268655630089417</c:v>
                </c:pt>
                <c:pt idx="891">
                  <c:v>0.269785657965021</c:v>
                </c:pt>
                <c:pt idx="892">
                  <c:v>0.270309651623045</c:v>
                </c:pt>
                <c:pt idx="893">
                  <c:v>0.27024579223316</c:v>
                </c:pt>
                <c:pt idx="894">
                  <c:v>0.270122983535537</c:v>
                </c:pt>
                <c:pt idx="895">
                  <c:v>0.268719791016607</c:v>
                </c:pt>
                <c:pt idx="896">
                  <c:v>0.268565524537132</c:v>
                </c:pt>
                <c:pt idx="897">
                  <c:v>0.267364009478606</c:v>
                </c:pt>
                <c:pt idx="898">
                  <c:v>0.266906219557169</c:v>
                </c:pt>
                <c:pt idx="899">
                  <c:v>0.266516281892713</c:v>
                </c:pt>
                <c:pt idx="900">
                  <c:v>0.266417415689837</c:v>
                </c:pt>
                <c:pt idx="901">
                  <c:v>0.266730226164253</c:v>
                </c:pt>
                <c:pt idx="902">
                  <c:v>0.267190060487486</c:v>
                </c:pt>
                <c:pt idx="903">
                  <c:v>0.268161947225405</c:v>
                </c:pt>
                <c:pt idx="904">
                  <c:v>0.269090908171474</c:v>
                </c:pt>
                <c:pt idx="905">
                  <c:v>0.270078591839219</c:v>
                </c:pt>
                <c:pt idx="906">
                  <c:v>0.271207501184133</c:v>
                </c:pt>
                <c:pt idx="907">
                  <c:v>0.272540464868707</c:v>
                </c:pt>
                <c:pt idx="908">
                  <c:v>0.273602113668075</c:v>
                </c:pt>
                <c:pt idx="909">
                  <c:v>0.274883723160638</c:v>
                </c:pt>
                <c:pt idx="910">
                  <c:v>0.275123938271775</c:v>
                </c:pt>
                <c:pt idx="911">
                  <c:v>0.275096401833336</c:v>
                </c:pt>
                <c:pt idx="912">
                  <c:v>0.274492224742256</c:v>
                </c:pt>
                <c:pt idx="913">
                  <c:v>0.273381958802051</c:v>
                </c:pt>
                <c:pt idx="914">
                  <c:v>0.272318422202131</c:v>
                </c:pt>
                <c:pt idx="915">
                  <c:v>0.271868315098381</c:v>
                </c:pt>
                <c:pt idx="916">
                  <c:v>0.271281360308419</c:v>
                </c:pt>
                <c:pt idx="917">
                  <c:v>0.26992967555298</c:v>
                </c:pt>
                <c:pt idx="918">
                  <c:v>0.269753129616418</c:v>
                </c:pt>
                <c:pt idx="919">
                  <c:v>0.26917162790302</c:v>
                </c:pt>
                <c:pt idx="920">
                  <c:v>0.268805681337122</c:v>
                </c:pt>
                <c:pt idx="921">
                  <c:v>0.268649209360234</c:v>
                </c:pt>
                <c:pt idx="922">
                  <c:v>0.26870142025193</c:v>
                </c:pt>
                <c:pt idx="923">
                  <c:v>0.26881612571807</c:v>
                </c:pt>
                <c:pt idx="924">
                  <c:v>0.268837131986326</c:v>
                </c:pt>
                <c:pt idx="925">
                  <c:v>0.268361169415434</c:v>
                </c:pt>
                <c:pt idx="926">
                  <c:v>0.267955585449782</c:v>
                </c:pt>
                <c:pt idx="927">
                  <c:v>0.267426293435829</c:v>
                </c:pt>
                <c:pt idx="928">
                  <c:v>0.267322253699201</c:v>
                </c:pt>
                <c:pt idx="929">
                  <c:v>0.267388769507609</c:v>
                </c:pt>
                <c:pt idx="930">
                  <c:v>0.267654133559986</c:v>
                </c:pt>
                <c:pt idx="931">
                  <c:v>0.268094560459365</c:v>
                </c:pt>
                <c:pt idx="932">
                  <c:v>0.268585470254224</c:v>
                </c:pt>
                <c:pt idx="933">
                  <c:v>0.268940835498267</c:v>
                </c:pt>
                <c:pt idx="934">
                  <c:v>0.269683880605193</c:v>
                </c:pt>
                <c:pt idx="935">
                  <c:v>0.270025115622725</c:v>
                </c:pt>
                <c:pt idx="936">
                  <c:v>0.270687371115855</c:v>
                </c:pt>
                <c:pt idx="937">
                  <c:v>0.270836410502359</c:v>
                </c:pt>
                <c:pt idx="938">
                  <c:v>0.270894227913283</c:v>
                </c:pt>
                <c:pt idx="939">
                  <c:v>0.270850104668655</c:v>
                </c:pt>
                <c:pt idx="940">
                  <c:v>0.270592272971756</c:v>
                </c:pt>
                <c:pt idx="941">
                  <c:v>0.270220931994163</c:v>
                </c:pt>
                <c:pt idx="942">
                  <c:v>0.269899579636379</c:v>
                </c:pt>
                <c:pt idx="943">
                  <c:v>0.269697399793669</c:v>
                </c:pt>
                <c:pt idx="944">
                  <c:v>0.269471035551613</c:v>
                </c:pt>
                <c:pt idx="945">
                  <c:v>0.269371617139125</c:v>
                </c:pt>
                <c:pt idx="946">
                  <c:v>0.269796913962464</c:v>
                </c:pt>
                <c:pt idx="947">
                  <c:v>0.270558928615728</c:v>
                </c:pt>
                <c:pt idx="948">
                  <c:v>0.27147558427572</c:v>
                </c:pt>
                <c:pt idx="949">
                  <c:v>0.272218854232996</c:v>
                </c:pt>
                <c:pt idx="950">
                  <c:v>0.272738628293066</c:v>
                </c:pt>
                <c:pt idx="951">
                  <c:v>0.272791658691066</c:v>
                </c:pt>
                <c:pt idx="952">
                  <c:v>0.271586308077142</c:v>
                </c:pt>
                <c:pt idx="953">
                  <c:v>0.271483816839598</c:v>
                </c:pt>
                <c:pt idx="954">
                  <c:v>0.27039190705616</c:v>
                </c:pt>
                <c:pt idx="955">
                  <c:v>0.269504902083889</c:v>
                </c:pt>
                <c:pt idx="956">
                  <c:v>0.268097731840127</c:v>
                </c:pt>
                <c:pt idx="957">
                  <c:v>0.266770051652585</c:v>
                </c:pt>
                <c:pt idx="958">
                  <c:v>0.265177846786104</c:v>
                </c:pt>
                <c:pt idx="959">
                  <c:v>0.263683640504557</c:v>
                </c:pt>
                <c:pt idx="960">
                  <c:v>0.262991075853435</c:v>
                </c:pt>
                <c:pt idx="961">
                  <c:v>0.262222391165982</c:v>
                </c:pt>
                <c:pt idx="962">
                  <c:v>0.262758064369967</c:v>
                </c:pt>
                <c:pt idx="963">
                  <c:v>0.263270005179537</c:v>
                </c:pt>
                <c:pt idx="964">
                  <c:v>0.264950685720852</c:v>
                </c:pt>
                <c:pt idx="965">
                  <c:v>0.266876411460091</c:v>
                </c:pt>
                <c:pt idx="966">
                  <c:v>0.269215124919572</c:v>
                </c:pt>
                <c:pt idx="967">
                  <c:v>0.271363987903638</c:v>
                </c:pt>
                <c:pt idx="968">
                  <c:v>0.273027686480297</c:v>
                </c:pt>
                <c:pt idx="969">
                  <c:v>0.27419524422956</c:v>
                </c:pt>
                <c:pt idx="970">
                  <c:v>0.274634431719405</c:v>
                </c:pt>
                <c:pt idx="971">
                  <c:v>0.274612855700142</c:v>
                </c:pt>
                <c:pt idx="972">
                  <c:v>0.274202323170307</c:v>
                </c:pt>
                <c:pt idx="973">
                  <c:v>0.274112209542091</c:v>
                </c:pt>
                <c:pt idx="974">
                  <c:v>0.273711105182129</c:v>
                </c:pt>
                <c:pt idx="975">
                  <c:v>0.273157362124965</c:v>
                </c:pt>
                <c:pt idx="976">
                  <c:v>0.27254509371339</c:v>
                </c:pt>
                <c:pt idx="977">
                  <c:v>0.272227614837402</c:v>
                </c:pt>
                <c:pt idx="978">
                  <c:v>0.272104185125098</c:v>
                </c:pt>
                <c:pt idx="979">
                  <c:v>0.272377835448043</c:v>
                </c:pt>
                <c:pt idx="980">
                  <c:v>0.273437152719032</c:v>
                </c:pt>
                <c:pt idx="981">
                  <c:v>0.273970419504298</c:v>
                </c:pt>
                <c:pt idx="982">
                  <c:v>0.275105421487066</c:v>
                </c:pt>
                <c:pt idx="983">
                  <c:v>0.275341900426492</c:v>
                </c:pt>
                <c:pt idx="984">
                  <c:v>0.27551771976992</c:v>
                </c:pt>
                <c:pt idx="985">
                  <c:v>0.274846664178884</c:v>
                </c:pt>
                <c:pt idx="986">
                  <c:v>0.27371252971961</c:v>
                </c:pt>
                <c:pt idx="987">
                  <c:v>0.27145871921814</c:v>
                </c:pt>
                <c:pt idx="988">
                  <c:v>0.269358154528044</c:v>
                </c:pt>
                <c:pt idx="989">
                  <c:v>0.267175510047939</c:v>
                </c:pt>
                <c:pt idx="990">
                  <c:v>0.265427511902195</c:v>
                </c:pt>
                <c:pt idx="991">
                  <c:v>0.264397909783481</c:v>
                </c:pt>
                <c:pt idx="992">
                  <c:v>0.263736917523524</c:v>
                </c:pt>
                <c:pt idx="993">
                  <c:v>0.263403523172407</c:v>
                </c:pt>
                <c:pt idx="994">
                  <c:v>0.263238065649585</c:v>
                </c:pt>
                <c:pt idx="995">
                  <c:v>0.263475228981965</c:v>
                </c:pt>
                <c:pt idx="996">
                  <c:v>0.26382285448867</c:v>
                </c:pt>
                <c:pt idx="997">
                  <c:v>0.26489843884729</c:v>
                </c:pt>
                <c:pt idx="998">
                  <c:v>0.266235189761095</c:v>
                </c:pt>
                <c:pt idx="999">
                  <c:v>0.267323942195689</c:v>
                </c:pt>
                <c:pt idx="1000">
                  <c:v>0.268459710737621</c:v>
                </c:pt>
                <c:pt idx="1001">
                  <c:v>0.269742503625531</c:v>
                </c:pt>
                <c:pt idx="1002">
                  <c:v>0.271310337655969</c:v>
                </c:pt>
                <c:pt idx="1003">
                  <c:v>0.272676225073395</c:v>
                </c:pt>
                <c:pt idx="1004">
                  <c:v>0.273818923476219</c:v>
                </c:pt>
                <c:pt idx="1005">
                  <c:v>0.274520984584195</c:v>
                </c:pt>
                <c:pt idx="1006">
                  <c:v>0.274447379619326</c:v>
                </c:pt>
                <c:pt idx="1007">
                  <c:v>0.274423353814349</c:v>
                </c:pt>
                <c:pt idx="1008">
                  <c:v>0.272959886721852</c:v>
                </c:pt>
                <c:pt idx="1009">
                  <c:v>0.271964948206687</c:v>
                </c:pt>
                <c:pt idx="1010">
                  <c:v>0.270447395444287</c:v>
                </c:pt>
                <c:pt idx="1011">
                  <c:v>0.268857647318124</c:v>
                </c:pt>
                <c:pt idx="1012">
                  <c:v>0.267519532142561</c:v>
                </c:pt>
                <c:pt idx="1013">
                  <c:v>0.266173939814239</c:v>
                </c:pt>
                <c:pt idx="1014">
                  <c:v>0.265199118588657</c:v>
                </c:pt>
                <c:pt idx="1015">
                  <c:v>0.26436692270675</c:v>
                </c:pt>
                <c:pt idx="1016">
                  <c:v>0.263951035018768</c:v>
                </c:pt>
                <c:pt idx="1017">
                  <c:v>0.263815792665361</c:v>
                </c:pt>
                <c:pt idx="1018">
                  <c:v>0.263931807271274</c:v>
                </c:pt>
                <c:pt idx="1019">
                  <c:v>0.264419047983483</c:v>
                </c:pt>
                <c:pt idx="1020">
                  <c:v>0.26536002342206</c:v>
                </c:pt>
                <c:pt idx="1021">
                  <c:v>0.266627356670063</c:v>
                </c:pt>
                <c:pt idx="1022">
                  <c:v>0.267931932621091</c:v>
                </c:pt>
                <c:pt idx="1023">
                  <c:v>0.269312039038138</c:v>
                </c:pt>
                <c:pt idx="1024">
                  <c:v>0.270818093750164</c:v>
                </c:pt>
                <c:pt idx="1025">
                  <c:v>0.271861335755136</c:v>
                </c:pt>
                <c:pt idx="1026">
                  <c:v>0.273125282990849</c:v>
                </c:pt>
                <c:pt idx="1027">
                  <c:v>0.274194949552201</c:v>
                </c:pt>
                <c:pt idx="1028">
                  <c:v>0.274078920341063</c:v>
                </c:pt>
                <c:pt idx="1029">
                  <c:v>0.274355020622144</c:v>
                </c:pt>
                <c:pt idx="1030">
                  <c:v>0.273811295980192</c:v>
                </c:pt>
                <c:pt idx="1031">
                  <c:v>0.273122867822356</c:v>
                </c:pt>
                <c:pt idx="1032">
                  <c:v>0.272202870466559</c:v>
                </c:pt>
                <c:pt idx="1033">
                  <c:v>0.271152571488527</c:v>
                </c:pt>
                <c:pt idx="1034">
                  <c:v>0.270122355913468</c:v>
                </c:pt>
                <c:pt idx="1035">
                  <c:v>0.268984383858356</c:v>
                </c:pt>
                <c:pt idx="1036">
                  <c:v>0.268340084484562</c:v>
                </c:pt>
                <c:pt idx="1037">
                  <c:v>0.268305476667418</c:v>
                </c:pt>
                <c:pt idx="1038">
                  <c:v>0.267950830557181</c:v>
                </c:pt>
                <c:pt idx="1039">
                  <c:v>0.268341264340441</c:v>
                </c:pt>
                <c:pt idx="1040">
                  <c:v>0.268930421928583</c:v>
                </c:pt>
                <c:pt idx="1041">
                  <c:v>0.269690941816395</c:v>
                </c:pt>
                <c:pt idx="1042">
                  <c:v>0.270544659467373</c:v>
                </c:pt>
                <c:pt idx="1043">
                  <c:v>0.271098801167709</c:v>
                </c:pt>
                <c:pt idx="1044">
                  <c:v>0.271501546652143</c:v>
                </c:pt>
                <c:pt idx="1045">
                  <c:v>0.271261993953067</c:v>
                </c:pt>
                <c:pt idx="1046">
                  <c:v>0.271361744405871</c:v>
                </c:pt>
                <c:pt idx="1047">
                  <c:v>0.271097061455491</c:v>
                </c:pt>
                <c:pt idx="1048">
                  <c:v>0.270750174850131</c:v>
                </c:pt>
                <c:pt idx="1049">
                  <c:v>0.269969657001384</c:v>
                </c:pt>
                <c:pt idx="1050">
                  <c:v>0.269365881815809</c:v>
                </c:pt>
                <c:pt idx="1051">
                  <c:v>0.268762546751278</c:v>
                </c:pt>
                <c:pt idx="1052">
                  <c:v>0.26870206238564</c:v>
                </c:pt>
                <c:pt idx="1053">
                  <c:v>0.268579067809042</c:v>
                </c:pt>
                <c:pt idx="1054">
                  <c:v>0.269024524056744</c:v>
                </c:pt>
                <c:pt idx="1055">
                  <c:v>0.269847995079658</c:v>
                </c:pt>
                <c:pt idx="1056">
                  <c:v>0.271269488477439</c:v>
                </c:pt>
                <c:pt idx="1057">
                  <c:v>0.272687189071054</c:v>
                </c:pt>
                <c:pt idx="1058">
                  <c:v>0.274063447364664</c:v>
                </c:pt>
                <c:pt idx="1059">
                  <c:v>0.27463023318008</c:v>
                </c:pt>
                <c:pt idx="1060">
                  <c:v>0.274319933651541</c:v>
                </c:pt>
                <c:pt idx="1061">
                  <c:v>0.273984247573193</c:v>
                </c:pt>
                <c:pt idx="1062">
                  <c:v>0.273165046311236</c:v>
                </c:pt>
                <c:pt idx="1063">
                  <c:v>0.271418203613079</c:v>
                </c:pt>
                <c:pt idx="1064">
                  <c:v>0.269655825368859</c:v>
                </c:pt>
                <c:pt idx="1065">
                  <c:v>0.267405817554854</c:v>
                </c:pt>
                <c:pt idx="1066">
                  <c:v>0.265644069893701</c:v>
                </c:pt>
                <c:pt idx="1067">
                  <c:v>0.264400665530768</c:v>
                </c:pt>
                <c:pt idx="1068">
                  <c:v>0.263748801144942</c:v>
                </c:pt>
                <c:pt idx="1069">
                  <c:v>0.263237211119171</c:v>
                </c:pt>
                <c:pt idx="1070">
                  <c:v>0.264899480808785</c:v>
                </c:pt>
                <c:pt idx="1071">
                  <c:v>0.26526060538446</c:v>
                </c:pt>
                <c:pt idx="1072">
                  <c:v>0.267062637769645</c:v>
                </c:pt>
                <c:pt idx="1073">
                  <c:v>0.268677542714288</c:v>
                </c:pt>
                <c:pt idx="1074">
                  <c:v>0.270386460027158</c:v>
                </c:pt>
                <c:pt idx="1075">
                  <c:v>0.27169920412745</c:v>
                </c:pt>
                <c:pt idx="1076">
                  <c:v>0.272687470347675</c:v>
                </c:pt>
                <c:pt idx="1077">
                  <c:v>0.272951059932792</c:v>
                </c:pt>
                <c:pt idx="1078">
                  <c:v>0.273343189566893</c:v>
                </c:pt>
                <c:pt idx="1079">
                  <c:v>0.274012892902857</c:v>
                </c:pt>
                <c:pt idx="1080">
                  <c:v>0.273551386202863</c:v>
                </c:pt>
                <c:pt idx="1081">
                  <c:v>0.273149240446093</c:v>
                </c:pt>
                <c:pt idx="1082">
                  <c:v>0.272857391362913</c:v>
                </c:pt>
                <c:pt idx="1083">
                  <c:v>0.272617449397292</c:v>
                </c:pt>
                <c:pt idx="1084">
                  <c:v>0.27218349592573</c:v>
                </c:pt>
                <c:pt idx="1085">
                  <c:v>0.272546694311458</c:v>
                </c:pt>
                <c:pt idx="1086">
                  <c:v>0.272904233468117</c:v>
                </c:pt>
                <c:pt idx="1087">
                  <c:v>0.273743581160919</c:v>
                </c:pt>
                <c:pt idx="1088">
                  <c:v>0.274328329393471</c:v>
                </c:pt>
                <c:pt idx="1089">
                  <c:v>0.275101786674744</c:v>
                </c:pt>
                <c:pt idx="1090">
                  <c:v>0.274833265470838</c:v>
                </c:pt>
                <c:pt idx="1091">
                  <c:v>0.275455375931981</c:v>
                </c:pt>
                <c:pt idx="1092">
                  <c:v>0.274375651592936</c:v>
                </c:pt>
                <c:pt idx="1093">
                  <c:v>0.274126676256905</c:v>
                </c:pt>
                <c:pt idx="1094">
                  <c:v>0.272766053634398</c:v>
                </c:pt>
                <c:pt idx="1095">
                  <c:v>0.271421112206149</c:v>
                </c:pt>
                <c:pt idx="1096">
                  <c:v>0.269701252047466</c:v>
                </c:pt>
                <c:pt idx="1097">
                  <c:v>0.267974194213939</c:v>
                </c:pt>
                <c:pt idx="1098">
                  <c:v>0.266531446455817</c:v>
                </c:pt>
                <c:pt idx="1099">
                  <c:v>0.265768575090078</c:v>
                </c:pt>
                <c:pt idx="1100">
                  <c:v>0.264855441536261</c:v>
                </c:pt>
                <c:pt idx="1101">
                  <c:v>0.26624917050065</c:v>
                </c:pt>
                <c:pt idx="1102">
                  <c:v>0.267088979929259</c:v>
                </c:pt>
                <c:pt idx="1103">
                  <c:v>0.269573504972528</c:v>
                </c:pt>
                <c:pt idx="1104">
                  <c:v>0.271982824762115</c:v>
                </c:pt>
                <c:pt idx="1105">
                  <c:v>0.274836240223801</c:v>
                </c:pt>
                <c:pt idx="1106">
                  <c:v>0.277470988223137</c:v>
                </c:pt>
                <c:pt idx="1107">
                  <c:v>0.279415385511778</c:v>
                </c:pt>
                <c:pt idx="1108">
                  <c:v>0.281347224387878</c:v>
                </c:pt>
                <c:pt idx="1109">
                  <c:v>0.281748976730464</c:v>
                </c:pt>
                <c:pt idx="1110">
                  <c:v>0.281828437784869</c:v>
                </c:pt>
                <c:pt idx="1111">
                  <c:v>0.281084809886575</c:v>
                </c:pt>
                <c:pt idx="1112">
                  <c:v>0.279990744483502</c:v>
                </c:pt>
                <c:pt idx="1113">
                  <c:v>0.278264960595304</c:v>
                </c:pt>
                <c:pt idx="1114">
                  <c:v>0.276134905017493</c:v>
                </c:pt>
                <c:pt idx="1115">
                  <c:v>0.273913669654928</c:v>
                </c:pt>
                <c:pt idx="1116">
                  <c:v>0.271842019978292</c:v>
                </c:pt>
                <c:pt idx="1117">
                  <c:v>0.270009942527531</c:v>
                </c:pt>
                <c:pt idx="1118">
                  <c:v>0.268596271432773</c:v>
                </c:pt>
                <c:pt idx="1119">
                  <c:v>0.267847893384043</c:v>
                </c:pt>
                <c:pt idx="1120">
                  <c:v>0.267578288713412</c:v>
                </c:pt>
                <c:pt idx="1121">
                  <c:v>0.268068725322835</c:v>
                </c:pt>
                <c:pt idx="1122">
                  <c:v>0.269032854742618</c:v>
                </c:pt>
                <c:pt idx="1123">
                  <c:v>0.270254112079283</c:v>
                </c:pt>
                <c:pt idx="1124">
                  <c:v>0.271720465406277</c:v>
                </c:pt>
                <c:pt idx="1125">
                  <c:v>0.273125359720869</c:v>
                </c:pt>
                <c:pt idx="1126">
                  <c:v>0.27443504560333</c:v>
                </c:pt>
                <c:pt idx="1127">
                  <c:v>0.274927796309162</c:v>
                </c:pt>
                <c:pt idx="1128">
                  <c:v>0.275078576093353</c:v>
                </c:pt>
                <c:pt idx="1129">
                  <c:v>0.275576177687523</c:v>
                </c:pt>
                <c:pt idx="1130">
                  <c:v>0.275518614381928</c:v>
                </c:pt>
                <c:pt idx="1131">
                  <c:v>0.275068433261649</c:v>
                </c:pt>
                <c:pt idx="1132">
                  <c:v>0.274466751055866</c:v>
                </c:pt>
                <c:pt idx="1133">
                  <c:v>0.273564255386385</c:v>
                </c:pt>
                <c:pt idx="1134">
                  <c:v>0.272541692189905</c:v>
                </c:pt>
                <c:pt idx="1135">
                  <c:v>0.273638154765801</c:v>
                </c:pt>
                <c:pt idx="1136">
                  <c:v>0.272672669398628</c:v>
                </c:pt>
                <c:pt idx="1137">
                  <c:v>0.273059166272398</c:v>
                </c:pt>
                <c:pt idx="1138">
                  <c:v>0.273991762789836</c:v>
                </c:pt>
                <c:pt idx="1139">
                  <c:v>0.274259296285153</c:v>
                </c:pt>
                <c:pt idx="1140">
                  <c:v>0.274902391888536</c:v>
                </c:pt>
                <c:pt idx="1141">
                  <c:v>0.274198542762327</c:v>
                </c:pt>
                <c:pt idx="1142">
                  <c:v>0.274263201281449</c:v>
                </c:pt>
                <c:pt idx="1143">
                  <c:v>0.273166670218406</c:v>
                </c:pt>
                <c:pt idx="1144">
                  <c:v>0.273414577514041</c:v>
                </c:pt>
                <c:pt idx="1145">
                  <c:v>0.272675721051764</c:v>
                </c:pt>
                <c:pt idx="1146">
                  <c:v>0.272122554587293</c:v>
                </c:pt>
                <c:pt idx="1147">
                  <c:v>0.271918112166749</c:v>
                </c:pt>
                <c:pt idx="1148">
                  <c:v>0.271338291961347</c:v>
                </c:pt>
                <c:pt idx="1149">
                  <c:v>0.270770605429483</c:v>
                </c:pt>
                <c:pt idx="1150">
                  <c:v>0.270488975184682</c:v>
                </c:pt>
                <c:pt idx="1151">
                  <c:v>0.270053164190607</c:v>
                </c:pt>
                <c:pt idx="1152">
                  <c:v>0.270836718204703</c:v>
                </c:pt>
                <c:pt idx="1153">
                  <c:v>0.270901578289263</c:v>
                </c:pt>
                <c:pt idx="1154">
                  <c:v>0.272581253135233</c:v>
                </c:pt>
                <c:pt idx="1155">
                  <c:v>0.273667058075477</c:v>
                </c:pt>
                <c:pt idx="1156">
                  <c:v>0.27520629774714</c:v>
                </c:pt>
                <c:pt idx="1157">
                  <c:v>0.276050832226153</c:v>
                </c:pt>
                <c:pt idx="1158">
                  <c:v>0.276251467465006</c:v>
                </c:pt>
                <c:pt idx="1159">
                  <c:v>0.27611293344067</c:v>
                </c:pt>
                <c:pt idx="1160">
                  <c:v>0.275906520265358</c:v>
                </c:pt>
                <c:pt idx="1161">
                  <c:v>0.27561168382841</c:v>
                </c:pt>
                <c:pt idx="1162">
                  <c:v>0.274788208817085</c:v>
                </c:pt>
                <c:pt idx="1163">
                  <c:v>0.273828132837789</c:v>
                </c:pt>
                <c:pt idx="1164">
                  <c:v>0.272387543898872</c:v>
                </c:pt>
                <c:pt idx="1165">
                  <c:v>0.270766013698558</c:v>
                </c:pt>
                <c:pt idx="1166">
                  <c:v>0.268894347609928</c:v>
                </c:pt>
                <c:pt idx="1167">
                  <c:v>0.267590839556593</c:v>
                </c:pt>
                <c:pt idx="1168">
                  <c:v>0.266357900169269</c:v>
                </c:pt>
                <c:pt idx="1169">
                  <c:v>0.265932299118607</c:v>
                </c:pt>
                <c:pt idx="1170">
                  <c:v>0.265706039979116</c:v>
                </c:pt>
                <c:pt idx="1171">
                  <c:v>0.266037967695408</c:v>
                </c:pt>
                <c:pt idx="1172">
                  <c:v>0.266483543704144</c:v>
                </c:pt>
                <c:pt idx="1173">
                  <c:v>0.266854055879475</c:v>
                </c:pt>
                <c:pt idx="1174">
                  <c:v>0.267227941002138</c:v>
                </c:pt>
                <c:pt idx="1175">
                  <c:v>0.267114528078232</c:v>
                </c:pt>
                <c:pt idx="1176">
                  <c:v>0.267022044903022</c:v>
                </c:pt>
                <c:pt idx="1177">
                  <c:v>0.266305389587411</c:v>
                </c:pt>
                <c:pt idx="1178">
                  <c:v>0.265144531901889</c:v>
                </c:pt>
                <c:pt idx="1179">
                  <c:v>0.263795954668127</c:v>
                </c:pt>
                <c:pt idx="1180">
                  <c:v>0.26240614687924</c:v>
                </c:pt>
                <c:pt idx="1181">
                  <c:v>0.261284799859759</c:v>
                </c:pt>
                <c:pt idx="1182">
                  <c:v>0.260541169330209</c:v>
                </c:pt>
                <c:pt idx="1183">
                  <c:v>0.260164026488984</c:v>
                </c:pt>
                <c:pt idx="1184">
                  <c:v>0.260094205976073</c:v>
                </c:pt>
                <c:pt idx="1185">
                  <c:v>0.260406488459009</c:v>
                </c:pt>
                <c:pt idx="1186">
                  <c:v>0.260933484466764</c:v>
                </c:pt>
                <c:pt idx="1187">
                  <c:v>0.261954605483678</c:v>
                </c:pt>
                <c:pt idx="1188">
                  <c:v>0.262834449175805</c:v>
                </c:pt>
                <c:pt idx="1189">
                  <c:v>0.263789227614727</c:v>
                </c:pt>
                <c:pt idx="1190">
                  <c:v>0.264198770409777</c:v>
                </c:pt>
                <c:pt idx="1191">
                  <c:v>0.264088630325151</c:v>
                </c:pt>
                <c:pt idx="1192">
                  <c:v>0.263227943073012</c:v>
                </c:pt>
                <c:pt idx="1193">
                  <c:v>0.262428213580588</c:v>
                </c:pt>
                <c:pt idx="1194">
                  <c:v>0.261123583265761</c:v>
                </c:pt>
                <c:pt idx="1195">
                  <c:v>0.259877403081996</c:v>
                </c:pt>
                <c:pt idx="1196">
                  <c:v>0.258748858190848</c:v>
                </c:pt>
                <c:pt idx="1197">
                  <c:v>0.257917155376904</c:v>
                </c:pt>
                <c:pt idx="1198">
                  <c:v>0.257330632280354</c:v>
                </c:pt>
                <c:pt idx="1199">
                  <c:v>0.257170478395695</c:v>
                </c:pt>
                <c:pt idx="1200">
                  <c:v>0.257256039739797</c:v>
                </c:pt>
                <c:pt idx="1201">
                  <c:v>0.258257882373242</c:v>
                </c:pt>
                <c:pt idx="1202">
                  <c:v>0.259080155164237</c:v>
                </c:pt>
                <c:pt idx="1203">
                  <c:v>0.260735628981844</c:v>
                </c:pt>
                <c:pt idx="1204">
                  <c:v>0.261894239941006</c:v>
                </c:pt>
                <c:pt idx="1205">
                  <c:v>0.263817218845723</c:v>
                </c:pt>
                <c:pt idx="1206">
                  <c:v>0.265309759264471</c:v>
                </c:pt>
                <c:pt idx="1207">
                  <c:v>0.266941667460302</c:v>
                </c:pt>
                <c:pt idx="1208">
                  <c:v>0.268010333592253</c:v>
                </c:pt>
                <c:pt idx="1209">
                  <c:v>0.268614255681792</c:v>
                </c:pt>
                <c:pt idx="1210">
                  <c:v>0.268494347647054</c:v>
                </c:pt>
                <c:pt idx="1211">
                  <c:v>0.268164534370357</c:v>
                </c:pt>
                <c:pt idx="1212">
                  <c:v>0.267373430824938</c:v>
                </c:pt>
                <c:pt idx="1213">
                  <c:v>0.266567072379022</c:v>
                </c:pt>
                <c:pt idx="1214">
                  <c:v>0.265583397398691</c:v>
                </c:pt>
                <c:pt idx="1215">
                  <c:v>0.264730492536463</c:v>
                </c:pt>
                <c:pt idx="1216">
                  <c:v>0.264180856609947</c:v>
                </c:pt>
                <c:pt idx="1217">
                  <c:v>0.263936973660838</c:v>
                </c:pt>
                <c:pt idx="1218">
                  <c:v>0.264147017382961</c:v>
                </c:pt>
                <c:pt idx="1219">
                  <c:v>0.264621848984101</c:v>
                </c:pt>
                <c:pt idx="1220">
                  <c:v>0.265391747198921</c:v>
                </c:pt>
                <c:pt idx="1221">
                  <c:v>0.266200228148963</c:v>
                </c:pt>
                <c:pt idx="1222">
                  <c:v>0.266724194680661</c:v>
                </c:pt>
                <c:pt idx="1223">
                  <c:v>0.267218726259735</c:v>
                </c:pt>
                <c:pt idx="1224">
                  <c:v>0.266744403696977</c:v>
                </c:pt>
                <c:pt idx="1225">
                  <c:v>0.266162735911525</c:v>
                </c:pt>
                <c:pt idx="1226">
                  <c:v>0.265448763519259</c:v>
                </c:pt>
                <c:pt idx="1227">
                  <c:v>0.264530721411911</c:v>
                </c:pt>
                <c:pt idx="1228">
                  <c:v>0.263632340206798</c:v>
                </c:pt>
                <c:pt idx="1229">
                  <c:v>0.26290153275989</c:v>
                </c:pt>
                <c:pt idx="1230">
                  <c:v>0.262305401170316</c:v>
                </c:pt>
                <c:pt idx="1231">
                  <c:v>0.262353597508672</c:v>
                </c:pt>
                <c:pt idx="1232">
                  <c:v>0.263377875193568</c:v>
                </c:pt>
                <c:pt idx="1233">
                  <c:v>0.263332951327913</c:v>
                </c:pt>
                <c:pt idx="1234">
                  <c:v>0.264107942167955</c:v>
                </c:pt>
                <c:pt idx="1235">
                  <c:v>0.264550759264071</c:v>
                </c:pt>
                <c:pt idx="1236">
                  <c:v>0.264777801295735</c:v>
                </c:pt>
                <c:pt idx="1237">
                  <c:v>0.26518325266747</c:v>
                </c:pt>
                <c:pt idx="1238">
                  <c:v>0.264986241087444</c:v>
                </c:pt>
                <c:pt idx="1239">
                  <c:v>0.264958266402369</c:v>
                </c:pt>
                <c:pt idx="1240">
                  <c:v>0.264650486123524</c:v>
                </c:pt>
                <c:pt idx="1241">
                  <c:v>0.264372369586025</c:v>
                </c:pt>
                <c:pt idx="1242">
                  <c:v>0.263658223582628</c:v>
                </c:pt>
                <c:pt idx="1243">
                  <c:v>0.263511009455224</c:v>
                </c:pt>
                <c:pt idx="1244">
                  <c:v>0.263575978756636</c:v>
                </c:pt>
                <c:pt idx="1245">
                  <c:v>0.263147151265026</c:v>
                </c:pt>
                <c:pt idx="1246">
                  <c:v>0.263410771420453</c:v>
                </c:pt>
                <c:pt idx="1247">
                  <c:v>0.263053782263033</c:v>
                </c:pt>
                <c:pt idx="1248">
                  <c:v>0.263371942300727</c:v>
                </c:pt>
                <c:pt idx="1249">
                  <c:v>0.26335126435877</c:v>
                </c:pt>
                <c:pt idx="1250">
                  <c:v>0.263722926636835</c:v>
                </c:pt>
                <c:pt idx="1251">
                  <c:v>0.264071202322548</c:v>
                </c:pt>
                <c:pt idx="1252">
                  <c:v>0.26404717361287</c:v>
                </c:pt>
                <c:pt idx="1253">
                  <c:v>0.264616895453206</c:v>
                </c:pt>
                <c:pt idx="1254">
                  <c:v>0.264139312100211</c:v>
                </c:pt>
                <c:pt idx="1255">
                  <c:v>0.264435829395375</c:v>
                </c:pt>
                <c:pt idx="1256">
                  <c:v>0.263570907788268</c:v>
                </c:pt>
                <c:pt idx="1257">
                  <c:v>0.263505944283276</c:v>
                </c:pt>
                <c:pt idx="1258">
                  <c:v>0.263425376945961</c:v>
                </c:pt>
                <c:pt idx="1259">
                  <c:v>0.263429896661054</c:v>
                </c:pt>
                <c:pt idx="1260">
                  <c:v>0.262900734758202</c:v>
                </c:pt>
                <c:pt idx="1261">
                  <c:v>0.261970520551036</c:v>
                </c:pt>
                <c:pt idx="1262">
                  <c:v>0.260811577751785</c:v>
                </c:pt>
                <c:pt idx="1263">
                  <c:v>0.259459583051252</c:v>
                </c:pt>
                <c:pt idx="1264">
                  <c:v>0.258715384067203</c:v>
                </c:pt>
                <c:pt idx="1265">
                  <c:v>0.25757192631299</c:v>
                </c:pt>
                <c:pt idx="1266">
                  <c:v>0.257532774585836</c:v>
                </c:pt>
                <c:pt idx="1267">
                  <c:v>0.257461834896232</c:v>
                </c:pt>
                <c:pt idx="1268">
                  <c:v>0.258645431395338</c:v>
                </c:pt>
                <c:pt idx="1269">
                  <c:v>0.259484042715495</c:v>
                </c:pt>
                <c:pt idx="1270">
                  <c:v>0.260842428076412</c:v>
                </c:pt>
                <c:pt idx="1271">
                  <c:v>0.261851085600148</c:v>
                </c:pt>
                <c:pt idx="1272">
                  <c:v>0.263029347991555</c:v>
                </c:pt>
                <c:pt idx="1273">
                  <c:v>0.263726022172659</c:v>
                </c:pt>
                <c:pt idx="1274">
                  <c:v>0.264355139352946</c:v>
                </c:pt>
                <c:pt idx="1275">
                  <c:v>0.264804120839068</c:v>
                </c:pt>
                <c:pt idx="1276">
                  <c:v>0.265478690788935</c:v>
                </c:pt>
                <c:pt idx="1277">
                  <c:v>0.265949709137504</c:v>
                </c:pt>
                <c:pt idx="1278">
                  <c:v>0.266124831868088</c:v>
                </c:pt>
                <c:pt idx="1279">
                  <c:v>0.266016714921252</c:v>
                </c:pt>
                <c:pt idx="1280">
                  <c:v>0.265571823996795</c:v>
                </c:pt>
                <c:pt idx="1281">
                  <c:v>0.264995054732592</c:v>
                </c:pt>
                <c:pt idx="1282">
                  <c:v>0.26425691924248</c:v>
                </c:pt>
                <c:pt idx="1283">
                  <c:v>0.26367714610069</c:v>
                </c:pt>
                <c:pt idx="1284">
                  <c:v>0.263297974479314</c:v>
                </c:pt>
                <c:pt idx="1285">
                  <c:v>0.262823994949713</c:v>
                </c:pt>
                <c:pt idx="1286">
                  <c:v>0.262563269672523</c:v>
                </c:pt>
                <c:pt idx="1287">
                  <c:v>0.262575055410278</c:v>
                </c:pt>
                <c:pt idx="1288">
                  <c:v>0.262564224938917</c:v>
                </c:pt>
                <c:pt idx="1289">
                  <c:v>0.263073279368939</c:v>
                </c:pt>
                <c:pt idx="1290">
                  <c:v>0.263706426809231</c:v>
                </c:pt>
                <c:pt idx="1291">
                  <c:v>0.264817819654331</c:v>
                </c:pt>
                <c:pt idx="1292">
                  <c:v>0.265982203854501</c:v>
                </c:pt>
                <c:pt idx="1293">
                  <c:v>0.266978038358951</c:v>
                </c:pt>
                <c:pt idx="1294">
                  <c:v>0.267650906742157</c:v>
                </c:pt>
                <c:pt idx="1295">
                  <c:v>0.267818718534052</c:v>
                </c:pt>
                <c:pt idx="1296">
                  <c:v>0.267352087403468</c:v>
                </c:pt>
                <c:pt idx="1297">
                  <c:v>0.266549715907217</c:v>
                </c:pt>
                <c:pt idx="1298">
                  <c:v>0.265484069228856</c:v>
                </c:pt>
                <c:pt idx="1299">
                  <c:v>0.264603337505825</c:v>
                </c:pt>
                <c:pt idx="1300">
                  <c:v>0.263954595348028</c:v>
                </c:pt>
                <c:pt idx="1301">
                  <c:v>0.263728294100909</c:v>
                </c:pt>
                <c:pt idx="1302">
                  <c:v>0.263799301118919</c:v>
                </c:pt>
                <c:pt idx="1303">
                  <c:v>0.263910109490771</c:v>
                </c:pt>
                <c:pt idx="1304">
                  <c:v>0.264117879190389</c:v>
                </c:pt>
                <c:pt idx="1305">
                  <c:v>0.26412359595194</c:v>
                </c:pt>
                <c:pt idx="1306">
                  <c:v>0.264085617753653</c:v>
                </c:pt>
                <c:pt idx="1307">
                  <c:v>0.263900844972779</c:v>
                </c:pt>
                <c:pt idx="1308">
                  <c:v>0.263783813806991</c:v>
                </c:pt>
                <c:pt idx="1309">
                  <c:v>0.26340748096581</c:v>
                </c:pt>
                <c:pt idx="1310">
                  <c:v>0.263084796310393</c:v>
                </c:pt>
                <c:pt idx="1311">
                  <c:v>0.262518617439384</c:v>
                </c:pt>
                <c:pt idx="1312">
                  <c:v>0.261698790149908</c:v>
                </c:pt>
                <c:pt idx="1313">
                  <c:v>0.260639350538129</c:v>
                </c:pt>
                <c:pt idx="1314">
                  <c:v>0.259383838642177</c:v>
                </c:pt>
                <c:pt idx="1315">
                  <c:v>0.258131381322486</c:v>
                </c:pt>
                <c:pt idx="1316">
                  <c:v>0.257116703295211</c:v>
                </c:pt>
                <c:pt idx="1317">
                  <c:v>0.256455737220265</c:v>
                </c:pt>
                <c:pt idx="1318">
                  <c:v>0.256809963014289</c:v>
                </c:pt>
                <c:pt idx="1319">
                  <c:v>0.256720838242365</c:v>
                </c:pt>
                <c:pt idx="1320">
                  <c:v>0.257713364995222</c:v>
                </c:pt>
                <c:pt idx="1321">
                  <c:v>0.258127692979682</c:v>
                </c:pt>
                <c:pt idx="1322">
                  <c:v>0.25933311424036</c:v>
                </c:pt>
                <c:pt idx="1323">
                  <c:v>0.259877669707666</c:v>
                </c:pt>
                <c:pt idx="1324">
                  <c:v>0.260794225996642</c:v>
                </c:pt>
                <c:pt idx="1325">
                  <c:v>0.261474670260817</c:v>
                </c:pt>
                <c:pt idx="1326">
                  <c:v>0.262115000989214</c:v>
                </c:pt>
                <c:pt idx="1327">
                  <c:v>0.262848074562379</c:v>
                </c:pt>
                <c:pt idx="1328">
                  <c:v>0.263042914027951</c:v>
                </c:pt>
                <c:pt idx="1329">
                  <c:v>0.263480283967299</c:v>
                </c:pt>
                <c:pt idx="1330">
                  <c:v>0.263104370399999</c:v>
                </c:pt>
                <c:pt idx="1331">
                  <c:v>0.262723173701601</c:v>
                </c:pt>
                <c:pt idx="1332">
                  <c:v>0.261595881671462</c:v>
                </c:pt>
                <c:pt idx="1333">
                  <c:v>0.260615762089676</c:v>
                </c:pt>
                <c:pt idx="1334">
                  <c:v>0.25926171626402</c:v>
                </c:pt>
                <c:pt idx="1335">
                  <c:v>0.258558083591838</c:v>
                </c:pt>
                <c:pt idx="1336">
                  <c:v>0.258552884945776</c:v>
                </c:pt>
                <c:pt idx="1337">
                  <c:v>0.258823488316998</c:v>
                </c:pt>
                <c:pt idx="1338">
                  <c:v>0.259582420277741</c:v>
                </c:pt>
                <c:pt idx="1339">
                  <c:v>0.260690000245149</c:v>
                </c:pt>
                <c:pt idx="1340">
                  <c:v>0.262127100714571</c:v>
                </c:pt>
                <c:pt idx="1341">
                  <c:v>0.263575361913363</c:v>
                </c:pt>
                <c:pt idx="1342">
                  <c:v>0.264977375193703</c:v>
                </c:pt>
                <c:pt idx="1343">
                  <c:v>0.266036228830477</c:v>
                </c:pt>
                <c:pt idx="1344">
                  <c:v>0.266728072505523</c:v>
                </c:pt>
                <c:pt idx="1345">
                  <c:v>0.266800456721735</c:v>
                </c:pt>
                <c:pt idx="1346">
                  <c:v>0.266710348644103</c:v>
                </c:pt>
                <c:pt idx="1347">
                  <c:v>0.26609021880789</c:v>
                </c:pt>
                <c:pt idx="1348">
                  <c:v>0.265091815314803</c:v>
                </c:pt>
                <c:pt idx="1349">
                  <c:v>0.263773425110109</c:v>
                </c:pt>
                <c:pt idx="1350">
                  <c:v>0.2624134991587</c:v>
                </c:pt>
                <c:pt idx="1351">
                  <c:v>0.261011978453788</c:v>
                </c:pt>
                <c:pt idx="1352">
                  <c:v>0.259866143503913</c:v>
                </c:pt>
                <c:pt idx="1353">
                  <c:v>0.259601660863962</c:v>
                </c:pt>
                <c:pt idx="1354">
                  <c:v>0.259500178958434</c:v>
                </c:pt>
                <c:pt idx="1355">
                  <c:v>0.260303424235105</c:v>
                </c:pt>
                <c:pt idx="1356">
                  <c:v>0.261678667460294</c:v>
                </c:pt>
                <c:pt idx="1357">
                  <c:v>0.263301154481677</c:v>
                </c:pt>
                <c:pt idx="1358">
                  <c:v>0.265196420799073</c:v>
                </c:pt>
                <c:pt idx="1359">
                  <c:v>0.26681060198942</c:v>
                </c:pt>
                <c:pt idx="1360">
                  <c:v>0.268054610639556</c:v>
                </c:pt>
                <c:pt idx="1361">
                  <c:v>0.269270632109747</c:v>
                </c:pt>
                <c:pt idx="1362">
                  <c:v>0.269474366290257</c:v>
                </c:pt>
                <c:pt idx="1363">
                  <c:v>0.269188369761062</c:v>
                </c:pt>
                <c:pt idx="1364">
                  <c:v>0.268569665617934</c:v>
                </c:pt>
                <c:pt idx="1365">
                  <c:v>0.267427895198669</c:v>
                </c:pt>
                <c:pt idx="1366">
                  <c:v>0.26586975468345</c:v>
                </c:pt>
                <c:pt idx="1367">
                  <c:v>0.264016480389048</c:v>
                </c:pt>
                <c:pt idx="1368">
                  <c:v>0.26217895341645</c:v>
                </c:pt>
                <c:pt idx="1369">
                  <c:v>0.260965462150237</c:v>
                </c:pt>
                <c:pt idx="1370">
                  <c:v>0.260675425264227</c:v>
                </c:pt>
                <c:pt idx="1371">
                  <c:v>0.26100363871453</c:v>
                </c:pt>
                <c:pt idx="1372">
                  <c:v>0.262186990433277</c:v>
                </c:pt>
                <c:pt idx="1373">
                  <c:v>0.26428520672562</c:v>
                </c:pt>
                <c:pt idx="1374">
                  <c:v>0.266772118302748</c:v>
                </c:pt>
                <c:pt idx="1375">
                  <c:v>0.269201983701238</c:v>
                </c:pt>
                <c:pt idx="1376">
                  <c:v>0.271253633940638</c:v>
                </c:pt>
                <c:pt idx="1377">
                  <c:v>0.272664306438514</c:v>
                </c:pt>
                <c:pt idx="1378">
                  <c:v>0.273331062848821</c:v>
                </c:pt>
                <c:pt idx="1379">
                  <c:v>0.273034916237775</c:v>
                </c:pt>
                <c:pt idx="1380">
                  <c:v>0.271953295066588</c:v>
                </c:pt>
                <c:pt idx="1381">
                  <c:v>0.27099717892117</c:v>
                </c:pt>
                <c:pt idx="1382">
                  <c:v>0.269334224557739</c:v>
                </c:pt>
                <c:pt idx="1383">
                  <c:v>0.267561447545219</c:v>
                </c:pt>
                <c:pt idx="1384">
                  <c:v>0.265741752210301</c:v>
                </c:pt>
                <c:pt idx="1385">
                  <c:v>0.264115628324243</c:v>
                </c:pt>
                <c:pt idx="1386">
                  <c:v>0.262896000444604</c:v>
                </c:pt>
                <c:pt idx="1387">
                  <c:v>0.262323358232369</c:v>
                </c:pt>
                <c:pt idx="1388">
                  <c:v>0.262430351479901</c:v>
                </c:pt>
                <c:pt idx="1389">
                  <c:v>0.262964148972687</c:v>
                </c:pt>
                <c:pt idx="1390">
                  <c:v>0.263882907831741</c:v>
                </c:pt>
                <c:pt idx="1391">
                  <c:v>0.265071396514059</c:v>
                </c:pt>
                <c:pt idx="1392">
                  <c:v>0.266433423977207</c:v>
                </c:pt>
                <c:pt idx="1393">
                  <c:v>0.26792605082537</c:v>
                </c:pt>
                <c:pt idx="1394">
                  <c:v>0.269369867391294</c:v>
                </c:pt>
                <c:pt idx="1395">
                  <c:v>0.270626322771379</c:v>
                </c:pt>
                <c:pt idx="1396">
                  <c:v>0.27166191589676</c:v>
                </c:pt>
                <c:pt idx="1397">
                  <c:v>0.272601746753859</c:v>
                </c:pt>
                <c:pt idx="1398">
                  <c:v>0.273180634317677</c:v>
                </c:pt>
                <c:pt idx="1399">
                  <c:v>0.272996648731947</c:v>
                </c:pt>
                <c:pt idx="1400">
                  <c:v>0.272636887876448</c:v>
                </c:pt>
                <c:pt idx="1401">
                  <c:v>0.27192939484215</c:v>
                </c:pt>
                <c:pt idx="1402">
                  <c:v>0.271041691816043</c:v>
                </c:pt>
                <c:pt idx="1403">
                  <c:v>0.270016912501869</c:v>
                </c:pt>
                <c:pt idx="1404">
                  <c:v>0.26929475274686</c:v>
                </c:pt>
                <c:pt idx="1405">
                  <c:v>0.268475037190642</c:v>
                </c:pt>
                <c:pt idx="1406">
                  <c:v>0.268195269683992</c:v>
                </c:pt>
                <c:pt idx="1407">
                  <c:v>0.268417339327216</c:v>
                </c:pt>
                <c:pt idx="1408">
                  <c:v>0.269070799589193</c:v>
                </c:pt>
                <c:pt idx="1409">
                  <c:v>0.270027705066903</c:v>
                </c:pt>
                <c:pt idx="1410">
                  <c:v>0.271439466827432</c:v>
                </c:pt>
                <c:pt idx="1411">
                  <c:v>0.272789322404986</c:v>
                </c:pt>
                <c:pt idx="1412">
                  <c:v>0.274267299470744</c:v>
                </c:pt>
                <c:pt idx="1413">
                  <c:v>0.275383120561912</c:v>
                </c:pt>
                <c:pt idx="1414">
                  <c:v>0.27637070439147</c:v>
                </c:pt>
                <c:pt idx="1415">
                  <c:v>0.27689861682548</c:v>
                </c:pt>
                <c:pt idx="1416">
                  <c:v>0.277229763710638</c:v>
                </c:pt>
                <c:pt idx="1417">
                  <c:v>0.277088715750104</c:v>
                </c:pt>
                <c:pt idx="1418">
                  <c:v>0.276815214123135</c:v>
                </c:pt>
                <c:pt idx="1419">
                  <c:v>0.276869792402222</c:v>
                </c:pt>
                <c:pt idx="1420">
                  <c:v>0.276274679939418</c:v>
                </c:pt>
                <c:pt idx="1421">
                  <c:v>0.275491833237566</c:v>
                </c:pt>
                <c:pt idx="1422">
                  <c:v>0.274195998777867</c:v>
                </c:pt>
                <c:pt idx="1423">
                  <c:v>0.272955650445754</c:v>
                </c:pt>
                <c:pt idx="1424">
                  <c:v>0.271590244507321</c:v>
                </c:pt>
                <c:pt idx="1425">
                  <c:v>0.270232201227763</c:v>
                </c:pt>
                <c:pt idx="1426">
                  <c:v>0.269416322662256</c:v>
                </c:pt>
                <c:pt idx="1427">
                  <c:v>0.26916921923708</c:v>
                </c:pt>
                <c:pt idx="1428">
                  <c:v>0.269332533297988</c:v>
                </c:pt>
                <c:pt idx="1429">
                  <c:v>0.270008100777628</c:v>
                </c:pt>
                <c:pt idx="1430">
                  <c:v>0.271320558088402</c:v>
                </c:pt>
                <c:pt idx="1431">
                  <c:v>0.272775012260419</c:v>
                </c:pt>
                <c:pt idx="1432">
                  <c:v>0.273971316902233</c:v>
                </c:pt>
                <c:pt idx="1433">
                  <c:v>0.274610547658581</c:v>
                </c:pt>
                <c:pt idx="1434">
                  <c:v>0.275339345921489</c:v>
                </c:pt>
                <c:pt idx="1435">
                  <c:v>0.276306385411923</c:v>
                </c:pt>
                <c:pt idx="1436">
                  <c:v>0.277158344621782</c:v>
                </c:pt>
                <c:pt idx="1437">
                  <c:v>0.27811319672123</c:v>
                </c:pt>
                <c:pt idx="1438">
                  <c:v>0.278968596058079</c:v>
                </c:pt>
                <c:pt idx="1439">
                  <c:v>0.279568728412919</c:v>
                </c:pt>
                <c:pt idx="1440">
                  <c:v>0.279844815181349</c:v>
                </c:pt>
                <c:pt idx="1441">
                  <c:v>0.280184837035636</c:v>
                </c:pt>
                <c:pt idx="1442">
                  <c:v>0.280010680875265</c:v>
                </c:pt>
                <c:pt idx="1443">
                  <c:v>0.279633263885948</c:v>
                </c:pt>
                <c:pt idx="1444">
                  <c:v>0.279287679643903</c:v>
                </c:pt>
                <c:pt idx="1445">
                  <c:v>0.278871685601404</c:v>
                </c:pt>
                <c:pt idx="1446">
                  <c:v>0.278289473526424</c:v>
                </c:pt>
                <c:pt idx="1447">
                  <c:v>0.277699613394753</c:v>
                </c:pt>
                <c:pt idx="1448">
                  <c:v>0.276843572856368</c:v>
                </c:pt>
                <c:pt idx="1449">
                  <c:v>0.27594798080407</c:v>
                </c:pt>
                <c:pt idx="1450">
                  <c:v>0.274919033798213</c:v>
                </c:pt>
                <c:pt idx="1451">
                  <c:v>0.274098829457641</c:v>
                </c:pt>
                <c:pt idx="1452">
                  <c:v>0.273441001785238</c:v>
                </c:pt>
                <c:pt idx="1453">
                  <c:v>0.27317845116022</c:v>
                </c:pt>
                <c:pt idx="1454">
                  <c:v>0.273245087008349</c:v>
                </c:pt>
                <c:pt idx="1455">
                  <c:v>0.273623584585111</c:v>
                </c:pt>
                <c:pt idx="1456">
                  <c:v>0.274382994927861</c:v>
                </c:pt>
                <c:pt idx="1457">
                  <c:v>0.275303637034888</c:v>
                </c:pt>
                <c:pt idx="1458">
                  <c:v>0.276172986174538</c:v>
                </c:pt>
                <c:pt idx="1459">
                  <c:v>0.276455224759383</c:v>
                </c:pt>
                <c:pt idx="1460">
                  <c:v>0.276693639227834</c:v>
                </c:pt>
                <c:pt idx="1461">
                  <c:v>0.27644197144897</c:v>
                </c:pt>
                <c:pt idx="1462">
                  <c:v>0.276232956489369</c:v>
                </c:pt>
                <c:pt idx="1463">
                  <c:v>0.275643611581891</c:v>
                </c:pt>
                <c:pt idx="1464">
                  <c:v>0.275461250553501</c:v>
                </c:pt>
                <c:pt idx="1465">
                  <c:v>0.274663111701003</c:v>
                </c:pt>
                <c:pt idx="1466">
                  <c:v>0.274077808603647</c:v>
                </c:pt>
                <c:pt idx="1467">
                  <c:v>0.273394421093419</c:v>
                </c:pt>
                <c:pt idx="1468">
                  <c:v>0.27233404667668</c:v>
                </c:pt>
                <c:pt idx="1469">
                  <c:v>0.27135547148573</c:v>
                </c:pt>
                <c:pt idx="1470">
                  <c:v>0.269954103409938</c:v>
                </c:pt>
                <c:pt idx="1471">
                  <c:v>0.268594366023998</c:v>
                </c:pt>
                <c:pt idx="1472">
                  <c:v>0.267289634176941</c:v>
                </c:pt>
                <c:pt idx="1473">
                  <c:v>0.266199640917542</c:v>
                </c:pt>
                <c:pt idx="1474">
                  <c:v>0.26562699478556</c:v>
                </c:pt>
                <c:pt idx="1475">
                  <c:v>0.265378956587363</c:v>
                </c:pt>
                <c:pt idx="1476">
                  <c:v>0.265135914216546</c:v>
                </c:pt>
                <c:pt idx="1477">
                  <c:v>0.265236603397444</c:v>
                </c:pt>
                <c:pt idx="1478">
                  <c:v>0.265169440681819</c:v>
                </c:pt>
                <c:pt idx="1479">
                  <c:v>0.265179296013206</c:v>
                </c:pt>
                <c:pt idx="1480">
                  <c:v>0.265332699056137</c:v>
                </c:pt>
                <c:pt idx="1481">
                  <c:v>0.265092677672749</c:v>
                </c:pt>
                <c:pt idx="1482">
                  <c:v>0.265268041531545</c:v>
                </c:pt>
                <c:pt idx="1483">
                  <c:v>0.264971870994445</c:v>
                </c:pt>
                <c:pt idx="1484">
                  <c:v>0.264810681642863</c:v>
                </c:pt>
                <c:pt idx="1485">
                  <c:v>0.264921913024595</c:v>
                </c:pt>
                <c:pt idx="1486">
                  <c:v>0.265114407926363</c:v>
                </c:pt>
                <c:pt idx="1487">
                  <c:v>0.265650704266809</c:v>
                </c:pt>
                <c:pt idx="1488">
                  <c:v>0.266338332439508</c:v>
                </c:pt>
                <c:pt idx="1489">
                  <c:v>0.266992439522265</c:v>
                </c:pt>
                <c:pt idx="1490">
                  <c:v>0.267847657958558</c:v>
                </c:pt>
                <c:pt idx="1491">
                  <c:v>0.267878305366146</c:v>
                </c:pt>
                <c:pt idx="1492">
                  <c:v>0.268336672128159</c:v>
                </c:pt>
                <c:pt idx="1493">
                  <c:v>0.268353247065675</c:v>
                </c:pt>
                <c:pt idx="1494">
                  <c:v>0.268264896613471</c:v>
                </c:pt>
                <c:pt idx="1495">
                  <c:v>0.268029422344742</c:v>
                </c:pt>
                <c:pt idx="1496">
                  <c:v>0.267580988142863</c:v>
                </c:pt>
                <c:pt idx="1497">
                  <c:v>0.267030076781899</c:v>
                </c:pt>
                <c:pt idx="1498">
                  <c:v>0.266777944290343</c:v>
                </c:pt>
                <c:pt idx="1499">
                  <c:v>0.266480661459032</c:v>
                </c:pt>
                <c:pt idx="1500">
                  <c:v>0.266345166127212</c:v>
                </c:pt>
                <c:pt idx="1501">
                  <c:v>0.266143195235644</c:v>
                </c:pt>
                <c:pt idx="1502">
                  <c:v>0.266338688956574</c:v>
                </c:pt>
                <c:pt idx="1503">
                  <c:v>0.266826027378446</c:v>
                </c:pt>
                <c:pt idx="1504">
                  <c:v>0.267406961198482</c:v>
                </c:pt>
                <c:pt idx="1505">
                  <c:v>0.268020656370835</c:v>
                </c:pt>
                <c:pt idx="1506">
                  <c:v>0.268519659923811</c:v>
                </c:pt>
                <c:pt idx="1507">
                  <c:v>0.268944959285853</c:v>
                </c:pt>
                <c:pt idx="1508">
                  <c:v>0.269304005651304</c:v>
                </c:pt>
                <c:pt idx="1509">
                  <c:v>0.269901663289619</c:v>
                </c:pt>
                <c:pt idx="1510">
                  <c:v>0.270531212508691</c:v>
                </c:pt>
                <c:pt idx="1511">
                  <c:v>0.271336381764891</c:v>
                </c:pt>
                <c:pt idx="1512">
                  <c:v>0.272227251562475</c:v>
                </c:pt>
                <c:pt idx="1513">
                  <c:v>0.273350462537844</c:v>
                </c:pt>
                <c:pt idx="1514">
                  <c:v>0.274121318786655</c:v>
                </c:pt>
                <c:pt idx="1515">
                  <c:v>0.275151807322041</c:v>
                </c:pt>
                <c:pt idx="1516">
                  <c:v>0.2757047671663</c:v>
                </c:pt>
                <c:pt idx="1517">
                  <c:v>0.275975960980088</c:v>
                </c:pt>
                <c:pt idx="1518">
                  <c:v>0.27623987594798</c:v>
                </c:pt>
                <c:pt idx="1519">
                  <c:v>0.276357598881609</c:v>
                </c:pt>
                <c:pt idx="1520">
                  <c:v>0.276186323787943</c:v>
                </c:pt>
                <c:pt idx="1521">
                  <c:v>0.275919250576263</c:v>
                </c:pt>
                <c:pt idx="1522">
                  <c:v>0.275402024831509</c:v>
                </c:pt>
                <c:pt idx="1523">
                  <c:v>0.274544960570608</c:v>
                </c:pt>
                <c:pt idx="1524">
                  <c:v>0.274014444061119</c:v>
                </c:pt>
                <c:pt idx="1525">
                  <c:v>0.273255266861369</c:v>
                </c:pt>
                <c:pt idx="1526">
                  <c:v>0.271925514407088</c:v>
                </c:pt>
                <c:pt idx="1527">
                  <c:v>0.27174482290074</c:v>
                </c:pt>
                <c:pt idx="1528">
                  <c:v>0.270681580612767</c:v>
                </c:pt>
                <c:pt idx="1529">
                  <c:v>0.27070671469312</c:v>
                </c:pt>
                <c:pt idx="1530">
                  <c:v>0.270240865822864</c:v>
                </c:pt>
                <c:pt idx="1531">
                  <c:v>0.270231786620302</c:v>
                </c:pt>
                <c:pt idx="1532">
                  <c:v>0.270494648215155</c:v>
                </c:pt>
                <c:pt idx="1533">
                  <c:v>0.270780149001584</c:v>
                </c:pt>
                <c:pt idx="1534">
                  <c:v>0.27115351639205</c:v>
                </c:pt>
                <c:pt idx="1535">
                  <c:v>0.271577980851616</c:v>
                </c:pt>
                <c:pt idx="1536">
                  <c:v>0.272225192801667</c:v>
                </c:pt>
                <c:pt idx="1537">
                  <c:v>0.272684058549266</c:v>
                </c:pt>
                <c:pt idx="1538">
                  <c:v>0.273011220679877</c:v>
                </c:pt>
                <c:pt idx="1539">
                  <c:v>0.27310865265679</c:v>
                </c:pt>
                <c:pt idx="1540">
                  <c:v>0.272879336985473</c:v>
                </c:pt>
                <c:pt idx="1541">
                  <c:v>0.27274267244152</c:v>
                </c:pt>
                <c:pt idx="1542">
                  <c:v>0.272749130324117</c:v>
                </c:pt>
                <c:pt idx="1543">
                  <c:v>0.272859435798448</c:v>
                </c:pt>
                <c:pt idx="1544">
                  <c:v>0.273143564619039</c:v>
                </c:pt>
                <c:pt idx="1545">
                  <c:v>0.273388833823218</c:v>
                </c:pt>
                <c:pt idx="1546">
                  <c:v>0.273250003040508</c:v>
                </c:pt>
                <c:pt idx="1547">
                  <c:v>0.273685057118849</c:v>
                </c:pt>
                <c:pt idx="1548">
                  <c:v>0.274082543449706</c:v>
                </c:pt>
                <c:pt idx="1549">
                  <c:v>0.275239381043153</c:v>
                </c:pt>
                <c:pt idx="1550">
                  <c:v>0.275529962138486</c:v>
                </c:pt>
                <c:pt idx="1551">
                  <c:v>0.277278545618078</c:v>
                </c:pt>
                <c:pt idx="1552">
                  <c:v>0.277365230217785</c:v>
                </c:pt>
                <c:pt idx="1553">
                  <c:v>0.278550770283784</c:v>
                </c:pt>
                <c:pt idx="1554">
                  <c:v>0.277556037825106</c:v>
                </c:pt>
                <c:pt idx="1555">
                  <c:v>0.277354399682824</c:v>
                </c:pt>
                <c:pt idx="1556">
                  <c:v>0.276385324816077</c:v>
                </c:pt>
                <c:pt idx="1557">
                  <c:v>0.274872878548714</c:v>
                </c:pt>
                <c:pt idx="1558">
                  <c:v>0.273501804681623</c:v>
                </c:pt>
                <c:pt idx="1559">
                  <c:v>0.271472059631523</c:v>
                </c:pt>
                <c:pt idx="1560">
                  <c:v>0.269732304411744</c:v>
                </c:pt>
                <c:pt idx="1561">
                  <c:v>0.268153925962046</c:v>
                </c:pt>
                <c:pt idx="1562">
                  <c:v>0.266551295228502</c:v>
                </c:pt>
                <c:pt idx="1563">
                  <c:v>0.266750954160077</c:v>
                </c:pt>
                <c:pt idx="1564">
                  <c:v>0.266398692879188</c:v>
                </c:pt>
                <c:pt idx="1565">
                  <c:v>0.268027537098887</c:v>
                </c:pt>
                <c:pt idx="1566">
                  <c:v>0.269587890822193</c:v>
                </c:pt>
                <c:pt idx="1567">
                  <c:v>0.271896138740769</c:v>
                </c:pt>
                <c:pt idx="1568">
                  <c:v>0.273671786844959</c:v>
                </c:pt>
                <c:pt idx="1569">
                  <c:v>0.275325412339212</c:v>
                </c:pt>
                <c:pt idx="1570">
                  <c:v>0.276769789129221</c:v>
                </c:pt>
                <c:pt idx="1571">
                  <c:v>0.277571074990446</c:v>
                </c:pt>
                <c:pt idx="1572">
                  <c:v>0.277916978209331</c:v>
                </c:pt>
                <c:pt idx="1573">
                  <c:v>0.277770135784237</c:v>
                </c:pt>
                <c:pt idx="1574">
                  <c:v>0.276697420331697</c:v>
                </c:pt>
                <c:pt idx="1575">
                  <c:v>0.276860051123513</c:v>
                </c:pt>
                <c:pt idx="1576">
                  <c:v>0.276360397102193</c:v>
                </c:pt>
                <c:pt idx="1577">
                  <c:v>0.276328021563257</c:v>
                </c:pt>
                <c:pt idx="1578">
                  <c:v>0.275551272660258</c:v>
                </c:pt>
                <c:pt idx="1579">
                  <c:v>0.275491104784353</c:v>
                </c:pt>
                <c:pt idx="1580">
                  <c:v>0.274816810028695</c:v>
                </c:pt>
                <c:pt idx="1581">
                  <c:v>0.274444190888903</c:v>
                </c:pt>
                <c:pt idx="1582">
                  <c:v>0.273682257259243</c:v>
                </c:pt>
                <c:pt idx="1583">
                  <c:v>0.273027399493046</c:v>
                </c:pt>
                <c:pt idx="1584">
                  <c:v>0.272352462199585</c:v>
                </c:pt>
                <c:pt idx="1585">
                  <c:v>0.271217551364254</c:v>
                </c:pt>
                <c:pt idx="1586">
                  <c:v>0.270540900138226</c:v>
                </c:pt>
                <c:pt idx="1587">
                  <c:v>0.270201395818977</c:v>
                </c:pt>
                <c:pt idx="1588">
                  <c:v>0.270095923769969</c:v>
                </c:pt>
                <c:pt idx="1589">
                  <c:v>0.270372392617792</c:v>
                </c:pt>
                <c:pt idx="1590">
                  <c:v>0.270779006914118</c:v>
                </c:pt>
                <c:pt idx="1591">
                  <c:v>0.271042200262903</c:v>
                </c:pt>
                <c:pt idx="1592">
                  <c:v>0.271101318972519</c:v>
                </c:pt>
                <c:pt idx="1593">
                  <c:v>0.270924929694128</c:v>
                </c:pt>
                <c:pt idx="1594">
                  <c:v>0.270775175636941</c:v>
                </c:pt>
                <c:pt idx="1595">
                  <c:v>0.270079496857015</c:v>
                </c:pt>
                <c:pt idx="1596">
                  <c:v>0.26918610067763</c:v>
                </c:pt>
                <c:pt idx="1597">
                  <c:v>0.268432328968291</c:v>
                </c:pt>
                <c:pt idx="1598">
                  <c:v>0.267604292056267</c:v>
                </c:pt>
                <c:pt idx="1599">
                  <c:v>0.26718830749233</c:v>
                </c:pt>
                <c:pt idx="1600">
                  <c:v>0.267498683266723</c:v>
                </c:pt>
                <c:pt idx="1601">
                  <c:v>0.268123471265399</c:v>
                </c:pt>
                <c:pt idx="1602">
                  <c:v>0.269199191910535</c:v>
                </c:pt>
                <c:pt idx="1603">
                  <c:v>0.270185161927907</c:v>
                </c:pt>
                <c:pt idx="1604">
                  <c:v>0.271371830759515</c:v>
                </c:pt>
                <c:pt idx="1605">
                  <c:v>0.272472026669401</c:v>
                </c:pt>
                <c:pt idx="1606">
                  <c:v>0.273420809114547</c:v>
                </c:pt>
                <c:pt idx="1607">
                  <c:v>0.274196615559397</c:v>
                </c:pt>
                <c:pt idx="1608">
                  <c:v>0.274504751463233</c:v>
                </c:pt>
                <c:pt idx="1609">
                  <c:v>0.274574750887118</c:v>
                </c:pt>
                <c:pt idx="1610">
                  <c:v>0.274115701607951</c:v>
                </c:pt>
                <c:pt idx="1611">
                  <c:v>0.273593303703181</c:v>
                </c:pt>
                <c:pt idx="1612">
                  <c:v>0.273130195195871</c:v>
                </c:pt>
                <c:pt idx="1613">
                  <c:v>0.273233814224599</c:v>
                </c:pt>
                <c:pt idx="1614">
                  <c:v>0.273315602216435</c:v>
                </c:pt>
                <c:pt idx="1615">
                  <c:v>0.273932941882775</c:v>
                </c:pt>
                <c:pt idx="1616">
                  <c:v>0.274681297073093</c:v>
                </c:pt>
                <c:pt idx="1617">
                  <c:v>0.275230118971742</c:v>
                </c:pt>
                <c:pt idx="1618">
                  <c:v>0.275297873328171</c:v>
                </c:pt>
                <c:pt idx="1619">
                  <c:v>0.27502235898581</c:v>
                </c:pt>
                <c:pt idx="1620">
                  <c:v>0.274035349761958</c:v>
                </c:pt>
                <c:pt idx="1621">
                  <c:v>0.2723626281896</c:v>
                </c:pt>
                <c:pt idx="1622">
                  <c:v>0.270307381214113</c:v>
                </c:pt>
                <c:pt idx="1623">
                  <c:v>0.268155253108686</c:v>
                </c:pt>
                <c:pt idx="1624">
                  <c:v>0.266183327753572</c:v>
                </c:pt>
                <c:pt idx="1625">
                  <c:v>0.26517443758192</c:v>
                </c:pt>
                <c:pt idx="1626">
                  <c:v>0.265345193330367</c:v>
                </c:pt>
                <c:pt idx="1627">
                  <c:v>0.265965038676294</c:v>
                </c:pt>
                <c:pt idx="1628">
                  <c:v>0.267185574544313</c:v>
                </c:pt>
                <c:pt idx="1629">
                  <c:v>0.268655224494783</c:v>
                </c:pt>
                <c:pt idx="1630">
                  <c:v>0.269116782581269</c:v>
                </c:pt>
                <c:pt idx="1631">
                  <c:v>0.269946870900586</c:v>
                </c:pt>
                <c:pt idx="1632">
                  <c:v>0.269986398172432</c:v>
                </c:pt>
                <c:pt idx="1633">
                  <c:v>0.269432323402771</c:v>
                </c:pt>
                <c:pt idx="1634">
                  <c:v>0.268814693146761</c:v>
                </c:pt>
                <c:pt idx="1635">
                  <c:v>0.267382021641862</c:v>
                </c:pt>
                <c:pt idx="1636">
                  <c:v>0.267354419433337</c:v>
                </c:pt>
                <c:pt idx="1637">
                  <c:v>0.267071673016839</c:v>
                </c:pt>
                <c:pt idx="1638">
                  <c:v>0.267666792814828</c:v>
                </c:pt>
                <c:pt idx="1639">
                  <c:v>0.268087766615527</c:v>
                </c:pt>
                <c:pt idx="1640">
                  <c:v>0.268967810733537</c:v>
                </c:pt>
                <c:pt idx="1641">
                  <c:v>0.269407380323207</c:v>
                </c:pt>
                <c:pt idx="1642">
                  <c:v>0.269895343659527</c:v>
                </c:pt>
                <c:pt idx="1643">
                  <c:v>0.269843118117141</c:v>
                </c:pt>
                <c:pt idx="1644">
                  <c:v>0.269398651005014</c:v>
                </c:pt>
                <c:pt idx="1645">
                  <c:v>0.268720115684268</c:v>
                </c:pt>
                <c:pt idx="1646">
                  <c:v>0.267480783665815</c:v>
                </c:pt>
                <c:pt idx="1647">
                  <c:v>0.266180377253193</c:v>
                </c:pt>
                <c:pt idx="1648">
                  <c:v>0.264768675390133</c:v>
                </c:pt>
                <c:pt idx="1649">
                  <c:v>0.263520464596371</c:v>
                </c:pt>
                <c:pt idx="1650">
                  <c:v>0.262878771022963</c:v>
                </c:pt>
                <c:pt idx="1651">
                  <c:v>0.262552813302768</c:v>
                </c:pt>
                <c:pt idx="1652">
                  <c:v>0.262185011582756</c:v>
                </c:pt>
                <c:pt idx="1653">
                  <c:v>0.262091666548593</c:v>
                </c:pt>
                <c:pt idx="1654">
                  <c:v>0.261902405900171</c:v>
                </c:pt>
                <c:pt idx="1655">
                  <c:v>0.2619558579118</c:v>
                </c:pt>
                <c:pt idx="1656">
                  <c:v>0.262013049346495</c:v>
                </c:pt>
                <c:pt idx="1657">
                  <c:v>0.262701939022098</c:v>
                </c:pt>
                <c:pt idx="1658">
                  <c:v>0.263693300647733</c:v>
                </c:pt>
                <c:pt idx="1659">
                  <c:v>0.265099780025335</c:v>
                </c:pt>
                <c:pt idx="1660">
                  <c:v>0.266358041287893</c:v>
                </c:pt>
                <c:pt idx="1661">
                  <c:v>0.268237561196713</c:v>
                </c:pt>
                <c:pt idx="1662">
                  <c:v>0.270070092219484</c:v>
                </c:pt>
                <c:pt idx="1663">
                  <c:v>0.271979659651882</c:v>
                </c:pt>
                <c:pt idx="1664">
                  <c:v>0.273688124825521</c:v>
                </c:pt>
                <c:pt idx="1665">
                  <c:v>0.275120198438827</c:v>
                </c:pt>
                <c:pt idx="1666">
                  <c:v>0.275906817220323</c:v>
                </c:pt>
                <c:pt idx="1667">
                  <c:v>0.276656206840264</c:v>
                </c:pt>
                <c:pt idx="1668">
                  <c:v>0.27694798505512</c:v>
                </c:pt>
                <c:pt idx="1669">
                  <c:v>0.277137875163478</c:v>
                </c:pt>
                <c:pt idx="1670">
                  <c:v>0.276972106796175</c:v>
                </c:pt>
                <c:pt idx="1671">
                  <c:v>0.276437557509735</c:v>
                </c:pt>
                <c:pt idx="1672">
                  <c:v>0.275645242342969</c:v>
                </c:pt>
                <c:pt idx="1673">
                  <c:v>0.274642579419158</c:v>
                </c:pt>
                <c:pt idx="1674">
                  <c:v>0.273957695372411</c:v>
                </c:pt>
                <c:pt idx="1675">
                  <c:v>0.273091291494311</c:v>
                </c:pt>
                <c:pt idx="1676">
                  <c:v>0.273249098156186</c:v>
                </c:pt>
                <c:pt idx="1677">
                  <c:v>0.273570610599989</c:v>
                </c:pt>
                <c:pt idx="1678">
                  <c:v>0.274412132186311</c:v>
                </c:pt>
                <c:pt idx="1679">
                  <c:v>0.275707105627933</c:v>
                </c:pt>
                <c:pt idx="1680">
                  <c:v>0.277166647112131</c:v>
                </c:pt>
                <c:pt idx="1681">
                  <c:v>0.278527266596117</c:v>
                </c:pt>
                <c:pt idx="1682">
                  <c:v>0.27985509638921</c:v>
                </c:pt>
                <c:pt idx="1683">
                  <c:v>0.280631239166021</c:v>
                </c:pt>
                <c:pt idx="1684">
                  <c:v>0.280788568205525</c:v>
                </c:pt>
                <c:pt idx="1685">
                  <c:v>0.28046359622646</c:v>
                </c:pt>
                <c:pt idx="1686">
                  <c:v>0.27927704609005</c:v>
                </c:pt>
                <c:pt idx="1687">
                  <c:v>0.277739147898162</c:v>
                </c:pt>
                <c:pt idx="1688">
                  <c:v>0.27602205363875</c:v>
                </c:pt>
                <c:pt idx="1689">
                  <c:v>0.274432553322575</c:v>
                </c:pt>
                <c:pt idx="1690">
                  <c:v>0.273084386103272</c:v>
                </c:pt>
                <c:pt idx="1691">
                  <c:v>0.272489409352093</c:v>
                </c:pt>
                <c:pt idx="1692">
                  <c:v>0.271837173266916</c:v>
                </c:pt>
                <c:pt idx="1693">
                  <c:v>0.271629754278024</c:v>
                </c:pt>
                <c:pt idx="1694">
                  <c:v>0.272035460270454</c:v>
                </c:pt>
                <c:pt idx="1695">
                  <c:v>0.272525158829964</c:v>
                </c:pt>
                <c:pt idx="1696">
                  <c:v>0.273256478040312</c:v>
                </c:pt>
                <c:pt idx="1697">
                  <c:v>0.273924717587597</c:v>
                </c:pt>
                <c:pt idx="1698">
                  <c:v>0.274595625639013</c:v>
                </c:pt>
                <c:pt idx="1699">
                  <c:v>0.274992596629734</c:v>
                </c:pt>
                <c:pt idx="1700">
                  <c:v>0.27518084966308</c:v>
                </c:pt>
                <c:pt idx="1701">
                  <c:v>0.27501189015058</c:v>
                </c:pt>
                <c:pt idx="1702">
                  <c:v>0.274698873265794</c:v>
                </c:pt>
                <c:pt idx="1703">
                  <c:v>0.274183978558922</c:v>
                </c:pt>
                <c:pt idx="1704">
                  <c:v>0.273450767199675</c:v>
                </c:pt>
                <c:pt idx="1705">
                  <c:v>0.272419090023974</c:v>
                </c:pt>
                <c:pt idx="1706">
                  <c:v>0.271181177788117</c:v>
                </c:pt>
                <c:pt idx="1707">
                  <c:v>0.270024514934564</c:v>
                </c:pt>
                <c:pt idx="1708">
                  <c:v>0.269194152170083</c:v>
                </c:pt>
                <c:pt idx="1709">
                  <c:v>0.268773046606776</c:v>
                </c:pt>
                <c:pt idx="1710">
                  <c:v>0.269002868172734</c:v>
                </c:pt>
                <c:pt idx="1711">
                  <c:v>0.269395832794799</c:v>
                </c:pt>
                <c:pt idx="1712">
                  <c:v>0.27006830658239</c:v>
                </c:pt>
                <c:pt idx="1713">
                  <c:v>0.271221570741948</c:v>
                </c:pt>
                <c:pt idx="1714">
                  <c:v>0.272689719855444</c:v>
                </c:pt>
                <c:pt idx="1715">
                  <c:v>0.273925436460886</c:v>
                </c:pt>
                <c:pt idx="1716">
                  <c:v>0.275998279423774</c:v>
                </c:pt>
                <c:pt idx="1717">
                  <c:v>0.276360915720409</c:v>
                </c:pt>
                <c:pt idx="1718">
                  <c:v>0.277279009446602</c:v>
                </c:pt>
                <c:pt idx="1719">
                  <c:v>0.277934711653136</c:v>
                </c:pt>
                <c:pt idx="1720">
                  <c:v>0.278278458951718</c:v>
                </c:pt>
                <c:pt idx="1721">
                  <c:v>0.278562033393082</c:v>
                </c:pt>
                <c:pt idx="1722">
                  <c:v>0.278652477224161</c:v>
                </c:pt>
                <c:pt idx="1723">
                  <c:v>0.279096699191485</c:v>
                </c:pt>
                <c:pt idx="1724">
                  <c:v>0.279639894288521</c:v>
                </c:pt>
                <c:pt idx="1725">
                  <c:v>0.280472549004854</c:v>
                </c:pt>
                <c:pt idx="1726">
                  <c:v>0.281431669087296</c:v>
                </c:pt>
                <c:pt idx="1727">
                  <c:v>0.282249485947816</c:v>
                </c:pt>
                <c:pt idx="1728">
                  <c:v>0.283001364250852</c:v>
                </c:pt>
                <c:pt idx="1729">
                  <c:v>0.283248979598901</c:v>
                </c:pt>
                <c:pt idx="1730">
                  <c:v>0.283250308727918</c:v>
                </c:pt>
                <c:pt idx="1731">
                  <c:v>0.283105549299356</c:v>
                </c:pt>
                <c:pt idx="1732">
                  <c:v>0.282854192734157</c:v>
                </c:pt>
                <c:pt idx="1733">
                  <c:v>0.28289586014307</c:v>
                </c:pt>
                <c:pt idx="1734">
                  <c:v>0.282977255516072</c:v>
                </c:pt>
                <c:pt idx="1735">
                  <c:v>0.283302945350734</c:v>
                </c:pt>
                <c:pt idx="1736">
                  <c:v>0.283245152396786</c:v>
                </c:pt>
                <c:pt idx="1737">
                  <c:v>0.283440126462072</c:v>
                </c:pt>
                <c:pt idx="1738">
                  <c:v>0.283841262746611</c:v>
                </c:pt>
                <c:pt idx="1739">
                  <c:v>0.283109812110665</c:v>
                </c:pt>
                <c:pt idx="1740">
                  <c:v>0.282451896113387</c:v>
                </c:pt>
                <c:pt idx="1741">
                  <c:v>0.282146306711515</c:v>
                </c:pt>
                <c:pt idx="1742">
                  <c:v>0.281671107748075</c:v>
                </c:pt>
                <c:pt idx="1743">
                  <c:v>0.281923335357468</c:v>
                </c:pt>
                <c:pt idx="1744">
                  <c:v>0.281349936932847</c:v>
                </c:pt>
                <c:pt idx="1745">
                  <c:v>0.281112780359363</c:v>
                </c:pt>
                <c:pt idx="1746">
                  <c:v>0.281636261994662</c:v>
                </c:pt>
                <c:pt idx="1747">
                  <c:v>0.281479449008202</c:v>
                </c:pt>
                <c:pt idx="1748">
                  <c:v>0.281752510386074</c:v>
                </c:pt>
                <c:pt idx="1749">
                  <c:v>0.282398622550977</c:v>
                </c:pt>
                <c:pt idx="1750">
                  <c:v>0.282350669047719</c:v>
                </c:pt>
                <c:pt idx="1751">
                  <c:v>0.282466789226909</c:v>
                </c:pt>
                <c:pt idx="1752">
                  <c:v>0.281243085529582</c:v>
                </c:pt>
                <c:pt idx="1753">
                  <c:v>0.280164694895326</c:v>
                </c:pt>
                <c:pt idx="1754">
                  <c:v>0.277857240683184</c:v>
                </c:pt>
                <c:pt idx="1755">
                  <c:v>0.276477533693884</c:v>
                </c:pt>
                <c:pt idx="1756">
                  <c:v>0.274685033703505</c:v>
                </c:pt>
                <c:pt idx="1757">
                  <c:v>0.273736392655423</c:v>
                </c:pt>
                <c:pt idx="1758">
                  <c:v>0.272983614216027</c:v>
                </c:pt>
                <c:pt idx="1759">
                  <c:v>0.273155425277042</c:v>
                </c:pt>
                <c:pt idx="1760">
                  <c:v>0.272825127009265</c:v>
                </c:pt>
                <c:pt idx="1761">
                  <c:v>0.272531230430827</c:v>
                </c:pt>
                <c:pt idx="1762">
                  <c:v>0.27235594103254</c:v>
                </c:pt>
                <c:pt idx="1763">
                  <c:v>0.271807537655148</c:v>
                </c:pt>
                <c:pt idx="1764">
                  <c:v>0.271869788964184</c:v>
                </c:pt>
                <c:pt idx="1765">
                  <c:v>0.271402521993901</c:v>
                </c:pt>
                <c:pt idx="1766">
                  <c:v>0.271767611520201</c:v>
                </c:pt>
                <c:pt idx="1767">
                  <c:v>0.271862360998592</c:v>
                </c:pt>
                <c:pt idx="1768">
                  <c:v>0.272346803306809</c:v>
                </c:pt>
                <c:pt idx="1769">
                  <c:v>0.272846178814651</c:v>
                </c:pt>
                <c:pt idx="1770">
                  <c:v>0.272831980689785</c:v>
                </c:pt>
                <c:pt idx="1771">
                  <c:v>0.273072833803355</c:v>
                </c:pt>
                <c:pt idx="1772">
                  <c:v>0.272886013872657</c:v>
                </c:pt>
                <c:pt idx="1773">
                  <c:v>0.272574595214368</c:v>
                </c:pt>
                <c:pt idx="1774">
                  <c:v>0.2720724334426</c:v>
                </c:pt>
                <c:pt idx="1775">
                  <c:v>0.271680454200913</c:v>
                </c:pt>
                <c:pt idx="1776">
                  <c:v>0.270398696927661</c:v>
                </c:pt>
                <c:pt idx="1777">
                  <c:v>0.269723883691971</c:v>
                </c:pt>
                <c:pt idx="1778">
                  <c:v>0.267789396389694</c:v>
                </c:pt>
                <c:pt idx="1779">
                  <c:v>0.266309841583766</c:v>
                </c:pt>
                <c:pt idx="1780">
                  <c:v>0.264585192299616</c:v>
                </c:pt>
                <c:pt idx="1781">
                  <c:v>0.26320585881275</c:v>
                </c:pt>
                <c:pt idx="1782">
                  <c:v>0.261906617039446</c:v>
                </c:pt>
                <c:pt idx="1783">
                  <c:v>0.261063272113333</c:v>
                </c:pt>
                <c:pt idx="1784">
                  <c:v>0.260405109714179</c:v>
                </c:pt>
                <c:pt idx="1785">
                  <c:v>0.260659758684563</c:v>
                </c:pt>
                <c:pt idx="1786">
                  <c:v>0.260983232460861</c:v>
                </c:pt>
                <c:pt idx="1787">
                  <c:v>0.261395076593241</c:v>
                </c:pt>
                <c:pt idx="1788">
                  <c:v>0.261849057179192</c:v>
                </c:pt>
                <c:pt idx="1789">
                  <c:v>0.262122789990655</c:v>
                </c:pt>
                <c:pt idx="1790">
                  <c:v>0.262239595430863</c:v>
                </c:pt>
                <c:pt idx="1791">
                  <c:v>0.262489587918575</c:v>
                </c:pt>
                <c:pt idx="1792">
                  <c:v>0.262889910165037</c:v>
                </c:pt>
                <c:pt idx="1793">
                  <c:v>0.263504092947419</c:v>
                </c:pt>
                <c:pt idx="1794">
                  <c:v>0.264239993868894</c:v>
                </c:pt>
                <c:pt idx="1795">
                  <c:v>0.265065905984177</c:v>
                </c:pt>
                <c:pt idx="1796">
                  <c:v>0.265795693431188</c:v>
                </c:pt>
                <c:pt idx="1797">
                  <c:v>0.266654822316716</c:v>
                </c:pt>
                <c:pt idx="1798">
                  <c:v>0.267561647158724</c:v>
                </c:pt>
                <c:pt idx="1799">
                  <c:v>0.268453592526266</c:v>
                </c:pt>
                <c:pt idx="1800">
                  <c:v>0.269447229618189</c:v>
                </c:pt>
                <c:pt idx="1801">
                  <c:v>0.270241864824811</c:v>
                </c:pt>
                <c:pt idx="1802">
                  <c:v>0.271019626446747</c:v>
                </c:pt>
                <c:pt idx="1803">
                  <c:v>0.271834823359585</c:v>
                </c:pt>
                <c:pt idx="1804">
                  <c:v>0.2724731532043</c:v>
                </c:pt>
                <c:pt idx="1805">
                  <c:v>0.273002399724595</c:v>
                </c:pt>
                <c:pt idx="1806">
                  <c:v>0.273365286352862</c:v>
                </c:pt>
                <c:pt idx="1807">
                  <c:v>0.273941774058502</c:v>
                </c:pt>
                <c:pt idx="1808">
                  <c:v>0.274282128339164</c:v>
                </c:pt>
                <c:pt idx="1809">
                  <c:v>0.274820012963084</c:v>
                </c:pt>
                <c:pt idx="1810">
                  <c:v>0.274832585991339</c:v>
                </c:pt>
                <c:pt idx="1811">
                  <c:v>0.274934647614929</c:v>
                </c:pt>
                <c:pt idx="1812">
                  <c:v>0.274566344588643</c:v>
                </c:pt>
                <c:pt idx="1813">
                  <c:v>0.274237533775868</c:v>
                </c:pt>
                <c:pt idx="1814">
                  <c:v>0.273542710321171</c:v>
                </c:pt>
                <c:pt idx="1815">
                  <c:v>0.272669064580938</c:v>
                </c:pt>
                <c:pt idx="1816">
                  <c:v>0.271827655131026</c:v>
                </c:pt>
                <c:pt idx="1817">
                  <c:v>0.270907404865926</c:v>
                </c:pt>
                <c:pt idx="1818">
                  <c:v>0.269924292920156</c:v>
                </c:pt>
                <c:pt idx="1819">
                  <c:v>0.269105532979162</c:v>
                </c:pt>
                <c:pt idx="1820">
                  <c:v>0.268443317539583</c:v>
                </c:pt>
                <c:pt idx="1821">
                  <c:v>0.268163078872699</c:v>
                </c:pt>
                <c:pt idx="1822">
                  <c:v>0.268146536856961</c:v>
                </c:pt>
                <c:pt idx="1823">
                  <c:v>0.268405054745723</c:v>
                </c:pt>
                <c:pt idx="1824">
                  <c:v>0.269009950947468</c:v>
                </c:pt>
                <c:pt idx="1825">
                  <c:v>0.269580460568526</c:v>
                </c:pt>
                <c:pt idx="1826">
                  <c:v>0.270461831727315</c:v>
                </c:pt>
                <c:pt idx="1827">
                  <c:v>0.271279761003699</c:v>
                </c:pt>
                <c:pt idx="1828">
                  <c:v>0.271616052953902</c:v>
                </c:pt>
                <c:pt idx="1829">
                  <c:v>0.272077105884609</c:v>
                </c:pt>
                <c:pt idx="1830">
                  <c:v>0.271625316024041</c:v>
                </c:pt>
                <c:pt idx="1831">
                  <c:v>0.271283215137218</c:v>
                </c:pt>
                <c:pt idx="1832">
                  <c:v>0.270020125600873</c:v>
                </c:pt>
                <c:pt idx="1833">
                  <c:v>0.269066425343923</c:v>
                </c:pt>
                <c:pt idx="1834">
                  <c:v>0.267777459579277</c:v>
                </c:pt>
                <c:pt idx="1835">
                  <c:v>0.266661406729918</c:v>
                </c:pt>
                <c:pt idx="1836">
                  <c:v>0.265720439268758</c:v>
                </c:pt>
                <c:pt idx="1837">
                  <c:v>0.26525194503946</c:v>
                </c:pt>
                <c:pt idx="1838">
                  <c:v>0.265558699756225</c:v>
                </c:pt>
                <c:pt idx="1839">
                  <c:v>0.266047073672676</c:v>
                </c:pt>
                <c:pt idx="1840">
                  <c:v>0.26700128618194</c:v>
                </c:pt>
                <c:pt idx="1841">
                  <c:v>0.268352338112875</c:v>
                </c:pt>
                <c:pt idx="1842">
                  <c:v>0.270059773563196</c:v>
                </c:pt>
                <c:pt idx="1843">
                  <c:v>0.271638742984681</c:v>
                </c:pt>
                <c:pt idx="1844">
                  <c:v>0.272584998785514</c:v>
                </c:pt>
                <c:pt idx="1845">
                  <c:v>0.273457772324481</c:v>
                </c:pt>
                <c:pt idx="1846">
                  <c:v>0.273166076046924</c:v>
                </c:pt>
                <c:pt idx="1847">
                  <c:v>0.273069152017054</c:v>
                </c:pt>
                <c:pt idx="1848">
                  <c:v>0.272471843048186</c:v>
                </c:pt>
                <c:pt idx="1849">
                  <c:v>0.272910314728987</c:v>
                </c:pt>
                <c:pt idx="1850">
                  <c:v>0.273017874540604</c:v>
                </c:pt>
                <c:pt idx="1851">
                  <c:v>0.273564079484394</c:v>
                </c:pt>
                <c:pt idx="1852">
                  <c:v>0.273838114002207</c:v>
                </c:pt>
                <c:pt idx="1853">
                  <c:v>0.274117162957812</c:v>
                </c:pt>
                <c:pt idx="1854">
                  <c:v>0.274041122228687</c:v>
                </c:pt>
                <c:pt idx="1855">
                  <c:v>0.274361563232916</c:v>
                </c:pt>
                <c:pt idx="1856">
                  <c:v>0.27333289651228</c:v>
                </c:pt>
                <c:pt idx="1857">
                  <c:v>0.27258813205153</c:v>
                </c:pt>
                <c:pt idx="1858">
                  <c:v>0.272104174369251</c:v>
                </c:pt>
                <c:pt idx="1859">
                  <c:v>0.271104937313947</c:v>
                </c:pt>
                <c:pt idx="1860">
                  <c:v>0.270639693912272</c:v>
                </c:pt>
                <c:pt idx="1861">
                  <c:v>0.270621027242325</c:v>
                </c:pt>
                <c:pt idx="1862">
                  <c:v>0.27128380501296</c:v>
                </c:pt>
                <c:pt idx="1863">
                  <c:v>0.272389747087311</c:v>
                </c:pt>
                <c:pt idx="1864">
                  <c:v>0.27385281634851</c:v>
                </c:pt>
                <c:pt idx="1865">
                  <c:v>0.275188833635661</c:v>
                </c:pt>
                <c:pt idx="1866">
                  <c:v>0.27594586254865</c:v>
                </c:pt>
                <c:pt idx="1867">
                  <c:v>0.275736207074564</c:v>
                </c:pt>
                <c:pt idx="1868">
                  <c:v>0.275219065965894</c:v>
                </c:pt>
                <c:pt idx="1869">
                  <c:v>0.273743543996123</c:v>
                </c:pt>
                <c:pt idx="1870">
                  <c:v>0.271456524496523</c:v>
                </c:pt>
                <c:pt idx="1871">
                  <c:v>0.269795055645103</c:v>
                </c:pt>
                <c:pt idx="1872">
                  <c:v>0.26859595217681</c:v>
                </c:pt>
                <c:pt idx="1873">
                  <c:v>0.267843338154268</c:v>
                </c:pt>
                <c:pt idx="1874">
                  <c:v>0.268081763132305</c:v>
                </c:pt>
                <c:pt idx="1875">
                  <c:v>0.269045259016976</c:v>
                </c:pt>
                <c:pt idx="1876">
                  <c:v>0.270256546912282</c:v>
                </c:pt>
                <c:pt idx="1877">
                  <c:v>0.271939908747582</c:v>
                </c:pt>
                <c:pt idx="1878">
                  <c:v>0.27366623044074</c:v>
                </c:pt>
                <c:pt idx="1879">
                  <c:v>0.275075673320442</c:v>
                </c:pt>
                <c:pt idx="1880">
                  <c:v>0.275808074233413</c:v>
                </c:pt>
                <c:pt idx="1881">
                  <c:v>0.275296839069583</c:v>
                </c:pt>
                <c:pt idx="1882">
                  <c:v>0.274739635893304</c:v>
                </c:pt>
                <c:pt idx="1883">
                  <c:v>0.273356038587005</c:v>
                </c:pt>
                <c:pt idx="1884">
                  <c:v>0.271988224899438</c:v>
                </c:pt>
                <c:pt idx="1885">
                  <c:v>0.27062221883406</c:v>
                </c:pt>
                <c:pt idx="1886">
                  <c:v>0.269237529603516</c:v>
                </c:pt>
                <c:pt idx="1887">
                  <c:v>0.267871478302664</c:v>
                </c:pt>
                <c:pt idx="1888">
                  <c:v>0.266680719193028</c:v>
                </c:pt>
                <c:pt idx="1889">
                  <c:v>0.26594039032955</c:v>
                </c:pt>
                <c:pt idx="1890">
                  <c:v>0.265505979502592</c:v>
                </c:pt>
                <c:pt idx="1891">
                  <c:v>0.265913114067273</c:v>
                </c:pt>
                <c:pt idx="1892">
                  <c:v>0.26530016781883</c:v>
                </c:pt>
                <c:pt idx="1893">
                  <c:v>0.265964105689422</c:v>
                </c:pt>
                <c:pt idx="1894">
                  <c:v>0.266323527221886</c:v>
                </c:pt>
                <c:pt idx="1895">
                  <c:v>0.267102797632215</c:v>
                </c:pt>
                <c:pt idx="1896">
                  <c:v>0.267798708561973</c:v>
                </c:pt>
                <c:pt idx="1897">
                  <c:v>0.26847523504746</c:v>
                </c:pt>
                <c:pt idx="1898">
                  <c:v>0.268670837592587</c:v>
                </c:pt>
                <c:pt idx="1899">
                  <c:v>0.268819379890129</c:v>
                </c:pt>
                <c:pt idx="1900">
                  <c:v>0.26767672277134</c:v>
                </c:pt>
                <c:pt idx="1901">
                  <c:v>0.267206469609426</c:v>
                </c:pt>
                <c:pt idx="1902">
                  <c:v>0.26527872880245</c:v>
                </c:pt>
                <c:pt idx="1903">
                  <c:v>0.263772504502926</c:v>
                </c:pt>
                <c:pt idx="1904">
                  <c:v>0.262106871204594</c:v>
                </c:pt>
                <c:pt idx="1905">
                  <c:v>0.260401905838019</c:v>
                </c:pt>
                <c:pt idx="1906">
                  <c:v>0.259072956356058</c:v>
                </c:pt>
                <c:pt idx="1907">
                  <c:v>0.257952570352385</c:v>
                </c:pt>
                <c:pt idx="1908">
                  <c:v>0.257528845503005</c:v>
                </c:pt>
                <c:pt idx="1909">
                  <c:v>0.257811503382984</c:v>
                </c:pt>
                <c:pt idx="1910">
                  <c:v>0.258357610749844</c:v>
                </c:pt>
                <c:pt idx="1911">
                  <c:v>0.259382159590799</c:v>
                </c:pt>
                <c:pt idx="1912">
                  <c:v>0.260150977016451</c:v>
                </c:pt>
                <c:pt idx="1913">
                  <c:v>0.261279254454759</c:v>
                </c:pt>
                <c:pt idx="1914">
                  <c:v>0.26183677497114</c:v>
                </c:pt>
                <c:pt idx="1915">
                  <c:v>0.262345951881822</c:v>
                </c:pt>
                <c:pt idx="1916">
                  <c:v>0.262338161022107</c:v>
                </c:pt>
                <c:pt idx="1917">
                  <c:v>0.261839694590057</c:v>
                </c:pt>
                <c:pt idx="1918">
                  <c:v>0.261517978668185</c:v>
                </c:pt>
                <c:pt idx="1919">
                  <c:v>0.260257672678794</c:v>
                </c:pt>
                <c:pt idx="1920">
                  <c:v>0.259652333251246</c:v>
                </c:pt>
                <c:pt idx="1921">
                  <c:v>0.257888499311049</c:v>
                </c:pt>
                <c:pt idx="1922">
                  <c:v>0.25754001948152</c:v>
                </c:pt>
                <c:pt idx="1923">
                  <c:v>0.257460540138266</c:v>
                </c:pt>
                <c:pt idx="1924">
                  <c:v>0.257595707915318</c:v>
                </c:pt>
                <c:pt idx="1925">
                  <c:v>0.25837914099155</c:v>
                </c:pt>
                <c:pt idx="1926">
                  <c:v>0.259400699522677</c:v>
                </c:pt>
                <c:pt idx="1927">
                  <c:v>0.260737224211513</c:v>
                </c:pt>
                <c:pt idx="1928">
                  <c:v>0.262228752231993</c:v>
                </c:pt>
                <c:pt idx="1929">
                  <c:v>0.263786288711072</c:v>
                </c:pt>
                <c:pt idx="1930">
                  <c:v>0.265286922318413</c:v>
                </c:pt>
                <c:pt idx="1931">
                  <c:v>0.266604739918091</c:v>
                </c:pt>
                <c:pt idx="1932">
                  <c:v>0.267594907411331</c:v>
                </c:pt>
                <c:pt idx="1933">
                  <c:v>0.268499851776648</c:v>
                </c:pt>
                <c:pt idx="1934">
                  <c:v>0.269112462028436</c:v>
                </c:pt>
                <c:pt idx="1935">
                  <c:v>0.269756248841408</c:v>
                </c:pt>
                <c:pt idx="1936">
                  <c:v>0.269422483798173</c:v>
                </c:pt>
                <c:pt idx="1937">
                  <c:v>0.269655058933792</c:v>
                </c:pt>
                <c:pt idx="1938">
                  <c:v>0.268524634846051</c:v>
                </c:pt>
                <c:pt idx="1939">
                  <c:v>0.268417758092261</c:v>
                </c:pt>
                <c:pt idx="1940">
                  <c:v>0.266993160997131</c:v>
                </c:pt>
                <c:pt idx="1941">
                  <c:v>0.26718121924343</c:v>
                </c:pt>
                <c:pt idx="1942">
                  <c:v>0.266521674565906</c:v>
                </c:pt>
                <c:pt idx="1943">
                  <c:v>0.266647898312534</c:v>
                </c:pt>
                <c:pt idx="1944">
                  <c:v>0.266730830211751</c:v>
                </c:pt>
                <c:pt idx="1945">
                  <c:v>0.266875452106144</c:v>
                </c:pt>
                <c:pt idx="1946">
                  <c:v>0.267419106939968</c:v>
                </c:pt>
                <c:pt idx="1947">
                  <c:v>0.268027522604691</c:v>
                </c:pt>
                <c:pt idx="1948">
                  <c:v>0.268681436143169</c:v>
                </c:pt>
                <c:pt idx="1949">
                  <c:v>0.26956631740761</c:v>
                </c:pt>
                <c:pt idx="1950">
                  <c:v>0.270244199514134</c:v>
                </c:pt>
                <c:pt idx="1951">
                  <c:v>0.270755274296039</c:v>
                </c:pt>
                <c:pt idx="1952">
                  <c:v>0.270885489914285</c:v>
                </c:pt>
                <c:pt idx="1953">
                  <c:v>0.270732185914891</c:v>
                </c:pt>
                <c:pt idx="1954">
                  <c:v>0.270447559621757</c:v>
                </c:pt>
                <c:pt idx="1955">
                  <c:v>0.27003942761281</c:v>
                </c:pt>
                <c:pt idx="1956">
                  <c:v>0.269569178103032</c:v>
                </c:pt>
                <c:pt idx="1957">
                  <c:v>0.269536395902858</c:v>
                </c:pt>
                <c:pt idx="1958">
                  <c:v>0.26967940921482</c:v>
                </c:pt>
                <c:pt idx="1959">
                  <c:v>0.27010680166161</c:v>
                </c:pt>
                <c:pt idx="1960">
                  <c:v>0.270559969523361</c:v>
                </c:pt>
                <c:pt idx="1961">
                  <c:v>0.271130879583993</c:v>
                </c:pt>
                <c:pt idx="1962">
                  <c:v>0.271748974882279</c:v>
                </c:pt>
                <c:pt idx="1963">
                  <c:v>0.272317918310417</c:v>
                </c:pt>
                <c:pt idx="1964">
                  <c:v>0.273205995987886</c:v>
                </c:pt>
                <c:pt idx="1965">
                  <c:v>0.273872451677095</c:v>
                </c:pt>
                <c:pt idx="1966">
                  <c:v>0.274927613529999</c:v>
                </c:pt>
                <c:pt idx="1967">
                  <c:v>0.275389871494064</c:v>
                </c:pt>
                <c:pt idx="1968">
                  <c:v>0.275985063690777</c:v>
                </c:pt>
                <c:pt idx="1969">
                  <c:v>0.27570006785445</c:v>
                </c:pt>
                <c:pt idx="1970">
                  <c:v>0.275879854313908</c:v>
                </c:pt>
                <c:pt idx="1971">
                  <c:v>0.275048620203108</c:v>
                </c:pt>
                <c:pt idx="1972">
                  <c:v>0.275034005808524</c:v>
                </c:pt>
                <c:pt idx="1973">
                  <c:v>0.274146089604443</c:v>
                </c:pt>
                <c:pt idx="1974">
                  <c:v>0.274099134804212</c:v>
                </c:pt>
                <c:pt idx="1975">
                  <c:v>0.273382475392824</c:v>
                </c:pt>
                <c:pt idx="1976">
                  <c:v>0.273847529905852</c:v>
                </c:pt>
                <c:pt idx="1977">
                  <c:v>0.27364862935531</c:v>
                </c:pt>
                <c:pt idx="1978">
                  <c:v>0.274189112254392</c:v>
                </c:pt>
                <c:pt idx="1979">
                  <c:v>0.274392676420142</c:v>
                </c:pt>
                <c:pt idx="1980">
                  <c:v>0.274865659330277</c:v>
                </c:pt>
                <c:pt idx="1981">
                  <c:v>0.275258736265316</c:v>
                </c:pt>
                <c:pt idx="1982">
                  <c:v>0.275590229616433</c:v>
                </c:pt>
                <c:pt idx="1983">
                  <c:v>0.275924168720809</c:v>
                </c:pt>
                <c:pt idx="1984">
                  <c:v>0.276219267992983</c:v>
                </c:pt>
                <c:pt idx="1985">
                  <c:v>0.276449565066575</c:v>
                </c:pt>
                <c:pt idx="1986">
                  <c:v>0.27652455338135</c:v>
                </c:pt>
                <c:pt idx="1987">
                  <c:v>0.276162394572394</c:v>
                </c:pt>
                <c:pt idx="1988">
                  <c:v>0.275726545363268</c:v>
                </c:pt>
                <c:pt idx="1989">
                  <c:v>0.274857475778978</c:v>
                </c:pt>
                <c:pt idx="1990">
                  <c:v>0.273717655936335</c:v>
                </c:pt>
                <c:pt idx="1991">
                  <c:v>0.272522937098055</c:v>
                </c:pt>
                <c:pt idx="1992">
                  <c:v>0.271651071368287</c:v>
                </c:pt>
                <c:pt idx="1993">
                  <c:v>0.27079482015185</c:v>
                </c:pt>
                <c:pt idx="1994">
                  <c:v>0.270320183408984</c:v>
                </c:pt>
                <c:pt idx="1995">
                  <c:v>0.270149943755409</c:v>
                </c:pt>
                <c:pt idx="1996">
                  <c:v>0.270261726757409</c:v>
                </c:pt>
                <c:pt idx="1997">
                  <c:v>0.270790320873433</c:v>
                </c:pt>
                <c:pt idx="1998">
                  <c:v>0.271500077835742</c:v>
                </c:pt>
                <c:pt idx="1999">
                  <c:v>0.272386573328796</c:v>
                </c:pt>
                <c:pt idx="2000">
                  <c:v>0.273140289817064</c:v>
                </c:pt>
                <c:pt idx="2001">
                  <c:v>0.273852656834712</c:v>
                </c:pt>
                <c:pt idx="2002">
                  <c:v>0.273952121790691</c:v>
                </c:pt>
                <c:pt idx="2003">
                  <c:v>0.274071254764543</c:v>
                </c:pt>
                <c:pt idx="2004">
                  <c:v>0.273879236601133</c:v>
                </c:pt>
                <c:pt idx="2005">
                  <c:v>0.273822149277105</c:v>
                </c:pt>
                <c:pt idx="2006">
                  <c:v>0.273514710085832</c:v>
                </c:pt>
                <c:pt idx="2007">
                  <c:v>0.273015923015881</c:v>
                </c:pt>
                <c:pt idx="2008">
                  <c:v>0.272448865335142</c:v>
                </c:pt>
                <c:pt idx="2009">
                  <c:v>0.271783042954793</c:v>
                </c:pt>
                <c:pt idx="2010">
                  <c:v>0.271653936110082</c:v>
                </c:pt>
                <c:pt idx="2011">
                  <c:v>0.271791127552509</c:v>
                </c:pt>
                <c:pt idx="2012">
                  <c:v>0.272218656078945</c:v>
                </c:pt>
                <c:pt idx="2013">
                  <c:v>0.272775355844018</c:v>
                </c:pt>
                <c:pt idx="2014">
                  <c:v>0.273046213248636</c:v>
                </c:pt>
                <c:pt idx="2015">
                  <c:v>0.273317723487045</c:v>
                </c:pt>
                <c:pt idx="2016">
                  <c:v>0.273375654742032</c:v>
                </c:pt>
                <c:pt idx="2017">
                  <c:v>0.273345314173617</c:v>
                </c:pt>
                <c:pt idx="2018">
                  <c:v>0.273305789452159</c:v>
                </c:pt>
                <c:pt idx="2019">
                  <c:v>0.273371887825124</c:v>
                </c:pt>
                <c:pt idx="2020">
                  <c:v>0.273309938296264</c:v>
                </c:pt>
                <c:pt idx="2021">
                  <c:v>0.273110756914059</c:v>
                </c:pt>
                <c:pt idx="2022">
                  <c:v>0.272625092203358</c:v>
                </c:pt>
                <c:pt idx="2023">
                  <c:v>0.271918133563937</c:v>
                </c:pt>
                <c:pt idx="2024">
                  <c:v>0.271140367869307</c:v>
                </c:pt>
                <c:pt idx="2025">
                  <c:v>0.270376302306322</c:v>
                </c:pt>
                <c:pt idx="2026">
                  <c:v>0.269985497081841</c:v>
                </c:pt>
                <c:pt idx="2027">
                  <c:v>0.26991214456661</c:v>
                </c:pt>
                <c:pt idx="2028">
                  <c:v>0.270252756027776</c:v>
                </c:pt>
                <c:pt idx="2029">
                  <c:v>0.271036845466721</c:v>
                </c:pt>
                <c:pt idx="2030">
                  <c:v>0.272053795235579</c:v>
                </c:pt>
                <c:pt idx="2031">
                  <c:v>0.273110939065128</c:v>
                </c:pt>
                <c:pt idx="2032">
                  <c:v>0.274313439318125</c:v>
                </c:pt>
                <c:pt idx="2033">
                  <c:v>0.275242581674321</c:v>
                </c:pt>
                <c:pt idx="2034">
                  <c:v>0.276083623653353</c:v>
                </c:pt>
                <c:pt idx="2035">
                  <c:v>0.276692457300058</c:v>
                </c:pt>
                <c:pt idx="2036">
                  <c:v>0.276742860801332</c:v>
                </c:pt>
                <c:pt idx="2037">
                  <c:v>0.27614781480469</c:v>
                </c:pt>
                <c:pt idx="2038">
                  <c:v>0.27501280798745</c:v>
                </c:pt>
                <c:pt idx="2039">
                  <c:v>0.27383717025607</c:v>
                </c:pt>
                <c:pt idx="2040">
                  <c:v>0.271903211522449</c:v>
                </c:pt>
                <c:pt idx="2041">
                  <c:v>0.271128593781738</c:v>
                </c:pt>
                <c:pt idx="2042">
                  <c:v>0.270446592244266</c:v>
                </c:pt>
                <c:pt idx="2043">
                  <c:v>0.270629115333512</c:v>
                </c:pt>
                <c:pt idx="2044">
                  <c:v>0.271307911824706</c:v>
                </c:pt>
                <c:pt idx="2045">
                  <c:v>0.271499521410233</c:v>
                </c:pt>
                <c:pt idx="2046">
                  <c:v>0.271851708477434</c:v>
                </c:pt>
                <c:pt idx="2047">
                  <c:v>0.27201935639241</c:v>
                </c:pt>
                <c:pt idx="2048">
                  <c:v>0.272125227629039</c:v>
                </c:pt>
                <c:pt idx="2049">
                  <c:v>0.272129173173874</c:v>
                </c:pt>
                <c:pt idx="2050">
                  <c:v>0.272496303178088</c:v>
                </c:pt>
                <c:pt idx="2051">
                  <c:v>0.272337146472354</c:v>
                </c:pt>
                <c:pt idx="2052">
                  <c:v>0.272442727453336</c:v>
                </c:pt>
                <c:pt idx="2053">
                  <c:v>0.272333668440181</c:v>
                </c:pt>
                <c:pt idx="2054">
                  <c:v>0.27201299133693</c:v>
                </c:pt>
                <c:pt idx="2055">
                  <c:v>0.271167543224191</c:v>
                </c:pt>
                <c:pt idx="2056">
                  <c:v>0.269512518214457</c:v>
                </c:pt>
                <c:pt idx="2057">
                  <c:v>0.267402311932376</c:v>
                </c:pt>
                <c:pt idx="2058">
                  <c:v>0.264991550644593</c:v>
                </c:pt>
                <c:pt idx="2059">
                  <c:v>0.262846453589013</c:v>
                </c:pt>
                <c:pt idx="2060">
                  <c:v>0.261117288968895</c:v>
                </c:pt>
                <c:pt idx="2061">
                  <c:v>0.260263994168058</c:v>
                </c:pt>
                <c:pt idx="2062">
                  <c:v>0.260096987866749</c:v>
                </c:pt>
                <c:pt idx="2063">
                  <c:v>0.260464763381377</c:v>
                </c:pt>
                <c:pt idx="2064">
                  <c:v>0.261517821704393</c:v>
                </c:pt>
                <c:pt idx="2065">
                  <c:v>0.26234878881037</c:v>
                </c:pt>
                <c:pt idx="2066">
                  <c:v>0.263941260806631</c:v>
                </c:pt>
                <c:pt idx="2067">
                  <c:v>0.265428633436566</c:v>
                </c:pt>
                <c:pt idx="2068">
                  <c:v>0.267112287108606</c:v>
                </c:pt>
                <c:pt idx="2069">
                  <c:v>0.268737546047982</c:v>
                </c:pt>
                <c:pt idx="2070">
                  <c:v>0.269905554089045</c:v>
                </c:pt>
                <c:pt idx="2071">
                  <c:v>0.270669633631299</c:v>
                </c:pt>
                <c:pt idx="2072">
                  <c:v>0.270927558153949</c:v>
                </c:pt>
                <c:pt idx="2073">
                  <c:v>0.271065404533379</c:v>
                </c:pt>
                <c:pt idx="2074">
                  <c:v>0.270891302534668</c:v>
                </c:pt>
                <c:pt idx="2075">
                  <c:v>0.270377974181226</c:v>
                </c:pt>
                <c:pt idx="2076">
                  <c:v>0.26986446662827</c:v>
                </c:pt>
                <c:pt idx="2077">
                  <c:v>0.269070641131294</c:v>
                </c:pt>
                <c:pt idx="2078">
                  <c:v>0.268600839862863</c:v>
                </c:pt>
                <c:pt idx="2079">
                  <c:v>0.268381626462154</c:v>
                </c:pt>
                <c:pt idx="2080">
                  <c:v>0.268881233161201</c:v>
                </c:pt>
                <c:pt idx="2081">
                  <c:v>0.26958491610605</c:v>
                </c:pt>
                <c:pt idx="2082">
                  <c:v>0.270830679055276</c:v>
                </c:pt>
                <c:pt idx="2083">
                  <c:v>0.271912090485444</c:v>
                </c:pt>
                <c:pt idx="2084">
                  <c:v>0.272985726771343</c:v>
                </c:pt>
                <c:pt idx="2085">
                  <c:v>0.273671717131498</c:v>
                </c:pt>
                <c:pt idx="2086">
                  <c:v>0.273526151657534</c:v>
                </c:pt>
                <c:pt idx="2087">
                  <c:v>0.272836088171359</c:v>
                </c:pt>
                <c:pt idx="2088">
                  <c:v>0.272492867352466</c:v>
                </c:pt>
                <c:pt idx="2089">
                  <c:v>0.271164677079485</c:v>
                </c:pt>
                <c:pt idx="2090">
                  <c:v>0.269610126922266</c:v>
                </c:pt>
                <c:pt idx="2091">
                  <c:v>0.267707467355879</c:v>
                </c:pt>
                <c:pt idx="2092">
                  <c:v>0.26603033395754</c:v>
                </c:pt>
                <c:pt idx="2093">
                  <c:v>0.264519204581507</c:v>
                </c:pt>
                <c:pt idx="2094">
                  <c:v>0.263493644772557</c:v>
                </c:pt>
                <c:pt idx="2095">
                  <c:v>0.263560281571345</c:v>
                </c:pt>
                <c:pt idx="2096">
                  <c:v>0.264073907290276</c:v>
                </c:pt>
                <c:pt idx="2097">
                  <c:v>0.265568759597243</c:v>
                </c:pt>
                <c:pt idx="2098">
                  <c:v>0.267658417025104</c:v>
                </c:pt>
                <c:pt idx="2099">
                  <c:v>0.270047914962997</c:v>
                </c:pt>
                <c:pt idx="2100">
                  <c:v>0.272435425648527</c:v>
                </c:pt>
                <c:pt idx="2101">
                  <c:v>0.274435961241444</c:v>
                </c:pt>
                <c:pt idx="2102">
                  <c:v>0.275279378060466</c:v>
                </c:pt>
                <c:pt idx="2103">
                  <c:v>0.275421341348937</c:v>
                </c:pt>
                <c:pt idx="2104">
                  <c:v>0.274419328981032</c:v>
                </c:pt>
                <c:pt idx="2105">
                  <c:v>0.273510510935247</c:v>
                </c:pt>
                <c:pt idx="2106">
                  <c:v>0.271887978583771</c:v>
                </c:pt>
                <c:pt idx="2107">
                  <c:v>0.270215961873302</c:v>
                </c:pt>
                <c:pt idx="2108">
                  <c:v>0.268207499905596</c:v>
                </c:pt>
                <c:pt idx="2109">
                  <c:v>0.266321211378709</c:v>
                </c:pt>
                <c:pt idx="2110">
                  <c:v>0.264560022042384</c:v>
                </c:pt>
                <c:pt idx="2111">
                  <c:v>0.263512107640571</c:v>
                </c:pt>
                <c:pt idx="2112">
                  <c:v>0.263765972442146</c:v>
                </c:pt>
                <c:pt idx="2113">
                  <c:v>0.263565767583351</c:v>
                </c:pt>
                <c:pt idx="2114">
                  <c:v>0.264399976061772</c:v>
                </c:pt>
                <c:pt idx="2115">
                  <c:v>0.265539606915629</c:v>
                </c:pt>
                <c:pt idx="2116">
                  <c:v>0.266801978815502</c:v>
                </c:pt>
                <c:pt idx="2117">
                  <c:v>0.268031979456805</c:v>
                </c:pt>
                <c:pt idx="2118">
                  <c:v>0.26905440204666</c:v>
                </c:pt>
                <c:pt idx="2119">
                  <c:v>0.27023550843493</c:v>
                </c:pt>
                <c:pt idx="2120">
                  <c:v>0.271343757304162</c:v>
                </c:pt>
                <c:pt idx="2121">
                  <c:v>0.272183293401648</c:v>
                </c:pt>
                <c:pt idx="2122">
                  <c:v>0.272407210476127</c:v>
                </c:pt>
                <c:pt idx="2123">
                  <c:v>0.27204572721848</c:v>
                </c:pt>
                <c:pt idx="2124">
                  <c:v>0.271182410748957</c:v>
                </c:pt>
                <c:pt idx="2125">
                  <c:v>0.270068213538101</c:v>
                </c:pt>
                <c:pt idx="2126">
                  <c:v>0.269087486618378</c:v>
                </c:pt>
                <c:pt idx="2127">
                  <c:v>0.268011885066219</c:v>
                </c:pt>
                <c:pt idx="2128">
                  <c:v>0.267006049933909</c:v>
                </c:pt>
                <c:pt idx="2129">
                  <c:v>0.266533640312994</c:v>
                </c:pt>
                <c:pt idx="2130">
                  <c:v>0.266577594713259</c:v>
                </c:pt>
                <c:pt idx="2131">
                  <c:v>0.267242550419732</c:v>
                </c:pt>
                <c:pt idx="2132">
                  <c:v>0.268462156414481</c:v>
                </c:pt>
                <c:pt idx="2133">
                  <c:v>0.269704076924386</c:v>
                </c:pt>
                <c:pt idx="2134">
                  <c:v>0.270970656839518</c:v>
                </c:pt>
                <c:pt idx="2135">
                  <c:v>0.272036589307274</c:v>
                </c:pt>
                <c:pt idx="2136">
                  <c:v>0.272969689228438</c:v>
                </c:pt>
                <c:pt idx="2137">
                  <c:v>0.273464891454028</c:v>
                </c:pt>
                <c:pt idx="2138">
                  <c:v>0.27369588469289</c:v>
                </c:pt>
                <c:pt idx="2139">
                  <c:v>0.273644458603598</c:v>
                </c:pt>
                <c:pt idx="2140">
                  <c:v>0.273331177623874</c:v>
                </c:pt>
                <c:pt idx="2141">
                  <c:v>0.272648515511009</c:v>
                </c:pt>
                <c:pt idx="2142">
                  <c:v>0.272250309052376</c:v>
                </c:pt>
                <c:pt idx="2143">
                  <c:v>0.2716002048783</c:v>
                </c:pt>
                <c:pt idx="2144">
                  <c:v>0.270947471100285</c:v>
                </c:pt>
                <c:pt idx="2145">
                  <c:v>0.270451861993269</c:v>
                </c:pt>
                <c:pt idx="2146">
                  <c:v>0.269561533116406</c:v>
                </c:pt>
                <c:pt idx="2147">
                  <c:v>0.268989333202202</c:v>
                </c:pt>
                <c:pt idx="2148">
                  <c:v>0.268319041812933</c:v>
                </c:pt>
                <c:pt idx="2149">
                  <c:v>0.267994495193085</c:v>
                </c:pt>
                <c:pt idx="2150">
                  <c:v>0.268442259626364</c:v>
                </c:pt>
                <c:pt idx="2151">
                  <c:v>0.268369295635419</c:v>
                </c:pt>
                <c:pt idx="2152">
                  <c:v>0.268659645947104</c:v>
                </c:pt>
                <c:pt idx="2153">
                  <c:v>0.268886755716167</c:v>
                </c:pt>
                <c:pt idx="2154">
                  <c:v>0.269057317423147</c:v>
                </c:pt>
                <c:pt idx="2155">
                  <c:v>0.268670344822058</c:v>
                </c:pt>
                <c:pt idx="2156">
                  <c:v>0.268311722590184</c:v>
                </c:pt>
                <c:pt idx="2157">
                  <c:v>0.267189126341419</c:v>
                </c:pt>
                <c:pt idx="2158">
                  <c:v>0.265731155213995</c:v>
                </c:pt>
                <c:pt idx="2159">
                  <c:v>0.264781625785581</c:v>
                </c:pt>
                <c:pt idx="2160">
                  <c:v>0.263782078274545</c:v>
                </c:pt>
                <c:pt idx="2161">
                  <c:v>0.263113818723665</c:v>
                </c:pt>
                <c:pt idx="2162">
                  <c:v>0.262644035539105</c:v>
                </c:pt>
                <c:pt idx="2163">
                  <c:v>0.262634129396632</c:v>
                </c:pt>
                <c:pt idx="2164">
                  <c:v>0.262634326588408</c:v>
                </c:pt>
                <c:pt idx="2165">
                  <c:v>0.26282906374471</c:v>
                </c:pt>
                <c:pt idx="2166">
                  <c:v>0.262971624837972</c:v>
                </c:pt>
                <c:pt idx="2167">
                  <c:v>0.26279816235832</c:v>
                </c:pt>
                <c:pt idx="2168">
                  <c:v>0.262576972148794</c:v>
                </c:pt>
                <c:pt idx="2169">
                  <c:v>0.262173004779755</c:v>
                </c:pt>
                <c:pt idx="2170">
                  <c:v>0.261567902572507</c:v>
                </c:pt>
                <c:pt idx="2171">
                  <c:v>0.261996437788565</c:v>
                </c:pt>
                <c:pt idx="2172">
                  <c:v>0.26135466199115</c:v>
                </c:pt>
                <c:pt idx="2173">
                  <c:v>0.261408312792294</c:v>
                </c:pt>
                <c:pt idx="2174">
                  <c:v>0.260938223979367</c:v>
                </c:pt>
                <c:pt idx="2175">
                  <c:v>0.260612874001568</c:v>
                </c:pt>
                <c:pt idx="2176">
                  <c:v>0.259988316033137</c:v>
                </c:pt>
                <c:pt idx="2177">
                  <c:v>0.259412499088653</c:v>
                </c:pt>
                <c:pt idx="2178">
                  <c:v>0.259394087542618</c:v>
                </c:pt>
                <c:pt idx="2179">
                  <c:v>0.258549541619983</c:v>
                </c:pt>
                <c:pt idx="2180">
                  <c:v>0.258304615261216</c:v>
                </c:pt>
                <c:pt idx="2181">
                  <c:v>0.258079478872526</c:v>
                </c:pt>
                <c:pt idx="2182">
                  <c:v>0.258728031795464</c:v>
                </c:pt>
                <c:pt idx="2183">
                  <c:v>0.259326625670635</c:v>
                </c:pt>
                <c:pt idx="2184">
                  <c:v>0.260131082464835</c:v>
                </c:pt>
                <c:pt idx="2185">
                  <c:v>0.261063616224572</c:v>
                </c:pt>
                <c:pt idx="2186">
                  <c:v>0.262121111930075</c:v>
                </c:pt>
                <c:pt idx="2187">
                  <c:v>0.262780251216078</c:v>
                </c:pt>
                <c:pt idx="2188">
                  <c:v>0.263101938932136</c:v>
                </c:pt>
                <c:pt idx="2189">
                  <c:v>0.263261632002862</c:v>
                </c:pt>
                <c:pt idx="2190">
                  <c:v>0.263574462374012</c:v>
                </c:pt>
                <c:pt idx="2191">
                  <c:v>0.263640011742512</c:v>
                </c:pt>
                <c:pt idx="2192">
                  <c:v>0.263447623927256</c:v>
                </c:pt>
                <c:pt idx="2193">
                  <c:v>0.26325722065357</c:v>
                </c:pt>
                <c:pt idx="2194">
                  <c:v>0.26308129624494</c:v>
                </c:pt>
                <c:pt idx="2195">
                  <c:v>0.262923759323563</c:v>
                </c:pt>
                <c:pt idx="2196">
                  <c:v>0.262903903279922</c:v>
                </c:pt>
                <c:pt idx="2197">
                  <c:v>0.263060660610366</c:v>
                </c:pt>
                <c:pt idx="2198">
                  <c:v>0.263545831787959</c:v>
                </c:pt>
                <c:pt idx="2199">
                  <c:v>0.264219504480037</c:v>
                </c:pt>
                <c:pt idx="2200">
                  <c:v>0.265407512227578</c:v>
                </c:pt>
                <c:pt idx="2201">
                  <c:v>0.267120929895479</c:v>
                </c:pt>
                <c:pt idx="2202">
                  <c:v>0.268821839737763</c:v>
                </c:pt>
                <c:pt idx="2203">
                  <c:v>0.27022594439496</c:v>
                </c:pt>
                <c:pt idx="2204">
                  <c:v>0.270928679703931</c:v>
                </c:pt>
                <c:pt idx="2205">
                  <c:v>0.27072661456657</c:v>
                </c:pt>
                <c:pt idx="2206">
                  <c:v>0.270071036583734</c:v>
                </c:pt>
                <c:pt idx="2207">
                  <c:v>0.268953643980866</c:v>
                </c:pt>
                <c:pt idx="2208">
                  <c:v>0.267786402615997</c:v>
                </c:pt>
                <c:pt idx="2209">
                  <c:v>0.266381570880158</c:v>
                </c:pt>
                <c:pt idx="2210">
                  <c:v>0.265008600728573</c:v>
                </c:pt>
                <c:pt idx="2211">
                  <c:v>0.264466397430423</c:v>
                </c:pt>
                <c:pt idx="2212">
                  <c:v>0.263845572649986</c:v>
                </c:pt>
                <c:pt idx="2213">
                  <c:v>0.263836618198217</c:v>
                </c:pt>
                <c:pt idx="2214">
                  <c:v>0.263694540127206</c:v>
                </c:pt>
                <c:pt idx="2215">
                  <c:v>0.263458387038887</c:v>
                </c:pt>
                <c:pt idx="2216">
                  <c:v>0.263278541637155</c:v>
                </c:pt>
                <c:pt idx="2217">
                  <c:v>0.263172932722376</c:v>
                </c:pt>
                <c:pt idx="2218">
                  <c:v>0.263204828808292</c:v>
                </c:pt>
                <c:pt idx="2219">
                  <c:v>0.263418474646721</c:v>
                </c:pt>
                <c:pt idx="2220">
                  <c:v>0.263644730654808</c:v>
                </c:pt>
                <c:pt idx="2221">
                  <c:v>0.264128768410924</c:v>
                </c:pt>
                <c:pt idx="2222">
                  <c:v>0.264180099835857</c:v>
                </c:pt>
                <c:pt idx="2223">
                  <c:v>0.2645827372983</c:v>
                </c:pt>
                <c:pt idx="2224">
                  <c:v>0.264423851084684</c:v>
                </c:pt>
                <c:pt idx="2225">
                  <c:v>0.26445481565042</c:v>
                </c:pt>
                <c:pt idx="2226">
                  <c:v>0.264192403673657</c:v>
                </c:pt>
                <c:pt idx="2227">
                  <c:v>0.263456496521086</c:v>
                </c:pt>
                <c:pt idx="2228">
                  <c:v>0.263437902944811</c:v>
                </c:pt>
                <c:pt idx="2229">
                  <c:v>0.263401911605723</c:v>
                </c:pt>
                <c:pt idx="2230">
                  <c:v>0.263619765314937</c:v>
                </c:pt>
                <c:pt idx="2231">
                  <c:v>0.26389962825679</c:v>
                </c:pt>
                <c:pt idx="2232">
                  <c:v>0.264551018102863</c:v>
                </c:pt>
                <c:pt idx="2233">
                  <c:v>0.264959957953687</c:v>
                </c:pt>
                <c:pt idx="2234">
                  <c:v>0.265729776722333</c:v>
                </c:pt>
                <c:pt idx="2235">
                  <c:v>0.266131218988287</c:v>
                </c:pt>
                <c:pt idx="2236">
                  <c:v>0.266532242322042</c:v>
                </c:pt>
                <c:pt idx="2237">
                  <c:v>0.2663923202796</c:v>
                </c:pt>
                <c:pt idx="2238">
                  <c:v>0.266413881227701</c:v>
                </c:pt>
                <c:pt idx="2239">
                  <c:v>0.265816891997331</c:v>
                </c:pt>
                <c:pt idx="2240">
                  <c:v>0.265889123150331</c:v>
                </c:pt>
                <c:pt idx="2241">
                  <c:v>0.265648521397042</c:v>
                </c:pt>
                <c:pt idx="2242">
                  <c:v>0.265907176426542</c:v>
                </c:pt>
                <c:pt idx="2243">
                  <c:v>0.265477493346595</c:v>
                </c:pt>
                <c:pt idx="2244">
                  <c:v>0.266068968303306</c:v>
                </c:pt>
                <c:pt idx="2245">
                  <c:v>0.266268460649071</c:v>
                </c:pt>
                <c:pt idx="2246">
                  <c:v>0.266708142403308</c:v>
                </c:pt>
                <c:pt idx="2247">
                  <c:v>0.267530396004432</c:v>
                </c:pt>
                <c:pt idx="2248">
                  <c:v>0.268420555936996</c:v>
                </c:pt>
                <c:pt idx="2249">
                  <c:v>0.269082278292117</c:v>
                </c:pt>
                <c:pt idx="2250">
                  <c:v>0.270132403007434</c:v>
                </c:pt>
                <c:pt idx="2251">
                  <c:v>0.270589666576069</c:v>
                </c:pt>
                <c:pt idx="2252">
                  <c:v>0.271542351999405</c:v>
                </c:pt>
                <c:pt idx="2253">
                  <c:v>0.271930281278893</c:v>
                </c:pt>
                <c:pt idx="2254">
                  <c:v>0.27251678400715</c:v>
                </c:pt>
                <c:pt idx="2255">
                  <c:v>0.272224736654682</c:v>
                </c:pt>
                <c:pt idx="2256">
                  <c:v>0.272364716534073</c:v>
                </c:pt>
                <c:pt idx="2257">
                  <c:v>0.271101723672424</c:v>
                </c:pt>
                <c:pt idx="2258">
                  <c:v>0.270779448297696</c:v>
                </c:pt>
                <c:pt idx="2259">
                  <c:v>0.26992573692787</c:v>
                </c:pt>
                <c:pt idx="2260">
                  <c:v>0.268997445161833</c:v>
                </c:pt>
                <c:pt idx="2261">
                  <c:v>0.268209320456561</c:v>
                </c:pt>
                <c:pt idx="2262">
                  <c:v>0.2679348992748</c:v>
                </c:pt>
                <c:pt idx="2263">
                  <c:v>0.267676915918129</c:v>
                </c:pt>
                <c:pt idx="2264">
                  <c:v>0.268043280607176</c:v>
                </c:pt>
                <c:pt idx="2265">
                  <c:v>0.268366060963831</c:v>
                </c:pt>
                <c:pt idx="2266">
                  <c:v>0.268687358853963</c:v>
                </c:pt>
                <c:pt idx="2267">
                  <c:v>0.268552066879573</c:v>
                </c:pt>
                <c:pt idx="2268">
                  <c:v>0.26898771783064</c:v>
                </c:pt>
                <c:pt idx="2269">
                  <c:v>0.268594867837297</c:v>
                </c:pt>
                <c:pt idx="2270">
                  <c:v>0.268500591994382</c:v>
                </c:pt>
                <c:pt idx="2271">
                  <c:v>0.268933031453899</c:v>
                </c:pt>
                <c:pt idx="2272">
                  <c:v>0.269342611804449</c:v>
                </c:pt>
                <c:pt idx="2273">
                  <c:v>0.269857367877004</c:v>
                </c:pt>
                <c:pt idx="2274">
                  <c:v>0.270278525992801</c:v>
                </c:pt>
                <c:pt idx="2275">
                  <c:v>0.270164751775994</c:v>
                </c:pt>
                <c:pt idx="2276">
                  <c:v>0.269561110622545</c:v>
                </c:pt>
                <c:pt idx="2277">
                  <c:v>0.268481937954617</c:v>
                </c:pt>
                <c:pt idx="2278">
                  <c:v>0.267658709751194</c:v>
                </c:pt>
                <c:pt idx="2279">
                  <c:v>0.266623974430457</c:v>
                </c:pt>
                <c:pt idx="2280">
                  <c:v>0.266105477324318</c:v>
                </c:pt>
                <c:pt idx="2281">
                  <c:v>0.266178782093722</c:v>
                </c:pt>
                <c:pt idx="2282">
                  <c:v>0.266583009183172</c:v>
                </c:pt>
                <c:pt idx="2283">
                  <c:v>0.267024455164874</c:v>
                </c:pt>
                <c:pt idx="2284">
                  <c:v>0.267792808345628</c:v>
                </c:pt>
                <c:pt idx="2285">
                  <c:v>0.267790294817628</c:v>
                </c:pt>
                <c:pt idx="2286">
                  <c:v>0.268089786879332</c:v>
                </c:pt>
                <c:pt idx="2287">
                  <c:v>0.26776846697982</c:v>
                </c:pt>
                <c:pt idx="2288">
                  <c:v>0.26719296411312</c:v>
                </c:pt>
                <c:pt idx="2289">
                  <c:v>0.266418202869172</c:v>
                </c:pt>
                <c:pt idx="2290">
                  <c:v>0.265202549259155</c:v>
                </c:pt>
                <c:pt idx="2291">
                  <c:v>0.263668219707837</c:v>
                </c:pt>
                <c:pt idx="2292">
                  <c:v>0.262020722905006</c:v>
                </c:pt>
                <c:pt idx="2293">
                  <c:v>0.260361010851384</c:v>
                </c:pt>
                <c:pt idx="2294">
                  <c:v>0.2596208767133</c:v>
                </c:pt>
                <c:pt idx="2295">
                  <c:v>0.259628014233081</c:v>
                </c:pt>
                <c:pt idx="2296">
                  <c:v>0.261252326519966</c:v>
                </c:pt>
                <c:pt idx="2297">
                  <c:v>0.26378705858707</c:v>
                </c:pt>
                <c:pt idx="2298">
                  <c:v>0.266397304625484</c:v>
                </c:pt>
                <c:pt idx="2299">
                  <c:v>0.269682801387089</c:v>
                </c:pt>
                <c:pt idx="2300">
                  <c:v>0.272999176378358</c:v>
                </c:pt>
                <c:pt idx="2301">
                  <c:v>0.275869894020247</c:v>
                </c:pt>
                <c:pt idx="2302">
                  <c:v>0.278121813109995</c:v>
                </c:pt>
                <c:pt idx="2303">
                  <c:v>0.279309831372086</c:v>
                </c:pt>
                <c:pt idx="2304">
                  <c:v>0.279642873715472</c:v>
                </c:pt>
                <c:pt idx="2305">
                  <c:v>0.278455882420982</c:v>
                </c:pt>
                <c:pt idx="2306">
                  <c:v>0.277911430097702</c:v>
                </c:pt>
                <c:pt idx="2307">
                  <c:v>0.276769393011888</c:v>
                </c:pt>
                <c:pt idx="2308">
                  <c:v>0.275362186492316</c:v>
                </c:pt>
                <c:pt idx="2309">
                  <c:v>0.273492758486555</c:v>
                </c:pt>
                <c:pt idx="2310">
                  <c:v>0.271065006353166</c:v>
                </c:pt>
                <c:pt idx="2311">
                  <c:v>0.268525795747791</c:v>
                </c:pt>
                <c:pt idx="2312">
                  <c:v>0.265511354670473</c:v>
                </c:pt>
                <c:pt idx="2313">
                  <c:v>0.263412997638105</c:v>
                </c:pt>
                <c:pt idx="2314">
                  <c:v>0.262249924133074</c:v>
                </c:pt>
                <c:pt idx="2315">
                  <c:v>0.261583754797569</c:v>
                </c:pt>
                <c:pt idx="2316">
                  <c:v>0.261217322739596</c:v>
                </c:pt>
                <c:pt idx="2317">
                  <c:v>0.261625078538065</c:v>
                </c:pt>
                <c:pt idx="2318">
                  <c:v>0.262678218795467</c:v>
                </c:pt>
                <c:pt idx="2319">
                  <c:v>0.26424712090984</c:v>
                </c:pt>
                <c:pt idx="2320">
                  <c:v>0.266030591806532</c:v>
                </c:pt>
                <c:pt idx="2321">
                  <c:v>0.268041274280557</c:v>
                </c:pt>
                <c:pt idx="2322">
                  <c:v>0.269290122850528</c:v>
                </c:pt>
                <c:pt idx="2323">
                  <c:v>0.270712716902719</c:v>
                </c:pt>
                <c:pt idx="2324">
                  <c:v>0.270446459014341</c:v>
                </c:pt>
                <c:pt idx="2325">
                  <c:v>0.270283055441463</c:v>
                </c:pt>
                <c:pt idx="2326">
                  <c:v>0.268703693963332</c:v>
                </c:pt>
                <c:pt idx="2327">
                  <c:v>0.267145230128151</c:v>
                </c:pt>
                <c:pt idx="2328">
                  <c:v>0.265565593665767</c:v>
                </c:pt>
                <c:pt idx="2329">
                  <c:v>0.264285336635879</c:v>
                </c:pt>
                <c:pt idx="2330">
                  <c:v>0.263727490635897</c:v>
                </c:pt>
                <c:pt idx="2331">
                  <c:v>0.264051221034512</c:v>
                </c:pt>
                <c:pt idx="2332">
                  <c:v>0.265311339385212</c:v>
                </c:pt>
                <c:pt idx="2333">
                  <c:v>0.266432950338362</c:v>
                </c:pt>
                <c:pt idx="2334">
                  <c:v>0.268576571420666</c:v>
                </c:pt>
                <c:pt idx="2335">
                  <c:v>0.270674239230434</c:v>
                </c:pt>
                <c:pt idx="2336">
                  <c:v>0.273042963335606</c:v>
                </c:pt>
                <c:pt idx="2337">
                  <c:v>0.275097676988342</c:v>
                </c:pt>
                <c:pt idx="2338">
                  <c:v>0.276698224260062</c:v>
                </c:pt>
                <c:pt idx="2339">
                  <c:v>0.276898665392341</c:v>
                </c:pt>
                <c:pt idx="2340">
                  <c:v>0.277495392276379</c:v>
                </c:pt>
                <c:pt idx="2341">
                  <c:v>0.275922580342614</c:v>
                </c:pt>
                <c:pt idx="2342">
                  <c:v>0.274657531251328</c:v>
                </c:pt>
                <c:pt idx="2343">
                  <c:v>0.272189880492983</c:v>
                </c:pt>
                <c:pt idx="2344">
                  <c:v>0.269988633470203</c:v>
                </c:pt>
                <c:pt idx="2345">
                  <c:v>0.267356808978855</c:v>
                </c:pt>
                <c:pt idx="2346">
                  <c:v>0.265318741920771</c:v>
                </c:pt>
                <c:pt idx="2347">
                  <c:v>0.263706359132755</c:v>
                </c:pt>
                <c:pt idx="2348">
                  <c:v>0.2631252479129</c:v>
                </c:pt>
                <c:pt idx="2349">
                  <c:v>0.262573924567443</c:v>
                </c:pt>
                <c:pt idx="2350">
                  <c:v>0.263416982288475</c:v>
                </c:pt>
                <c:pt idx="2351">
                  <c:v>0.264281191125861</c:v>
                </c:pt>
                <c:pt idx="2352">
                  <c:v>0.266319331777087</c:v>
                </c:pt>
                <c:pt idx="2353">
                  <c:v>0.268104134210313</c:v>
                </c:pt>
                <c:pt idx="2354">
                  <c:v>0.269992880025755</c:v>
                </c:pt>
                <c:pt idx="2355">
                  <c:v>0.271536989052653</c:v>
                </c:pt>
                <c:pt idx="2356">
                  <c:v>0.272684639561798</c:v>
                </c:pt>
                <c:pt idx="2357">
                  <c:v>0.273042479865618</c:v>
                </c:pt>
                <c:pt idx="2358">
                  <c:v>0.273129717184578</c:v>
                </c:pt>
                <c:pt idx="2359">
                  <c:v>0.272747034989774</c:v>
                </c:pt>
                <c:pt idx="2360">
                  <c:v>0.272300698674116</c:v>
                </c:pt>
                <c:pt idx="2361">
                  <c:v>0.271930492522364</c:v>
                </c:pt>
                <c:pt idx="2362">
                  <c:v>0.271626348010935</c:v>
                </c:pt>
                <c:pt idx="2363">
                  <c:v>0.271652492401048</c:v>
                </c:pt>
                <c:pt idx="2364">
                  <c:v>0.271787480476028</c:v>
                </c:pt>
                <c:pt idx="2365">
                  <c:v>0.272120827421913</c:v>
                </c:pt>
                <c:pt idx="2366">
                  <c:v>0.272737800591942</c:v>
                </c:pt>
                <c:pt idx="2367">
                  <c:v>0.273690719287589</c:v>
                </c:pt>
                <c:pt idx="2368">
                  <c:v>0.27463843747016</c:v>
                </c:pt>
                <c:pt idx="2369">
                  <c:v>0.275635345023916</c:v>
                </c:pt>
                <c:pt idx="2370">
                  <c:v>0.276576688007172</c:v>
                </c:pt>
                <c:pt idx="2371">
                  <c:v>0.27753223978658</c:v>
                </c:pt>
                <c:pt idx="2372">
                  <c:v>0.278158091298929</c:v>
                </c:pt>
                <c:pt idx="2373">
                  <c:v>0.278542510170336</c:v>
                </c:pt>
                <c:pt idx="2374">
                  <c:v>0.278530830705816</c:v>
                </c:pt>
                <c:pt idx="2375">
                  <c:v>0.2781565220965</c:v>
                </c:pt>
                <c:pt idx="2376">
                  <c:v>0.277015931398742</c:v>
                </c:pt>
                <c:pt idx="2377">
                  <c:v>0.275758999143244</c:v>
                </c:pt>
                <c:pt idx="2378">
                  <c:v>0.27426683730259</c:v>
                </c:pt>
                <c:pt idx="2379">
                  <c:v>0.27299919638884</c:v>
                </c:pt>
                <c:pt idx="2380">
                  <c:v>0.271897288629913</c:v>
                </c:pt>
                <c:pt idx="2381">
                  <c:v>0.271112399146757</c:v>
                </c:pt>
                <c:pt idx="2382">
                  <c:v>0.270687325159496</c:v>
                </c:pt>
                <c:pt idx="2383">
                  <c:v>0.2704384412961</c:v>
                </c:pt>
                <c:pt idx="2384">
                  <c:v>0.270082645072864</c:v>
                </c:pt>
                <c:pt idx="2385">
                  <c:v>0.269793278473521</c:v>
                </c:pt>
                <c:pt idx="2386">
                  <c:v>0.269983799660494</c:v>
                </c:pt>
                <c:pt idx="2387">
                  <c:v>0.269822027040187</c:v>
                </c:pt>
                <c:pt idx="2388">
                  <c:v>0.270302596760155</c:v>
                </c:pt>
                <c:pt idx="2389">
                  <c:v>0.270360512045539</c:v>
                </c:pt>
                <c:pt idx="2390">
                  <c:v>0.270883314142748</c:v>
                </c:pt>
                <c:pt idx="2391">
                  <c:v>0.270998783628379</c:v>
                </c:pt>
                <c:pt idx="2392">
                  <c:v>0.271508105189128</c:v>
                </c:pt>
                <c:pt idx="2393">
                  <c:v>0.271820004208201</c:v>
                </c:pt>
                <c:pt idx="2394">
                  <c:v>0.272394300783277</c:v>
                </c:pt>
                <c:pt idx="2395">
                  <c:v>0.272903658239925</c:v>
                </c:pt>
                <c:pt idx="2396">
                  <c:v>0.273121274961116</c:v>
                </c:pt>
                <c:pt idx="2397">
                  <c:v>0.273231480085921</c:v>
                </c:pt>
                <c:pt idx="2398">
                  <c:v>0.273347129838603</c:v>
                </c:pt>
                <c:pt idx="2399">
                  <c:v>0.273174629451946</c:v>
                </c:pt>
                <c:pt idx="2400">
                  <c:v>0.272857999770581</c:v>
                </c:pt>
                <c:pt idx="2401">
                  <c:v>0.272183437981141</c:v>
                </c:pt>
                <c:pt idx="2402">
                  <c:v>0.271400615616828</c:v>
                </c:pt>
                <c:pt idx="2403">
                  <c:v>0.269978508792188</c:v>
                </c:pt>
                <c:pt idx="2404">
                  <c:v>0.268560102404339</c:v>
                </c:pt>
                <c:pt idx="2405">
                  <c:v>0.2677536602127</c:v>
                </c:pt>
                <c:pt idx="2406">
                  <c:v>0.267687929468214</c:v>
                </c:pt>
                <c:pt idx="2407">
                  <c:v>0.267902805895531</c:v>
                </c:pt>
                <c:pt idx="2408">
                  <c:v>0.267929245287342</c:v>
                </c:pt>
                <c:pt idx="2409">
                  <c:v>0.267827535727405</c:v>
                </c:pt>
                <c:pt idx="2410">
                  <c:v>0.267289518241824</c:v>
                </c:pt>
                <c:pt idx="2411">
                  <c:v>0.266747514624434</c:v>
                </c:pt>
                <c:pt idx="2412">
                  <c:v>0.266050530844475</c:v>
                </c:pt>
                <c:pt idx="2413">
                  <c:v>0.265709904847704</c:v>
                </c:pt>
                <c:pt idx="2414">
                  <c:v>0.265063509098054</c:v>
                </c:pt>
                <c:pt idx="2415">
                  <c:v>0.265407506775093</c:v>
                </c:pt>
                <c:pt idx="2416">
                  <c:v>0.264957483834193</c:v>
                </c:pt>
                <c:pt idx="2417">
                  <c:v>0.265648788026841</c:v>
                </c:pt>
                <c:pt idx="2418">
                  <c:v>0.265230619204354</c:v>
                </c:pt>
                <c:pt idx="2419">
                  <c:v>0.265318431610133</c:v>
                </c:pt>
                <c:pt idx="2420">
                  <c:v>0.265133563419735</c:v>
                </c:pt>
                <c:pt idx="2421">
                  <c:v>0.264710623072991</c:v>
                </c:pt>
                <c:pt idx="2422">
                  <c:v>0.264899965112951</c:v>
                </c:pt>
                <c:pt idx="2423">
                  <c:v>0.264806572304609</c:v>
                </c:pt>
                <c:pt idx="2424">
                  <c:v>0.26460972735401</c:v>
                </c:pt>
                <c:pt idx="2425">
                  <c:v>0.264887954889881</c:v>
                </c:pt>
                <c:pt idx="2426">
                  <c:v>0.264786844903538</c:v>
                </c:pt>
                <c:pt idx="2427">
                  <c:v>0.264773264832775</c:v>
                </c:pt>
                <c:pt idx="2428">
                  <c:v>0.264806675386862</c:v>
                </c:pt>
                <c:pt idx="2429">
                  <c:v>0.264184235241251</c:v>
                </c:pt>
                <c:pt idx="2430">
                  <c:v>0.264436508513628</c:v>
                </c:pt>
                <c:pt idx="2431">
                  <c:v>0.264709680507011</c:v>
                </c:pt>
                <c:pt idx="2432">
                  <c:v>0.264871152131392</c:v>
                </c:pt>
                <c:pt idx="2433">
                  <c:v>0.265011275617774</c:v>
                </c:pt>
                <c:pt idx="2434">
                  <c:v>0.265050850647497</c:v>
                </c:pt>
                <c:pt idx="2435">
                  <c:v>0.265232619894428</c:v>
                </c:pt>
                <c:pt idx="2436">
                  <c:v>0.264964021748243</c:v>
                </c:pt>
                <c:pt idx="2437">
                  <c:v>0.265054123735349</c:v>
                </c:pt>
                <c:pt idx="2438">
                  <c:v>0.264644297226124</c:v>
                </c:pt>
                <c:pt idx="2439">
                  <c:v>0.264527507998542</c:v>
                </c:pt>
                <c:pt idx="2440">
                  <c:v>0.263896325278788</c:v>
                </c:pt>
                <c:pt idx="2441">
                  <c:v>0.263728905569878</c:v>
                </c:pt>
                <c:pt idx="2442">
                  <c:v>0.263477858006746</c:v>
                </c:pt>
                <c:pt idx="2443">
                  <c:v>0.263258214670135</c:v>
                </c:pt>
                <c:pt idx="2444">
                  <c:v>0.262874519184223</c:v>
                </c:pt>
                <c:pt idx="2445">
                  <c:v>0.26236067591774</c:v>
                </c:pt>
                <c:pt idx="2446">
                  <c:v>0.261787238832068</c:v>
                </c:pt>
                <c:pt idx="2447">
                  <c:v>0.261522828733096</c:v>
                </c:pt>
                <c:pt idx="2448">
                  <c:v>0.261803047953236</c:v>
                </c:pt>
                <c:pt idx="2449">
                  <c:v>0.262405740837149</c:v>
                </c:pt>
                <c:pt idx="2450">
                  <c:v>0.263128937275519</c:v>
                </c:pt>
                <c:pt idx="2451">
                  <c:v>0.264215039566517</c:v>
                </c:pt>
                <c:pt idx="2452">
                  <c:v>0.265264039376611</c:v>
                </c:pt>
                <c:pt idx="2453">
                  <c:v>0.266237309310976</c:v>
                </c:pt>
                <c:pt idx="2454">
                  <c:v>0.26695261934791</c:v>
                </c:pt>
                <c:pt idx="2455">
                  <c:v>0.267277219641774</c:v>
                </c:pt>
                <c:pt idx="2456">
                  <c:v>0.267218124522787</c:v>
                </c:pt>
                <c:pt idx="2457">
                  <c:v>0.266792316800058</c:v>
                </c:pt>
                <c:pt idx="2458">
                  <c:v>0.266218070121601</c:v>
                </c:pt>
                <c:pt idx="2459">
                  <c:v>0.265508971181796</c:v>
                </c:pt>
                <c:pt idx="2460">
                  <c:v>0.264765650535635</c:v>
                </c:pt>
                <c:pt idx="2461">
                  <c:v>0.263693660927604</c:v>
                </c:pt>
                <c:pt idx="2462">
                  <c:v>0.262873904839937</c:v>
                </c:pt>
                <c:pt idx="2463">
                  <c:v>0.262240072409296</c:v>
                </c:pt>
                <c:pt idx="2464">
                  <c:v>0.262003893683034</c:v>
                </c:pt>
                <c:pt idx="2465">
                  <c:v>0.26251354159921</c:v>
                </c:pt>
                <c:pt idx="2466">
                  <c:v>0.263524801005981</c:v>
                </c:pt>
                <c:pt idx="2467">
                  <c:v>0.265061577497193</c:v>
                </c:pt>
                <c:pt idx="2468">
                  <c:v>0.266616807507486</c:v>
                </c:pt>
                <c:pt idx="2469">
                  <c:v>0.267904562266158</c:v>
                </c:pt>
                <c:pt idx="2470">
                  <c:v>0.268863159001947</c:v>
                </c:pt>
                <c:pt idx="2471">
                  <c:v>0.269211521388716</c:v>
                </c:pt>
                <c:pt idx="2472">
                  <c:v>0.268481499001085</c:v>
                </c:pt>
                <c:pt idx="2473">
                  <c:v>0.267210766054338</c:v>
                </c:pt>
                <c:pt idx="2474">
                  <c:v>0.266091684620415</c:v>
                </c:pt>
                <c:pt idx="2475">
                  <c:v>0.264857885779606</c:v>
                </c:pt>
                <c:pt idx="2476">
                  <c:v>0.263461656451924</c:v>
                </c:pt>
                <c:pt idx="2477">
                  <c:v>0.262248916526206</c:v>
                </c:pt>
                <c:pt idx="2478">
                  <c:v>0.261391094181656</c:v>
                </c:pt>
                <c:pt idx="2479">
                  <c:v>0.260888445052805</c:v>
                </c:pt>
                <c:pt idx="2480">
                  <c:v>0.260824387048797</c:v>
                </c:pt>
                <c:pt idx="2481">
                  <c:v>0.261874373814123</c:v>
                </c:pt>
                <c:pt idx="2482">
                  <c:v>0.262757229033643</c:v>
                </c:pt>
                <c:pt idx="2483">
                  <c:v>0.264390767603702</c:v>
                </c:pt>
                <c:pt idx="2484">
                  <c:v>0.265841492016733</c:v>
                </c:pt>
                <c:pt idx="2485">
                  <c:v>0.266948624466442</c:v>
                </c:pt>
                <c:pt idx="2486">
                  <c:v>0.268208110043939</c:v>
                </c:pt>
                <c:pt idx="2487">
                  <c:v>0.269231423180356</c:v>
                </c:pt>
                <c:pt idx="2488">
                  <c:v>0.269826207084305</c:v>
                </c:pt>
                <c:pt idx="2489">
                  <c:v>0.269976023171903</c:v>
                </c:pt>
                <c:pt idx="2490">
                  <c:v>0.270150607186644</c:v>
                </c:pt>
                <c:pt idx="2491">
                  <c:v>0.269523155993827</c:v>
                </c:pt>
                <c:pt idx="2492">
                  <c:v>0.269669836798745</c:v>
                </c:pt>
                <c:pt idx="2493">
                  <c:v>0.268580643819305</c:v>
                </c:pt>
                <c:pt idx="2494">
                  <c:v>0.268266597854488</c:v>
                </c:pt>
                <c:pt idx="2495">
                  <c:v>0.267401482045805</c:v>
                </c:pt>
                <c:pt idx="2496">
                  <c:v>0.267094226303383</c:v>
                </c:pt>
                <c:pt idx="2497">
                  <c:v>0.266307678384872</c:v>
                </c:pt>
                <c:pt idx="2498">
                  <c:v>0.26637349198182</c:v>
                </c:pt>
                <c:pt idx="2499">
                  <c:v>0.266081327367072</c:v>
                </c:pt>
                <c:pt idx="2500">
                  <c:v>0.266292193208899</c:v>
                </c:pt>
                <c:pt idx="2501">
                  <c:v>0.266201657296293</c:v>
                </c:pt>
                <c:pt idx="2502">
                  <c:v>0.266364825907954</c:v>
                </c:pt>
                <c:pt idx="2503">
                  <c:v>0.266365307179108</c:v>
                </c:pt>
                <c:pt idx="2504">
                  <c:v>0.265915569827063</c:v>
                </c:pt>
                <c:pt idx="2505">
                  <c:v>0.265217136009675</c:v>
                </c:pt>
                <c:pt idx="2506">
                  <c:v>0.264261664306971</c:v>
                </c:pt>
                <c:pt idx="2507">
                  <c:v>0.263286284029284</c:v>
                </c:pt>
                <c:pt idx="2508">
                  <c:v>0.262011480841763</c:v>
                </c:pt>
                <c:pt idx="2509">
                  <c:v>0.260963089040296</c:v>
                </c:pt>
                <c:pt idx="2510">
                  <c:v>0.26005812569957</c:v>
                </c:pt>
                <c:pt idx="2511">
                  <c:v>0.259860635432366</c:v>
                </c:pt>
                <c:pt idx="2512">
                  <c:v>0.259472870894362</c:v>
                </c:pt>
                <c:pt idx="2513">
                  <c:v>0.260909114096326</c:v>
                </c:pt>
                <c:pt idx="2514">
                  <c:v>0.262009548592431</c:v>
                </c:pt>
                <c:pt idx="2515">
                  <c:v>0.263928289264322</c:v>
                </c:pt>
                <c:pt idx="2516">
                  <c:v>0.266074183271924</c:v>
                </c:pt>
                <c:pt idx="2517">
                  <c:v>0.268501685303869</c:v>
                </c:pt>
                <c:pt idx="2518">
                  <c:v>0.270743862097643</c:v>
                </c:pt>
                <c:pt idx="2519">
                  <c:v>0.272533883591023</c:v>
                </c:pt>
                <c:pt idx="2520">
                  <c:v>0.273812463430033</c:v>
                </c:pt>
                <c:pt idx="2521">
                  <c:v>0.274583874603351</c:v>
                </c:pt>
                <c:pt idx="2522">
                  <c:v>0.274007282278266</c:v>
                </c:pt>
                <c:pt idx="2523">
                  <c:v>0.274112550230413</c:v>
                </c:pt>
                <c:pt idx="2524">
                  <c:v>0.272462358902885</c:v>
                </c:pt>
                <c:pt idx="2525">
                  <c:v>0.271763690219668</c:v>
                </c:pt>
                <c:pt idx="2526">
                  <c:v>0.269868425110257</c:v>
                </c:pt>
                <c:pt idx="2527">
                  <c:v>0.268598219337457</c:v>
                </c:pt>
                <c:pt idx="2528">
                  <c:v>0.266824131485816</c:v>
                </c:pt>
                <c:pt idx="2529">
                  <c:v>0.266079584293113</c:v>
                </c:pt>
                <c:pt idx="2530">
                  <c:v>0.265766775044977</c:v>
                </c:pt>
                <c:pt idx="2531">
                  <c:v>0.265674203090815</c:v>
                </c:pt>
                <c:pt idx="2532">
                  <c:v>0.266245229488932</c:v>
                </c:pt>
                <c:pt idx="2533">
                  <c:v>0.267403865842695</c:v>
                </c:pt>
                <c:pt idx="2534">
                  <c:v>0.268896190302138</c:v>
                </c:pt>
                <c:pt idx="2535">
                  <c:v>0.270396625116702</c:v>
                </c:pt>
                <c:pt idx="2536">
                  <c:v>0.271771993727176</c:v>
                </c:pt>
                <c:pt idx="2537">
                  <c:v>0.272742785758523</c:v>
                </c:pt>
                <c:pt idx="2538">
                  <c:v>0.273110993970597</c:v>
                </c:pt>
                <c:pt idx="2539">
                  <c:v>0.27339320225295</c:v>
                </c:pt>
                <c:pt idx="2540">
                  <c:v>0.272670449557887</c:v>
                </c:pt>
                <c:pt idx="2541">
                  <c:v>0.272751712314559</c:v>
                </c:pt>
                <c:pt idx="2542">
                  <c:v>0.27190883306455</c:v>
                </c:pt>
                <c:pt idx="2543">
                  <c:v>0.271411021704775</c:v>
                </c:pt>
                <c:pt idx="2544">
                  <c:v>0.270434798424428</c:v>
                </c:pt>
                <c:pt idx="2545">
                  <c:v>0.269394650057665</c:v>
                </c:pt>
                <c:pt idx="2546">
                  <c:v>0.268858770823681</c:v>
                </c:pt>
                <c:pt idx="2547">
                  <c:v>0.268549312790773</c:v>
                </c:pt>
                <c:pt idx="2548">
                  <c:v>0.268486772407502</c:v>
                </c:pt>
                <c:pt idx="2549">
                  <c:v>0.269517998942951</c:v>
                </c:pt>
                <c:pt idx="2550">
                  <c:v>0.270740738975729</c:v>
                </c:pt>
                <c:pt idx="2551">
                  <c:v>0.272583964650174</c:v>
                </c:pt>
                <c:pt idx="2552">
                  <c:v>0.274366109373865</c:v>
                </c:pt>
                <c:pt idx="2553">
                  <c:v>0.276055069427798</c:v>
                </c:pt>
                <c:pt idx="2554">
                  <c:v>0.276838721680327</c:v>
                </c:pt>
                <c:pt idx="2555">
                  <c:v>0.276374932767903</c:v>
                </c:pt>
                <c:pt idx="2556">
                  <c:v>0.27619911170955</c:v>
                </c:pt>
                <c:pt idx="2557">
                  <c:v>0.274432807899943</c:v>
                </c:pt>
                <c:pt idx="2558">
                  <c:v>0.273379489837046</c:v>
                </c:pt>
                <c:pt idx="2559">
                  <c:v>0.271526687693731</c:v>
                </c:pt>
                <c:pt idx="2560">
                  <c:v>0.269822310341648</c:v>
                </c:pt>
                <c:pt idx="2561">
                  <c:v>0.268429670007371</c:v>
                </c:pt>
                <c:pt idx="2562">
                  <c:v>0.267952916095281</c:v>
                </c:pt>
                <c:pt idx="2563">
                  <c:v>0.268712599375145</c:v>
                </c:pt>
                <c:pt idx="2564">
                  <c:v>0.270222249465819</c:v>
                </c:pt>
                <c:pt idx="2565">
                  <c:v>0.272176360704713</c:v>
                </c:pt>
                <c:pt idx="2566">
                  <c:v>0.274191948034913</c:v>
                </c:pt>
                <c:pt idx="2567">
                  <c:v>0.276304860942087</c:v>
                </c:pt>
                <c:pt idx="2568">
                  <c:v>0.27801382970588</c:v>
                </c:pt>
                <c:pt idx="2569">
                  <c:v>0.279309733043065</c:v>
                </c:pt>
                <c:pt idx="2570">
                  <c:v>0.279672150564378</c:v>
                </c:pt>
                <c:pt idx="2571">
                  <c:v>0.279387079357569</c:v>
                </c:pt>
                <c:pt idx="2572">
                  <c:v>0.278511094775545</c:v>
                </c:pt>
                <c:pt idx="2573">
                  <c:v>0.27724695074445</c:v>
                </c:pt>
                <c:pt idx="2574">
                  <c:v>0.275867954887942</c:v>
                </c:pt>
                <c:pt idx="2575">
                  <c:v>0.27440329465639</c:v>
                </c:pt>
                <c:pt idx="2576">
                  <c:v>0.273525421729931</c:v>
                </c:pt>
                <c:pt idx="2577">
                  <c:v>0.27274296058759</c:v>
                </c:pt>
                <c:pt idx="2578">
                  <c:v>0.272662696761229</c:v>
                </c:pt>
                <c:pt idx="2579">
                  <c:v>0.272413965702102</c:v>
                </c:pt>
                <c:pt idx="2580">
                  <c:v>0.272088463834023</c:v>
                </c:pt>
                <c:pt idx="2581">
                  <c:v>0.2725764203265</c:v>
                </c:pt>
                <c:pt idx="2582">
                  <c:v>0.272317203970621</c:v>
                </c:pt>
                <c:pt idx="2583">
                  <c:v>0.272274063099526</c:v>
                </c:pt>
                <c:pt idx="2584">
                  <c:v>0.272992515678659</c:v>
                </c:pt>
                <c:pt idx="2585">
                  <c:v>0.272547649046411</c:v>
                </c:pt>
                <c:pt idx="2586">
                  <c:v>0.272802453529384</c:v>
                </c:pt>
                <c:pt idx="2587">
                  <c:v>0.273665211053188</c:v>
                </c:pt>
                <c:pt idx="2588">
                  <c:v>0.274519291068236</c:v>
                </c:pt>
                <c:pt idx="2589">
                  <c:v>0.275335348315401</c:v>
                </c:pt>
                <c:pt idx="2590">
                  <c:v>0.276045399987238</c:v>
                </c:pt>
                <c:pt idx="2591">
                  <c:v>0.276572018695924</c:v>
                </c:pt>
                <c:pt idx="2592">
                  <c:v>0.27713188179862</c:v>
                </c:pt>
                <c:pt idx="2593">
                  <c:v>0.277356137066617</c:v>
                </c:pt>
                <c:pt idx="2594">
                  <c:v>0.277917572546187</c:v>
                </c:pt>
                <c:pt idx="2595">
                  <c:v>0.278426722032397</c:v>
                </c:pt>
                <c:pt idx="2596">
                  <c:v>0.27934265354966</c:v>
                </c:pt>
                <c:pt idx="2597">
                  <c:v>0.280251186942502</c:v>
                </c:pt>
                <c:pt idx="2598">
                  <c:v>0.28116521702702</c:v>
                </c:pt>
                <c:pt idx="2599">
                  <c:v>0.281816063947714</c:v>
                </c:pt>
                <c:pt idx="2600">
                  <c:v>0.281751585281809</c:v>
                </c:pt>
                <c:pt idx="2601">
                  <c:v>0.282062069971308</c:v>
                </c:pt>
                <c:pt idx="2602">
                  <c:v>0.281155459484548</c:v>
                </c:pt>
                <c:pt idx="2603">
                  <c:v>0.280559950766684</c:v>
                </c:pt>
                <c:pt idx="2604">
                  <c:v>0.279143972178143</c:v>
                </c:pt>
                <c:pt idx="2605">
                  <c:v>0.277722999896377</c:v>
                </c:pt>
                <c:pt idx="2606">
                  <c:v>0.275912789314862</c:v>
                </c:pt>
                <c:pt idx="2607">
                  <c:v>0.274130255185913</c:v>
                </c:pt>
                <c:pt idx="2608">
                  <c:v>0.272139592870881</c:v>
                </c:pt>
                <c:pt idx="2609">
                  <c:v>0.270902275289566</c:v>
                </c:pt>
                <c:pt idx="2610">
                  <c:v>0.270045950833249</c:v>
                </c:pt>
                <c:pt idx="2611">
                  <c:v>0.269820130899486</c:v>
                </c:pt>
                <c:pt idx="2612">
                  <c:v>0.269954684015117</c:v>
                </c:pt>
                <c:pt idx="2613">
                  <c:v>0.270592809588562</c:v>
                </c:pt>
                <c:pt idx="2614">
                  <c:v>0.271373833582031</c:v>
                </c:pt>
                <c:pt idx="2615">
                  <c:v>0.272221833288893</c:v>
                </c:pt>
                <c:pt idx="2616">
                  <c:v>0.27304108904545</c:v>
                </c:pt>
                <c:pt idx="2617">
                  <c:v>0.273663105524973</c:v>
                </c:pt>
                <c:pt idx="2618">
                  <c:v>0.274130874194744</c:v>
                </c:pt>
                <c:pt idx="2619">
                  <c:v>0.274315028978407</c:v>
                </c:pt>
                <c:pt idx="2620">
                  <c:v>0.274666899630611</c:v>
                </c:pt>
                <c:pt idx="2621">
                  <c:v>0.275195361881895</c:v>
                </c:pt>
                <c:pt idx="2622">
                  <c:v>0.275300591744349</c:v>
                </c:pt>
                <c:pt idx="2623">
                  <c:v>0.275132913646566</c:v>
                </c:pt>
                <c:pt idx="2624">
                  <c:v>0.274525218458604</c:v>
                </c:pt>
                <c:pt idx="2625">
                  <c:v>0.27343781010442</c:v>
                </c:pt>
                <c:pt idx="2626">
                  <c:v>0.271912937992428</c:v>
                </c:pt>
                <c:pt idx="2627">
                  <c:v>0.270565539314995</c:v>
                </c:pt>
                <c:pt idx="2628">
                  <c:v>0.269562758296875</c:v>
                </c:pt>
                <c:pt idx="2629">
                  <c:v>0.268951274646254</c:v>
                </c:pt>
                <c:pt idx="2630">
                  <c:v>0.268826143648379</c:v>
                </c:pt>
                <c:pt idx="2631">
                  <c:v>0.268678590488852</c:v>
                </c:pt>
                <c:pt idx="2632">
                  <c:v>0.269615216514384</c:v>
                </c:pt>
                <c:pt idx="2633">
                  <c:v>0.27117128787142</c:v>
                </c:pt>
                <c:pt idx="2634">
                  <c:v>0.273146407892325</c:v>
                </c:pt>
                <c:pt idx="2635">
                  <c:v>0.275296008506122</c:v>
                </c:pt>
                <c:pt idx="2636">
                  <c:v>0.277204754898742</c:v>
                </c:pt>
                <c:pt idx="2637">
                  <c:v>0.27861156750419</c:v>
                </c:pt>
                <c:pt idx="2638">
                  <c:v>0.279290464718092</c:v>
                </c:pt>
                <c:pt idx="2639">
                  <c:v>0.279636839706289</c:v>
                </c:pt>
                <c:pt idx="2640">
                  <c:v>0.278810394559134</c:v>
                </c:pt>
                <c:pt idx="2641">
                  <c:v>0.277525139192817</c:v>
                </c:pt>
                <c:pt idx="2642">
                  <c:v>0.275306878703237</c:v>
                </c:pt>
                <c:pt idx="2643">
                  <c:v>0.272657733920424</c:v>
                </c:pt>
                <c:pt idx="2644">
                  <c:v>0.269632790798067</c:v>
                </c:pt>
                <c:pt idx="2645">
                  <c:v>0.267012431648649</c:v>
                </c:pt>
                <c:pt idx="2646">
                  <c:v>0.26517509864167</c:v>
                </c:pt>
                <c:pt idx="2647">
                  <c:v>0.264470847857313</c:v>
                </c:pt>
                <c:pt idx="2648">
                  <c:v>0.264307267110648</c:v>
                </c:pt>
                <c:pt idx="2649">
                  <c:v>0.265255299185784</c:v>
                </c:pt>
                <c:pt idx="2650">
                  <c:v>0.266517771461653</c:v>
                </c:pt>
                <c:pt idx="2651">
                  <c:v>0.267827698756532</c:v>
                </c:pt>
                <c:pt idx="2652">
                  <c:v>0.269499560439767</c:v>
                </c:pt>
                <c:pt idx="2653">
                  <c:v>0.270980357591678</c:v>
                </c:pt>
                <c:pt idx="2654">
                  <c:v>0.271887642226078</c:v>
                </c:pt>
                <c:pt idx="2655">
                  <c:v>0.272494532080687</c:v>
                </c:pt>
                <c:pt idx="2656">
                  <c:v>0.27279020428628</c:v>
                </c:pt>
                <c:pt idx="2657">
                  <c:v>0.272937396347522</c:v>
                </c:pt>
                <c:pt idx="2658">
                  <c:v>0.273077714624041</c:v>
                </c:pt>
                <c:pt idx="2659">
                  <c:v>0.272870432610589</c:v>
                </c:pt>
                <c:pt idx="2660">
                  <c:v>0.272456497554448</c:v>
                </c:pt>
                <c:pt idx="2661">
                  <c:v>0.271428710499178</c:v>
                </c:pt>
                <c:pt idx="2662">
                  <c:v>0.270909577874017</c:v>
                </c:pt>
                <c:pt idx="2663">
                  <c:v>0.269446692530909</c:v>
                </c:pt>
                <c:pt idx="2664">
                  <c:v>0.268806819556288</c:v>
                </c:pt>
                <c:pt idx="2665">
                  <c:v>0.268313372383447</c:v>
                </c:pt>
                <c:pt idx="2666">
                  <c:v>0.268301697613759</c:v>
                </c:pt>
                <c:pt idx="2667">
                  <c:v>0.267941768544078</c:v>
                </c:pt>
                <c:pt idx="2668">
                  <c:v>0.268280372690251</c:v>
                </c:pt>
                <c:pt idx="2669">
                  <c:v>0.268704064287925</c:v>
                </c:pt>
                <c:pt idx="2670">
                  <c:v>0.269223654101763</c:v>
                </c:pt>
                <c:pt idx="2671">
                  <c:v>0.26907322676471</c:v>
                </c:pt>
                <c:pt idx="2672">
                  <c:v>0.269558691567156</c:v>
                </c:pt>
                <c:pt idx="2673">
                  <c:v>0.269166575490005</c:v>
                </c:pt>
                <c:pt idx="2674">
                  <c:v>0.269490078487017</c:v>
                </c:pt>
                <c:pt idx="2675">
                  <c:v>0.268931250407405</c:v>
                </c:pt>
                <c:pt idx="2676">
                  <c:v>0.268685258498141</c:v>
                </c:pt>
                <c:pt idx="2677">
                  <c:v>0.268147049522804</c:v>
                </c:pt>
                <c:pt idx="2678">
                  <c:v>0.267370978988324</c:v>
                </c:pt>
                <c:pt idx="2679">
                  <c:v>0.26625270028504</c:v>
                </c:pt>
                <c:pt idx="2680">
                  <c:v>0.265734839854681</c:v>
                </c:pt>
                <c:pt idx="2681">
                  <c:v>0.264574806456477</c:v>
                </c:pt>
                <c:pt idx="2682">
                  <c:v>0.264757513936539</c:v>
                </c:pt>
                <c:pt idx="2683">
                  <c:v>0.264667853619019</c:v>
                </c:pt>
                <c:pt idx="2684">
                  <c:v>0.265234458573544</c:v>
                </c:pt>
                <c:pt idx="2685">
                  <c:v>0.265953900519666</c:v>
                </c:pt>
                <c:pt idx="2686">
                  <c:v>0.266854862557274</c:v>
                </c:pt>
                <c:pt idx="2687">
                  <c:v>0.268048527828623</c:v>
                </c:pt>
                <c:pt idx="2688">
                  <c:v>0.268895126590726</c:v>
                </c:pt>
                <c:pt idx="2689">
                  <c:v>0.269619841051366</c:v>
                </c:pt>
                <c:pt idx="2690">
                  <c:v>0.270070319808065</c:v>
                </c:pt>
                <c:pt idx="2691">
                  <c:v>0.270377714074569</c:v>
                </c:pt>
                <c:pt idx="2692">
                  <c:v>0.271234959630039</c:v>
                </c:pt>
                <c:pt idx="2693">
                  <c:v>0.271881875892532</c:v>
                </c:pt>
                <c:pt idx="2694">
                  <c:v>0.272397775062727</c:v>
                </c:pt>
                <c:pt idx="2695">
                  <c:v>0.272651751030942</c:v>
                </c:pt>
                <c:pt idx="2696">
                  <c:v>0.272532684274212</c:v>
                </c:pt>
                <c:pt idx="2697">
                  <c:v>0.272265622274568</c:v>
                </c:pt>
                <c:pt idx="2698">
                  <c:v>0.27204272902861</c:v>
                </c:pt>
                <c:pt idx="2699">
                  <c:v>0.27212295468852</c:v>
                </c:pt>
                <c:pt idx="2700">
                  <c:v>0.272179877946908</c:v>
                </c:pt>
                <c:pt idx="2701">
                  <c:v>0.272790587286426</c:v>
                </c:pt>
                <c:pt idx="2702">
                  <c:v>0.273379155668096</c:v>
                </c:pt>
                <c:pt idx="2703">
                  <c:v>0.274544932364665</c:v>
                </c:pt>
                <c:pt idx="2704">
                  <c:v>0.275903438314191</c:v>
                </c:pt>
                <c:pt idx="2705">
                  <c:v>0.277405923389921</c:v>
                </c:pt>
                <c:pt idx="2706">
                  <c:v>0.278630937828464</c:v>
                </c:pt>
                <c:pt idx="2707">
                  <c:v>0.279231223938001</c:v>
                </c:pt>
                <c:pt idx="2708">
                  <c:v>0.279092861371538</c:v>
                </c:pt>
                <c:pt idx="2709">
                  <c:v>0.278373289813146</c:v>
                </c:pt>
                <c:pt idx="2710">
                  <c:v>0.277431806486956</c:v>
                </c:pt>
                <c:pt idx="2711">
                  <c:v>0.27630689888794</c:v>
                </c:pt>
                <c:pt idx="2712">
                  <c:v>0.275017135250747</c:v>
                </c:pt>
                <c:pt idx="2713">
                  <c:v>0.273506727772198</c:v>
                </c:pt>
                <c:pt idx="2714">
                  <c:v>0.271867570805754</c:v>
                </c:pt>
                <c:pt idx="2715">
                  <c:v>0.270505074199203</c:v>
                </c:pt>
                <c:pt idx="2716">
                  <c:v>0.269446427496706</c:v>
                </c:pt>
                <c:pt idx="2717">
                  <c:v>0.269388685921432</c:v>
                </c:pt>
                <c:pt idx="2718">
                  <c:v>0.270166545076264</c:v>
                </c:pt>
                <c:pt idx="2719">
                  <c:v>0.271608234322596</c:v>
                </c:pt>
                <c:pt idx="2720">
                  <c:v>0.273419838359515</c:v>
                </c:pt>
                <c:pt idx="2721">
                  <c:v>0.275441337392273</c:v>
                </c:pt>
                <c:pt idx="2722">
                  <c:v>0.277328461189363</c:v>
                </c:pt>
                <c:pt idx="2723">
                  <c:v>0.278976506348951</c:v>
                </c:pt>
                <c:pt idx="2724">
                  <c:v>0.28002092625336</c:v>
                </c:pt>
                <c:pt idx="2725">
                  <c:v>0.280027388067591</c:v>
                </c:pt>
                <c:pt idx="2726">
                  <c:v>0.279955703922967</c:v>
                </c:pt>
                <c:pt idx="2727">
                  <c:v>0.279427962350591</c:v>
                </c:pt>
                <c:pt idx="2728">
                  <c:v>0.278183547752587</c:v>
                </c:pt>
                <c:pt idx="2729">
                  <c:v>0.276198859119195</c:v>
                </c:pt>
                <c:pt idx="2730">
                  <c:v>0.273739108232746</c:v>
                </c:pt>
                <c:pt idx="2731">
                  <c:v>0.271416063888555</c:v>
                </c:pt>
                <c:pt idx="2732">
                  <c:v>0.269185461009205</c:v>
                </c:pt>
                <c:pt idx="2733">
                  <c:v>0.26732976476089</c:v>
                </c:pt>
                <c:pt idx="2734">
                  <c:v>0.26649482368139</c:v>
                </c:pt>
                <c:pt idx="2735">
                  <c:v>0.265882531599601</c:v>
                </c:pt>
                <c:pt idx="2736">
                  <c:v>0.26683739400312</c:v>
                </c:pt>
                <c:pt idx="2737">
                  <c:v>0.267731055933646</c:v>
                </c:pt>
                <c:pt idx="2738">
                  <c:v>0.269400204201605</c:v>
                </c:pt>
                <c:pt idx="2739">
                  <c:v>0.271229019847678</c:v>
                </c:pt>
                <c:pt idx="2740">
                  <c:v>0.272437786507675</c:v>
                </c:pt>
                <c:pt idx="2741">
                  <c:v>0.273421745708999</c:v>
                </c:pt>
                <c:pt idx="2742">
                  <c:v>0.273860239238999</c:v>
                </c:pt>
                <c:pt idx="2743">
                  <c:v>0.273922538015709</c:v>
                </c:pt>
                <c:pt idx="2744">
                  <c:v>0.273798209127511</c:v>
                </c:pt>
                <c:pt idx="2745">
                  <c:v>0.273290091882633</c:v>
                </c:pt>
                <c:pt idx="2746">
                  <c:v>0.273195451944565</c:v>
                </c:pt>
                <c:pt idx="2747">
                  <c:v>0.272782296802113</c:v>
                </c:pt>
                <c:pt idx="2748">
                  <c:v>0.272847503226721</c:v>
                </c:pt>
                <c:pt idx="2749">
                  <c:v>0.272685360050349</c:v>
                </c:pt>
                <c:pt idx="2750">
                  <c:v>0.271799230043368</c:v>
                </c:pt>
                <c:pt idx="2751">
                  <c:v>0.271300151539582</c:v>
                </c:pt>
                <c:pt idx="2752">
                  <c:v>0.270163222711575</c:v>
                </c:pt>
                <c:pt idx="2753">
                  <c:v>0.268891375889298</c:v>
                </c:pt>
                <c:pt idx="2754">
                  <c:v>0.267494697240202</c:v>
                </c:pt>
                <c:pt idx="2755">
                  <c:v>0.266058149166935</c:v>
                </c:pt>
                <c:pt idx="2756">
                  <c:v>0.264800934302032</c:v>
                </c:pt>
                <c:pt idx="2757">
                  <c:v>0.263669713314268</c:v>
                </c:pt>
                <c:pt idx="2758">
                  <c:v>0.263226897829902</c:v>
                </c:pt>
                <c:pt idx="2759">
                  <c:v>0.263793909348678</c:v>
                </c:pt>
                <c:pt idx="2760">
                  <c:v>0.264374028098868</c:v>
                </c:pt>
                <c:pt idx="2761">
                  <c:v>0.265227603263074</c:v>
                </c:pt>
                <c:pt idx="2762">
                  <c:v>0.266067056165069</c:v>
                </c:pt>
                <c:pt idx="2763">
                  <c:v>0.266158626814201</c:v>
                </c:pt>
                <c:pt idx="2764">
                  <c:v>0.265898384165638</c:v>
                </c:pt>
                <c:pt idx="2765">
                  <c:v>0.265365889738171</c:v>
                </c:pt>
                <c:pt idx="2766">
                  <c:v>0.264719760267029</c:v>
                </c:pt>
                <c:pt idx="2767">
                  <c:v>0.264020155140521</c:v>
                </c:pt>
                <c:pt idx="2768">
                  <c:v>0.263576512746088</c:v>
                </c:pt>
                <c:pt idx="2769">
                  <c:v>0.263829325183126</c:v>
                </c:pt>
                <c:pt idx="2770">
                  <c:v>0.264198364043737</c:v>
                </c:pt>
                <c:pt idx="2771">
                  <c:v>0.264641027743977</c:v>
                </c:pt>
                <c:pt idx="2772">
                  <c:v>0.265360694856165</c:v>
                </c:pt>
                <c:pt idx="2773">
                  <c:v>0.265150434478159</c:v>
                </c:pt>
                <c:pt idx="2774">
                  <c:v>0.265784075317543</c:v>
                </c:pt>
                <c:pt idx="2775">
                  <c:v>0.265265727381765</c:v>
                </c:pt>
                <c:pt idx="2776">
                  <c:v>0.265540512390513</c:v>
                </c:pt>
                <c:pt idx="2777">
                  <c:v>0.265257399620246</c:v>
                </c:pt>
                <c:pt idx="2778">
                  <c:v>0.265320821182132</c:v>
                </c:pt>
                <c:pt idx="2779">
                  <c:v>0.265276246018722</c:v>
                </c:pt>
                <c:pt idx="2780">
                  <c:v>0.265689136273669</c:v>
                </c:pt>
                <c:pt idx="2781">
                  <c:v>0.265787344228586</c:v>
                </c:pt>
                <c:pt idx="2782">
                  <c:v>0.266301314562604</c:v>
                </c:pt>
                <c:pt idx="2783">
                  <c:v>0.266668939017085</c:v>
                </c:pt>
                <c:pt idx="2784">
                  <c:v>0.267167832177525</c:v>
                </c:pt>
                <c:pt idx="2785">
                  <c:v>0.267360383221392</c:v>
                </c:pt>
                <c:pt idx="2786">
                  <c:v>0.267556055789537</c:v>
                </c:pt>
                <c:pt idx="2787">
                  <c:v>0.267627845009746</c:v>
                </c:pt>
                <c:pt idx="2788">
                  <c:v>0.267828921250923</c:v>
                </c:pt>
                <c:pt idx="2789">
                  <c:v>0.267852108143026</c:v>
                </c:pt>
                <c:pt idx="2790">
                  <c:v>0.267723148877446</c:v>
                </c:pt>
                <c:pt idx="2791">
                  <c:v>0.267873423222911</c:v>
                </c:pt>
                <c:pt idx="2792">
                  <c:v>0.268163224767958</c:v>
                </c:pt>
                <c:pt idx="2793">
                  <c:v>0.268892008654798</c:v>
                </c:pt>
                <c:pt idx="2794">
                  <c:v>0.270138876182339</c:v>
                </c:pt>
                <c:pt idx="2795">
                  <c:v>0.271615378687479</c:v>
                </c:pt>
                <c:pt idx="2796">
                  <c:v>0.273274905013795</c:v>
                </c:pt>
                <c:pt idx="2797">
                  <c:v>0.274946871221091</c:v>
                </c:pt>
                <c:pt idx="2798">
                  <c:v>0.276246583192528</c:v>
                </c:pt>
                <c:pt idx="2799">
                  <c:v>0.276998543960779</c:v>
                </c:pt>
                <c:pt idx="2800">
                  <c:v>0.277240021475067</c:v>
                </c:pt>
                <c:pt idx="2801">
                  <c:v>0.277290393036868</c:v>
                </c:pt>
                <c:pt idx="2802">
                  <c:v>0.276761614189341</c:v>
                </c:pt>
                <c:pt idx="2803">
                  <c:v>0.275623673680746</c:v>
                </c:pt>
                <c:pt idx="2804">
                  <c:v>0.27495806774224</c:v>
                </c:pt>
                <c:pt idx="2805">
                  <c:v>0.274258352809426</c:v>
                </c:pt>
                <c:pt idx="2806">
                  <c:v>0.273772585322987</c:v>
                </c:pt>
                <c:pt idx="2807">
                  <c:v>0.273642071818868</c:v>
                </c:pt>
                <c:pt idx="2808">
                  <c:v>0.273437803729773</c:v>
                </c:pt>
                <c:pt idx="2809">
                  <c:v>0.273333626201439</c:v>
                </c:pt>
                <c:pt idx="2810">
                  <c:v>0.273064708879962</c:v>
                </c:pt>
                <c:pt idx="2811">
                  <c:v>0.272628924255566</c:v>
                </c:pt>
                <c:pt idx="2812">
                  <c:v>0.271960588470276</c:v>
                </c:pt>
                <c:pt idx="2813">
                  <c:v>0.270921642622067</c:v>
                </c:pt>
                <c:pt idx="2814">
                  <c:v>0.270051663530714</c:v>
                </c:pt>
                <c:pt idx="2815">
                  <c:v>0.268745413757415</c:v>
                </c:pt>
                <c:pt idx="2816">
                  <c:v>0.268192347409576</c:v>
                </c:pt>
                <c:pt idx="2817">
                  <c:v>0.267324569866727</c:v>
                </c:pt>
                <c:pt idx="2818">
                  <c:v>0.267057271384239</c:v>
                </c:pt>
                <c:pt idx="2819">
                  <c:v>0.266754337606504</c:v>
                </c:pt>
                <c:pt idx="2820">
                  <c:v>0.266355738744356</c:v>
                </c:pt>
                <c:pt idx="2821">
                  <c:v>0.26573355806425</c:v>
                </c:pt>
                <c:pt idx="2822">
                  <c:v>0.264858081752909</c:v>
                </c:pt>
                <c:pt idx="2823">
                  <c:v>0.263801322579776</c:v>
                </c:pt>
                <c:pt idx="2824">
                  <c:v>0.262629875703342</c:v>
                </c:pt>
                <c:pt idx="2825">
                  <c:v>0.261713644323998</c:v>
                </c:pt>
                <c:pt idx="2826">
                  <c:v>0.261060786566266</c:v>
                </c:pt>
                <c:pt idx="2827">
                  <c:v>0.260813487856442</c:v>
                </c:pt>
                <c:pt idx="2828">
                  <c:v>0.260935791183043</c:v>
                </c:pt>
                <c:pt idx="2829">
                  <c:v>0.261372198095176</c:v>
                </c:pt>
                <c:pt idx="2830">
                  <c:v>0.262389344650874</c:v>
                </c:pt>
                <c:pt idx="2831">
                  <c:v>0.263562678555948</c:v>
                </c:pt>
                <c:pt idx="2832">
                  <c:v>0.265024607623951</c:v>
                </c:pt>
                <c:pt idx="2833">
                  <c:v>0.266857821371846</c:v>
                </c:pt>
                <c:pt idx="2834">
                  <c:v>0.26824299453752</c:v>
                </c:pt>
                <c:pt idx="2835">
                  <c:v>0.269430752616631</c:v>
                </c:pt>
                <c:pt idx="2836">
                  <c:v>0.269784167104935</c:v>
                </c:pt>
                <c:pt idx="2837">
                  <c:v>0.269743467851301</c:v>
                </c:pt>
                <c:pt idx="2838">
                  <c:v>0.268904758463143</c:v>
                </c:pt>
                <c:pt idx="2839">
                  <c:v>0.268025549051656</c:v>
                </c:pt>
                <c:pt idx="2840">
                  <c:v>0.2666537677687</c:v>
                </c:pt>
                <c:pt idx="2841">
                  <c:v>0.26558469026589</c:v>
                </c:pt>
                <c:pt idx="2842">
                  <c:v>0.264864245070145</c:v>
                </c:pt>
                <c:pt idx="2843">
                  <c:v>0.264948015733097</c:v>
                </c:pt>
                <c:pt idx="2844">
                  <c:v>0.265122036087023</c:v>
                </c:pt>
                <c:pt idx="2845">
                  <c:v>0.265488453549333</c:v>
                </c:pt>
                <c:pt idx="2846">
                  <c:v>0.265446705781112</c:v>
                </c:pt>
                <c:pt idx="2847">
                  <c:v>0.265287956973265</c:v>
                </c:pt>
                <c:pt idx="2848">
                  <c:v>0.264984762160305</c:v>
                </c:pt>
                <c:pt idx="2849">
                  <c:v>0.264756564818768</c:v>
                </c:pt>
                <c:pt idx="2850">
                  <c:v>0.264680969583727</c:v>
                </c:pt>
                <c:pt idx="2851">
                  <c:v>0.26473216133874</c:v>
                </c:pt>
                <c:pt idx="2852">
                  <c:v>0.265637837050162</c:v>
                </c:pt>
                <c:pt idx="2853">
                  <c:v>0.266509193876484</c:v>
                </c:pt>
                <c:pt idx="2854">
                  <c:v>0.267492652984072</c:v>
                </c:pt>
                <c:pt idx="2855">
                  <c:v>0.268393188579437</c:v>
                </c:pt>
                <c:pt idx="2856">
                  <c:v>0.269168299464704</c:v>
                </c:pt>
                <c:pt idx="2857">
                  <c:v>0.269654658763934</c:v>
                </c:pt>
                <c:pt idx="2858">
                  <c:v>0.269488187806169</c:v>
                </c:pt>
                <c:pt idx="2859">
                  <c:v>0.269014483635376</c:v>
                </c:pt>
                <c:pt idx="2860">
                  <c:v>0.268047568297301</c:v>
                </c:pt>
                <c:pt idx="2861">
                  <c:v>0.267059842012498</c:v>
                </c:pt>
                <c:pt idx="2862">
                  <c:v>0.266224095714787</c:v>
                </c:pt>
                <c:pt idx="2863">
                  <c:v>0.265561909490805</c:v>
                </c:pt>
                <c:pt idx="2864">
                  <c:v>0.264580413814017</c:v>
                </c:pt>
                <c:pt idx="2865">
                  <c:v>0.263898082420767</c:v>
                </c:pt>
                <c:pt idx="2866">
                  <c:v>0.263507655690948</c:v>
                </c:pt>
                <c:pt idx="2867">
                  <c:v>0.263181096304503</c:v>
                </c:pt>
                <c:pt idx="2868">
                  <c:v>0.263302505292855</c:v>
                </c:pt>
                <c:pt idx="2869">
                  <c:v>0.263816579434347</c:v>
                </c:pt>
                <c:pt idx="2870">
                  <c:v>0.264415875677159</c:v>
                </c:pt>
                <c:pt idx="2871">
                  <c:v>0.265021864584345</c:v>
                </c:pt>
                <c:pt idx="2872">
                  <c:v>0.2656311065854</c:v>
                </c:pt>
                <c:pt idx="2873">
                  <c:v>0.266234641092856</c:v>
                </c:pt>
                <c:pt idx="2874">
                  <c:v>0.266428777472516</c:v>
                </c:pt>
                <c:pt idx="2875">
                  <c:v>0.266375984465687</c:v>
                </c:pt>
                <c:pt idx="2876">
                  <c:v>0.265767950532369</c:v>
                </c:pt>
                <c:pt idx="2877">
                  <c:v>0.264987257339048</c:v>
                </c:pt>
                <c:pt idx="2878">
                  <c:v>0.263988460726816</c:v>
                </c:pt>
                <c:pt idx="2879">
                  <c:v>0.262859141251379</c:v>
                </c:pt>
                <c:pt idx="2880">
                  <c:v>0.261731449929086</c:v>
                </c:pt>
                <c:pt idx="2881">
                  <c:v>0.260468901837266</c:v>
                </c:pt>
                <c:pt idx="2882">
                  <c:v>0.259340675374566</c:v>
                </c:pt>
                <c:pt idx="2883">
                  <c:v>0.25834924953618</c:v>
                </c:pt>
                <c:pt idx="2884">
                  <c:v>0.258030008038358</c:v>
                </c:pt>
                <c:pt idx="2885">
                  <c:v>0.258676527640748</c:v>
                </c:pt>
                <c:pt idx="2886">
                  <c:v>0.259353789058177</c:v>
                </c:pt>
                <c:pt idx="2887">
                  <c:v>0.260488941000246</c:v>
                </c:pt>
                <c:pt idx="2888">
                  <c:v>0.261932067426039</c:v>
                </c:pt>
                <c:pt idx="2889">
                  <c:v>0.263285187722423</c:v>
                </c:pt>
                <c:pt idx="2890">
                  <c:v>0.264296377196266</c:v>
                </c:pt>
                <c:pt idx="2891">
                  <c:v>0.265482854366312</c:v>
                </c:pt>
                <c:pt idx="2892">
                  <c:v>0.265452300576227</c:v>
                </c:pt>
                <c:pt idx="2893">
                  <c:v>0.266107845877693</c:v>
                </c:pt>
                <c:pt idx="2894">
                  <c:v>0.265529058328239</c:v>
                </c:pt>
                <c:pt idx="2895">
                  <c:v>0.265203115721474</c:v>
                </c:pt>
                <c:pt idx="2896">
                  <c:v>0.264291174817106</c:v>
                </c:pt>
                <c:pt idx="2897">
                  <c:v>0.263150876740571</c:v>
                </c:pt>
                <c:pt idx="2898">
                  <c:v>0.262172552923363</c:v>
                </c:pt>
                <c:pt idx="2899">
                  <c:v>0.261453400716219</c:v>
                </c:pt>
                <c:pt idx="2900">
                  <c:v>0.261847385621276</c:v>
                </c:pt>
                <c:pt idx="2901">
                  <c:v>0.262475768182148</c:v>
                </c:pt>
                <c:pt idx="2902">
                  <c:v>0.263805426562882</c:v>
                </c:pt>
                <c:pt idx="2903">
                  <c:v>0.265515977533513</c:v>
                </c:pt>
                <c:pt idx="2904">
                  <c:v>0.267413412833375</c:v>
                </c:pt>
                <c:pt idx="2905">
                  <c:v>0.26920998050086</c:v>
                </c:pt>
                <c:pt idx="2906">
                  <c:v>0.270675791778869</c:v>
                </c:pt>
                <c:pt idx="2907">
                  <c:v>0.271491647543232</c:v>
                </c:pt>
                <c:pt idx="2908">
                  <c:v>0.272108727774578</c:v>
                </c:pt>
                <c:pt idx="2909">
                  <c:v>0.271936506663376</c:v>
                </c:pt>
                <c:pt idx="2910">
                  <c:v>0.272315302512576</c:v>
                </c:pt>
                <c:pt idx="2911">
                  <c:v>0.271492816632419</c:v>
                </c:pt>
                <c:pt idx="2912">
                  <c:v>0.271397039879156</c:v>
                </c:pt>
                <c:pt idx="2913">
                  <c:v>0.270568259709701</c:v>
                </c:pt>
                <c:pt idx="2914">
                  <c:v>0.26994289157283</c:v>
                </c:pt>
                <c:pt idx="2915">
                  <c:v>0.269192586391692</c:v>
                </c:pt>
                <c:pt idx="2916">
                  <c:v>0.268527176034271</c:v>
                </c:pt>
                <c:pt idx="2917">
                  <c:v>0.268440704148533</c:v>
                </c:pt>
                <c:pt idx="2918">
                  <c:v>0.268345899163482</c:v>
                </c:pt>
                <c:pt idx="2919">
                  <c:v>0.269089401977511</c:v>
                </c:pt>
                <c:pt idx="2920">
                  <c:v>0.269346181666656</c:v>
                </c:pt>
                <c:pt idx="2921">
                  <c:v>0.270116404189931</c:v>
                </c:pt>
                <c:pt idx="2922">
                  <c:v>0.270033696180064</c:v>
                </c:pt>
                <c:pt idx="2923">
                  <c:v>0.27017112682274</c:v>
                </c:pt>
                <c:pt idx="2924">
                  <c:v>0.269614193229334</c:v>
                </c:pt>
                <c:pt idx="2925">
                  <c:v>0.269186915462327</c:v>
                </c:pt>
                <c:pt idx="2926">
                  <c:v>0.268548265229999</c:v>
                </c:pt>
                <c:pt idx="2927">
                  <c:v>0.267984080364715</c:v>
                </c:pt>
                <c:pt idx="2928">
                  <c:v>0.267560296081859</c:v>
                </c:pt>
                <c:pt idx="2929">
                  <c:v>0.266825907551739</c:v>
                </c:pt>
                <c:pt idx="2930">
                  <c:v>0.266841206935373</c:v>
                </c:pt>
                <c:pt idx="2931">
                  <c:v>0.265787221165546</c:v>
                </c:pt>
                <c:pt idx="2932">
                  <c:v>0.265651309104485</c:v>
                </c:pt>
                <c:pt idx="2933">
                  <c:v>0.264743909938971</c:v>
                </c:pt>
                <c:pt idx="2934">
                  <c:v>0.264412829637541</c:v>
                </c:pt>
                <c:pt idx="2935">
                  <c:v>0.263911402217659</c:v>
                </c:pt>
                <c:pt idx="2936">
                  <c:v>0.263434771524567</c:v>
                </c:pt>
                <c:pt idx="2937">
                  <c:v>0.263214741507797</c:v>
                </c:pt>
                <c:pt idx="2938">
                  <c:v>0.263060827685652</c:v>
                </c:pt>
                <c:pt idx="2939">
                  <c:v>0.263103606632982</c:v>
                </c:pt>
                <c:pt idx="2940">
                  <c:v>0.263026335824758</c:v>
                </c:pt>
                <c:pt idx="2941">
                  <c:v>0.263052647299358</c:v>
                </c:pt>
                <c:pt idx="2942">
                  <c:v>0.262950170616923</c:v>
                </c:pt>
                <c:pt idx="2943">
                  <c:v>0.262837944928865</c:v>
                </c:pt>
                <c:pt idx="2944">
                  <c:v>0.262651242157517</c:v>
                </c:pt>
                <c:pt idx="2945">
                  <c:v>0.262600340728009</c:v>
                </c:pt>
                <c:pt idx="2946">
                  <c:v>0.26268644480569</c:v>
                </c:pt>
                <c:pt idx="2947">
                  <c:v>0.262717501564506</c:v>
                </c:pt>
                <c:pt idx="2948">
                  <c:v>0.262805115149961</c:v>
                </c:pt>
                <c:pt idx="2949">
                  <c:v>0.262954551838808</c:v>
                </c:pt>
                <c:pt idx="2950">
                  <c:v>0.263251962977635</c:v>
                </c:pt>
                <c:pt idx="2951">
                  <c:v>0.263719782706381</c:v>
                </c:pt>
                <c:pt idx="2952">
                  <c:v>0.264428057048532</c:v>
                </c:pt>
                <c:pt idx="2953">
                  <c:v>0.2654876150146</c:v>
                </c:pt>
                <c:pt idx="2954">
                  <c:v>0.266754811614206</c:v>
                </c:pt>
                <c:pt idx="2955">
                  <c:v>0.268192286069373</c:v>
                </c:pt>
                <c:pt idx="2956">
                  <c:v>0.269601915920637</c:v>
                </c:pt>
                <c:pt idx="2957">
                  <c:v>0.270737179938899</c:v>
                </c:pt>
                <c:pt idx="2958">
                  <c:v>0.271486730249216</c:v>
                </c:pt>
                <c:pt idx="2959">
                  <c:v>0.27166355930806</c:v>
                </c:pt>
                <c:pt idx="2960">
                  <c:v>0.271352560025457</c:v>
                </c:pt>
                <c:pt idx="2961">
                  <c:v>0.270803442962957</c:v>
                </c:pt>
                <c:pt idx="2962">
                  <c:v>0.270316814674539</c:v>
                </c:pt>
                <c:pt idx="2963">
                  <c:v>0.27012863095935</c:v>
                </c:pt>
                <c:pt idx="2964">
                  <c:v>0.270330822085545</c:v>
                </c:pt>
                <c:pt idx="2965">
                  <c:v>0.27073537648293</c:v>
                </c:pt>
                <c:pt idx="2966">
                  <c:v>0.271196936381235</c:v>
                </c:pt>
                <c:pt idx="2967">
                  <c:v>0.271748280882818</c:v>
                </c:pt>
                <c:pt idx="2968">
                  <c:v>0.272074831549918</c:v>
                </c:pt>
                <c:pt idx="2969">
                  <c:v>0.272241766638261</c:v>
                </c:pt>
                <c:pt idx="2970">
                  <c:v>0.272022860344952</c:v>
                </c:pt>
                <c:pt idx="2971">
                  <c:v>0.271996585671279</c:v>
                </c:pt>
                <c:pt idx="2972">
                  <c:v>0.272003992257903</c:v>
                </c:pt>
                <c:pt idx="2973">
                  <c:v>0.272162731086888</c:v>
                </c:pt>
                <c:pt idx="2974">
                  <c:v>0.272181381018334</c:v>
                </c:pt>
                <c:pt idx="2975">
                  <c:v>0.272069577058621</c:v>
                </c:pt>
                <c:pt idx="2976">
                  <c:v>0.27223799587313</c:v>
                </c:pt>
                <c:pt idx="2977">
                  <c:v>0.272233630297895</c:v>
                </c:pt>
                <c:pt idx="2978">
                  <c:v>0.27222972854436</c:v>
                </c:pt>
                <c:pt idx="2979">
                  <c:v>0.272102041834326</c:v>
                </c:pt>
                <c:pt idx="2980">
                  <c:v>0.272492547742721</c:v>
                </c:pt>
                <c:pt idx="2981">
                  <c:v>0.272461654523187</c:v>
                </c:pt>
                <c:pt idx="2982">
                  <c:v>0.272408766223212</c:v>
                </c:pt>
                <c:pt idx="2983">
                  <c:v>0.271941537622523</c:v>
                </c:pt>
                <c:pt idx="2984">
                  <c:v>0.27101616204173</c:v>
                </c:pt>
                <c:pt idx="2985">
                  <c:v>0.270070588545701</c:v>
                </c:pt>
                <c:pt idx="2986">
                  <c:v>0.268842644886126</c:v>
                </c:pt>
                <c:pt idx="2987">
                  <c:v>0.268524092143289</c:v>
                </c:pt>
                <c:pt idx="2988">
                  <c:v>0.26830732696138</c:v>
                </c:pt>
                <c:pt idx="2989">
                  <c:v>0.268637343264994</c:v>
                </c:pt>
                <c:pt idx="2990">
                  <c:v>0.268832343143375</c:v>
                </c:pt>
                <c:pt idx="2991">
                  <c:v>0.269093915761565</c:v>
                </c:pt>
                <c:pt idx="2992">
                  <c:v>0.269068431680503</c:v>
                </c:pt>
                <c:pt idx="2993">
                  <c:v>0.269038237358438</c:v>
                </c:pt>
                <c:pt idx="2994">
                  <c:v>0.268311498013353</c:v>
                </c:pt>
                <c:pt idx="2995">
                  <c:v>0.267898236832661</c:v>
                </c:pt>
                <c:pt idx="2996">
                  <c:v>0.267250441124984</c:v>
                </c:pt>
                <c:pt idx="2997">
                  <c:v>0.267040681963279</c:v>
                </c:pt>
                <c:pt idx="2998">
                  <c:v>0.266780111844531</c:v>
                </c:pt>
                <c:pt idx="2999">
                  <c:v>0.266948655431577</c:v>
                </c:pt>
                <c:pt idx="3000">
                  <c:v>0.267278087151614</c:v>
                </c:pt>
                <c:pt idx="3001">
                  <c:v>0.267714115467633</c:v>
                </c:pt>
                <c:pt idx="3002">
                  <c:v>0.268228142956469</c:v>
                </c:pt>
                <c:pt idx="3003">
                  <c:v>0.269129158970524</c:v>
                </c:pt>
                <c:pt idx="3004">
                  <c:v>0.269921270829157</c:v>
                </c:pt>
                <c:pt idx="3005">
                  <c:v>0.270578010553937</c:v>
                </c:pt>
                <c:pt idx="3006">
                  <c:v>0.270977650652382</c:v>
                </c:pt>
                <c:pt idx="3007">
                  <c:v>0.271203246217104</c:v>
                </c:pt>
                <c:pt idx="3008">
                  <c:v>0.271102196962296</c:v>
                </c:pt>
                <c:pt idx="3009">
                  <c:v>0.271158315896689</c:v>
                </c:pt>
                <c:pt idx="3010">
                  <c:v>0.270786838709431</c:v>
                </c:pt>
                <c:pt idx="3011">
                  <c:v>0.270633405289253</c:v>
                </c:pt>
                <c:pt idx="3012">
                  <c:v>0.270818911136045</c:v>
                </c:pt>
                <c:pt idx="3013">
                  <c:v>0.270932321940263</c:v>
                </c:pt>
                <c:pt idx="3014">
                  <c:v>0.271498195847015</c:v>
                </c:pt>
                <c:pt idx="3015">
                  <c:v>0.272508764886399</c:v>
                </c:pt>
                <c:pt idx="3016">
                  <c:v>0.274065256697306</c:v>
                </c:pt>
                <c:pt idx="3017">
                  <c:v>0.275566538872378</c:v>
                </c:pt>
                <c:pt idx="3018">
                  <c:v>0.276540086673482</c:v>
                </c:pt>
                <c:pt idx="3019">
                  <c:v>0.277242592464543</c:v>
                </c:pt>
                <c:pt idx="3020">
                  <c:v>0.277586288828383</c:v>
                </c:pt>
                <c:pt idx="3021">
                  <c:v>0.277003024627882</c:v>
                </c:pt>
                <c:pt idx="3022">
                  <c:v>0.276012085647077</c:v>
                </c:pt>
                <c:pt idx="3023">
                  <c:v>0.275844554467868</c:v>
                </c:pt>
                <c:pt idx="3024">
                  <c:v>0.274835945580033</c:v>
                </c:pt>
                <c:pt idx="3025">
                  <c:v>0.273780226503662</c:v>
                </c:pt>
                <c:pt idx="3026">
                  <c:v>0.272578437983327</c:v>
                </c:pt>
                <c:pt idx="3027">
                  <c:v>0.27134324987151</c:v>
                </c:pt>
                <c:pt idx="3028">
                  <c:v>0.270210619658245</c:v>
                </c:pt>
                <c:pt idx="3029">
                  <c:v>0.268574020242254</c:v>
                </c:pt>
                <c:pt idx="3030">
                  <c:v>0.26775582586723</c:v>
                </c:pt>
                <c:pt idx="3031">
                  <c:v>0.267314166196306</c:v>
                </c:pt>
                <c:pt idx="3032">
                  <c:v>0.26696246857478</c:v>
                </c:pt>
                <c:pt idx="3033">
                  <c:v>0.267024502668811</c:v>
                </c:pt>
                <c:pt idx="3034">
                  <c:v>0.267134337021555</c:v>
                </c:pt>
                <c:pt idx="3035">
                  <c:v>0.267045561187427</c:v>
                </c:pt>
                <c:pt idx="3036">
                  <c:v>0.267381533534138</c:v>
                </c:pt>
                <c:pt idx="3037">
                  <c:v>0.267484027828117</c:v>
                </c:pt>
                <c:pt idx="3038">
                  <c:v>0.267756667614404</c:v>
                </c:pt>
                <c:pt idx="3039">
                  <c:v>0.267541807724763</c:v>
                </c:pt>
                <c:pt idx="3040">
                  <c:v>0.26793560694331</c:v>
                </c:pt>
                <c:pt idx="3041">
                  <c:v>0.268723921792463</c:v>
                </c:pt>
                <c:pt idx="3042">
                  <c:v>0.269771796984296</c:v>
                </c:pt>
                <c:pt idx="3043">
                  <c:v>0.271038748911099</c:v>
                </c:pt>
                <c:pt idx="3044">
                  <c:v>0.272417981791706</c:v>
                </c:pt>
                <c:pt idx="3045">
                  <c:v>0.27348578782713</c:v>
                </c:pt>
                <c:pt idx="3046">
                  <c:v>0.274223575285079</c:v>
                </c:pt>
                <c:pt idx="3047">
                  <c:v>0.27457600212952</c:v>
                </c:pt>
                <c:pt idx="3048">
                  <c:v>0.274412784975918</c:v>
                </c:pt>
                <c:pt idx="3049">
                  <c:v>0.273580927882533</c:v>
                </c:pt>
                <c:pt idx="3050">
                  <c:v>0.272186458623422</c:v>
                </c:pt>
                <c:pt idx="3051">
                  <c:v>0.270581214570213</c:v>
                </c:pt>
                <c:pt idx="3052">
                  <c:v>0.269011547763604</c:v>
                </c:pt>
                <c:pt idx="3053">
                  <c:v>0.267620595553517</c:v>
                </c:pt>
                <c:pt idx="3054">
                  <c:v>0.266573954964127</c:v>
                </c:pt>
                <c:pt idx="3055">
                  <c:v>0.265693335872146</c:v>
                </c:pt>
                <c:pt idx="3056">
                  <c:v>0.265211065468025</c:v>
                </c:pt>
                <c:pt idx="3057">
                  <c:v>0.264687680775826</c:v>
                </c:pt>
                <c:pt idx="3058">
                  <c:v>0.264203667460141</c:v>
                </c:pt>
                <c:pt idx="3059">
                  <c:v>0.263735336049955</c:v>
                </c:pt>
                <c:pt idx="3060">
                  <c:v>0.263255794469748</c:v>
                </c:pt>
                <c:pt idx="3061">
                  <c:v>0.2628221756171</c:v>
                </c:pt>
                <c:pt idx="3062">
                  <c:v>0.262616948368279</c:v>
                </c:pt>
                <c:pt idx="3063">
                  <c:v>0.262936680338626</c:v>
                </c:pt>
                <c:pt idx="3064">
                  <c:v>0.263836481546389</c:v>
                </c:pt>
                <c:pt idx="3065">
                  <c:v>0.265059198282027</c:v>
                </c:pt>
                <c:pt idx="3066">
                  <c:v>0.266476000277079</c:v>
                </c:pt>
                <c:pt idx="3067">
                  <c:v>0.267715729828684</c:v>
                </c:pt>
                <c:pt idx="3068">
                  <c:v>0.268540435967875</c:v>
                </c:pt>
                <c:pt idx="3069">
                  <c:v>0.268905753467912</c:v>
                </c:pt>
                <c:pt idx="3070">
                  <c:v>0.268691645979594</c:v>
                </c:pt>
                <c:pt idx="3071">
                  <c:v>0.268055347482523</c:v>
                </c:pt>
                <c:pt idx="3072">
                  <c:v>0.267091565862508</c:v>
                </c:pt>
                <c:pt idx="3073">
                  <c:v>0.266199603301869</c:v>
                </c:pt>
                <c:pt idx="3074">
                  <c:v>0.265519649556768</c:v>
                </c:pt>
                <c:pt idx="3075">
                  <c:v>0.26442336806353</c:v>
                </c:pt>
                <c:pt idx="3076">
                  <c:v>0.263572735710393</c:v>
                </c:pt>
                <c:pt idx="3077">
                  <c:v>0.262825545069027</c:v>
                </c:pt>
                <c:pt idx="3078">
                  <c:v>0.26220968481823</c:v>
                </c:pt>
                <c:pt idx="3079">
                  <c:v>0.261916511577611</c:v>
                </c:pt>
                <c:pt idx="3080">
                  <c:v>0.261515104867854</c:v>
                </c:pt>
                <c:pt idx="3081">
                  <c:v>0.261603418385005</c:v>
                </c:pt>
                <c:pt idx="3082">
                  <c:v>0.261903361246807</c:v>
                </c:pt>
                <c:pt idx="3083">
                  <c:v>0.262659548752368</c:v>
                </c:pt>
                <c:pt idx="3084">
                  <c:v>0.263966952873967</c:v>
                </c:pt>
                <c:pt idx="3085">
                  <c:v>0.26509345570374</c:v>
                </c:pt>
                <c:pt idx="3086">
                  <c:v>0.266271993475962</c:v>
                </c:pt>
                <c:pt idx="3087">
                  <c:v>0.266800782695415</c:v>
                </c:pt>
                <c:pt idx="3088">
                  <c:v>0.267296842852561</c:v>
                </c:pt>
                <c:pt idx="3089">
                  <c:v>0.267626885350919</c:v>
                </c:pt>
                <c:pt idx="3090">
                  <c:v>0.267532546583456</c:v>
                </c:pt>
                <c:pt idx="3091">
                  <c:v>0.267442182978552</c:v>
                </c:pt>
                <c:pt idx="3092">
                  <c:v>0.267301469066326</c:v>
                </c:pt>
                <c:pt idx="3093">
                  <c:v>0.266943466107236</c:v>
                </c:pt>
                <c:pt idx="3094">
                  <c:v>0.266716547797759</c:v>
                </c:pt>
                <c:pt idx="3095">
                  <c:v>0.266305736293874</c:v>
                </c:pt>
                <c:pt idx="3096">
                  <c:v>0.266316445233755</c:v>
                </c:pt>
                <c:pt idx="3097">
                  <c:v>0.266225891126014</c:v>
                </c:pt>
                <c:pt idx="3098">
                  <c:v>0.266463904128915</c:v>
                </c:pt>
                <c:pt idx="3099">
                  <c:v>0.266621545913382</c:v>
                </c:pt>
                <c:pt idx="3100">
                  <c:v>0.267017690702865</c:v>
                </c:pt>
                <c:pt idx="3101">
                  <c:v>0.266373146489779</c:v>
                </c:pt>
                <c:pt idx="3102">
                  <c:v>0.266845930129992</c:v>
                </c:pt>
                <c:pt idx="3103">
                  <c:v>0.266063375594675</c:v>
                </c:pt>
                <c:pt idx="3104">
                  <c:v>0.265529509101561</c:v>
                </c:pt>
                <c:pt idx="3105">
                  <c:v>0.264278698004967</c:v>
                </c:pt>
                <c:pt idx="3106">
                  <c:v>0.263312201307993</c:v>
                </c:pt>
                <c:pt idx="3107">
                  <c:v>0.262082109042095</c:v>
                </c:pt>
                <c:pt idx="3108">
                  <c:v>0.260952602232373</c:v>
                </c:pt>
                <c:pt idx="3109">
                  <c:v>0.260280730021099</c:v>
                </c:pt>
                <c:pt idx="3110">
                  <c:v>0.259748146492561</c:v>
                </c:pt>
                <c:pt idx="3111">
                  <c:v>0.259578293879152</c:v>
                </c:pt>
                <c:pt idx="3112">
                  <c:v>0.259556997184068</c:v>
                </c:pt>
                <c:pt idx="3113">
                  <c:v>0.260067284302517</c:v>
                </c:pt>
                <c:pt idx="3114">
                  <c:v>0.260905359060417</c:v>
                </c:pt>
                <c:pt idx="3115">
                  <c:v>0.26209923355098</c:v>
                </c:pt>
                <c:pt idx="3116">
                  <c:v>0.2634678741359</c:v>
                </c:pt>
                <c:pt idx="3117">
                  <c:v>0.264821227017338</c:v>
                </c:pt>
                <c:pt idx="3118">
                  <c:v>0.266246437609247</c:v>
                </c:pt>
                <c:pt idx="3119">
                  <c:v>0.267736519056202</c:v>
                </c:pt>
                <c:pt idx="3120">
                  <c:v>0.268859153465425</c:v>
                </c:pt>
                <c:pt idx="3121">
                  <c:v>0.269804267321056</c:v>
                </c:pt>
                <c:pt idx="3122">
                  <c:v>0.270226220108673</c:v>
                </c:pt>
                <c:pt idx="3123">
                  <c:v>0.270673112258937</c:v>
                </c:pt>
                <c:pt idx="3124">
                  <c:v>0.270833599372153</c:v>
                </c:pt>
                <c:pt idx="3125">
                  <c:v>0.27043566823629</c:v>
                </c:pt>
                <c:pt idx="3126">
                  <c:v>0.269789023939416</c:v>
                </c:pt>
                <c:pt idx="3127">
                  <c:v>0.268748816122883</c:v>
                </c:pt>
                <c:pt idx="3128">
                  <c:v>0.267667701421149</c:v>
                </c:pt>
                <c:pt idx="3129">
                  <c:v>0.266526632370301</c:v>
                </c:pt>
                <c:pt idx="3130">
                  <c:v>0.265493014584657</c:v>
                </c:pt>
                <c:pt idx="3131">
                  <c:v>0.264875070383054</c:v>
                </c:pt>
                <c:pt idx="3132">
                  <c:v>0.264654970829744</c:v>
                </c:pt>
                <c:pt idx="3133">
                  <c:v>0.26502256155345</c:v>
                </c:pt>
                <c:pt idx="3134">
                  <c:v>0.265407670062102</c:v>
                </c:pt>
                <c:pt idx="3135">
                  <c:v>0.266164719616043</c:v>
                </c:pt>
                <c:pt idx="3136">
                  <c:v>0.267067521467218</c:v>
                </c:pt>
                <c:pt idx="3137">
                  <c:v>0.267452446537226</c:v>
                </c:pt>
                <c:pt idx="3138">
                  <c:v>0.267491201921751</c:v>
                </c:pt>
                <c:pt idx="3139">
                  <c:v>0.267183937341745</c:v>
                </c:pt>
                <c:pt idx="3140">
                  <c:v>0.266534086486238</c:v>
                </c:pt>
                <c:pt idx="3141">
                  <c:v>0.266383659695764</c:v>
                </c:pt>
                <c:pt idx="3142">
                  <c:v>0.265883826556948</c:v>
                </c:pt>
                <c:pt idx="3143">
                  <c:v>0.265457539602013</c:v>
                </c:pt>
                <c:pt idx="3144">
                  <c:v>0.265122462994662</c:v>
                </c:pt>
                <c:pt idx="3145">
                  <c:v>0.264984464567535</c:v>
                </c:pt>
                <c:pt idx="3146">
                  <c:v>0.265149676133739</c:v>
                </c:pt>
                <c:pt idx="3147">
                  <c:v>0.265314923254413</c:v>
                </c:pt>
                <c:pt idx="3148">
                  <c:v>0.266035999458603</c:v>
                </c:pt>
                <c:pt idx="3149">
                  <c:v>0.266751495126837</c:v>
                </c:pt>
                <c:pt idx="3150">
                  <c:v>0.267571532774146</c:v>
                </c:pt>
                <c:pt idx="3151">
                  <c:v>0.268503722694649</c:v>
                </c:pt>
                <c:pt idx="3152">
                  <c:v>0.269484094937913</c:v>
                </c:pt>
                <c:pt idx="3153">
                  <c:v>0.270478689623804</c:v>
                </c:pt>
                <c:pt idx="3154">
                  <c:v>0.271282729652218</c:v>
                </c:pt>
                <c:pt idx="3155">
                  <c:v>0.271738565285372</c:v>
                </c:pt>
                <c:pt idx="3156">
                  <c:v>0.271803899497049</c:v>
                </c:pt>
                <c:pt idx="3157">
                  <c:v>0.271802074766885</c:v>
                </c:pt>
                <c:pt idx="3158">
                  <c:v>0.271391231935607</c:v>
                </c:pt>
                <c:pt idx="3159">
                  <c:v>0.271232888227399</c:v>
                </c:pt>
                <c:pt idx="3160">
                  <c:v>0.271163603584141</c:v>
                </c:pt>
                <c:pt idx="3161">
                  <c:v>0.271353539055172</c:v>
                </c:pt>
                <c:pt idx="3162">
                  <c:v>0.271714917714816</c:v>
                </c:pt>
                <c:pt idx="3163">
                  <c:v>0.272062741410723</c:v>
                </c:pt>
                <c:pt idx="3164">
                  <c:v>0.273171069867667</c:v>
                </c:pt>
                <c:pt idx="3165">
                  <c:v>0.273143149358538</c:v>
                </c:pt>
                <c:pt idx="3166">
                  <c:v>0.273283156729984</c:v>
                </c:pt>
                <c:pt idx="3167">
                  <c:v>0.273563365627714</c:v>
                </c:pt>
                <c:pt idx="3168">
                  <c:v>0.273823491006471</c:v>
                </c:pt>
                <c:pt idx="3169">
                  <c:v>0.274058611358406</c:v>
                </c:pt>
                <c:pt idx="3170">
                  <c:v>0.274151671748486</c:v>
                </c:pt>
                <c:pt idx="3171">
                  <c:v>0.27438958250719</c:v>
                </c:pt>
                <c:pt idx="3172">
                  <c:v>0.274225918521815</c:v>
                </c:pt>
                <c:pt idx="3173">
                  <c:v>0.274183216469485</c:v>
                </c:pt>
                <c:pt idx="3174">
                  <c:v>0.273648294830051</c:v>
                </c:pt>
                <c:pt idx="3175">
                  <c:v>0.272838354343903</c:v>
                </c:pt>
                <c:pt idx="3176">
                  <c:v>0.27221073036151</c:v>
                </c:pt>
                <c:pt idx="3177">
                  <c:v>0.270956876343989</c:v>
                </c:pt>
                <c:pt idx="3178">
                  <c:v>0.269898303624195</c:v>
                </c:pt>
                <c:pt idx="3179">
                  <c:v>0.268450676328392</c:v>
                </c:pt>
                <c:pt idx="3180">
                  <c:v>0.267360244369987</c:v>
                </c:pt>
                <c:pt idx="3181">
                  <c:v>0.26603389606474</c:v>
                </c:pt>
                <c:pt idx="3182">
                  <c:v>0.265474545848915</c:v>
                </c:pt>
                <c:pt idx="3183">
                  <c:v>0.264912604080862</c:v>
                </c:pt>
                <c:pt idx="3184">
                  <c:v>0.264825156254034</c:v>
                </c:pt>
                <c:pt idx="3185">
                  <c:v>0.264792276623379</c:v>
                </c:pt>
                <c:pt idx="3186">
                  <c:v>0.264978370760039</c:v>
                </c:pt>
                <c:pt idx="3187">
                  <c:v>0.265268063861676</c:v>
                </c:pt>
                <c:pt idx="3188">
                  <c:v>0.26561606812697</c:v>
                </c:pt>
                <c:pt idx="3189">
                  <c:v>0.265843115570253</c:v>
                </c:pt>
                <c:pt idx="3190">
                  <c:v>0.265921618205716</c:v>
                </c:pt>
                <c:pt idx="3191">
                  <c:v>0.265811772490634</c:v>
                </c:pt>
                <c:pt idx="3192">
                  <c:v>0.265387055626702</c:v>
                </c:pt>
                <c:pt idx="3193">
                  <c:v>0.264902179109393</c:v>
                </c:pt>
                <c:pt idx="3194">
                  <c:v>0.2642903472373</c:v>
                </c:pt>
                <c:pt idx="3195">
                  <c:v>0.2638308820854</c:v>
                </c:pt>
                <c:pt idx="3196">
                  <c:v>0.263539853830782</c:v>
                </c:pt>
                <c:pt idx="3197">
                  <c:v>0.263638098721577</c:v>
                </c:pt>
                <c:pt idx="3198">
                  <c:v>0.263829340594308</c:v>
                </c:pt>
                <c:pt idx="3199">
                  <c:v>0.263767816170998</c:v>
                </c:pt>
                <c:pt idx="3200">
                  <c:v>0.265266318999672</c:v>
                </c:pt>
                <c:pt idx="3201">
                  <c:v>0.264923561651261</c:v>
                </c:pt>
                <c:pt idx="3202">
                  <c:v>0.265616463406848</c:v>
                </c:pt>
                <c:pt idx="3203">
                  <c:v>0.266345218377112</c:v>
                </c:pt>
                <c:pt idx="3204">
                  <c:v>0.266145551346591</c:v>
                </c:pt>
                <c:pt idx="3205">
                  <c:v>0.265439742428488</c:v>
                </c:pt>
                <c:pt idx="3206">
                  <c:v>0.26480090064329</c:v>
                </c:pt>
                <c:pt idx="3207">
                  <c:v>0.264077993012843</c:v>
                </c:pt>
                <c:pt idx="3208">
                  <c:v>0.263060243063457</c:v>
                </c:pt>
                <c:pt idx="3209">
                  <c:v>0.262590237549385</c:v>
                </c:pt>
                <c:pt idx="3210">
                  <c:v>0.26218709279713</c:v>
                </c:pt>
                <c:pt idx="3211">
                  <c:v>0.262093318761989</c:v>
                </c:pt>
                <c:pt idx="3212">
                  <c:v>0.262110028108677</c:v>
                </c:pt>
                <c:pt idx="3213">
                  <c:v>0.262118959827392</c:v>
                </c:pt>
                <c:pt idx="3214">
                  <c:v>0.262140088733712</c:v>
                </c:pt>
                <c:pt idx="3215">
                  <c:v>0.262139124784082</c:v>
                </c:pt>
                <c:pt idx="3216">
                  <c:v>0.262096788838255</c:v>
                </c:pt>
                <c:pt idx="3217">
                  <c:v>0.262435159973154</c:v>
                </c:pt>
                <c:pt idx="3218">
                  <c:v>0.263205496380586</c:v>
                </c:pt>
                <c:pt idx="3219">
                  <c:v>0.264076319588625</c:v>
                </c:pt>
                <c:pt idx="3220">
                  <c:v>0.265135014434431</c:v>
                </c:pt>
                <c:pt idx="3221">
                  <c:v>0.266213270484592</c:v>
                </c:pt>
                <c:pt idx="3222">
                  <c:v>0.266850572253461</c:v>
                </c:pt>
                <c:pt idx="3223">
                  <c:v>0.266941760804441</c:v>
                </c:pt>
                <c:pt idx="3224">
                  <c:v>0.266510825228646</c:v>
                </c:pt>
                <c:pt idx="3225">
                  <c:v>0.265704345095779</c:v>
                </c:pt>
                <c:pt idx="3226">
                  <c:v>0.264439428674745</c:v>
                </c:pt>
                <c:pt idx="3227">
                  <c:v>0.26299047975967</c:v>
                </c:pt>
                <c:pt idx="3228">
                  <c:v>0.26167233485957</c:v>
                </c:pt>
                <c:pt idx="3229">
                  <c:v>0.260749291555178</c:v>
                </c:pt>
                <c:pt idx="3230">
                  <c:v>0.259991807059282</c:v>
                </c:pt>
                <c:pt idx="3231">
                  <c:v>0.259806257545306</c:v>
                </c:pt>
                <c:pt idx="3232">
                  <c:v>0.260257714671364</c:v>
                </c:pt>
                <c:pt idx="3233">
                  <c:v>0.2604434829832</c:v>
                </c:pt>
                <c:pt idx="3234">
                  <c:v>0.262444617465249</c:v>
                </c:pt>
                <c:pt idx="3235">
                  <c:v>0.263370221776919</c:v>
                </c:pt>
                <c:pt idx="3236">
                  <c:v>0.264643740492706</c:v>
                </c:pt>
                <c:pt idx="3237">
                  <c:v>0.266027793360444</c:v>
                </c:pt>
                <c:pt idx="3238">
                  <c:v>0.267359032170815</c:v>
                </c:pt>
                <c:pt idx="3239">
                  <c:v>0.268507362132775</c:v>
                </c:pt>
                <c:pt idx="3240">
                  <c:v>0.269253207744168</c:v>
                </c:pt>
                <c:pt idx="3241">
                  <c:v>0.269760048071911</c:v>
                </c:pt>
                <c:pt idx="3242">
                  <c:v>0.27016434322045</c:v>
                </c:pt>
                <c:pt idx="3243">
                  <c:v>0.268862626128386</c:v>
                </c:pt>
                <c:pt idx="3244">
                  <c:v>0.268340177034879</c:v>
                </c:pt>
                <c:pt idx="3245">
                  <c:v>0.266421382472816</c:v>
                </c:pt>
                <c:pt idx="3246">
                  <c:v>0.264974149308334</c:v>
                </c:pt>
                <c:pt idx="3247">
                  <c:v>0.263050129352979</c:v>
                </c:pt>
                <c:pt idx="3248">
                  <c:v>0.26140606396683</c:v>
                </c:pt>
                <c:pt idx="3249">
                  <c:v>0.260228349149498</c:v>
                </c:pt>
                <c:pt idx="3250">
                  <c:v>0.259250980969633</c:v>
                </c:pt>
                <c:pt idx="3251">
                  <c:v>0.25933097801514</c:v>
                </c:pt>
                <c:pt idx="3252">
                  <c:v>0.259566537109836</c:v>
                </c:pt>
                <c:pt idx="3253">
                  <c:v>0.260947788095995</c:v>
                </c:pt>
                <c:pt idx="3254">
                  <c:v>0.261924980691235</c:v>
                </c:pt>
                <c:pt idx="3255">
                  <c:v>0.263378577167715</c:v>
                </c:pt>
                <c:pt idx="3256">
                  <c:v>0.26479599201672</c:v>
                </c:pt>
                <c:pt idx="3257">
                  <c:v>0.266012563547995</c:v>
                </c:pt>
                <c:pt idx="3258">
                  <c:v>0.266984103363096</c:v>
                </c:pt>
                <c:pt idx="3259">
                  <c:v>0.267508704614989</c:v>
                </c:pt>
                <c:pt idx="3260">
                  <c:v>0.267521868986731</c:v>
                </c:pt>
                <c:pt idx="3261">
                  <c:v>0.266953866459976</c:v>
                </c:pt>
                <c:pt idx="3262">
                  <c:v>0.266079830805006</c:v>
                </c:pt>
                <c:pt idx="3263">
                  <c:v>0.265544677939035</c:v>
                </c:pt>
                <c:pt idx="3264">
                  <c:v>0.264632533439366</c:v>
                </c:pt>
                <c:pt idx="3265">
                  <c:v>0.263860004401691</c:v>
                </c:pt>
                <c:pt idx="3266">
                  <c:v>0.263328831617292</c:v>
                </c:pt>
                <c:pt idx="3267">
                  <c:v>0.262702217162473</c:v>
                </c:pt>
                <c:pt idx="3268">
                  <c:v>0.262321991052197</c:v>
                </c:pt>
                <c:pt idx="3269">
                  <c:v>0.262086305095078</c:v>
                </c:pt>
                <c:pt idx="3270">
                  <c:v>0.261925806335264</c:v>
                </c:pt>
                <c:pt idx="3271">
                  <c:v>0.261733612686534</c:v>
                </c:pt>
                <c:pt idx="3272">
                  <c:v>0.262135154881428</c:v>
                </c:pt>
                <c:pt idx="3273">
                  <c:v>0.262317978717334</c:v>
                </c:pt>
                <c:pt idx="3274">
                  <c:v>0.263340840967449</c:v>
                </c:pt>
                <c:pt idx="3275">
                  <c:v>0.264009026830889</c:v>
                </c:pt>
                <c:pt idx="3276">
                  <c:v>0.264321964108041</c:v>
                </c:pt>
                <c:pt idx="3277">
                  <c:v>0.264873069594608</c:v>
                </c:pt>
                <c:pt idx="3278">
                  <c:v>0.264986067002823</c:v>
                </c:pt>
                <c:pt idx="3279">
                  <c:v>0.265073281261686</c:v>
                </c:pt>
                <c:pt idx="3280">
                  <c:v>0.2651582287745</c:v>
                </c:pt>
                <c:pt idx="3281">
                  <c:v>0.265517817328757</c:v>
                </c:pt>
                <c:pt idx="3282">
                  <c:v>0.265944830657391</c:v>
                </c:pt>
                <c:pt idx="3283">
                  <c:v>0.265882227141085</c:v>
                </c:pt>
                <c:pt idx="3284">
                  <c:v>0.265617532404989</c:v>
                </c:pt>
                <c:pt idx="3285">
                  <c:v>0.265505637421658</c:v>
                </c:pt>
                <c:pt idx="3286">
                  <c:v>0.26499600447537</c:v>
                </c:pt>
                <c:pt idx="3287">
                  <c:v>0.265070563328932</c:v>
                </c:pt>
                <c:pt idx="3288">
                  <c:v>0.265268862417309</c:v>
                </c:pt>
                <c:pt idx="3289">
                  <c:v>0.265652148925088</c:v>
                </c:pt>
                <c:pt idx="3290">
                  <c:v>0.266171073820503</c:v>
                </c:pt>
                <c:pt idx="3291">
                  <c:v>0.266931478759931</c:v>
                </c:pt>
                <c:pt idx="3292">
                  <c:v>0.267815791475258</c:v>
                </c:pt>
                <c:pt idx="3293">
                  <c:v>0.26878778178368</c:v>
                </c:pt>
                <c:pt idx="3294">
                  <c:v>0.269739188253542</c:v>
                </c:pt>
                <c:pt idx="3295">
                  <c:v>0.270760732615084</c:v>
                </c:pt>
                <c:pt idx="3296">
                  <c:v>0.271693046094593</c:v>
                </c:pt>
                <c:pt idx="3297">
                  <c:v>0.272557598632909</c:v>
                </c:pt>
                <c:pt idx="3298">
                  <c:v>0.273349712211737</c:v>
                </c:pt>
                <c:pt idx="3299">
                  <c:v>0.27394800641076</c:v>
                </c:pt>
                <c:pt idx="3300">
                  <c:v>0.274220917168851</c:v>
                </c:pt>
                <c:pt idx="3301">
                  <c:v>0.274248621594704</c:v>
                </c:pt>
                <c:pt idx="3302">
                  <c:v>0.273977608647303</c:v>
                </c:pt>
                <c:pt idx="3303">
                  <c:v>0.273248756020834</c:v>
                </c:pt>
                <c:pt idx="3304">
                  <c:v>0.272324733934331</c:v>
                </c:pt>
                <c:pt idx="3305">
                  <c:v>0.271237762345101</c:v>
                </c:pt>
                <c:pt idx="3306">
                  <c:v>0.270441911744985</c:v>
                </c:pt>
                <c:pt idx="3307">
                  <c:v>0.269542277387991</c:v>
                </c:pt>
                <c:pt idx="3308">
                  <c:v>0.269426818994061</c:v>
                </c:pt>
                <c:pt idx="3309">
                  <c:v>0.269015116922635</c:v>
                </c:pt>
                <c:pt idx="3310">
                  <c:v>0.26906453835035</c:v>
                </c:pt>
                <c:pt idx="3311">
                  <c:v>0.26904115467343</c:v>
                </c:pt>
                <c:pt idx="3312">
                  <c:v>0.269307501293978</c:v>
                </c:pt>
                <c:pt idx="3313">
                  <c:v>0.269681389544067</c:v>
                </c:pt>
                <c:pt idx="3314">
                  <c:v>0.270115622083867</c:v>
                </c:pt>
                <c:pt idx="3315">
                  <c:v>0.270392131924302</c:v>
                </c:pt>
                <c:pt idx="3316">
                  <c:v>0.27102323788591</c:v>
                </c:pt>
                <c:pt idx="3317">
                  <c:v>0.271795574161758</c:v>
                </c:pt>
                <c:pt idx="3318">
                  <c:v>0.272682253535017</c:v>
                </c:pt>
                <c:pt idx="3319">
                  <c:v>0.273604692383154</c:v>
                </c:pt>
                <c:pt idx="3320">
                  <c:v>0.274264115440865</c:v>
                </c:pt>
                <c:pt idx="3321">
                  <c:v>0.274601609422425</c:v>
                </c:pt>
                <c:pt idx="3322">
                  <c:v>0.274091815317297</c:v>
                </c:pt>
                <c:pt idx="3323">
                  <c:v>0.273363202846796</c:v>
                </c:pt>
                <c:pt idx="3324">
                  <c:v>0.271941190717153</c:v>
                </c:pt>
                <c:pt idx="3325">
                  <c:v>0.270041230138404</c:v>
                </c:pt>
                <c:pt idx="3326">
                  <c:v>0.267830125684666</c:v>
                </c:pt>
                <c:pt idx="3327">
                  <c:v>0.26573187039007</c:v>
                </c:pt>
                <c:pt idx="3328">
                  <c:v>0.26387796602897</c:v>
                </c:pt>
                <c:pt idx="3329">
                  <c:v>0.262744203088013</c:v>
                </c:pt>
                <c:pt idx="3330">
                  <c:v>0.262242256753665</c:v>
                </c:pt>
                <c:pt idx="3331">
                  <c:v>0.262432078858707</c:v>
                </c:pt>
                <c:pt idx="3332">
                  <c:v>0.263151851151786</c:v>
                </c:pt>
                <c:pt idx="3333">
                  <c:v>0.26399228909204</c:v>
                </c:pt>
                <c:pt idx="3334">
                  <c:v>0.264642384369509</c:v>
                </c:pt>
                <c:pt idx="3335">
                  <c:v>0.264931953999404</c:v>
                </c:pt>
                <c:pt idx="3336">
                  <c:v>0.26455642881545</c:v>
                </c:pt>
                <c:pt idx="3337">
                  <c:v>0.263780858826514</c:v>
                </c:pt>
                <c:pt idx="3338">
                  <c:v>0.262869775505919</c:v>
                </c:pt>
                <c:pt idx="3339">
                  <c:v>0.262702416968777</c:v>
                </c:pt>
                <c:pt idx="3340">
                  <c:v>0.261523990703153</c:v>
                </c:pt>
                <c:pt idx="3341">
                  <c:v>0.260611582200485</c:v>
                </c:pt>
                <c:pt idx="3342">
                  <c:v>0.259815354154955</c:v>
                </c:pt>
                <c:pt idx="3343">
                  <c:v>0.259087810613479</c:v>
                </c:pt>
                <c:pt idx="3344">
                  <c:v>0.258815027210526</c:v>
                </c:pt>
                <c:pt idx="3345">
                  <c:v>0.259019353831734</c:v>
                </c:pt>
                <c:pt idx="3346">
                  <c:v>0.260316004557554</c:v>
                </c:pt>
                <c:pt idx="3347">
                  <c:v>0.26170436671959</c:v>
                </c:pt>
                <c:pt idx="3348">
                  <c:v>0.26333716884092</c:v>
                </c:pt>
                <c:pt idx="3349">
                  <c:v>0.265204851252194</c:v>
                </c:pt>
                <c:pt idx="3350">
                  <c:v>0.266996209465565</c:v>
                </c:pt>
                <c:pt idx="3351">
                  <c:v>0.268728780506761</c:v>
                </c:pt>
                <c:pt idx="3352">
                  <c:v>0.26979894929871</c:v>
                </c:pt>
                <c:pt idx="3353">
                  <c:v>0.270222827856824</c:v>
                </c:pt>
                <c:pt idx="3354">
                  <c:v>0.270628341862709</c:v>
                </c:pt>
                <c:pt idx="3355">
                  <c:v>0.271204594990643</c:v>
                </c:pt>
                <c:pt idx="3356">
                  <c:v>0.270300825383314</c:v>
                </c:pt>
                <c:pt idx="3357">
                  <c:v>0.270435884313044</c:v>
                </c:pt>
                <c:pt idx="3358">
                  <c:v>0.269024413701868</c:v>
                </c:pt>
                <c:pt idx="3359">
                  <c:v>0.268893305133212</c:v>
                </c:pt>
                <c:pt idx="3360">
                  <c:v>0.267850470538949</c:v>
                </c:pt>
                <c:pt idx="3361">
                  <c:v>0.267155853665966</c:v>
                </c:pt>
                <c:pt idx="3362">
                  <c:v>0.266718231395977</c:v>
                </c:pt>
                <c:pt idx="3363">
                  <c:v>0.266800108237818</c:v>
                </c:pt>
                <c:pt idx="3364">
                  <c:v>0.266839321839883</c:v>
                </c:pt>
                <c:pt idx="3365">
                  <c:v>0.26713495594802</c:v>
                </c:pt>
                <c:pt idx="3366">
                  <c:v>0.267507825922353</c:v>
                </c:pt>
                <c:pt idx="3367">
                  <c:v>0.267949151495438</c:v>
                </c:pt>
                <c:pt idx="3368">
                  <c:v>0.268160699293112</c:v>
                </c:pt>
                <c:pt idx="3369">
                  <c:v>0.268039085599911</c:v>
                </c:pt>
                <c:pt idx="3370">
                  <c:v>0.267624662994805</c:v>
                </c:pt>
                <c:pt idx="3371">
                  <c:v>0.267063993006437</c:v>
                </c:pt>
                <c:pt idx="3372">
                  <c:v>0.266275230241833</c:v>
                </c:pt>
                <c:pt idx="3373">
                  <c:v>0.265565653138226</c:v>
                </c:pt>
                <c:pt idx="3374">
                  <c:v>0.264935272074348</c:v>
                </c:pt>
                <c:pt idx="3375">
                  <c:v>0.264283539692652</c:v>
                </c:pt>
                <c:pt idx="3376">
                  <c:v>0.263955556730624</c:v>
                </c:pt>
                <c:pt idx="3377">
                  <c:v>0.263638156546429</c:v>
                </c:pt>
                <c:pt idx="3378">
                  <c:v>0.263643923414339</c:v>
                </c:pt>
                <c:pt idx="3379">
                  <c:v>0.264076659731099</c:v>
                </c:pt>
                <c:pt idx="3380">
                  <c:v>0.26487508729383</c:v>
                </c:pt>
                <c:pt idx="3381">
                  <c:v>0.265841317893948</c:v>
                </c:pt>
                <c:pt idx="3382">
                  <c:v>0.267061674797345</c:v>
                </c:pt>
                <c:pt idx="3383">
                  <c:v>0.268567429711921</c:v>
                </c:pt>
                <c:pt idx="3384">
                  <c:v>0.270178683725645</c:v>
                </c:pt>
                <c:pt idx="3385">
                  <c:v>0.271746106050022</c:v>
                </c:pt>
                <c:pt idx="3386">
                  <c:v>0.273041291813056</c:v>
                </c:pt>
                <c:pt idx="3387">
                  <c:v>0.273879467149549</c:v>
                </c:pt>
                <c:pt idx="3388">
                  <c:v>0.27447844704884</c:v>
                </c:pt>
                <c:pt idx="3389">
                  <c:v>0.274499259996086</c:v>
                </c:pt>
                <c:pt idx="3390">
                  <c:v>0.274100070794314</c:v>
                </c:pt>
                <c:pt idx="3391">
                  <c:v>0.273564178658147</c:v>
                </c:pt>
                <c:pt idx="3392">
                  <c:v>0.27312246931052</c:v>
                </c:pt>
                <c:pt idx="3393">
                  <c:v>0.272160165438441</c:v>
                </c:pt>
                <c:pt idx="3394">
                  <c:v>0.271183654348587</c:v>
                </c:pt>
                <c:pt idx="3395">
                  <c:v>0.27031738864112</c:v>
                </c:pt>
                <c:pt idx="3396">
                  <c:v>0.269762321195932</c:v>
                </c:pt>
                <c:pt idx="3397">
                  <c:v>0.269593122323415</c:v>
                </c:pt>
                <c:pt idx="3398">
                  <c:v>0.270202294926899</c:v>
                </c:pt>
                <c:pt idx="3399">
                  <c:v>0.27070949684368</c:v>
                </c:pt>
                <c:pt idx="3400">
                  <c:v>0.271912241507147</c:v>
                </c:pt>
                <c:pt idx="3401">
                  <c:v>0.273100678336397</c:v>
                </c:pt>
                <c:pt idx="3402">
                  <c:v>0.274391236184156</c:v>
                </c:pt>
                <c:pt idx="3403">
                  <c:v>0.275672310508824</c:v>
                </c:pt>
                <c:pt idx="3404">
                  <c:v>0.276754757530907</c:v>
                </c:pt>
                <c:pt idx="3405">
                  <c:v>0.276883217726417</c:v>
                </c:pt>
                <c:pt idx="3406">
                  <c:v>0.277476677725097</c:v>
                </c:pt>
                <c:pt idx="3407">
                  <c:v>0.276975191144056</c:v>
                </c:pt>
                <c:pt idx="3408">
                  <c:v>0.277113043192275</c:v>
                </c:pt>
                <c:pt idx="3409">
                  <c:v>0.276116848806319</c:v>
                </c:pt>
                <c:pt idx="3410">
                  <c:v>0.275760155804046</c:v>
                </c:pt>
                <c:pt idx="3411">
                  <c:v>0.274739666690161</c:v>
                </c:pt>
                <c:pt idx="3412">
                  <c:v>0.274157703709722</c:v>
                </c:pt>
                <c:pt idx="3413">
                  <c:v>0.272931631674844</c:v>
                </c:pt>
                <c:pt idx="3414">
                  <c:v>0.272687316278917</c:v>
                </c:pt>
                <c:pt idx="3415">
                  <c:v>0.272257664634684</c:v>
                </c:pt>
                <c:pt idx="3416">
                  <c:v>0.272780717051859</c:v>
                </c:pt>
                <c:pt idx="3417">
                  <c:v>0.272924741528896</c:v>
                </c:pt>
                <c:pt idx="3418">
                  <c:v>0.273577314087371</c:v>
                </c:pt>
                <c:pt idx="3419">
                  <c:v>0.274067975749088</c:v>
                </c:pt>
                <c:pt idx="3420">
                  <c:v>0.274467372702045</c:v>
                </c:pt>
                <c:pt idx="3421">
                  <c:v>0.274770169949603</c:v>
                </c:pt>
                <c:pt idx="3422">
                  <c:v>0.274635561558775</c:v>
                </c:pt>
                <c:pt idx="3423">
                  <c:v>0.274235228083974</c:v>
                </c:pt>
                <c:pt idx="3424">
                  <c:v>0.273518948683477</c:v>
                </c:pt>
                <c:pt idx="3425">
                  <c:v>0.272461806236832</c:v>
                </c:pt>
                <c:pt idx="3426">
                  <c:v>0.271185492089383</c:v>
                </c:pt>
                <c:pt idx="3427">
                  <c:v>0.269845322772527</c:v>
                </c:pt>
                <c:pt idx="3428">
                  <c:v>0.268750230406922</c:v>
                </c:pt>
                <c:pt idx="3429">
                  <c:v>0.268152683311152</c:v>
                </c:pt>
                <c:pt idx="3430">
                  <c:v>0.268053083944866</c:v>
                </c:pt>
                <c:pt idx="3431">
                  <c:v>0.268489026951136</c:v>
                </c:pt>
                <c:pt idx="3432">
                  <c:v>0.26915363047892</c:v>
                </c:pt>
                <c:pt idx="3433">
                  <c:v>0.270145356681871</c:v>
                </c:pt>
                <c:pt idx="3434">
                  <c:v>0.270804401851796</c:v>
                </c:pt>
                <c:pt idx="3435">
                  <c:v>0.271410279270351</c:v>
                </c:pt>
                <c:pt idx="3436">
                  <c:v>0.27223716833565</c:v>
                </c:pt>
                <c:pt idx="3437">
                  <c:v>0.27299683102512</c:v>
                </c:pt>
                <c:pt idx="3438">
                  <c:v>0.274126946405936</c:v>
                </c:pt>
                <c:pt idx="3439">
                  <c:v>0.274452978636544</c:v>
                </c:pt>
                <c:pt idx="3440">
                  <c:v>0.274611057693296</c:v>
                </c:pt>
                <c:pt idx="3441">
                  <c:v>0.274133390908359</c:v>
                </c:pt>
                <c:pt idx="3442">
                  <c:v>0.273480498356869</c:v>
                </c:pt>
                <c:pt idx="3443">
                  <c:v>0.2726290856257</c:v>
                </c:pt>
                <c:pt idx="3444">
                  <c:v>0.271736878024751</c:v>
                </c:pt>
                <c:pt idx="3445">
                  <c:v>0.270959846233954</c:v>
                </c:pt>
                <c:pt idx="3446">
                  <c:v>0.270225987315978</c:v>
                </c:pt>
                <c:pt idx="3447">
                  <c:v>0.26960939065849</c:v>
                </c:pt>
                <c:pt idx="3448">
                  <c:v>0.268972904214875</c:v>
                </c:pt>
                <c:pt idx="3449">
                  <c:v>0.268640848750902</c:v>
                </c:pt>
                <c:pt idx="3450">
                  <c:v>0.268650104944631</c:v>
                </c:pt>
                <c:pt idx="3451">
                  <c:v>0.268603248777982</c:v>
                </c:pt>
                <c:pt idx="3452">
                  <c:v>0.268988284330096</c:v>
                </c:pt>
                <c:pt idx="3453">
                  <c:v>0.268926073896855</c:v>
                </c:pt>
                <c:pt idx="3454">
                  <c:v>0.269241666553982</c:v>
                </c:pt>
                <c:pt idx="3455">
                  <c:v>0.269568372522407</c:v>
                </c:pt>
                <c:pt idx="3456">
                  <c:v>0.269680238571169</c:v>
                </c:pt>
                <c:pt idx="3457">
                  <c:v>0.270114649903491</c:v>
                </c:pt>
                <c:pt idx="3458">
                  <c:v>0.269716936908846</c:v>
                </c:pt>
                <c:pt idx="3459">
                  <c:v>0.269829549154303</c:v>
                </c:pt>
                <c:pt idx="3460">
                  <c:v>0.269269308477901</c:v>
                </c:pt>
                <c:pt idx="3461">
                  <c:v>0.269119080007075</c:v>
                </c:pt>
                <c:pt idx="3462">
                  <c:v>0.268828393151953</c:v>
                </c:pt>
                <c:pt idx="3463">
                  <c:v>0.268833106060165</c:v>
                </c:pt>
                <c:pt idx="3464">
                  <c:v>0.269312410524405</c:v>
                </c:pt>
                <c:pt idx="3465">
                  <c:v>0.269834404507405</c:v>
                </c:pt>
                <c:pt idx="3466">
                  <c:v>0.270478593088226</c:v>
                </c:pt>
                <c:pt idx="3467">
                  <c:v>0.271112796049073</c:v>
                </c:pt>
                <c:pt idx="3468">
                  <c:v>0.271750856971038</c:v>
                </c:pt>
                <c:pt idx="3469">
                  <c:v>0.272048074106526</c:v>
                </c:pt>
                <c:pt idx="3470">
                  <c:v>0.271659886821926</c:v>
                </c:pt>
                <c:pt idx="3471">
                  <c:v>0.271035346355022</c:v>
                </c:pt>
                <c:pt idx="3472">
                  <c:v>0.270209048181113</c:v>
                </c:pt>
                <c:pt idx="3473">
                  <c:v>0.269453340409663</c:v>
                </c:pt>
                <c:pt idx="3474">
                  <c:v>0.268092056785618</c:v>
                </c:pt>
                <c:pt idx="3475">
                  <c:v>0.267543200852034</c:v>
                </c:pt>
                <c:pt idx="3476">
                  <c:v>0.266536723663441</c:v>
                </c:pt>
                <c:pt idx="3477">
                  <c:v>0.265983366029028</c:v>
                </c:pt>
                <c:pt idx="3478">
                  <c:v>0.265733359854111</c:v>
                </c:pt>
                <c:pt idx="3479">
                  <c:v>0.266009561005993</c:v>
                </c:pt>
                <c:pt idx="3480">
                  <c:v>0.266319339566926</c:v>
                </c:pt>
                <c:pt idx="3481">
                  <c:v>0.266654824489472</c:v>
                </c:pt>
                <c:pt idx="3482">
                  <c:v>0.26675627498663</c:v>
                </c:pt>
                <c:pt idx="3483">
                  <c:v>0.266970854099256</c:v>
                </c:pt>
                <c:pt idx="3484">
                  <c:v>0.266610699540623</c:v>
                </c:pt>
                <c:pt idx="3485">
                  <c:v>0.266287963853416</c:v>
                </c:pt>
                <c:pt idx="3486">
                  <c:v>0.266309685197956</c:v>
                </c:pt>
                <c:pt idx="3487">
                  <c:v>0.266131693915111</c:v>
                </c:pt>
                <c:pt idx="3488">
                  <c:v>0.26630607115</c:v>
                </c:pt>
                <c:pt idx="3489">
                  <c:v>0.266700398410905</c:v>
                </c:pt>
                <c:pt idx="3490">
                  <c:v>0.267345313327961</c:v>
                </c:pt>
                <c:pt idx="3491">
                  <c:v>0.267942873751669</c:v>
                </c:pt>
                <c:pt idx="3492">
                  <c:v>0.268638842481371</c:v>
                </c:pt>
                <c:pt idx="3493">
                  <c:v>0.26914033895352</c:v>
                </c:pt>
                <c:pt idx="3494">
                  <c:v>0.269519035933153</c:v>
                </c:pt>
                <c:pt idx="3495">
                  <c:v>0.269649407927338</c:v>
                </c:pt>
                <c:pt idx="3496">
                  <c:v>0.269837183615145</c:v>
                </c:pt>
                <c:pt idx="3497">
                  <c:v>0.269877080246284</c:v>
                </c:pt>
                <c:pt idx="3498">
                  <c:v>0.269919655024729</c:v>
                </c:pt>
                <c:pt idx="3499">
                  <c:v>0.269898372548071</c:v>
                </c:pt>
                <c:pt idx="3500">
                  <c:v>0.269816730647002</c:v>
                </c:pt>
                <c:pt idx="3501">
                  <c:v>0.269534904445325</c:v>
                </c:pt>
                <c:pt idx="3502">
                  <c:v>0.269356762698562</c:v>
                </c:pt>
                <c:pt idx="3503">
                  <c:v>0.269000088329987</c:v>
                </c:pt>
                <c:pt idx="3504">
                  <c:v>0.268367096211667</c:v>
                </c:pt>
                <c:pt idx="3505">
                  <c:v>0.267666697556633</c:v>
                </c:pt>
                <c:pt idx="3506">
                  <c:v>0.266231321136534</c:v>
                </c:pt>
                <c:pt idx="3507">
                  <c:v>0.265482985006969</c:v>
                </c:pt>
                <c:pt idx="3508">
                  <c:v>0.263793079587534</c:v>
                </c:pt>
                <c:pt idx="3509">
                  <c:v>0.263663875767839</c:v>
                </c:pt>
                <c:pt idx="3510">
                  <c:v>0.26327455312008</c:v>
                </c:pt>
                <c:pt idx="3511">
                  <c:v>0.26410136596282</c:v>
                </c:pt>
                <c:pt idx="3512">
                  <c:v>0.26478855617743</c:v>
                </c:pt>
                <c:pt idx="3513">
                  <c:v>0.265600455730523</c:v>
                </c:pt>
                <c:pt idx="3514">
                  <c:v>0.266472422307137</c:v>
                </c:pt>
                <c:pt idx="3515">
                  <c:v>0.266790737694887</c:v>
                </c:pt>
                <c:pt idx="3516">
                  <c:v>0.26713457785869</c:v>
                </c:pt>
                <c:pt idx="3517">
                  <c:v>0.267415618600304</c:v>
                </c:pt>
                <c:pt idx="3518">
                  <c:v>0.266915227003216</c:v>
                </c:pt>
                <c:pt idx="3519">
                  <c:v>0.266753709758752</c:v>
                </c:pt>
                <c:pt idx="3520">
                  <c:v>0.266282328423507</c:v>
                </c:pt>
                <c:pt idx="3521">
                  <c:v>0.265555314128196</c:v>
                </c:pt>
                <c:pt idx="3522">
                  <c:v>0.265312387717478</c:v>
                </c:pt>
                <c:pt idx="3523">
                  <c:v>0.26544656196442</c:v>
                </c:pt>
                <c:pt idx="3524">
                  <c:v>0.265676793333649</c:v>
                </c:pt>
                <c:pt idx="3525">
                  <c:v>0.266217090580228</c:v>
                </c:pt>
                <c:pt idx="3526">
                  <c:v>0.267005867903161</c:v>
                </c:pt>
                <c:pt idx="3527">
                  <c:v>0.267778616630507</c:v>
                </c:pt>
                <c:pt idx="3528">
                  <c:v>0.268633796392485</c:v>
                </c:pt>
                <c:pt idx="3529">
                  <c:v>0.269672901740817</c:v>
                </c:pt>
                <c:pt idx="3530">
                  <c:v>0.269441783505311</c:v>
                </c:pt>
                <c:pt idx="3531">
                  <c:v>0.269737436001885</c:v>
                </c:pt>
                <c:pt idx="3532">
                  <c:v>0.268993015039185</c:v>
                </c:pt>
                <c:pt idx="3533">
                  <c:v>0.26859876880869</c:v>
                </c:pt>
                <c:pt idx="3534">
                  <c:v>0.26831079434189</c:v>
                </c:pt>
                <c:pt idx="3535">
                  <c:v>0.268140324510287</c:v>
                </c:pt>
                <c:pt idx="3536">
                  <c:v>0.268355468497938</c:v>
                </c:pt>
                <c:pt idx="3537">
                  <c:v>0.269242573181598</c:v>
                </c:pt>
                <c:pt idx="3538">
                  <c:v>0.270764023279109</c:v>
                </c:pt>
                <c:pt idx="3539">
                  <c:v>0.27219011757634</c:v>
                </c:pt>
                <c:pt idx="3540">
                  <c:v>0.274311294373418</c:v>
                </c:pt>
                <c:pt idx="3541">
                  <c:v>0.276358308932181</c:v>
                </c:pt>
                <c:pt idx="3542">
                  <c:v>0.278366035930447</c:v>
                </c:pt>
                <c:pt idx="3543">
                  <c:v>0.279951951914046</c:v>
                </c:pt>
                <c:pt idx="3544">
                  <c:v>0.28104073200124</c:v>
                </c:pt>
                <c:pt idx="3545">
                  <c:v>0.281426752760188</c:v>
                </c:pt>
                <c:pt idx="3546">
                  <c:v>0.281145417167149</c:v>
                </c:pt>
                <c:pt idx="3547">
                  <c:v>0.28037485055904</c:v>
                </c:pt>
                <c:pt idx="3548">
                  <c:v>0.279484119414407</c:v>
                </c:pt>
                <c:pt idx="3549">
                  <c:v>0.278619614119768</c:v>
                </c:pt>
                <c:pt idx="3550">
                  <c:v>0.278129288511542</c:v>
                </c:pt>
                <c:pt idx="3551">
                  <c:v>0.27754053722914</c:v>
                </c:pt>
                <c:pt idx="3552">
                  <c:v>0.277181406369265</c:v>
                </c:pt>
                <c:pt idx="3553">
                  <c:v>0.27650812809912</c:v>
                </c:pt>
                <c:pt idx="3554">
                  <c:v>0.275668348768844</c:v>
                </c:pt>
                <c:pt idx="3555">
                  <c:v>0.275061725369201</c:v>
                </c:pt>
                <c:pt idx="3556">
                  <c:v>0.274410971578242</c:v>
                </c:pt>
                <c:pt idx="3557">
                  <c:v>0.27413914680979</c:v>
                </c:pt>
                <c:pt idx="3558">
                  <c:v>0.274151552176073</c:v>
                </c:pt>
                <c:pt idx="3559">
                  <c:v>0.27470476594624</c:v>
                </c:pt>
                <c:pt idx="3560">
                  <c:v>0.275567514465804</c:v>
                </c:pt>
                <c:pt idx="3561">
                  <c:v>0.276750768820671</c:v>
                </c:pt>
                <c:pt idx="3562">
                  <c:v>0.278119647813369</c:v>
                </c:pt>
                <c:pt idx="3563">
                  <c:v>0.279454511874844</c:v>
                </c:pt>
                <c:pt idx="3564">
                  <c:v>0.280931678164243</c:v>
                </c:pt>
                <c:pt idx="3565">
                  <c:v>0.281968261741058</c:v>
                </c:pt>
                <c:pt idx="3566">
                  <c:v>0.282361912928337</c:v>
                </c:pt>
                <c:pt idx="3567">
                  <c:v>0.282185129472061</c:v>
                </c:pt>
                <c:pt idx="3568">
                  <c:v>0.281096939578494</c:v>
                </c:pt>
                <c:pt idx="3569">
                  <c:v>0.279563041805404</c:v>
                </c:pt>
                <c:pt idx="3570">
                  <c:v>0.277434598735264</c:v>
                </c:pt>
                <c:pt idx="3571">
                  <c:v>0.275038162571757</c:v>
                </c:pt>
                <c:pt idx="3572">
                  <c:v>0.272403748290322</c:v>
                </c:pt>
                <c:pt idx="3573">
                  <c:v>0.270101728130317</c:v>
                </c:pt>
                <c:pt idx="3574">
                  <c:v>0.267949189323516</c:v>
                </c:pt>
                <c:pt idx="3575">
                  <c:v>0.2670062596142</c:v>
                </c:pt>
                <c:pt idx="3576">
                  <c:v>0.26655133449459</c:v>
                </c:pt>
                <c:pt idx="3577">
                  <c:v>0.267035360754282</c:v>
                </c:pt>
                <c:pt idx="3578">
                  <c:v>0.268011333520738</c:v>
                </c:pt>
                <c:pt idx="3579">
                  <c:v>0.269343843177328</c:v>
                </c:pt>
                <c:pt idx="3580">
                  <c:v>0.270732798107615</c:v>
                </c:pt>
                <c:pt idx="3581">
                  <c:v>0.271756023945302</c:v>
                </c:pt>
                <c:pt idx="3582">
                  <c:v>0.272362987823984</c:v>
                </c:pt>
                <c:pt idx="3583">
                  <c:v>0.272651739483902</c:v>
                </c:pt>
                <c:pt idx="3584">
                  <c:v>0.272754862033471</c:v>
                </c:pt>
                <c:pt idx="3585">
                  <c:v>0.272563122427607</c:v>
                </c:pt>
                <c:pt idx="3586">
                  <c:v>0.272122089650824</c:v>
                </c:pt>
                <c:pt idx="3587">
                  <c:v>0.271290873895072</c:v>
                </c:pt>
                <c:pt idx="3588">
                  <c:v>0.270231550607423</c:v>
                </c:pt>
                <c:pt idx="3589">
                  <c:v>0.269055638538308</c:v>
                </c:pt>
                <c:pt idx="3590">
                  <c:v>0.267942592855316</c:v>
                </c:pt>
                <c:pt idx="3591">
                  <c:v>0.266858885877989</c:v>
                </c:pt>
                <c:pt idx="3592">
                  <c:v>0.266141608398113</c:v>
                </c:pt>
                <c:pt idx="3593">
                  <c:v>0.265744270681532</c:v>
                </c:pt>
                <c:pt idx="3594">
                  <c:v>0.265673104562031</c:v>
                </c:pt>
                <c:pt idx="3595">
                  <c:v>0.265869376731831</c:v>
                </c:pt>
                <c:pt idx="3596">
                  <c:v>0.266392186751019</c:v>
                </c:pt>
                <c:pt idx="3597">
                  <c:v>0.267153914664833</c:v>
                </c:pt>
                <c:pt idx="3598">
                  <c:v>0.268195773832787</c:v>
                </c:pt>
                <c:pt idx="3599">
                  <c:v>0.26926513751579</c:v>
                </c:pt>
                <c:pt idx="3600">
                  <c:v>0.270515670186786</c:v>
                </c:pt>
                <c:pt idx="3601">
                  <c:v>0.271555422784441</c:v>
                </c:pt>
                <c:pt idx="3602">
                  <c:v>0.272332893657326</c:v>
                </c:pt>
                <c:pt idx="3603">
                  <c:v>0.272816209820331</c:v>
                </c:pt>
                <c:pt idx="3604">
                  <c:v>0.273089698952006</c:v>
                </c:pt>
                <c:pt idx="3605">
                  <c:v>0.273181960380075</c:v>
                </c:pt>
                <c:pt idx="3606">
                  <c:v>0.27315549410088</c:v>
                </c:pt>
                <c:pt idx="3607">
                  <c:v>0.272505492782758</c:v>
                </c:pt>
                <c:pt idx="3608">
                  <c:v>0.271368045222396</c:v>
                </c:pt>
                <c:pt idx="3609">
                  <c:v>0.269551230878675</c:v>
                </c:pt>
                <c:pt idx="3610">
                  <c:v>0.268184513682801</c:v>
                </c:pt>
                <c:pt idx="3611">
                  <c:v>0.26664310418376</c:v>
                </c:pt>
                <c:pt idx="3612">
                  <c:v>0.266070534769358</c:v>
                </c:pt>
                <c:pt idx="3613">
                  <c:v>0.265622797697168</c:v>
                </c:pt>
                <c:pt idx="3614">
                  <c:v>0.266499374327379</c:v>
                </c:pt>
                <c:pt idx="3615">
                  <c:v>0.267040528548196</c:v>
                </c:pt>
                <c:pt idx="3616">
                  <c:v>0.268283838142363</c:v>
                </c:pt>
                <c:pt idx="3617">
                  <c:v>0.269189273409633</c:v>
                </c:pt>
                <c:pt idx="3618">
                  <c:v>0.269851650531381</c:v>
                </c:pt>
                <c:pt idx="3619">
                  <c:v>0.270666751839718</c:v>
                </c:pt>
                <c:pt idx="3620">
                  <c:v>0.270490999865387</c:v>
                </c:pt>
                <c:pt idx="3621">
                  <c:v>0.2705534268234</c:v>
                </c:pt>
                <c:pt idx="3622">
                  <c:v>0.269124652193355</c:v>
                </c:pt>
                <c:pt idx="3623">
                  <c:v>0.26838464612328</c:v>
                </c:pt>
                <c:pt idx="3624">
                  <c:v>0.266901427024266</c:v>
                </c:pt>
                <c:pt idx="3625">
                  <c:v>0.265574972687343</c:v>
                </c:pt>
                <c:pt idx="3626">
                  <c:v>0.265126620959683</c:v>
                </c:pt>
                <c:pt idx="3627">
                  <c:v>0.264409074027869</c:v>
                </c:pt>
                <c:pt idx="3628">
                  <c:v>0.264740047999403</c:v>
                </c:pt>
                <c:pt idx="3629">
                  <c:v>0.264812112903766</c:v>
                </c:pt>
                <c:pt idx="3630">
                  <c:v>0.265554744633758</c:v>
                </c:pt>
                <c:pt idx="3631">
                  <c:v>0.266339975044657</c:v>
                </c:pt>
                <c:pt idx="3632">
                  <c:v>0.267211900811464</c:v>
                </c:pt>
                <c:pt idx="3633">
                  <c:v>0.268290150502389</c:v>
                </c:pt>
                <c:pt idx="3634">
                  <c:v>0.268630705429845</c:v>
                </c:pt>
                <c:pt idx="3635">
                  <c:v>0.26930020583928</c:v>
                </c:pt>
                <c:pt idx="3636">
                  <c:v>0.269791457643401</c:v>
                </c:pt>
                <c:pt idx="3637">
                  <c:v>0.270362387649132</c:v>
                </c:pt>
                <c:pt idx="3638">
                  <c:v>0.271241039168171</c:v>
                </c:pt>
                <c:pt idx="3639">
                  <c:v>0.271945014235765</c:v>
                </c:pt>
                <c:pt idx="3640">
                  <c:v>0.27265278230902</c:v>
                </c:pt>
                <c:pt idx="3641">
                  <c:v>0.273445459532122</c:v>
                </c:pt>
                <c:pt idx="3642">
                  <c:v>0.273097037204908</c:v>
                </c:pt>
                <c:pt idx="3643">
                  <c:v>0.272886505435612</c:v>
                </c:pt>
                <c:pt idx="3644">
                  <c:v>0.271987036253639</c:v>
                </c:pt>
                <c:pt idx="3645">
                  <c:v>0.270748615072122</c:v>
                </c:pt>
                <c:pt idx="3646">
                  <c:v>0.269874033910206</c:v>
                </c:pt>
                <c:pt idx="3647">
                  <c:v>0.268696475381792</c:v>
                </c:pt>
                <c:pt idx="3648">
                  <c:v>0.268775701729804</c:v>
                </c:pt>
                <c:pt idx="3649">
                  <c:v>0.268103333844131</c:v>
                </c:pt>
                <c:pt idx="3650">
                  <c:v>0.268765689301956</c:v>
                </c:pt>
                <c:pt idx="3651">
                  <c:v>0.269065820768877</c:v>
                </c:pt>
                <c:pt idx="3652">
                  <c:v>0.270148388442063</c:v>
                </c:pt>
                <c:pt idx="3653">
                  <c:v>0.271218905758442</c:v>
                </c:pt>
                <c:pt idx="3654">
                  <c:v>0.272180016047495</c:v>
                </c:pt>
                <c:pt idx="3655">
                  <c:v>0.272974933896796</c:v>
                </c:pt>
                <c:pt idx="3656">
                  <c:v>0.273550413866181</c:v>
                </c:pt>
                <c:pt idx="3657">
                  <c:v>0.273806767731689</c:v>
                </c:pt>
                <c:pt idx="3658">
                  <c:v>0.273840866151799</c:v>
                </c:pt>
                <c:pt idx="3659">
                  <c:v>0.273774715338149</c:v>
                </c:pt>
                <c:pt idx="3660">
                  <c:v>0.273377628926911</c:v>
                </c:pt>
                <c:pt idx="3661">
                  <c:v>0.272790418779189</c:v>
                </c:pt>
                <c:pt idx="3662">
                  <c:v>0.272092469310772</c:v>
                </c:pt>
                <c:pt idx="3663">
                  <c:v>0.271251063066285</c:v>
                </c:pt>
                <c:pt idx="3664">
                  <c:v>0.270214478932587</c:v>
                </c:pt>
                <c:pt idx="3665">
                  <c:v>0.26889020435994</c:v>
                </c:pt>
                <c:pt idx="3666">
                  <c:v>0.267399876248643</c:v>
                </c:pt>
                <c:pt idx="3667">
                  <c:v>0.266561775921029</c:v>
                </c:pt>
                <c:pt idx="3668">
                  <c:v>0.265635921948015</c:v>
                </c:pt>
                <c:pt idx="3669">
                  <c:v>0.265291372079407</c:v>
                </c:pt>
                <c:pt idx="3670">
                  <c:v>0.26533584389429</c:v>
                </c:pt>
                <c:pt idx="3671">
                  <c:v>0.265729047828962</c:v>
                </c:pt>
                <c:pt idx="3672">
                  <c:v>0.266662277348007</c:v>
                </c:pt>
                <c:pt idx="3673">
                  <c:v>0.267620467338327</c:v>
                </c:pt>
                <c:pt idx="3674">
                  <c:v>0.268733679516342</c:v>
                </c:pt>
                <c:pt idx="3675">
                  <c:v>0.269341748606516</c:v>
                </c:pt>
                <c:pt idx="3676">
                  <c:v>0.26959163502231</c:v>
                </c:pt>
                <c:pt idx="3677">
                  <c:v>0.270243702684737</c:v>
                </c:pt>
                <c:pt idx="3678">
                  <c:v>0.270673607489652</c:v>
                </c:pt>
                <c:pt idx="3679">
                  <c:v>0.270955655134952</c:v>
                </c:pt>
                <c:pt idx="3680">
                  <c:v>0.27142243742693</c:v>
                </c:pt>
                <c:pt idx="3681">
                  <c:v>0.27164237160832</c:v>
                </c:pt>
                <c:pt idx="3682">
                  <c:v>0.271883429435724</c:v>
                </c:pt>
                <c:pt idx="3683">
                  <c:v>0.272147347950126</c:v>
                </c:pt>
                <c:pt idx="3684">
                  <c:v>0.271990666962134</c:v>
                </c:pt>
                <c:pt idx="3685">
                  <c:v>0.27156224921216</c:v>
                </c:pt>
                <c:pt idx="3686">
                  <c:v>0.271015805666922</c:v>
                </c:pt>
                <c:pt idx="3687">
                  <c:v>0.270676563939611</c:v>
                </c:pt>
                <c:pt idx="3688">
                  <c:v>0.2709825326151</c:v>
                </c:pt>
                <c:pt idx="3689">
                  <c:v>0.271551888934128</c:v>
                </c:pt>
                <c:pt idx="3690">
                  <c:v>0.272462666679748</c:v>
                </c:pt>
                <c:pt idx="3691">
                  <c:v>0.273356120793946</c:v>
                </c:pt>
                <c:pt idx="3692">
                  <c:v>0.27409375439897</c:v>
                </c:pt>
                <c:pt idx="3693">
                  <c:v>0.274710743827963</c:v>
                </c:pt>
                <c:pt idx="3694">
                  <c:v>0.274834894151037</c:v>
                </c:pt>
                <c:pt idx="3695">
                  <c:v>0.274592401971199</c:v>
                </c:pt>
                <c:pt idx="3696">
                  <c:v>0.273815600688622</c:v>
                </c:pt>
                <c:pt idx="3697">
                  <c:v>0.272372788961537</c:v>
                </c:pt>
                <c:pt idx="3698">
                  <c:v>0.270223659586526</c:v>
                </c:pt>
                <c:pt idx="3699">
                  <c:v>0.267971256751121</c:v>
                </c:pt>
                <c:pt idx="3700">
                  <c:v>0.26573610083385</c:v>
                </c:pt>
                <c:pt idx="3701">
                  <c:v>0.264158011676522</c:v>
                </c:pt>
                <c:pt idx="3702">
                  <c:v>0.263068048847501</c:v>
                </c:pt>
                <c:pt idx="3703">
                  <c:v>0.262842290833428</c:v>
                </c:pt>
                <c:pt idx="3704">
                  <c:v>0.263175455636146</c:v>
                </c:pt>
                <c:pt idx="3705">
                  <c:v>0.263819690924021</c:v>
                </c:pt>
                <c:pt idx="3706">
                  <c:v>0.264347373221426</c:v>
                </c:pt>
                <c:pt idx="3707">
                  <c:v>0.264685074660603</c:v>
                </c:pt>
                <c:pt idx="3708">
                  <c:v>0.264121546144718</c:v>
                </c:pt>
                <c:pt idx="3709">
                  <c:v>0.262942908016693</c:v>
                </c:pt>
                <c:pt idx="3710">
                  <c:v>0.262204975573066</c:v>
                </c:pt>
                <c:pt idx="3711">
                  <c:v>0.260937770076555</c:v>
                </c:pt>
                <c:pt idx="3712">
                  <c:v>0.260052310771716</c:v>
                </c:pt>
                <c:pt idx="3713">
                  <c:v>0.258952599722834</c:v>
                </c:pt>
                <c:pt idx="3714">
                  <c:v>0.258189949897311</c:v>
                </c:pt>
                <c:pt idx="3715">
                  <c:v>0.257430506914213</c:v>
                </c:pt>
                <c:pt idx="3716">
                  <c:v>0.257873361182162</c:v>
                </c:pt>
                <c:pt idx="3717">
                  <c:v>0.257869587594955</c:v>
                </c:pt>
                <c:pt idx="3718">
                  <c:v>0.258770427369179</c:v>
                </c:pt>
                <c:pt idx="3719">
                  <c:v>0.260185450031211</c:v>
                </c:pt>
                <c:pt idx="3720">
                  <c:v>0.262367695042461</c:v>
                </c:pt>
                <c:pt idx="3721">
                  <c:v>0.264563980818583</c:v>
                </c:pt>
                <c:pt idx="3722">
                  <c:v>0.266949762960753</c:v>
                </c:pt>
                <c:pt idx="3723">
                  <c:v>0.268518452820443</c:v>
                </c:pt>
                <c:pt idx="3724">
                  <c:v>0.270682237169402</c:v>
                </c:pt>
                <c:pt idx="3725">
                  <c:v>0.271565933196745</c:v>
                </c:pt>
                <c:pt idx="3726">
                  <c:v>0.272085651965326</c:v>
                </c:pt>
                <c:pt idx="3727">
                  <c:v>0.272348528759827</c:v>
                </c:pt>
                <c:pt idx="3728">
                  <c:v>0.271797407391948</c:v>
                </c:pt>
                <c:pt idx="3729">
                  <c:v>0.271098047421971</c:v>
                </c:pt>
                <c:pt idx="3730">
                  <c:v>0.269897950199988</c:v>
                </c:pt>
                <c:pt idx="3731">
                  <c:v>0.268634883236884</c:v>
                </c:pt>
                <c:pt idx="3732">
                  <c:v>0.267485448796726</c:v>
                </c:pt>
                <c:pt idx="3733">
                  <c:v>0.266445400094363</c:v>
                </c:pt>
                <c:pt idx="3734">
                  <c:v>0.265771072066203</c:v>
                </c:pt>
                <c:pt idx="3735">
                  <c:v>0.265510678085068</c:v>
                </c:pt>
                <c:pt idx="3736">
                  <c:v>0.265577558867617</c:v>
                </c:pt>
                <c:pt idx="3737">
                  <c:v>0.266288515201781</c:v>
                </c:pt>
                <c:pt idx="3738">
                  <c:v>0.267044836386885</c:v>
                </c:pt>
                <c:pt idx="3739">
                  <c:v>0.267886580032547</c:v>
                </c:pt>
                <c:pt idx="3740">
                  <c:v>0.268551953330048</c:v>
                </c:pt>
                <c:pt idx="3741">
                  <c:v>0.268902136308682</c:v>
                </c:pt>
                <c:pt idx="3742">
                  <c:v>0.269366970820001</c:v>
                </c:pt>
                <c:pt idx="3743">
                  <c:v>0.269131925290057</c:v>
                </c:pt>
                <c:pt idx="3744">
                  <c:v>0.269318325368374</c:v>
                </c:pt>
                <c:pt idx="3745">
                  <c:v>0.268980148108197</c:v>
                </c:pt>
                <c:pt idx="3746">
                  <c:v>0.268842043141115</c:v>
                </c:pt>
                <c:pt idx="3747">
                  <c:v>0.268423989513955</c:v>
                </c:pt>
                <c:pt idx="3748">
                  <c:v>0.268351692056541</c:v>
                </c:pt>
                <c:pt idx="3749">
                  <c:v>0.268128512990856</c:v>
                </c:pt>
                <c:pt idx="3750">
                  <c:v>0.268685417884817</c:v>
                </c:pt>
                <c:pt idx="3751">
                  <c:v>0.269005716173332</c:v>
                </c:pt>
                <c:pt idx="3752">
                  <c:v>0.269885217365142</c:v>
                </c:pt>
                <c:pt idx="3753">
                  <c:v>0.270325409156718</c:v>
                </c:pt>
                <c:pt idx="3754">
                  <c:v>0.271111495723848</c:v>
                </c:pt>
                <c:pt idx="3755">
                  <c:v>0.271769870065306</c:v>
                </c:pt>
                <c:pt idx="3756">
                  <c:v>0.272295441094853</c:v>
                </c:pt>
                <c:pt idx="3757">
                  <c:v>0.272333735506693</c:v>
                </c:pt>
                <c:pt idx="3758">
                  <c:v>0.273291651357192</c:v>
                </c:pt>
                <c:pt idx="3759">
                  <c:v>0.273735404081168</c:v>
                </c:pt>
                <c:pt idx="3760">
                  <c:v>0.27298689454994</c:v>
                </c:pt>
                <c:pt idx="3761">
                  <c:v>0.272234941861803</c:v>
                </c:pt>
                <c:pt idx="3762">
                  <c:v>0.27063987374561</c:v>
                </c:pt>
                <c:pt idx="3763">
                  <c:v>0.269380261276864</c:v>
                </c:pt>
                <c:pt idx="3764">
                  <c:v>0.267890047510432</c:v>
                </c:pt>
                <c:pt idx="3765">
                  <c:v>0.266082260136481</c:v>
                </c:pt>
                <c:pt idx="3766">
                  <c:v>0.263982459320574</c:v>
                </c:pt>
                <c:pt idx="3767">
                  <c:v>0.262202260186188</c:v>
                </c:pt>
                <c:pt idx="3768">
                  <c:v>0.260828798993427</c:v>
                </c:pt>
                <c:pt idx="3769">
                  <c:v>0.260054033668109</c:v>
                </c:pt>
                <c:pt idx="3770">
                  <c:v>0.259627255492628</c:v>
                </c:pt>
                <c:pt idx="3771">
                  <c:v>0.259470002066524</c:v>
                </c:pt>
                <c:pt idx="3772">
                  <c:v>0.259680575737003</c:v>
                </c:pt>
                <c:pt idx="3773">
                  <c:v>0.260090078205592</c:v>
                </c:pt>
                <c:pt idx="3774">
                  <c:v>0.260530419941816</c:v>
                </c:pt>
                <c:pt idx="3775">
                  <c:v>0.261245571367635</c:v>
                </c:pt>
                <c:pt idx="3776">
                  <c:v>0.261726626182681</c:v>
                </c:pt>
                <c:pt idx="3777">
                  <c:v>0.26207089264804</c:v>
                </c:pt>
                <c:pt idx="3778">
                  <c:v>0.261895264395536</c:v>
                </c:pt>
                <c:pt idx="3779">
                  <c:v>0.261216904525872</c:v>
                </c:pt>
                <c:pt idx="3780">
                  <c:v>0.261482346145097</c:v>
                </c:pt>
                <c:pt idx="3781">
                  <c:v>0.260832607785929</c:v>
                </c:pt>
                <c:pt idx="3782">
                  <c:v>0.261303987956227</c:v>
                </c:pt>
                <c:pt idx="3783">
                  <c:v>0.261976453007678</c:v>
                </c:pt>
                <c:pt idx="3784">
                  <c:v>0.263344633658194</c:v>
                </c:pt>
                <c:pt idx="3785">
                  <c:v>0.264256741106951</c:v>
                </c:pt>
                <c:pt idx="3786">
                  <c:v>0.265113336703823</c:v>
                </c:pt>
                <c:pt idx="3787">
                  <c:v>0.266089892520363</c:v>
                </c:pt>
                <c:pt idx="3788">
                  <c:v>0.267033551430613</c:v>
                </c:pt>
                <c:pt idx="3789">
                  <c:v>0.267929000522938</c:v>
                </c:pt>
                <c:pt idx="3790">
                  <c:v>0.268522574533765</c:v>
                </c:pt>
                <c:pt idx="3791">
                  <c:v>0.268916529984165</c:v>
                </c:pt>
                <c:pt idx="3792">
                  <c:v>0.268282605087047</c:v>
                </c:pt>
                <c:pt idx="3793">
                  <c:v>0.268587408641588</c:v>
                </c:pt>
                <c:pt idx="3794">
                  <c:v>0.268185292594105</c:v>
                </c:pt>
                <c:pt idx="3795">
                  <c:v>0.267581072985041</c:v>
                </c:pt>
                <c:pt idx="3796">
                  <c:v>0.267452572814324</c:v>
                </c:pt>
                <c:pt idx="3797">
                  <c:v>0.266716673730409</c:v>
                </c:pt>
                <c:pt idx="3798">
                  <c:v>0.267098250658547</c:v>
                </c:pt>
                <c:pt idx="3799">
                  <c:v>0.266603399695533</c:v>
                </c:pt>
                <c:pt idx="3800">
                  <c:v>0.266920807642924</c:v>
                </c:pt>
                <c:pt idx="3801">
                  <c:v>0.26701930581472</c:v>
                </c:pt>
                <c:pt idx="3802">
                  <c:v>0.267959679648791</c:v>
                </c:pt>
                <c:pt idx="3803">
                  <c:v>0.268583528744688</c:v>
                </c:pt>
                <c:pt idx="3804">
                  <c:v>0.268775968869284</c:v>
                </c:pt>
                <c:pt idx="3805">
                  <c:v>0.26845845692833</c:v>
                </c:pt>
                <c:pt idx="3806">
                  <c:v>0.268064576446512</c:v>
                </c:pt>
                <c:pt idx="3807">
                  <c:v>0.267292700113061</c:v>
                </c:pt>
                <c:pt idx="3808">
                  <c:v>0.266534258895288</c:v>
                </c:pt>
                <c:pt idx="3809">
                  <c:v>0.265802448852846</c:v>
                </c:pt>
                <c:pt idx="3810">
                  <c:v>0.265447079954695</c:v>
                </c:pt>
                <c:pt idx="3811">
                  <c:v>0.265261653454594</c:v>
                </c:pt>
                <c:pt idx="3812">
                  <c:v>0.265255788193669</c:v>
                </c:pt>
                <c:pt idx="3813">
                  <c:v>0.264763779721497</c:v>
                </c:pt>
                <c:pt idx="3814">
                  <c:v>0.265493097764421</c:v>
                </c:pt>
                <c:pt idx="3815">
                  <c:v>0.266228161600916</c:v>
                </c:pt>
                <c:pt idx="3816">
                  <c:v>0.266964851432435</c:v>
                </c:pt>
                <c:pt idx="3817">
                  <c:v>0.268713889934317</c:v>
                </c:pt>
                <c:pt idx="3818">
                  <c:v>0.270155331101781</c:v>
                </c:pt>
                <c:pt idx="3819">
                  <c:v>0.270857049052634</c:v>
                </c:pt>
                <c:pt idx="3820">
                  <c:v>0.271513767702371</c:v>
                </c:pt>
                <c:pt idx="3821">
                  <c:v>0.271166837339834</c:v>
                </c:pt>
                <c:pt idx="3822">
                  <c:v>0.27081798037806</c:v>
                </c:pt>
                <c:pt idx="3823">
                  <c:v>0.270084843999872</c:v>
                </c:pt>
                <c:pt idx="3824">
                  <c:v>0.267875471382292</c:v>
                </c:pt>
                <c:pt idx="3825">
                  <c:v>0.266665551300638</c:v>
                </c:pt>
                <c:pt idx="3826">
                  <c:v>0.265426933780095</c:v>
                </c:pt>
                <c:pt idx="3827">
                  <c:v>0.26461500263853</c:v>
                </c:pt>
                <c:pt idx="3828">
                  <c:v>0.264488713923443</c:v>
                </c:pt>
                <c:pt idx="3829">
                  <c:v>0.264949909260052</c:v>
                </c:pt>
                <c:pt idx="3830">
                  <c:v>0.26562391994276</c:v>
                </c:pt>
                <c:pt idx="3831">
                  <c:v>0.266382915549952</c:v>
                </c:pt>
                <c:pt idx="3832">
                  <c:v>0.267933771011947</c:v>
                </c:pt>
                <c:pt idx="3833">
                  <c:v>0.268753477975074</c:v>
                </c:pt>
                <c:pt idx="3834">
                  <c:v>0.269584336087209</c:v>
                </c:pt>
                <c:pt idx="3835">
                  <c:v>0.269966321159548</c:v>
                </c:pt>
                <c:pt idx="3836">
                  <c:v>0.269913738172117</c:v>
                </c:pt>
                <c:pt idx="3837">
                  <c:v>0.26940873507524</c:v>
                </c:pt>
                <c:pt idx="3838">
                  <c:v>0.268932382520669</c:v>
                </c:pt>
                <c:pt idx="3839">
                  <c:v>0.268167269808226</c:v>
                </c:pt>
                <c:pt idx="3840">
                  <c:v>0.2673058354982</c:v>
                </c:pt>
                <c:pt idx="3841">
                  <c:v>0.266157529427963</c:v>
                </c:pt>
                <c:pt idx="3842">
                  <c:v>0.265034664474806</c:v>
                </c:pt>
                <c:pt idx="3843">
                  <c:v>0.26502613620063</c:v>
                </c:pt>
                <c:pt idx="3844">
                  <c:v>0.263906433541249</c:v>
                </c:pt>
                <c:pt idx="3845">
                  <c:v>0.264607509132142</c:v>
                </c:pt>
                <c:pt idx="3846">
                  <c:v>0.265230694024401</c:v>
                </c:pt>
                <c:pt idx="3847">
                  <c:v>0.266842900046788</c:v>
                </c:pt>
                <c:pt idx="3848">
                  <c:v>0.268699335949819</c:v>
                </c:pt>
                <c:pt idx="3849">
                  <c:v>0.270730844691228</c:v>
                </c:pt>
                <c:pt idx="3850">
                  <c:v>0.272954070562029</c:v>
                </c:pt>
                <c:pt idx="3851">
                  <c:v>0.274980023050025</c:v>
                </c:pt>
                <c:pt idx="3852">
                  <c:v>0.276199301953402</c:v>
                </c:pt>
                <c:pt idx="3853">
                  <c:v>0.277454719999143</c:v>
                </c:pt>
                <c:pt idx="3854">
                  <c:v>0.277008687507468</c:v>
                </c:pt>
                <c:pt idx="3855">
                  <c:v>0.277624969351386</c:v>
                </c:pt>
                <c:pt idx="3856">
                  <c:v>0.276247050681538</c:v>
                </c:pt>
                <c:pt idx="3857">
                  <c:v>0.275907774216945</c:v>
                </c:pt>
                <c:pt idx="3858">
                  <c:v>0.274172288359027</c:v>
                </c:pt>
                <c:pt idx="3859">
                  <c:v>0.272988302737527</c:v>
                </c:pt>
                <c:pt idx="3860">
                  <c:v>0.271355869936586</c:v>
                </c:pt>
                <c:pt idx="3861">
                  <c:v>0.270143892969312</c:v>
                </c:pt>
                <c:pt idx="3862">
                  <c:v>0.268878282638381</c:v>
                </c:pt>
                <c:pt idx="3863">
                  <c:v>0.268348041370376</c:v>
                </c:pt>
                <c:pt idx="3864">
                  <c:v>0.268529772886635</c:v>
                </c:pt>
                <c:pt idx="3865">
                  <c:v>0.269346208776593</c:v>
                </c:pt>
                <c:pt idx="3866">
                  <c:v>0.270309474995333</c:v>
                </c:pt>
                <c:pt idx="3867">
                  <c:v>0.271721776606857</c:v>
                </c:pt>
                <c:pt idx="3868">
                  <c:v>0.27328138474774</c:v>
                </c:pt>
                <c:pt idx="3869">
                  <c:v>0.274527447149924</c:v>
                </c:pt>
                <c:pt idx="3870">
                  <c:v>0.275542530679061</c:v>
                </c:pt>
                <c:pt idx="3871">
                  <c:v>0.275904898469257</c:v>
                </c:pt>
                <c:pt idx="3872">
                  <c:v>0.275628858147622</c:v>
                </c:pt>
                <c:pt idx="3873">
                  <c:v>0.275296070470755</c:v>
                </c:pt>
                <c:pt idx="3874">
                  <c:v>0.274162257214462</c:v>
                </c:pt>
                <c:pt idx="3875">
                  <c:v>0.273198833992331</c:v>
                </c:pt>
                <c:pt idx="3876">
                  <c:v>0.271926156618678</c:v>
                </c:pt>
                <c:pt idx="3877">
                  <c:v>0.270529043454702</c:v>
                </c:pt>
                <c:pt idx="3878">
                  <c:v>0.26948964997359</c:v>
                </c:pt>
                <c:pt idx="3879">
                  <c:v>0.268650802596445</c:v>
                </c:pt>
                <c:pt idx="3880">
                  <c:v>0.269511086922177</c:v>
                </c:pt>
                <c:pt idx="3881">
                  <c:v>0.270557579608718</c:v>
                </c:pt>
                <c:pt idx="3882">
                  <c:v>0.272881374456039</c:v>
                </c:pt>
                <c:pt idx="3883">
                  <c:v>0.275222437339145</c:v>
                </c:pt>
                <c:pt idx="3884">
                  <c:v>0.277685985874355</c:v>
                </c:pt>
                <c:pt idx="3885">
                  <c:v>0.279624941241218</c:v>
                </c:pt>
                <c:pt idx="3886">
                  <c:v>0.281150769865558</c:v>
                </c:pt>
                <c:pt idx="3887">
                  <c:v>0.281817628752273</c:v>
                </c:pt>
                <c:pt idx="3888">
                  <c:v>0.282144696367566</c:v>
                </c:pt>
                <c:pt idx="3889">
                  <c:v>0.281976626508295</c:v>
                </c:pt>
                <c:pt idx="3890">
                  <c:v>0.281371790533222</c:v>
                </c:pt>
                <c:pt idx="3891">
                  <c:v>0.280212364136478</c:v>
                </c:pt>
                <c:pt idx="3892">
                  <c:v>0.278379688714823</c:v>
                </c:pt>
                <c:pt idx="3893">
                  <c:v>0.276215086215671</c:v>
                </c:pt>
                <c:pt idx="3894">
                  <c:v>0.274320134593307</c:v>
                </c:pt>
                <c:pt idx="3895">
                  <c:v>0.272281664914798</c:v>
                </c:pt>
                <c:pt idx="3896">
                  <c:v>0.271344830511781</c:v>
                </c:pt>
                <c:pt idx="3897">
                  <c:v>0.271297254807593</c:v>
                </c:pt>
                <c:pt idx="3898">
                  <c:v>0.271682604170335</c:v>
                </c:pt>
                <c:pt idx="3899">
                  <c:v>0.272987598008095</c:v>
                </c:pt>
                <c:pt idx="3900">
                  <c:v>0.274427478915008</c:v>
                </c:pt>
                <c:pt idx="3901">
                  <c:v>0.275970602841547</c:v>
                </c:pt>
                <c:pt idx="3902">
                  <c:v>0.277159431276689</c:v>
                </c:pt>
                <c:pt idx="3903">
                  <c:v>0.277997073388468</c:v>
                </c:pt>
                <c:pt idx="3904">
                  <c:v>0.278866293842941</c:v>
                </c:pt>
                <c:pt idx="3905">
                  <c:v>0.27891759942747</c:v>
                </c:pt>
                <c:pt idx="3906">
                  <c:v>0.278749321608303</c:v>
                </c:pt>
                <c:pt idx="3907">
                  <c:v>0.278265576324036</c:v>
                </c:pt>
                <c:pt idx="3908">
                  <c:v>0.277457230902771</c:v>
                </c:pt>
                <c:pt idx="3909">
                  <c:v>0.276515506706919</c:v>
                </c:pt>
                <c:pt idx="3910">
                  <c:v>0.275851741696636</c:v>
                </c:pt>
                <c:pt idx="3911">
                  <c:v>0.27558948527036</c:v>
                </c:pt>
                <c:pt idx="3912">
                  <c:v>0.275793356122132</c:v>
                </c:pt>
                <c:pt idx="3913">
                  <c:v>0.276402543611219</c:v>
                </c:pt>
                <c:pt idx="3914">
                  <c:v>0.277309778337928</c:v>
                </c:pt>
                <c:pt idx="3915">
                  <c:v>0.278503757185883</c:v>
                </c:pt>
                <c:pt idx="3916">
                  <c:v>0.279774909302078</c:v>
                </c:pt>
                <c:pt idx="3917">
                  <c:v>0.280690507704398</c:v>
                </c:pt>
                <c:pt idx="3918">
                  <c:v>0.281292191234133</c:v>
                </c:pt>
                <c:pt idx="3919">
                  <c:v>0.281384424715296</c:v>
                </c:pt>
                <c:pt idx="3920">
                  <c:v>0.281072160480504</c:v>
                </c:pt>
                <c:pt idx="3921">
                  <c:v>0.280199617027162</c:v>
                </c:pt>
                <c:pt idx="3922">
                  <c:v>0.278870290015291</c:v>
                </c:pt>
                <c:pt idx="3923">
                  <c:v>0.27753737415629</c:v>
                </c:pt>
                <c:pt idx="3924">
                  <c:v>0.276506645737054</c:v>
                </c:pt>
                <c:pt idx="3925">
                  <c:v>0.274852349164341</c:v>
                </c:pt>
                <c:pt idx="3926">
                  <c:v>0.273079794361329</c:v>
                </c:pt>
                <c:pt idx="3927">
                  <c:v>0.271143977204173</c:v>
                </c:pt>
                <c:pt idx="3928">
                  <c:v>0.26933543718051</c:v>
                </c:pt>
                <c:pt idx="3929">
                  <c:v>0.268087951164319</c:v>
                </c:pt>
                <c:pt idx="3930">
                  <c:v>0.267397078857006</c:v>
                </c:pt>
                <c:pt idx="3931">
                  <c:v>0.267442387790505</c:v>
                </c:pt>
                <c:pt idx="3932">
                  <c:v>0.268238776405075</c:v>
                </c:pt>
                <c:pt idx="3933">
                  <c:v>0.26967941657173</c:v>
                </c:pt>
                <c:pt idx="3934">
                  <c:v>0.271164810842518</c:v>
                </c:pt>
                <c:pt idx="3935">
                  <c:v>0.272899029298194</c:v>
                </c:pt>
                <c:pt idx="3936">
                  <c:v>0.274378032849662</c:v>
                </c:pt>
                <c:pt idx="3937">
                  <c:v>0.274964590619052</c:v>
                </c:pt>
                <c:pt idx="3938">
                  <c:v>0.275391817606092</c:v>
                </c:pt>
                <c:pt idx="3939">
                  <c:v>0.275260575062944</c:v>
                </c:pt>
                <c:pt idx="3940">
                  <c:v>0.274756174842969</c:v>
                </c:pt>
                <c:pt idx="3941">
                  <c:v>0.273639283548243</c:v>
                </c:pt>
                <c:pt idx="3942">
                  <c:v>0.272231973874477</c:v>
                </c:pt>
                <c:pt idx="3943">
                  <c:v>0.271011108735269</c:v>
                </c:pt>
                <c:pt idx="3944">
                  <c:v>0.268874679087506</c:v>
                </c:pt>
                <c:pt idx="3945">
                  <c:v>0.267778965025604</c:v>
                </c:pt>
                <c:pt idx="3946">
                  <c:v>0.266691435055301</c:v>
                </c:pt>
                <c:pt idx="3947">
                  <c:v>0.266328650358284</c:v>
                </c:pt>
                <c:pt idx="3948">
                  <c:v>0.266103889304502</c:v>
                </c:pt>
                <c:pt idx="3949">
                  <c:v>0.265308615870504</c:v>
                </c:pt>
                <c:pt idx="3950">
                  <c:v>0.265684514664874</c:v>
                </c:pt>
                <c:pt idx="3951">
                  <c:v>0.265126950234849</c:v>
                </c:pt>
                <c:pt idx="3952">
                  <c:v>0.264706765980587</c:v>
                </c:pt>
                <c:pt idx="3953">
                  <c:v>0.264185783825505</c:v>
                </c:pt>
                <c:pt idx="3954">
                  <c:v>0.263508094694131</c:v>
                </c:pt>
                <c:pt idx="3955">
                  <c:v>0.263284863441493</c:v>
                </c:pt>
                <c:pt idx="3956">
                  <c:v>0.262779315009577</c:v>
                </c:pt>
                <c:pt idx="3957">
                  <c:v>0.261440066769298</c:v>
                </c:pt>
                <c:pt idx="3958">
                  <c:v>0.2609677229661</c:v>
                </c:pt>
                <c:pt idx="3959">
                  <c:v>0.259898667671607</c:v>
                </c:pt>
                <c:pt idx="3960">
                  <c:v>0.259318906815193</c:v>
                </c:pt>
                <c:pt idx="3961">
                  <c:v>0.258812590672246</c:v>
                </c:pt>
                <c:pt idx="3962">
                  <c:v>0.258719708588072</c:v>
                </c:pt>
                <c:pt idx="3963">
                  <c:v>0.258610007872086</c:v>
                </c:pt>
                <c:pt idx="3964">
                  <c:v>0.258705203555402</c:v>
                </c:pt>
                <c:pt idx="3965">
                  <c:v>0.258796519225244</c:v>
                </c:pt>
                <c:pt idx="3966">
                  <c:v>0.259626610749029</c:v>
                </c:pt>
                <c:pt idx="3967">
                  <c:v>0.260150915240713</c:v>
                </c:pt>
                <c:pt idx="3968">
                  <c:v>0.26116395097458</c:v>
                </c:pt>
                <c:pt idx="3969">
                  <c:v>0.26141074312603</c:v>
                </c:pt>
                <c:pt idx="3970">
                  <c:v>0.262144866212127</c:v>
                </c:pt>
                <c:pt idx="3971">
                  <c:v>0.262090760066863</c:v>
                </c:pt>
                <c:pt idx="3972">
                  <c:v>0.261894434074401</c:v>
                </c:pt>
                <c:pt idx="3973">
                  <c:v>0.261033602711852</c:v>
                </c:pt>
                <c:pt idx="3974">
                  <c:v>0.26018178503077</c:v>
                </c:pt>
                <c:pt idx="3975">
                  <c:v>0.259347500949258</c:v>
                </c:pt>
                <c:pt idx="3976">
                  <c:v>0.258706138355404</c:v>
                </c:pt>
                <c:pt idx="3977">
                  <c:v>0.258437810283786</c:v>
                </c:pt>
                <c:pt idx="3978">
                  <c:v>0.258535178759783</c:v>
                </c:pt>
                <c:pt idx="3979">
                  <c:v>0.258828107118959</c:v>
                </c:pt>
                <c:pt idx="3980">
                  <c:v>0.259461149631088</c:v>
                </c:pt>
                <c:pt idx="3981">
                  <c:v>0.26055465395927</c:v>
                </c:pt>
                <c:pt idx="3982">
                  <c:v>0.261691007307391</c:v>
                </c:pt>
                <c:pt idx="3983">
                  <c:v>0.262987602527544</c:v>
                </c:pt>
                <c:pt idx="3984">
                  <c:v>0.264174308631909</c:v>
                </c:pt>
                <c:pt idx="3985">
                  <c:v>0.265211852925284</c:v>
                </c:pt>
                <c:pt idx="3986">
                  <c:v>0.26611212771618</c:v>
                </c:pt>
                <c:pt idx="3987">
                  <c:v>0.267026831698739</c:v>
                </c:pt>
                <c:pt idx="3988">
                  <c:v>0.267945701628576</c:v>
                </c:pt>
                <c:pt idx="3989">
                  <c:v>0.268632592563329</c:v>
                </c:pt>
                <c:pt idx="3990">
                  <c:v>0.269468496138332</c:v>
                </c:pt>
                <c:pt idx="3991">
                  <c:v>0.270020805932249</c:v>
                </c:pt>
                <c:pt idx="3992">
                  <c:v>0.270929125075915</c:v>
                </c:pt>
                <c:pt idx="3993">
                  <c:v>0.27132245917199</c:v>
                </c:pt>
                <c:pt idx="3994">
                  <c:v>0.272346874759283</c:v>
                </c:pt>
                <c:pt idx="3995">
                  <c:v>0.272807572398369</c:v>
                </c:pt>
                <c:pt idx="3996">
                  <c:v>0.273876916385216</c:v>
                </c:pt>
                <c:pt idx="3997">
                  <c:v>0.274566179551555</c:v>
                </c:pt>
                <c:pt idx="3998">
                  <c:v>0.275547995679656</c:v>
                </c:pt>
                <c:pt idx="3999">
                  <c:v>0.276540706640584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noFill/>
            </a:ln>
          </c:spPr>
          <c:marker>
            <c:symbol val="circle"/>
            <c:size val="7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Forces'!$K$4:$K$8008</c:f>
              <c:numCache>
                <c:formatCode>#,##0.00</c:formatCode>
                <c:ptCount val="8005"/>
                <c:pt idx="0">
                  <c:v>0</c:v>
                </c:pt>
                <c:pt idx="1">
                  <c:v>1.508782912</c:v>
                </c:pt>
                <c:pt idx="2">
                  <c:v>2.616711169</c:v>
                </c:pt>
                <c:pt idx="3">
                  <c:v>3.644048304</c:v>
                </c:pt>
                <c:pt idx="4">
                  <c:v>4.681866292</c:v>
                </c:pt>
                <c:pt idx="5">
                  <c:v>5.733224544</c:v>
                </c:pt>
                <c:pt idx="6">
                  <c:v>6.85779805499999</c:v>
                </c:pt>
                <c:pt idx="7">
                  <c:v>7.936907631</c:v>
                </c:pt>
                <c:pt idx="8">
                  <c:v>8.99812348</c:v>
                </c:pt>
                <c:pt idx="9">
                  <c:v>10.193077997</c:v>
                </c:pt>
                <c:pt idx="10">
                  <c:v>11.262022126</c:v>
                </c:pt>
                <c:pt idx="11">
                  <c:v>12.334616467</c:v>
                </c:pt>
                <c:pt idx="12">
                  <c:v>13.454097359</c:v>
                </c:pt>
                <c:pt idx="13">
                  <c:v>14.548826372</c:v>
                </c:pt>
                <c:pt idx="14">
                  <c:v>15.609465643</c:v>
                </c:pt>
                <c:pt idx="15">
                  <c:v>16.757201297</c:v>
                </c:pt>
                <c:pt idx="16">
                  <c:v>17.776306687</c:v>
                </c:pt>
                <c:pt idx="17">
                  <c:v>18.862812584</c:v>
                </c:pt>
                <c:pt idx="18">
                  <c:v>19.812738921</c:v>
                </c:pt>
                <c:pt idx="19">
                  <c:v>21.001636325</c:v>
                </c:pt>
                <c:pt idx="20">
                  <c:v>21.942737719</c:v>
                </c:pt>
                <c:pt idx="21">
                  <c:v>22.9582751099999</c:v>
                </c:pt>
                <c:pt idx="22">
                  <c:v>23.9612734809999</c:v>
                </c:pt>
                <c:pt idx="23">
                  <c:v>25.00897291</c:v>
                </c:pt>
                <c:pt idx="24">
                  <c:v>25.965590037</c:v>
                </c:pt>
                <c:pt idx="25">
                  <c:v>26.955130172</c:v>
                </c:pt>
                <c:pt idx="26">
                  <c:v>27.977583979</c:v>
                </c:pt>
                <c:pt idx="27">
                  <c:v>28.86754063</c:v>
                </c:pt>
                <c:pt idx="28">
                  <c:v>29.834537302</c:v>
                </c:pt>
                <c:pt idx="29">
                  <c:v>30.772143527</c:v>
                </c:pt>
                <c:pt idx="30">
                  <c:v>31.784349934</c:v>
                </c:pt>
                <c:pt idx="31">
                  <c:v>32.710999384</c:v>
                </c:pt>
                <c:pt idx="32">
                  <c:v>33.679509138</c:v>
                </c:pt>
                <c:pt idx="33">
                  <c:v>34.603064185</c:v>
                </c:pt>
                <c:pt idx="34">
                  <c:v>35.568802824</c:v>
                </c:pt>
                <c:pt idx="35">
                  <c:v>36.510978015</c:v>
                </c:pt>
                <c:pt idx="36">
                  <c:v>37.472711584</c:v>
                </c:pt>
                <c:pt idx="37">
                  <c:v>38.492727351</c:v>
                </c:pt>
                <c:pt idx="38">
                  <c:v>39.40636822</c:v>
                </c:pt>
                <c:pt idx="39">
                  <c:v>40.655022498</c:v>
                </c:pt>
                <c:pt idx="40">
                  <c:v>41.64899356</c:v>
                </c:pt>
                <c:pt idx="41">
                  <c:v>42.68619548</c:v>
                </c:pt>
                <c:pt idx="42">
                  <c:v>43.67140427</c:v>
                </c:pt>
                <c:pt idx="43">
                  <c:v>44.620552725</c:v>
                </c:pt>
                <c:pt idx="44">
                  <c:v>45.620964777</c:v>
                </c:pt>
                <c:pt idx="45">
                  <c:v>46.550416165</c:v>
                </c:pt>
                <c:pt idx="46">
                  <c:v>47.549290017</c:v>
                </c:pt>
                <c:pt idx="47">
                  <c:v>48.587018362</c:v>
                </c:pt>
                <c:pt idx="48">
                  <c:v>49.718580047</c:v>
                </c:pt>
                <c:pt idx="49">
                  <c:v>50.6988301</c:v>
                </c:pt>
                <c:pt idx="50">
                  <c:v>51.792359025</c:v>
                </c:pt>
                <c:pt idx="51">
                  <c:v>52.745724847</c:v>
                </c:pt>
                <c:pt idx="52">
                  <c:v>53.806241469</c:v>
                </c:pt>
                <c:pt idx="53">
                  <c:v>54.751496431</c:v>
                </c:pt>
                <c:pt idx="54">
                  <c:v>55.811750874</c:v>
                </c:pt>
                <c:pt idx="55">
                  <c:v>56.803717096</c:v>
                </c:pt>
                <c:pt idx="56">
                  <c:v>57.788003695</c:v>
                </c:pt>
                <c:pt idx="57">
                  <c:v>58.780495262</c:v>
                </c:pt>
                <c:pt idx="58">
                  <c:v>59.693472368</c:v>
                </c:pt>
                <c:pt idx="59">
                  <c:v>60.702487259</c:v>
                </c:pt>
                <c:pt idx="60">
                  <c:v>61.647351569</c:v>
                </c:pt>
                <c:pt idx="61">
                  <c:v>62.577744663</c:v>
                </c:pt>
                <c:pt idx="62">
                  <c:v>63.545381008</c:v>
                </c:pt>
                <c:pt idx="63">
                  <c:v>64.587218648</c:v>
                </c:pt>
                <c:pt idx="64">
                  <c:v>65.496277151</c:v>
                </c:pt>
                <c:pt idx="65">
                  <c:v>66.576715712</c:v>
                </c:pt>
                <c:pt idx="66">
                  <c:v>67.675117773</c:v>
                </c:pt>
                <c:pt idx="67">
                  <c:v>68.617202393</c:v>
                </c:pt>
                <c:pt idx="68">
                  <c:v>69.648692396</c:v>
                </c:pt>
                <c:pt idx="69">
                  <c:v>70.702716808</c:v>
                </c:pt>
                <c:pt idx="70">
                  <c:v>71.69436954</c:v>
                </c:pt>
                <c:pt idx="71">
                  <c:v>72.749703702</c:v>
                </c:pt>
                <c:pt idx="72">
                  <c:v>73.807448308</c:v>
                </c:pt>
                <c:pt idx="73">
                  <c:v>74.992934245</c:v>
                </c:pt>
                <c:pt idx="74">
                  <c:v>76.030209005</c:v>
                </c:pt>
                <c:pt idx="75">
                  <c:v>77.032803357</c:v>
                </c:pt>
                <c:pt idx="76">
                  <c:v>77.953146465</c:v>
                </c:pt>
                <c:pt idx="77">
                  <c:v>79.013635062</c:v>
                </c:pt>
                <c:pt idx="78">
                  <c:v>79.95499349</c:v>
                </c:pt>
                <c:pt idx="79">
                  <c:v>81.035859486</c:v>
                </c:pt>
                <c:pt idx="80">
                  <c:v>82.116246896</c:v>
                </c:pt>
                <c:pt idx="81">
                  <c:v>83.104329096</c:v>
                </c:pt>
                <c:pt idx="82">
                  <c:v>84.209573405</c:v>
                </c:pt>
                <c:pt idx="83">
                  <c:v>85.137718304</c:v>
                </c:pt>
                <c:pt idx="84">
                  <c:v>86.227491207</c:v>
                </c:pt>
                <c:pt idx="85">
                  <c:v>87.203105984</c:v>
                </c:pt>
                <c:pt idx="86">
                  <c:v>88.248647013</c:v>
                </c:pt>
                <c:pt idx="87">
                  <c:v>89.167322932</c:v>
                </c:pt>
                <c:pt idx="88">
                  <c:v>90.221890125</c:v>
                </c:pt>
                <c:pt idx="89">
                  <c:v>91.141076624</c:v>
                </c:pt>
                <c:pt idx="90">
                  <c:v>92.101541395</c:v>
                </c:pt>
                <c:pt idx="91">
                  <c:v>93.160058989</c:v>
                </c:pt>
                <c:pt idx="92">
                  <c:v>94.175558445</c:v>
                </c:pt>
                <c:pt idx="93">
                  <c:v>95.305613103</c:v>
                </c:pt>
                <c:pt idx="94">
                  <c:v>96.330134409</c:v>
                </c:pt>
                <c:pt idx="95">
                  <c:v>97.452357109</c:v>
                </c:pt>
                <c:pt idx="96">
                  <c:v>98.391094862</c:v>
                </c:pt>
                <c:pt idx="97">
                  <c:v>99.362494337</c:v>
                </c:pt>
                <c:pt idx="98">
                  <c:v>100.541697231</c:v>
                </c:pt>
                <c:pt idx="99">
                  <c:v>101.480941071</c:v>
                </c:pt>
                <c:pt idx="100">
                  <c:v>102.491150537</c:v>
                </c:pt>
                <c:pt idx="101">
                  <c:v>103.430895136</c:v>
                </c:pt>
                <c:pt idx="102">
                  <c:v>104.448234687</c:v>
                </c:pt>
                <c:pt idx="103">
                  <c:v>105.422893061</c:v>
                </c:pt>
                <c:pt idx="104">
                  <c:v>108.618635858</c:v>
                </c:pt>
                <c:pt idx="105">
                  <c:v>109.680532054</c:v>
                </c:pt>
                <c:pt idx="106">
                  <c:v>111.019656665</c:v>
                </c:pt>
                <c:pt idx="107">
                  <c:v>112.16120978</c:v>
                </c:pt>
                <c:pt idx="108">
                  <c:v>113.122359018</c:v>
                </c:pt>
                <c:pt idx="109">
                  <c:v>114.130743364</c:v>
                </c:pt>
                <c:pt idx="110">
                  <c:v>115.182863603</c:v>
                </c:pt>
                <c:pt idx="111">
                  <c:v>116.126123427</c:v>
                </c:pt>
                <c:pt idx="112">
                  <c:v>117.210221666</c:v>
                </c:pt>
                <c:pt idx="113">
                  <c:v>118.193875531</c:v>
                </c:pt>
                <c:pt idx="114">
                  <c:v>119.187065397</c:v>
                </c:pt>
                <c:pt idx="115">
                  <c:v>120.22878256</c:v>
                </c:pt>
                <c:pt idx="116">
                  <c:v>121.283754935</c:v>
                </c:pt>
                <c:pt idx="117">
                  <c:v>122.293302439</c:v>
                </c:pt>
                <c:pt idx="118">
                  <c:v>123.398291537</c:v>
                </c:pt>
                <c:pt idx="119">
                  <c:v>124.37764495</c:v>
                </c:pt>
                <c:pt idx="120">
                  <c:v>125.369519278</c:v>
                </c:pt>
                <c:pt idx="121">
                  <c:v>126.645448816</c:v>
                </c:pt>
                <c:pt idx="122">
                  <c:v>127.702944113</c:v>
                </c:pt>
                <c:pt idx="123">
                  <c:v>128.883208622</c:v>
                </c:pt>
                <c:pt idx="124">
                  <c:v>129.931329756</c:v>
                </c:pt>
                <c:pt idx="125">
                  <c:v>131.027274582</c:v>
                </c:pt>
                <c:pt idx="126">
                  <c:v>132.128618023</c:v>
                </c:pt>
                <c:pt idx="127">
                  <c:v>133.249811827</c:v>
                </c:pt>
                <c:pt idx="128">
                  <c:v>134.24467879</c:v>
                </c:pt>
                <c:pt idx="129">
                  <c:v>135.37823078</c:v>
                </c:pt>
                <c:pt idx="130">
                  <c:v>136.406487947</c:v>
                </c:pt>
                <c:pt idx="131">
                  <c:v>137.43482411</c:v>
                </c:pt>
                <c:pt idx="132">
                  <c:v>138.651245141</c:v>
                </c:pt>
                <c:pt idx="133">
                  <c:v>139.867899391</c:v>
                </c:pt>
                <c:pt idx="134">
                  <c:v>140.960526541</c:v>
                </c:pt>
                <c:pt idx="135">
                  <c:v>142.116804642</c:v>
                </c:pt>
                <c:pt idx="136">
                  <c:v>143.074736667</c:v>
                </c:pt>
                <c:pt idx="137">
                  <c:v>144.094445736</c:v>
                </c:pt>
                <c:pt idx="138">
                  <c:v>145.140375648</c:v>
                </c:pt>
                <c:pt idx="139">
                  <c:v>146.175652137</c:v>
                </c:pt>
                <c:pt idx="140">
                  <c:v>147.378597605</c:v>
                </c:pt>
                <c:pt idx="141">
                  <c:v>148.504965762</c:v>
                </c:pt>
                <c:pt idx="142">
                  <c:v>149.480190911</c:v>
                </c:pt>
                <c:pt idx="143">
                  <c:v>150.610642689</c:v>
                </c:pt>
                <c:pt idx="144">
                  <c:v>151.610213729</c:v>
                </c:pt>
                <c:pt idx="145">
                  <c:v>152.677722973</c:v>
                </c:pt>
                <c:pt idx="146">
                  <c:v>153.786118283</c:v>
                </c:pt>
                <c:pt idx="147">
                  <c:v>154.851970588</c:v>
                </c:pt>
                <c:pt idx="148">
                  <c:v>155.927147076</c:v>
                </c:pt>
                <c:pt idx="149">
                  <c:v>157.194482838</c:v>
                </c:pt>
                <c:pt idx="150">
                  <c:v>158.231816638</c:v>
                </c:pt>
                <c:pt idx="151">
                  <c:v>159.372623369</c:v>
                </c:pt>
                <c:pt idx="152">
                  <c:v>160.420046526</c:v>
                </c:pt>
                <c:pt idx="153">
                  <c:v>161.5208068</c:v>
                </c:pt>
                <c:pt idx="154">
                  <c:v>162.603140484</c:v>
                </c:pt>
                <c:pt idx="155">
                  <c:v>163.686806692</c:v>
                </c:pt>
                <c:pt idx="156">
                  <c:v>164.801784719</c:v>
                </c:pt>
                <c:pt idx="157">
                  <c:v>165.828971516</c:v>
                </c:pt>
                <c:pt idx="158">
                  <c:v>167.009105203</c:v>
                </c:pt>
                <c:pt idx="159">
                  <c:v>167.989151175</c:v>
                </c:pt>
                <c:pt idx="160">
                  <c:v>169.084730641</c:v>
                </c:pt>
                <c:pt idx="161">
                  <c:v>170.084142311</c:v>
                </c:pt>
                <c:pt idx="162">
                  <c:v>171.280542346</c:v>
                </c:pt>
                <c:pt idx="163">
                  <c:v>172.51157851</c:v>
                </c:pt>
                <c:pt idx="164">
                  <c:v>173.54983875</c:v>
                </c:pt>
                <c:pt idx="165">
                  <c:v>174.683700371</c:v>
                </c:pt>
                <c:pt idx="166">
                  <c:v>175.762153846</c:v>
                </c:pt>
                <c:pt idx="167">
                  <c:v>176.86636149</c:v>
                </c:pt>
                <c:pt idx="168">
                  <c:v>178.134122582</c:v>
                </c:pt>
                <c:pt idx="169">
                  <c:v>179.231143638</c:v>
                </c:pt>
                <c:pt idx="170">
                  <c:v>180.272231174</c:v>
                </c:pt>
                <c:pt idx="171">
                  <c:v>181.349276415</c:v>
                </c:pt>
                <c:pt idx="172">
                  <c:v>182.394073797</c:v>
                </c:pt>
                <c:pt idx="173">
                  <c:v>183.484188578</c:v>
                </c:pt>
                <c:pt idx="174">
                  <c:v>184.520651889</c:v>
                </c:pt>
                <c:pt idx="175">
                  <c:v>185.605829269</c:v>
                </c:pt>
                <c:pt idx="176">
                  <c:v>186.72410011</c:v>
                </c:pt>
                <c:pt idx="177">
                  <c:v>187.837326461</c:v>
                </c:pt>
                <c:pt idx="178">
                  <c:v>188.875362374</c:v>
                </c:pt>
                <c:pt idx="179">
                  <c:v>190.043463679</c:v>
                </c:pt>
                <c:pt idx="180">
                  <c:v>191.057754416</c:v>
                </c:pt>
                <c:pt idx="181">
                  <c:v>192.334274227</c:v>
                </c:pt>
                <c:pt idx="182">
                  <c:v>193.373033522</c:v>
                </c:pt>
                <c:pt idx="183">
                  <c:v>194.465934789</c:v>
                </c:pt>
                <c:pt idx="184">
                  <c:v>195.484904739</c:v>
                </c:pt>
                <c:pt idx="185">
                  <c:v>196.574204081</c:v>
                </c:pt>
                <c:pt idx="186">
                  <c:v>197.648280443</c:v>
                </c:pt>
                <c:pt idx="187">
                  <c:v>198.920225679</c:v>
                </c:pt>
                <c:pt idx="188">
                  <c:v>200.14189167</c:v>
                </c:pt>
                <c:pt idx="189">
                  <c:v>201.256104618</c:v>
                </c:pt>
                <c:pt idx="190">
                  <c:v>202.526847536</c:v>
                </c:pt>
                <c:pt idx="191">
                  <c:v>203.526723042</c:v>
                </c:pt>
                <c:pt idx="192">
                  <c:v>204.599697673</c:v>
                </c:pt>
                <c:pt idx="193">
                  <c:v>205.567661162</c:v>
                </c:pt>
                <c:pt idx="194">
                  <c:v>206.618568218</c:v>
                </c:pt>
                <c:pt idx="195">
                  <c:v>207.851004411</c:v>
                </c:pt>
                <c:pt idx="196">
                  <c:v>208.959545622</c:v>
                </c:pt>
                <c:pt idx="197">
                  <c:v>209.991344735</c:v>
                </c:pt>
                <c:pt idx="198">
                  <c:v>211.141131744</c:v>
                </c:pt>
                <c:pt idx="199">
                  <c:v>212.165173653</c:v>
                </c:pt>
                <c:pt idx="200">
                  <c:v>213.303977581</c:v>
                </c:pt>
                <c:pt idx="201">
                  <c:v>214.285102606</c:v>
                </c:pt>
                <c:pt idx="202">
                  <c:v>215.379700758</c:v>
                </c:pt>
                <c:pt idx="203">
                  <c:v>216.596841031</c:v>
                </c:pt>
                <c:pt idx="204">
                  <c:v>217.716829083</c:v>
                </c:pt>
                <c:pt idx="205">
                  <c:v>218.784905702</c:v>
                </c:pt>
                <c:pt idx="206">
                  <c:v>219.868033662</c:v>
                </c:pt>
                <c:pt idx="207">
                  <c:v>221.032000001</c:v>
                </c:pt>
                <c:pt idx="208">
                  <c:v>222.269465563</c:v>
                </c:pt>
                <c:pt idx="209">
                  <c:v>223.353557553</c:v>
                </c:pt>
                <c:pt idx="210">
                  <c:v>224.420946742</c:v>
                </c:pt>
                <c:pt idx="211">
                  <c:v>225.486321023</c:v>
                </c:pt>
                <c:pt idx="212">
                  <c:v>226.563765909</c:v>
                </c:pt>
                <c:pt idx="213">
                  <c:v>227.618704212</c:v>
                </c:pt>
                <c:pt idx="214">
                  <c:v>228.829539363</c:v>
                </c:pt>
                <c:pt idx="215">
                  <c:v>229.99307636</c:v>
                </c:pt>
                <c:pt idx="216">
                  <c:v>231.184820722</c:v>
                </c:pt>
                <c:pt idx="217">
                  <c:v>232.252320948</c:v>
                </c:pt>
                <c:pt idx="218">
                  <c:v>233.297834536</c:v>
                </c:pt>
                <c:pt idx="219">
                  <c:v>234.380453209</c:v>
                </c:pt>
                <c:pt idx="220">
                  <c:v>235.504370918</c:v>
                </c:pt>
                <c:pt idx="221">
                  <c:v>236.564426416</c:v>
                </c:pt>
                <c:pt idx="222">
                  <c:v>237.683110981</c:v>
                </c:pt>
                <c:pt idx="223">
                  <c:v>238.75219162</c:v>
                </c:pt>
                <c:pt idx="224">
                  <c:v>239.851308425</c:v>
                </c:pt>
                <c:pt idx="225">
                  <c:v>240.988812335</c:v>
                </c:pt>
                <c:pt idx="226">
                  <c:v>242.059359137</c:v>
                </c:pt>
                <c:pt idx="227">
                  <c:v>243.093121885</c:v>
                </c:pt>
                <c:pt idx="228">
                  <c:v>244.128618211</c:v>
                </c:pt>
                <c:pt idx="229">
                  <c:v>245.186133365</c:v>
                </c:pt>
                <c:pt idx="230">
                  <c:v>246.393901542</c:v>
                </c:pt>
                <c:pt idx="231">
                  <c:v>247.482006328</c:v>
                </c:pt>
                <c:pt idx="232">
                  <c:v>248.713325119</c:v>
                </c:pt>
                <c:pt idx="233">
                  <c:v>249.813906365</c:v>
                </c:pt>
                <c:pt idx="234">
                  <c:v>251.027829535</c:v>
                </c:pt>
                <c:pt idx="235">
                  <c:v>252.215555977</c:v>
                </c:pt>
                <c:pt idx="236">
                  <c:v>253.352657237</c:v>
                </c:pt>
                <c:pt idx="237">
                  <c:v>254.446475095</c:v>
                </c:pt>
                <c:pt idx="238">
                  <c:v>255.509215714</c:v>
                </c:pt>
                <c:pt idx="239">
                  <c:v>256.682319255</c:v>
                </c:pt>
                <c:pt idx="240">
                  <c:v>257.676089638</c:v>
                </c:pt>
                <c:pt idx="241">
                  <c:v>258.996675941</c:v>
                </c:pt>
                <c:pt idx="242">
                  <c:v>259.993949809</c:v>
                </c:pt>
                <c:pt idx="243">
                  <c:v>261.280082711</c:v>
                </c:pt>
                <c:pt idx="244">
                  <c:v>262.382270525</c:v>
                </c:pt>
                <c:pt idx="245">
                  <c:v>263.497580356</c:v>
                </c:pt>
                <c:pt idx="246">
                  <c:v>264.517528603</c:v>
                </c:pt>
                <c:pt idx="247">
                  <c:v>265.632693349</c:v>
                </c:pt>
                <c:pt idx="248">
                  <c:v>266.61416021</c:v>
                </c:pt>
                <c:pt idx="249">
                  <c:v>267.777860032</c:v>
                </c:pt>
                <c:pt idx="250">
                  <c:v>268.781386932</c:v>
                </c:pt>
                <c:pt idx="251">
                  <c:v>269.900039659</c:v>
                </c:pt>
                <c:pt idx="252">
                  <c:v>270.963507446</c:v>
                </c:pt>
                <c:pt idx="253">
                  <c:v>272.076389243</c:v>
                </c:pt>
                <c:pt idx="254">
                  <c:v>273.131480354</c:v>
                </c:pt>
                <c:pt idx="255">
                  <c:v>274.264881768</c:v>
                </c:pt>
                <c:pt idx="256">
                  <c:v>275.366165222</c:v>
                </c:pt>
                <c:pt idx="257">
                  <c:v>276.624947781</c:v>
                </c:pt>
                <c:pt idx="258">
                  <c:v>277.716823866</c:v>
                </c:pt>
                <c:pt idx="259">
                  <c:v>278.784409135</c:v>
                </c:pt>
                <c:pt idx="260">
                  <c:v>279.851910131</c:v>
                </c:pt>
                <c:pt idx="261">
                  <c:v>281.144072044</c:v>
                </c:pt>
                <c:pt idx="262">
                  <c:v>282.274922847</c:v>
                </c:pt>
                <c:pt idx="263">
                  <c:v>283.390525561</c:v>
                </c:pt>
                <c:pt idx="264">
                  <c:v>284.504675828</c:v>
                </c:pt>
                <c:pt idx="265">
                  <c:v>285.548893154</c:v>
                </c:pt>
                <c:pt idx="266">
                  <c:v>286.766419404</c:v>
                </c:pt>
                <c:pt idx="267">
                  <c:v>287.851677521</c:v>
                </c:pt>
                <c:pt idx="268">
                  <c:v>289.079043568</c:v>
                </c:pt>
                <c:pt idx="269">
                  <c:v>290.231075119</c:v>
                </c:pt>
                <c:pt idx="270">
                  <c:v>291.316532715</c:v>
                </c:pt>
                <c:pt idx="271">
                  <c:v>292.562175006</c:v>
                </c:pt>
                <c:pt idx="272">
                  <c:v>293.668068441</c:v>
                </c:pt>
                <c:pt idx="273">
                  <c:v>294.705319948</c:v>
                </c:pt>
                <c:pt idx="274">
                  <c:v>295.807341678</c:v>
                </c:pt>
                <c:pt idx="275">
                  <c:v>296.878278123</c:v>
                </c:pt>
                <c:pt idx="276">
                  <c:v>298.049390552</c:v>
                </c:pt>
                <c:pt idx="277">
                  <c:v>299.159878688</c:v>
                </c:pt>
                <c:pt idx="278">
                  <c:v>300.277214742</c:v>
                </c:pt>
                <c:pt idx="279">
                  <c:v>301.368927832</c:v>
                </c:pt>
                <c:pt idx="280">
                  <c:v>302.511052777</c:v>
                </c:pt>
                <c:pt idx="281">
                  <c:v>303.536404826</c:v>
                </c:pt>
                <c:pt idx="282">
                  <c:v>304.641076454</c:v>
                </c:pt>
                <c:pt idx="283">
                  <c:v>305.73566798</c:v>
                </c:pt>
                <c:pt idx="284">
                  <c:v>306.906546618</c:v>
                </c:pt>
                <c:pt idx="285">
                  <c:v>308.018245663</c:v>
                </c:pt>
                <c:pt idx="286">
                  <c:v>309.10274221</c:v>
                </c:pt>
                <c:pt idx="287">
                  <c:v>310.198185204</c:v>
                </c:pt>
                <c:pt idx="288">
                  <c:v>311.277445332</c:v>
                </c:pt>
                <c:pt idx="289">
                  <c:v>312.495056964</c:v>
                </c:pt>
                <c:pt idx="290">
                  <c:v>313.569379793</c:v>
                </c:pt>
                <c:pt idx="291">
                  <c:v>314.688284937</c:v>
                </c:pt>
                <c:pt idx="292">
                  <c:v>315.747331509</c:v>
                </c:pt>
                <c:pt idx="293">
                  <c:v>316.855162948</c:v>
                </c:pt>
                <c:pt idx="294">
                  <c:v>317.98798516</c:v>
                </c:pt>
                <c:pt idx="295">
                  <c:v>319.203836643</c:v>
                </c:pt>
                <c:pt idx="296">
                  <c:v>320.323744156</c:v>
                </c:pt>
                <c:pt idx="297">
                  <c:v>321.420836584</c:v>
                </c:pt>
                <c:pt idx="298">
                  <c:v>322.623930289</c:v>
                </c:pt>
                <c:pt idx="299">
                  <c:v>323.720932838</c:v>
                </c:pt>
                <c:pt idx="300">
                  <c:v>324.771914607</c:v>
                </c:pt>
                <c:pt idx="301">
                  <c:v>325.839905952</c:v>
                </c:pt>
                <c:pt idx="302">
                  <c:v>326.858717024</c:v>
                </c:pt>
                <c:pt idx="303">
                  <c:v>328.064152617</c:v>
                </c:pt>
                <c:pt idx="304">
                  <c:v>329.132623225</c:v>
                </c:pt>
                <c:pt idx="305">
                  <c:v>330.193952101</c:v>
                </c:pt>
                <c:pt idx="306">
                  <c:v>331.298665717</c:v>
                </c:pt>
                <c:pt idx="307">
                  <c:v>332.420634175</c:v>
                </c:pt>
                <c:pt idx="308">
                  <c:v>333.494290506</c:v>
                </c:pt>
                <c:pt idx="309">
                  <c:v>334.527063964</c:v>
                </c:pt>
                <c:pt idx="310">
                  <c:v>335.559636579</c:v>
                </c:pt>
                <c:pt idx="311">
                  <c:v>336.690833613</c:v>
                </c:pt>
                <c:pt idx="312">
                  <c:v>337.79501711</c:v>
                </c:pt>
                <c:pt idx="313">
                  <c:v>339.06434382</c:v>
                </c:pt>
                <c:pt idx="314">
                  <c:v>340.158756716</c:v>
                </c:pt>
                <c:pt idx="315">
                  <c:v>341.208788879</c:v>
                </c:pt>
                <c:pt idx="316">
                  <c:v>342.358737662</c:v>
                </c:pt>
                <c:pt idx="317">
                  <c:v>343.392889112</c:v>
                </c:pt>
                <c:pt idx="318">
                  <c:v>344.431929724</c:v>
                </c:pt>
                <c:pt idx="319">
                  <c:v>345.497695802</c:v>
                </c:pt>
                <c:pt idx="320">
                  <c:v>346.580944653</c:v>
                </c:pt>
                <c:pt idx="321">
                  <c:v>347.677792975</c:v>
                </c:pt>
                <c:pt idx="322">
                  <c:v>348.816809447</c:v>
                </c:pt>
                <c:pt idx="323">
                  <c:v>350.118797217</c:v>
                </c:pt>
                <c:pt idx="324">
                  <c:v>351.280334635</c:v>
                </c:pt>
                <c:pt idx="325">
                  <c:v>352.513412695</c:v>
                </c:pt>
                <c:pt idx="326">
                  <c:v>353.631318509</c:v>
                </c:pt>
                <c:pt idx="327">
                  <c:v>354.736508164</c:v>
                </c:pt>
                <c:pt idx="328">
                  <c:v>355.836578322</c:v>
                </c:pt>
                <c:pt idx="329">
                  <c:v>356.900856142</c:v>
                </c:pt>
                <c:pt idx="330">
                  <c:v>357.990767667</c:v>
                </c:pt>
                <c:pt idx="331">
                  <c:v>359.073788935</c:v>
                </c:pt>
                <c:pt idx="332">
                  <c:v>360.171340115</c:v>
                </c:pt>
                <c:pt idx="333">
                  <c:v>361.268979183</c:v>
                </c:pt>
                <c:pt idx="334">
                  <c:v>362.380501713</c:v>
                </c:pt>
                <c:pt idx="335">
                  <c:v>363.475851868</c:v>
                </c:pt>
                <c:pt idx="336">
                  <c:v>364.543367075</c:v>
                </c:pt>
                <c:pt idx="337">
                  <c:v>365.603001491</c:v>
                </c:pt>
                <c:pt idx="338">
                  <c:v>366.880330477</c:v>
                </c:pt>
                <c:pt idx="339">
                  <c:v>367.963358674</c:v>
                </c:pt>
                <c:pt idx="340">
                  <c:v>369.119545773</c:v>
                </c:pt>
                <c:pt idx="341">
                  <c:v>370.161577267</c:v>
                </c:pt>
                <c:pt idx="342">
                  <c:v>371.278018597</c:v>
                </c:pt>
                <c:pt idx="343">
                  <c:v>372.407072029</c:v>
                </c:pt>
                <c:pt idx="344">
                  <c:v>373.515851343</c:v>
                </c:pt>
                <c:pt idx="345">
                  <c:v>374.49579279</c:v>
                </c:pt>
                <c:pt idx="346">
                  <c:v>375.608117743</c:v>
                </c:pt>
                <c:pt idx="347">
                  <c:v>376.78582086</c:v>
                </c:pt>
                <c:pt idx="348">
                  <c:v>377.893674318</c:v>
                </c:pt>
                <c:pt idx="349">
                  <c:v>379.077023086</c:v>
                </c:pt>
                <c:pt idx="350">
                  <c:v>380.202691039</c:v>
                </c:pt>
                <c:pt idx="351">
                  <c:v>381.318622332</c:v>
                </c:pt>
                <c:pt idx="352">
                  <c:v>382.457360325</c:v>
                </c:pt>
                <c:pt idx="353">
                  <c:v>383.564295222</c:v>
                </c:pt>
                <c:pt idx="354">
                  <c:v>384.55018066</c:v>
                </c:pt>
                <c:pt idx="355">
                  <c:v>385.687128409</c:v>
                </c:pt>
                <c:pt idx="356">
                  <c:v>386.768724192</c:v>
                </c:pt>
                <c:pt idx="357">
                  <c:v>388.012075624</c:v>
                </c:pt>
                <c:pt idx="358">
                  <c:v>389.064294763</c:v>
                </c:pt>
                <c:pt idx="359">
                  <c:v>390.220499469</c:v>
                </c:pt>
                <c:pt idx="360">
                  <c:v>391.219056319</c:v>
                </c:pt>
                <c:pt idx="361">
                  <c:v>392.3748288</c:v>
                </c:pt>
                <c:pt idx="362">
                  <c:v>393.370171857</c:v>
                </c:pt>
                <c:pt idx="363">
                  <c:v>394.451016073</c:v>
                </c:pt>
                <c:pt idx="364">
                  <c:v>395.504620256</c:v>
                </c:pt>
                <c:pt idx="365">
                  <c:v>396.762500129</c:v>
                </c:pt>
                <c:pt idx="366">
                  <c:v>397.883127118</c:v>
                </c:pt>
                <c:pt idx="367">
                  <c:v>398.95637626</c:v>
                </c:pt>
                <c:pt idx="368">
                  <c:v>400.053914228</c:v>
                </c:pt>
                <c:pt idx="369">
                  <c:v>401.058461629</c:v>
                </c:pt>
                <c:pt idx="370">
                  <c:v>402.22769059</c:v>
                </c:pt>
                <c:pt idx="371">
                  <c:v>403.359521464</c:v>
                </c:pt>
                <c:pt idx="372">
                  <c:v>404.404803297</c:v>
                </c:pt>
                <c:pt idx="373">
                  <c:v>405.530418315</c:v>
                </c:pt>
                <c:pt idx="374">
                  <c:v>406.755239469</c:v>
                </c:pt>
                <c:pt idx="375">
                  <c:v>407.853663992</c:v>
                </c:pt>
                <c:pt idx="376">
                  <c:v>408.99114526</c:v>
                </c:pt>
                <c:pt idx="377">
                  <c:v>410.170980999</c:v>
                </c:pt>
                <c:pt idx="378">
                  <c:v>411.282082823</c:v>
                </c:pt>
                <c:pt idx="379">
                  <c:v>412.466842393</c:v>
                </c:pt>
                <c:pt idx="380">
                  <c:v>413.543377549</c:v>
                </c:pt>
                <c:pt idx="381">
                  <c:v>414.669591875</c:v>
                </c:pt>
                <c:pt idx="382">
                  <c:v>415.783054708</c:v>
                </c:pt>
                <c:pt idx="383">
                  <c:v>416.875277963</c:v>
                </c:pt>
                <c:pt idx="384">
                  <c:v>417.958869875</c:v>
                </c:pt>
                <c:pt idx="385">
                  <c:v>419.068585616</c:v>
                </c:pt>
                <c:pt idx="386">
                  <c:v>420.139413894</c:v>
                </c:pt>
                <c:pt idx="387">
                  <c:v>421.18030382</c:v>
                </c:pt>
                <c:pt idx="388">
                  <c:v>422.238120028</c:v>
                </c:pt>
                <c:pt idx="389">
                  <c:v>423.285375899</c:v>
                </c:pt>
                <c:pt idx="390">
                  <c:v>424.350434259</c:v>
                </c:pt>
                <c:pt idx="391">
                  <c:v>425.470742773</c:v>
                </c:pt>
                <c:pt idx="392">
                  <c:v>426.722186232</c:v>
                </c:pt>
                <c:pt idx="393">
                  <c:v>427.809565265</c:v>
                </c:pt>
                <c:pt idx="394">
                  <c:v>429.076495861</c:v>
                </c:pt>
                <c:pt idx="395">
                  <c:v>430.19221866</c:v>
                </c:pt>
                <c:pt idx="396">
                  <c:v>431.252392921</c:v>
                </c:pt>
                <c:pt idx="397">
                  <c:v>432.502290386</c:v>
                </c:pt>
                <c:pt idx="398">
                  <c:v>433.638881555</c:v>
                </c:pt>
                <c:pt idx="399">
                  <c:v>434.795679055</c:v>
                </c:pt>
                <c:pt idx="400">
                  <c:v>435.896223247</c:v>
                </c:pt>
                <c:pt idx="401">
                  <c:v>437.11947209</c:v>
                </c:pt>
                <c:pt idx="402">
                  <c:v>438.230970343</c:v>
                </c:pt>
                <c:pt idx="403">
                  <c:v>439.393649962</c:v>
                </c:pt>
                <c:pt idx="404">
                  <c:v>440.667169198</c:v>
                </c:pt>
                <c:pt idx="405">
                  <c:v>441.738100162</c:v>
                </c:pt>
                <c:pt idx="406">
                  <c:v>442.828639537</c:v>
                </c:pt>
                <c:pt idx="407">
                  <c:v>443.90996351</c:v>
                </c:pt>
                <c:pt idx="408">
                  <c:v>444.975356959</c:v>
                </c:pt>
                <c:pt idx="409">
                  <c:v>446.100717972</c:v>
                </c:pt>
                <c:pt idx="410">
                  <c:v>447.245447947</c:v>
                </c:pt>
                <c:pt idx="411">
                  <c:v>448.302313498</c:v>
                </c:pt>
                <c:pt idx="412">
                  <c:v>449.437343649</c:v>
                </c:pt>
                <c:pt idx="413">
                  <c:v>450.46923015</c:v>
                </c:pt>
                <c:pt idx="414">
                  <c:v>451.507473556</c:v>
                </c:pt>
                <c:pt idx="415">
                  <c:v>452.650524887</c:v>
                </c:pt>
                <c:pt idx="416">
                  <c:v>453.746349951</c:v>
                </c:pt>
                <c:pt idx="417">
                  <c:v>454.865751384</c:v>
                </c:pt>
                <c:pt idx="418">
                  <c:v>456.011283468</c:v>
                </c:pt>
                <c:pt idx="419">
                  <c:v>457.134499639</c:v>
                </c:pt>
                <c:pt idx="420">
                  <c:v>458.244709742</c:v>
                </c:pt>
                <c:pt idx="421">
                  <c:v>459.308825621</c:v>
                </c:pt>
                <c:pt idx="422">
                  <c:v>460.555465007</c:v>
                </c:pt>
                <c:pt idx="423">
                  <c:v>461.630698913</c:v>
                </c:pt>
                <c:pt idx="424">
                  <c:v>462.746461523</c:v>
                </c:pt>
                <c:pt idx="425">
                  <c:v>463.826698577</c:v>
                </c:pt>
                <c:pt idx="426">
                  <c:v>464.888346251</c:v>
                </c:pt>
                <c:pt idx="427">
                  <c:v>465.966806275</c:v>
                </c:pt>
                <c:pt idx="428">
                  <c:v>467.172120314</c:v>
                </c:pt>
                <c:pt idx="429">
                  <c:v>468.291705729</c:v>
                </c:pt>
                <c:pt idx="430">
                  <c:v>469.409240604</c:v>
                </c:pt>
                <c:pt idx="431">
                  <c:v>470.704362289</c:v>
                </c:pt>
                <c:pt idx="432">
                  <c:v>471.778851959</c:v>
                </c:pt>
                <c:pt idx="433">
                  <c:v>472.908964367</c:v>
                </c:pt>
                <c:pt idx="434">
                  <c:v>473.908326216</c:v>
                </c:pt>
                <c:pt idx="435">
                  <c:v>475.067347074</c:v>
                </c:pt>
                <c:pt idx="436">
                  <c:v>476.119362312</c:v>
                </c:pt>
                <c:pt idx="437">
                  <c:v>477.32812091</c:v>
                </c:pt>
                <c:pt idx="438">
                  <c:v>478.48555738</c:v>
                </c:pt>
                <c:pt idx="439">
                  <c:v>479.691998793</c:v>
                </c:pt>
                <c:pt idx="440">
                  <c:v>481.006010948</c:v>
                </c:pt>
                <c:pt idx="441">
                  <c:v>482.169150132</c:v>
                </c:pt>
                <c:pt idx="442">
                  <c:v>483.310892685</c:v>
                </c:pt>
                <c:pt idx="443">
                  <c:v>484.331784293</c:v>
                </c:pt>
                <c:pt idx="444">
                  <c:v>485.486118643</c:v>
                </c:pt>
                <c:pt idx="445">
                  <c:v>486.688182257</c:v>
                </c:pt>
                <c:pt idx="446">
                  <c:v>487.817741619</c:v>
                </c:pt>
                <c:pt idx="447">
                  <c:v>489.072816217</c:v>
                </c:pt>
                <c:pt idx="448">
                  <c:v>490.219968787</c:v>
                </c:pt>
                <c:pt idx="449">
                  <c:v>491.402202103</c:v>
                </c:pt>
                <c:pt idx="450">
                  <c:v>492.682639237</c:v>
                </c:pt>
                <c:pt idx="451">
                  <c:v>493.790344149</c:v>
                </c:pt>
                <c:pt idx="452">
                  <c:v>494.898216869</c:v>
                </c:pt>
                <c:pt idx="453">
                  <c:v>496.010122468</c:v>
                </c:pt>
                <c:pt idx="454">
                  <c:v>497.271623512</c:v>
                </c:pt>
                <c:pt idx="455">
                  <c:v>498.517822313</c:v>
                </c:pt>
                <c:pt idx="456">
                  <c:v>499.701854365</c:v>
                </c:pt>
                <c:pt idx="457">
                  <c:v>500.841299598</c:v>
                </c:pt>
                <c:pt idx="458">
                  <c:v>501.935144919</c:v>
                </c:pt>
                <c:pt idx="459">
                  <c:v>503.162191678</c:v>
                </c:pt>
                <c:pt idx="460">
                  <c:v>504.297061032</c:v>
                </c:pt>
                <c:pt idx="461">
                  <c:v>505.36876435</c:v>
                </c:pt>
                <c:pt idx="462">
                  <c:v>506.477061601</c:v>
                </c:pt>
                <c:pt idx="463">
                  <c:v>507.725660223</c:v>
                </c:pt>
                <c:pt idx="464">
                  <c:v>508.850598743</c:v>
                </c:pt>
                <c:pt idx="465">
                  <c:v>509.959044541</c:v>
                </c:pt>
                <c:pt idx="466">
                  <c:v>511.093350927</c:v>
                </c:pt>
                <c:pt idx="467">
                  <c:v>512.189413298</c:v>
                </c:pt>
                <c:pt idx="468">
                  <c:v>513.286613181</c:v>
                </c:pt>
                <c:pt idx="469">
                  <c:v>514.368738643</c:v>
                </c:pt>
                <c:pt idx="470">
                  <c:v>515.447436436</c:v>
                </c:pt>
                <c:pt idx="471">
                  <c:v>516.73480054</c:v>
                </c:pt>
                <c:pt idx="472">
                  <c:v>517.846535915</c:v>
                </c:pt>
                <c:pt idx="473">
                  <c:v>519.010307564999</c:v>
                </c:pt>
                <c:pt idx="474">
                  <c:v>520.101186033999</c:v>
                </c:pt>
                <c:pt idx="475">
                  <c:v>521.146405546999</c:v>
                </c:pt>
                <c:pt idx="476">
                  <c:v>522.392845160999</c:v>
                </c:pt>
                <c:pt idx="477">
                  <c:v>523.486340638</c:v>
                </c:pt>
                <c:pt idx="478">
                  <c:v>524.553000699999</c:v>
                </c:pt>
                <c:pt idx="479">
                  <c:v>525.639796084999</c:v>
                </c:pt>
                <c:pt idx="480">
                  <c:v>526.752049490999</c:v>
                </c:pt>
                <c:pt idx="481">
                  <c:v>527.845352177</c:v>
                </c:pt>
                <c:pt idx="482">
                  <c:v>528.97595203</c:v>
                </c:pt>
                <c:pt idx="483">
                  <c:v>530.157751253</c:v>
                </c:pt>
                <c:pt idx="484">
                  <c:v>531.296248102</c:v>
                </c:pt>
                <c:pt idx="485">
                  <c:v>532.530477616</c:v>
                </c:pt>
                <c:pt idx="486">
                  <c:v>533.628990961</c:v>
                </c:pt>
                <c:pt idx="487">
                  <c:v>534.709486829</c:v>
                </c:pt>
                <c:pt idx="488">
                  <c:v>535.774135589</c:v>
                </c:pt>
                <c:pt idx="489">
                  <c:v>536.818213334</c:v>
                </c:pt>
                <c:pt idx="490">
                  <c:v>537.887885295</c:v>
                </c:pt>
                <c:pt idx="491">
                  <c:v>539.000843888</c:v>
                </c:pt>
                <c:pt idx="492">
                  <c:v>540.129247672</c:v>
                </c:pt>
                <c:pt idx="493">
                  <c:v>541.255363251</c:v>
                </c:pt>
                <c:pt idx="494">
                  <c:v>542.351456581</c:v>
                </c:pt>
                <c:pt idx="495">
                  <c:v>543.45229247</c:v>
                </c:pt>
                <c:pt idx="496">
                  <c:v>544.497525788</c:v>
                </c:pt>
                <c:pt idx="497">
                  <c:v>545.556169713</c:v>
                </c:pt>
                <c:pt idx="498">
                  <c:v>546.760060879</c:v>
                </c:pt>
                <c:pt idx="499">
                  <c:v>547.867713028</c:v>
                </c:pt>
                <c:pt idx="500">
                  <c:v>548.979905666</c:v>
                </c:pt>
                <c:pt idx="501">
                  <c:v>550.053246261</c:v>
                </c:pt>
                <c:pt idx="502">
                  <c:v>551.177094988</c:v>
                </c:pt>
                <c:pt idx="503">
                  <c:v>552.391410926</c:v>
                </c:pt>
                <c:pt idx="504">
                  <c:v>553.475525718</c:v>
                </c:pt>
                <c:pt idx="505">
                  <c:v>554.528884617</c:v>
                </c:pt>
                <c:pt idx="506">
                  <c:v>555.621239376</c:v>
                </c:pt>
                <c:pt idx="507">
                  <c:v>556.769320431</c:v>
                </c:pt>
                <c:pt idx="508">
                  <c:v>557.881855705</c:v>
                </c:pt>
                <c:pt idx="509">
                  <c:v>559.11702993</c:v>
                </c:pt>
                <c:pt idx="510">
                  <c:v>560.244291045</c:v>
                </c:pt>
                <c:pt idx="511">
                  <c:v>561.326557801</c:v>
                </c:pt>
                <c:pt idx="512">
                  <c:v>562.549259294</c:v>
                </c:pt>
                <c:pt idx="513">
                  <c:v>563.612753055</c:v>
                </c:pt>
                <c:pt idx="514">
                  <c:v>564.720276024</c:v>
                </c:pt>
                <c:pt idx="515">
                  <c:v>565.780514911</c:v>
                </c:pt>
                <c:pt idx="516">
                  <c:v>566.844928443</c:v>
                </c:pt>
                <c:pt idx="517">
                  <c:v>568.062374342</c:v>
                </c:pt>
                <c:pt idx="518">
                  <c:v>569.16082034</c:v>
                </c:pt>
                <c:pt idx="519">
                  <c:v>570.228378365</c:v>
                </c:pt>
                <c:pt idx="520">
                  <c:v>571.365639854</c:v>
                </c:pt>
                <c:pt idx="521">
                  <c:v>572.45618781</c:v>
                </c:pt>
                <c:pt idx="522">
                  <c:v>573.532538288</c:v>
                </c:pt>
                <c:pt idx="523">
                  <c:v>574.624320478</c:v>
                </c:pt>
                <c:pt idx="524">
                  <c:v>575.715883651</c:v>
                </c:pt>
                <c:pt idx="525">
                  <c:v>576.94359123</c:v>
                </c:pt>
                <c:pt idx="526">
                  <c:v>578.029353336</c:v>
                </c:pt>
                <c:pt idx="527">
                  <c:v>579.134898929</c:v>
                </c:pt>
                <c:pt idx="528">
                  <c:v>580.444292087</c:v>
                </c:pt>
                <c:pt idx="529">
                  <c:v>581.527036609</c:v>
                </c:pt>
                <c:pt idx="530">
                  <c:v>582.749591667</c:v>
                </c:pt>
                <c:pt idx="531">
                  <c:v>583.801900622</c:v>
                </c:pt>
                <c:pt idx="532">
                  <c:v>584.87898105</c:v>
                </c:pt>
                <c:pt idx="533">
                  <c:v>585.918124993</c:v>
                </c:pt>
                <c:pt idx="534">
                  <c:v>587.14633445</c:v>
                </c:pt>
                <c:pt idx="535">
                  <c:v>588.24829341</c:v>
                </c:pt>
                <c:pt idx="536">
                  <c:v>589.395961164</c:v>
                </c:pt>
                <c:pt idx="537">
                  <c:v>590.712365496</c:v>
                </c:pt>
                <c:pt idx="538">
                  <c:v>591.795330511</c:v>
                </c:pt>
                <c:pt idx="539">
                  <c:v>592.820235618</c:v>
                </c:pt>
                <c:pt idx="540">
                  <c:v>593.885111303</c:v>
                </c:pt>
                <c:pt idx="541">
                  <c:v>594.909644805</c:v>
                </c:pt>
                <c:pt idx="542">
                  <c:v>595.925571938</c:v>
                </c:pt>
                <c:pt idx="543">
                  <c:v>597.019453523</c:v>
                </c:pt>
                <c:pt idx="544">
                  <c:v>598.112079089</c:v>
                </c:pt>
                <c:pt idx="545">
                  <c:v>599.216478167</c:v>
                </c:pt>
                <c:pt idx="546">
                  <c:v>600.316848531</c:v>
                </c:pt>
                <c:pt idx="547">
                  <c:v>601.407576607</c:v>
                </c:pt>
                <c:pt idx="548">
                  <c:v>602.495138695</c:v>
                </c:pt>
                <c:pt idx="549">
                  <c:v>603.570870015</c:v>
                </c:pt>
                <c:pt idx="550">
                  <c:v>604.647526261</c:v>
                </c:pt>
                <c:pt idx="551">
                  <c:v>605.765549221</c:v>
                </c:pt>
                <c:pt idx="552">
                  <c:v>606.939412336</c:v>
                </c:pt>
                <c:pt idx="553">
                  <c:v>607.962583558</c:v>
                </c:pt>
                <c:pt idx="554">
                  <c:v>609.120938139</c:v>
                </c:pt>
                <c:pt idx="555">
                  <c:v>610.15239173</c:v>
                </c:pt>
                <c:pt idx="556">
                  <c:v>611.307072509</c:v>
                </c:pt>
                <c:pt idx="557">
                  <c:v>612.481557647</c:v>
                </c:pt>
                <c:pt idx="558">
                  <c:v>613.601503354</c:v>
                </c:pt>
                <c:pt idx="559">
                  <c:v>614.81015486</c:v>
                </c:pt>
                <c:pt idx="560">
                  <c:v>615.895178901</c:v>
                </c:pt>
                <c:pt idx="561">
                  <c:v>617.08091438</c:v>
                </c:pt>
                <c:pt idx="562">
                  <c:v>618.165009473</c:v>
                </c:pt>
                <c:pt idx="563">
                  <c:v>619.319763446</c:v>
                </c:pt>
                <c:pt idx="564">
                  <c:v>620.561356319</c:v>
                </c:pt>
                <c:pt idx="565">
                  <c:v>621.626372614</c:v>
                </c:pt>
                <c:pt idx="566">
                  <c:v>622.717659854</c:v>
                </c:pt>
                <c:pt idx="567">
                  <c:v>623.76098794</c:v>
                </c:pt>
                <c:pt idx="568">
                  <c:v>624.839418675</c:v>
                </c:pt>
                <c:pt idx="569">
                  <c:v>625.959252893</c:v>
                </c:pt>
                <c:pt idx="570">
                  <c:v>627.104614221</c:v>
                </c:pt>
                <c:pt idx="571">
                  <c:v>628.209900783</c:v>
                </c:pt>
                <c:pt idx="572">
                  <c:v>629.348432674</c:v>
                </c:pt>
                <c:pt idx="573">
                  <c:v>630.48692992</c:v>
                </c:pt>
                <c:pt idx="574">
                  <c:v>631.606223378</c:v>
                </c:pt>
                <c:pt idx="575">
                  <c:v>632.706183171</c:v>
                </c:pt>
                <c:pt idx="576">
                  <c:v>633.750823069</c:v>
                </c:pt>
                <c:pt idx="577">
                  <c:v>634.861078067</c:v>
                </c:pt>
                <c:pt idx="578">
                  <c:v>636.014901419</c:v>
                </c:pt>
                <c:pt idx="579">
                  <c:v>637.261466652</c:v>
                </c:pt>
                <c:pt idx="580">
                  <c:v>638.485050484</c:v>
                </c:pt>
                <c:pt idx="581">
                  <c:v>639.564030078</c:v>
                </c:pt>
                <c:pt idx="582">
                  <c:v>640.835745586</c:v>
                </c:pt>
                <c:pt idx="583">
                  <c:v>641.942238681</c:v>
                </c:pt>
                <c:pt idx="584">
                  <c:v>643.131701658</c:v>
                </c:pt>
                <c:pt idx="585">
                  <c:v>644.13053732</c:v>
                </c:pt>
                <c:pt idx="586">
                  <c:v>645.277793013</c:v>
                </c:pt>
                <c:pt idx="587">
                  <c:v>646.326892321</c:v>
                </c:pt>
                <c:pt idx="588">
                  <c:v>647.462077581</c:v>
                </c:pt>
                <c:pt idx="589">
                  <c:v>648.654537522</c:v>
                </c:pt>
                <c:pt idx="590">
                  <c:v>649.947871647</c:v>
                </c:pt>
                <c:pt idx="591">
                  <c:v>651.229038533</c:v>
                </c:pt>
                <c:pt idx="592">
                  <c:v>652.347551638</c:v>
                </c:pt>
                <c:pt idx="593">
                  <c:v>653.366508986</c:v>
                </c:pt>
                <c:pt idx="594">
                  <c:v>654.402164388</c:v>
                </c:pt>
                <c:pt idx="595">
                  <c:v>655.42630963</c:v>
                </c:pt>
                <c:pt idx="596">
                  <c:v>656.459988978</c:v>
                </c:pt>
                <c:pt idx="597">
                  <c:v>657.601890173</c:v>
                </c:pt>
                <c:pt idx="598">
                  <c:v>658.69173863</c:v>
                </c:pt>
                <c:pt idx="599">
                  <c:v>659.8037295</c:v>
                </c:pt>
                <c:pt idx="600">
                  <c:v>661.004935121</c:v>
                </c:pt>
                <c:pt idx="601">
                  <c:v>662.082293347</c:v>
                </c:pt>
                <c:pt idx="602">
                  <c:v>663.162158083</c:v>
                </c:pt>
                <c:pt idx="603">
                  <c:v>664.220392578</c:v>
                </c:pt>
                <c:pt idx="604">
                  <c:v>665.288745492</c:v>
                </c:pt>
                <c:pt idx="605">
                  <c:v>666.517878693</c:v>
                </c:pt>
                <c:pt idx="606">
                  <c:v>667.606370666</c:v>
                </c:pt>
                <c:pt idx="607">
                  <c:v>668.743388095</c:v>
                </c:pt>
                <c:pt idx="608">
                  <c:v>669.860334421</c:v>
                </c:pt>
                <c:pt idx="609">
                  <c:v>671.10233882</c:v>
                </c:pt>
                <c:pt idx="610">
                  <c:v>672.373399502</c:v>
                </c:pt>
                <c:pt idx="611">
                  <c:v>673.479347685</c:v>
                </c:pt>
                <c:pt idx="612">
                  <c:v>674.575296366</c:v>
                </c:pt>
                <c:pt idx="613">
                  <c:v>675.608233844</c:v>
                </c:pt>
                <c:pt idx="614">
                  <c:v>676.741944963</c:v>
                </c:pt>
                <c:pt idx="615">
                  <c:v>677.758944462</c:v>
                </c:pt>
                <c:pt idx="616">
                  <c:v>679.015339276</c:v>
                </c:pt>
                <c:pt idx="617">
                  <c:v>680.202942926</c:v>
                </c:pt>
                <c:pt idx="618">
                  <c:v>681.303257319</c:v>
                </c:pt>
                <c:pt idx="619">
                  <c:v>682.555993433</c:v>
                </c:pt>
                <c:pt idx="620">
                  <c:v>683.650484105</c:v>
                </c:pt>
                <c:pt idx="621">
                  <c:v>684.75930752</c:v>
                </c:pt>
                <c:pt idx="622">
                  <c:v>685.825256503</c:v>
                </c:pt>
                <c:pt idx="623">
                  <c:v>686.96987992</c:v>
                </c:pt>
                <c:pt idx="624">
                  <c:v>688.022223181</c:v>
                </c:pt>
                <c:pt idx="625">
                  <c:v>689.151924218</c:v>
                </c:pt>
                <c:pt idx="626">
                  <c:v>690.243163478</c:v>
                </c:pt>
                <c:pt idx="627">
                  <c:v>691.359060826</c:v>
                </c:pt>
                <c:pt idx="628">
                  <c:v>692.509485744</c:v>
                </c:pt>
                <c:pt idx="629">
                  <c:v>693.64606357</c:v>
                </c:pt>
                <c:pt idx="630">
                  <c:v>694.777037531</c:v>
                </c:pt>
                <c:pt idx="631">
                  <c:v>695.883914932</c:v>
                </c:pt>
                <c:pt idx="632">
                  <c:v>697.109456021</c:v>
                </c:pt>
                <c:pt idx="633">
                  <c:v>698.233804891</c:v>
                </c:pt>
                <c:pt idx="634">
                  <c:v>699.305671007</c:v>
                </c:pt>
                <c:pt idx="635">
                  <c:v>700.402581767</c:v>
                </c:pt>
                <c:pt idx="636">
                  <c:v>701.478595512</c:v>
                </c:pt>
                <c:pt idx="637">
                  <c:v>702.586676313</c:v>
                </c:pt>
                <c:pt idx="638">
                  <c:v>703.65616911</c:v>
                </c:pt>
                <c:pt idx="639">
                  <c:v>704.802600589</c:v>
                </c:pt>
                <c:pt idx="640">
                  <c:v>705.88223356</c:v>
                </c:pt>
                <c:pt idx="641">
                  <c:v>707.089965807</c:v>
                </c:pt>
                <c:pt idx="642">
                  <c:v>708.144709278</c:v>
                </c:pt>
                <c:pt idx="643">
                  <c:v>709.227837609</c:v>
                </c:pt>
                <c:pt idx="644">
                  <c:v>710.300999142</c:v>
                </c:pt>
                <c:pt idx="645">
                  <c:v>711.352345142</c:v>
                </c:pt>
                <c:pt idx="646">
                  <c:v>712.572847017</c:v>
                </c:pt>
                <c:pt idx="647">
                  <c:v>713.64621309</c:v>
                </c:pt>
                <c:pt idx="648">
                  <c:v>714.738995996</c:v>
                </c:pt>
                <c:pt idx="649">
                  <c:v>715.786192597</c:v>
                </c:pt>
                <c:pt idx="650">
                  <c:v>716.880913538</c:v>
                </c:pt>
                <c:pt idx="651">
                  <c:v>717.964749929</c:v>
                </c:pt>
                <c:pt idx="652">
                  <c:v>719.080974692</c:v>
                </c:pt>
                <c:pt idx="653">
                  <c:v>720.135680372</c:v>
                </c:pt>
                <c:pt idx="654">
                  <c:v>721.187714834</c:v>
                </c:pt>
                <c:pt idx="655">
                  <c:v>722.207803611</c:v>
                </c:pt>
                <c:pt idx="656">
                  <c:v>723.214662391</c:v>
                </c:pt>
                <c:pt idx="657">
                  <c:v>724.294408112</c:v>
                </c:pt>
                <c:pt idx="658">
                  <c:v>725.354551137</c:v>
                </c:pt>
                <c:pt idx="659">
                  <c:v>726.632208647</c:v>
                </c:pt>
                <c:pt idx="660">
                  <c:v>727.718333223</c:v>
                </c:pt>
                <c:pt idx="661">
                  <c:v>728.943553226</c:v>
                </c:pt>
                <c:pt idx="662">
                  <c:v>730.024920192</c:v>
                </c:pt>
                <c:pt idx="663">
                  <c:v>731.127717464</c:v>
                </c:pt>
                <c:pt idx="664">
                  <c:v>732.246632341</c:v>
                </c:pt>
                <c:pt idx="665">
                  <c:v>733.30360033</c:v>
                </c:pt>
                <c:pt idx="666">
                  <c:v>734.276330527</c:v>
                </c:pt>
                <c:pt idx="667">
                  <c:v>735.409079736</c:v>
                </c:pt>
                <c:pt idx="668">
                  <c:v>736.470996336</c:v>
                </c:pt>
                <c:pt idx="669">
                  <c:v>737.551784331</c:v>
                </c:pt>
                <c:pt idx="670">
                  <c:v>738.785907114</c:v>
                </c:pt>
                <c:pt idx="671">
                  <c:v>740.140708884</c:v>
                </c:pt>
                <c:pt idx="672">
                  <c:v>741.264875757</c:v>
                </c:pt>
                <c:pt idx="673">
                  <c:v>742.488635643</c:v>
                </c:pt>
                <c:pt idx="674">
                  <c:v>743.50362532</c:v>
                </c:pt>
                <c:pt idx="675">
                  <c:v>744.654808459</c:v>
                </c:pt>
                <c:pt idx="676">
                  <c:v>745.657335166</c:v>
                </c:pt>
                <c:pt idx="677">
                  <c:v>746.774711587</c:v>
                </c:pt>
                <c:pt idx="678">
                  <c:v>747.897266515</c:v>
                </c:pt>
                <c:pt idx="679">
                  <c:v>749.038713314</c:v>
                </c:pt>
                <c:pt idx="680">
                  <c:v>750.150287779</c:v>
                </c:pt>
                <c:pt idx="681">
                  <c:v>751.29667018</c:v>
                </c:pt>
                <c:pt idx="682">
                  <c:v>752.397759591</c:v>
                </c:pt>
                <c:pt idx="683">
                  <c:v>753.545398198</c:v>
                </c:pt>
                <c:pt idx="684">
                  <c:v>754.574543952</c:v>
                </c:pt>
                <c:pt idx="685">
                  <c:v>755.698899776</c:v>
                </c:pt>
                <c:pt idx="686">
                  <c:v>756.782486299</c:v>
                </c:pt>
                <c:pt idx="687">
                  <c:v>757.929980267</c:v>
                </c:pt>
                <c:pt idx="688">
                  <c:v>758.995668079</c:v>
                </c:pt>
                <c:pt idx="689">
                  <c:v>760.062304248</c:v>
                </c:pt>
                <c:pt idx="690">
                  <c:v>761.152585568</c:v>
                </c:pt>
                <c:pt idx="691">
                  <c:v>762.244380739</c:v>
                </c:pt>
                <c:pt idx="692">
                  <c:v>763.325032404</c:v>
                </c:pt>
                <c:pt idx="693">
                  <c:v>764.362655084</c:v>
                </c:pt>
                <c:pt idx="694">
                  <c:v>765.423482596</c:v>
                </c:pt>
                <c:pt idx="695">
                  <c:v>766.546165624</c:v>
                </c:pt>
                <c:pt idx="696">
                  <c:v>767.654638164</c:v>
                </c:pt>
                <c:pt idx="697">
                  <c:v>768.881579751</c:v>
                </c:pt>
                <c:pt idx="698">
                  <c:v>770.13395012</c:v>
                </c:pt>
                <c:pt idx="699">
                  <c:v>771.244989961</c:v>
                </c:pt>
                <c:pt idx="700">
                  <c:v>772.450941794</c:v>
                </c:pt>
                <c:pt idx="701">
                  <c:v>773.516323398</c:v>
                </c:pt>
                <c:pt idx="702">
                  <c:v>774.586710323</c:v>
                </c:pt>
                <c:pt idx="703">
                  <c:v>775.654371185</c:v>
                </c:pt>
                <c:pt idx="704">
                  <c:v>776.760186739</c:v>
                </c:pt>
                <c:pt idx="705">
                  <c:v>777.983071256</c:v>
                </c:pt>
                <c:pt idx="706">
                  <c:v>779.059328641</c:v>
                </c:pt>
                <c:pt idx="707">
                  <c:v>780.161129969</c:v>
                </c:pt>
                <c:pt idx="708">
                  <c:v>781.260871054</c:v>
                </c:pt>
                <c:pt idx="709">
                  <c:v>782.360009162</c:v>
                </c:pt>
                <c:pt idx="710">
                  <c:v>783.444607038</c:v>
                </c:pt>
                <c:pt idx="711">
                  <c:v>784.475078864</c:v>
                </c:pt>
                <c:pt idx="712">
                  <c:v>785.519894167</c:v>
                </c:pt>
                <c:pt idx="713">
                  <c:v>786.5739804</c:v>
                </c:pt>
                <c:pt idx="714">
                  <c:v>787.631670097</c:v>
                </c:pt>
                <c:pt idx="715">
                  <c:v>788.893061617</c:v>
                </c:pt>
                <c:pt idx="716">
                  <c:v>790.008715614</c:v>
                </c:pt>
                <c:pt idx="717">
                  <c:v>791.169158705</c:v>
                </c:pt>
                <c:pt idx="718">
                  <c:v>792.342674001</c:v>
                </c:pt>
                <c:pt idx="719">
                  <c:v>793.415627443</c:v>
                </c:pt>
                <c:pt idx="720">
                  <c:v>794.397929503</c:v>
                </c:pt>
                <c:pt idx="721">
                  <c:v>795.419401532</c:v>
                </c:pt>
                <c:pt idx="722">
                  <c:v>796.466952722</c:v>
                </c:pt>
                <c:pt idx="723">
                  <c:v>797.543577254</c:v>
                </c:pt>
                <c:pt idx="724">
                  <c:v>798.599756621</c:v>
                </c:pt>
                <c:pt idx="725">
                  <c:v>799.804144473</c:v>
                </c:pt>
                <c:pt idx="726">
                  <c:v>800.968110957</c:v>
                </c:pt>
                <c:pt idx="727">
                  <c:v>802.060732567</c:v>
                </c:pt>
                <c:pt idx="728">
                  <c:v>803.172731343</c:v>
                </c:pt>
                <c:pt idx="729">
                  <c:v>804.183362878</c:v>
                </c:pt>
                <c:pt idx="730">
                  <c:v>805.324797349</c:v>
                </c:pt>
                <c:pt idx="731">
                  <c:v>806.326814066</c:v>
                </c:pt>
                <c:pt idx="732">
                  <c:v>807.566878681</c:v>
                </c:pt>
                <c:pt idx="733">
                  <c:v>808.668050658</c:v>
                </c:pt>
                <c:pt idx="734">
                  <c:v>809.758231527</c:v>
                </c:pt>
                <c:pt idx="735">
                  <c:v>810.9820803</c:v>
                </c:pt>
                <c:pt idx="736">
                  <c:v>812.048753437</c:v>
                </c:pt>
                <c:pt idx="737">
                  <c:v>813.097722264</c:v>
                </c:pt>
                <c:pt idx="738">
                  <c:v>814.330587886</c:v>
                </c:pt>
                <c:pt idx="739">
                  <c:v>815.412745538</c:v>
                </c:pt>
                <c:pt idx="740">
                  <c:v>816.729398752</c:v>
                </c:pt>
                <c:pt idx="741">
                  <c:v>817.893234345</c:v>
                </c:pt>
                <c:pt idx="742">
                  <c:v>818.943872649</c:v>
                </c:pt>
                <c:pt idx="743">
                  <c:v>820.061452946</c:v>
                </c:pt>
                <c:pt idx="744">
                  <c:v>821.077912677</c:v>
                </c:pt>
                <c:pt idx="745">
                  <c:v>822.303770073</c:v>
                </c:pt>
                <c:pt idx="746">
                  <c:v>823.324955973</c:v>
                </c:pt>
                <c:pt idx="747">
                  <c:v>824.466263997</c:v>
                </c:pt>
                <c:pt idx="748">
                  <c:v>825.470958692</c:v>
                </c:pt>
                <c:pt idx="749">
                  <c:v>826.66582525</c:v>
                </c:pt>
                <c:pt idx="750">
                  <c:v>827.660712733</c:v>
                </c:pt>
                <c:pt idx="751">
                  <c:v>828.949027544</c:v>
                </c:pt>
                <c:pt idx="752">
                  <c:v>829.984775185</c:v>
                </c:pt>
                <c:pt idx="753">
                  <c:v>831.303423152</c:v>
                </c:pt>
                <c:pt idx="754">
                  <c:v>832.359355217</c:v>
                </c:pt>
                <c:pt idx="755">
                  <c:v>833.525509203</c:v>
                </c:pt>
                <c:pt idx="756">
                  <c:v>834.548704133</c:v>
                </c:pt>
                <c:pt idx="757">
                  <c:v>835.680754883</c:v>
                </c:pt>
                <c:pt idx="758">
                  <c:v>836.78158831</c:v>
                </c:pt>
                <c:pt idx="759">
                  <c:v>837.903516493</c:v>
                </c:pt>
                <c:pt idx="760">
                  <c:v>839.037609429</c:v>
                </c:pt>
                <c:pt idx="761">
                  <c:v>840.160755995</c:v>
                </c:pt>
                <c:pt idx="762">
                  <c:v>841.306722894</c:v>
                </c:pt>
                <c:pt idx="763">
                  <c:v>842.41629777</c:v>
                </c:pt>
                <c:pt idx="764">
                  <c:v>843.542880815</c:v>
                </c:pt>
                <c:pt idx="765">
                  <c:v>844.648976626</c:v>
                </c:pt>
                <c:pt idx="766">
                  <c:v>845.761006097</c:v>
                </c:pt>
                <c:pt idx="767">
                  <c:v>846.918621067</c:v>
                </c:pt>
                <c:pt idx="768">
                  <c:v>848.021879515</c:v>
                </c:pt>
                <c:pt idx="769">
                  <c:v>849.106050186</c:v>
                </c:pt>
                <c:pt idx="770">
                  <c:v>850.191491287</c:v>
                </c:pt>
                <c:pt idx="771">
                  <c:v>851.239233713</c:v>
                </c:pt>
                <c:pt idx="772">
                  <c:v>852.488074418</c:v>
                </c:pt>
                <c:pt idx="773">
                  <c:v>853.544653094</c:v>
                </c:pt>
                <c:pt idx="774">
                  <c:v>854.654805583</c:v>
                </c:pt>
                <c:pt idx="775">
                  <c:v>855.718750025</c:v>
                </c:pt>
                <c:pt idx="776">
                  <c:v>856.873339557</c:v>
                </c:pt>
                <c:pt idx="777">
                  <c:v>857.950396881</c:v>
                </c:pt>
                <c:pt idx="778">
                  <c:v>859.107557383</c:v>
                </c:pt>
                <c:pt idx="779">
                  <c:v>860.258580562</c:v>
                </c:pt>
                <c:pt idx="780">
                  <c:v>861.34325357</c:v>
                </c:pt>
                <c:pt idx="781">
                  <c:v>862.593931736</c:v>
                </c:pt>
                <c:pt idx="782">
                  <c:v>863.709585004</c:v>
                </c:pt>
                <c:pt idx="783">
                  <c:v>864.841517587</c:v>
                </c:pt>
                <c:pt idx="784">
                  <c:v>865.959094621</c:v>
                </c:pt>
                <c:pt idx="785">
                  <c:v>867.089593756</c:v>
                </c:pt>
                <c:pt idx="786">
                  <c:v>868.198948038</c:v>
                </c:pt>
                <c:pt idx="787">
                  <c:v>869.317614374</c:v>
                </c:pt>
                <c:pt idx="788">
                  <c:v>870.473906799</c:v>
                </c:pt>
                <c:pt idx="789">
                  <c:v>871.597127392</c:v>
                </c:pt>
                <c:pt idx="790">
                  <c:v>872.66420376</c:v>
                </c:pt>
                <c:pt idx="791">
                  <c:v>873.758338894</c:v>
                </c:pt>
                <c:pt idx="792">
                  <c:v>874.840536714</c:v>
                </c:pt>
                <c:pt idx="793">
                  <c:v>875.971711199</c:v>
                </c:pt>
                <c:pt idx="794">
                  <c:v>877.149932993</c:v>
                </c:pt>
                <c:pt idx="795">
                  <c:v>878.231319338</c:v>
                </c:pt>
                <c:pt idx="796">
                  <c:v>879.333317404</c:v>
                </c:pt>
                <c:pt idx="797">
                  <c:v>880.457768524</c:v>
                </c:pt>
                <c:pt idx="798">
                  <c:v>881.54353648</c:v>
                </c:pt>
                <c:pt idx="799">
                  <c:v>882.732824276</c:v>
                </c:pt>
                <c:pt idx="800">
                  <c:v>883.836798275</c:v>
                </c:pt>
                <c:pt idx="801">
                  <c:v>884.97392526</c:v>
                </c:pt>
                <c:pt idx="802">
                  <c:v>886.000380572</c:v>
                </c:pt>
                <c:pt idx="803">
                  <c:v>887.245303055</c:v>
                </c:pt>
                <c:pt idx="804">
                  <c:v>888.397117467</c:v>
                </c:pt>
                <c:pt idx="805">
                  <c:v>889.536122323</c:v>
                </c:pt>
                <c:pt idx="806">
                  <c:v>890.801726481</c:v>
                </c:pt>
                <c:pt idx="807">
                  <c:v>891.921458071</c:v>
                </c:pt>
                <c:pt idx="808">
                  <c:v>893.080497655</c:v>
                </c:pt>
                <c:pt idx="809">
                  <c:v>894.192224311</c:v>
                </c:pt>
                <c:pt idx="810">
                  <c:v>895.297213824</c:v>
                </c:pt>
                <c:pt idx="811">
                  <c:v>896.408350077</c:v>
                </c:pt>
                <c:pt idx="812">
                  <c:v>897.516422932</c:v>
                </c:pt>
                <c:pt idx="813">
                  <c:v>898.619064516</c:v>
                </c:pt>
                <c:pt idx="814">
                  <c:v>899.714398277</c:v>
                </c:pt>
                <c:pt idx="815">
                  <c:v>900.923492437</c:v>
                </c:pt>
                <c:pt idx="816">
                  <c:v>902.031199224</c:v>
                </c:pt>
                <c:pt idx="817">
                  <c:v>903.11734899</c:v>
                </c:pt>
                <c:pt idx="818">
                  <c:v>904.182398321</c:v>
                </c:pt>
                <c:pt idx="819">
                  <c:v>905.323164928</c:v>
                </c:pt>
                <c:pt idx="820">
                  <c:v>906.716236077</c:v>
                </c:pt>
                <c:pt idx="821">
                  <c:v>907.846933035</c:v>
                </c:pt>
                <c:pt idx="822">
                  <c:v>908.987513826</c:v>
                </c:pt>
                <c:pt idx="823">
                  <c:v>910.13287635</c:v>
                </c:pt>
                <c:pt idx="824">
                  <c:v>911.257564041</c:v>
                </c:pt>
                <c:pt idx="825">
                  <c:v>912.50533773</c:v>
                </c:pt>
                <c:pt idx="826">
                  <c:v>913.599935177</c:v>
                </c:pt>
                <c:pt idx="827">
                  <c:v>914.718431116</c:v>
                </c:pt>
                <c:pt idx="828">
                  <c:v>915.832753076</c:v>
                </c:pt>
                <c:pt idx="829">
                  <c:v>917.083186159</c:v>
                </c:pt>
                <c:pt idx="830">
                  <c:v>918.250115973</c:v>
                </c:pt>
                <c:pt idx="831">
                  <c:v>919.474378363</c:v>
                </c:pt>
                <c:pt idx="832">
                  <c:v>920.74397538</c:v>
                </c:pt>
                <c:pt idx="833">
                  <c:v>921.858343457</c:v>
                </c:pt>
                <c:pt idx="834">
                  <c:v>922.990934973</c:v>
                </c:pt>
                <c:pt idx="835">
                  <c:v>924.111211697</c:v>
                </c:pt>
                <c:pt idx="836">
                  <c:v>925.220972027</c:v>
                </c:pt>
                <c:pt idx="837">
                  <c:v>926.318157422</c:v>
                </c:pt>
                <c:pt idx="838">
                  <c:v>927.460487203</c:v>
                </c:pt>
                <c:pt idx="839">
                  <c:v>928.601578458</c:v>
                </c:pt>
                <c:pt idx="840">
                  <c:v>929.717012115</c:v>
                </c:pt>
                <c:pt idx="841">
                  <c:v>931.020346847</c:v>
                </c:pt>
                <c:pt idx="842">
                  <c:v>932.158590982</c:v>
                </c:pt>
                <c:pt idx="843">
                  <c:v>933.288118228</c:v>
                </c:pt>
                <c:pt idx="844">
                  <c:v>934.435552008</c:v>
                </c:pt>
                <c:pt idx="845">
                  <c:v>935.530498606</c:v>
                </c:pt>
                <c:pt idx="846">
                  <c:v>936.749939926</c:v>
                </c:pt>
                <c:pt idx="847">
                  <c:v>937.805325761</c:v>
                </c:pt>
                <c:pt idx="848">
                  <c:v>938.923887778</c:v>
                </c:pt>
                <c:pt idx="849">
                  <c:v>939.998772883</c:v>
                </c:pt>
                <c:pt idx="850">
                  <c:v>941.17426456</c:v>
                </c:pt>
                <c:pt idx="851">
                  <c:v>942.466092354</c:v>
                </c:pt>
                <c:pt idx="852">
                  <c:v>943.572086373</c:v>
                </c:pt>
                <c:pt idx="853">
                  <c:v>944.682504845</c:v>
                </c:pt>
                <c:pt idx="854">
                  <c:v>945.79969136</c:v>
                </c:pt>
                <c:pt idx="855">
                  <c:v>946.972095997</c:v>
                </c:pt>
                <c:pt idx="856">
                  <c:v>947.998598241</c:v>
                </c:pt>
                <c:pt idx="857">
                  <c:v>949.079640049</c:v>
                </c:pt>
                <c:pt idx="858">
                  <c:v>950.203926705</c:v>
                </c:pt>
                <c:pt idx="859">
                  <c:v>951.332843106</c:v>
                </c:pt>
                <c:pt idx="860">
                  <c:v>952.422540838</c:v>
                </c:pt>
                <c:pt idx="861">
                  <c:v>953.54468005</c:v>
                </c:pt>
                <c:pt idx="862">
                  <c:v>954.643834684</c:v>
                </c:pt>
                <c:pt idx="863">
                  <c:v>955.714360861</c:v>
                </c:pt>
                <c:pt idx="864">
                  <c:v>956.7991012</c:v>
                </c:pt>
                <c:pt idx="865">
                  <c:v>957.947523416</c:v>
                </c:pt>
                <c:pt idx="866">
                  <c:v>959.036852159</c:v>
                </c:pt>
                <c:pt idx="867">
                  <c:v>960.124166991</c:v>
                </c:pt>
                <c:pt idx="868">
                  <c:v>961.224743605</c:v>
                </c:pt>
                <c:pt idx="869">
                  <c:v>962.327477061</c:v>
                </c:pt>
                <c:pt idx="870">
                  <c:v>963.439098049</c:v>
                </c:pt>
                <c:pt idx="871">
                  <c:v>964.538224032</c:v>
                </c:pt>
                <c:pt idx="872">
                  <c:v>965.658382656</c:v>
                </c:pt>
                <c:pt idx="873">
                  <c:v>966.775856158</c:v>
                </c:pt>
                <c:pt idx="874">
                  <c:v>967.916978047</c:v>
                </c:pt>
                <c:pt idx="875">
                  <c:v>968.905624548</c:v>
                </c:pt>
                <c:pt idx="876">
                  <c:v>970.014408037</c:v>
                </c:pt>
                <c:pt idx="877">
                  <c:v>971.185344395</c:v>
                </c:pt>
                <c:pt idx="878">
                  <c:v>972.427737564</c:v>
                </c:pt>
                <c:pt idx="879">
                  <c:v>973.552932202</c:v>
                </c:pt>
                <c:pt idx="880">
                  <c:v>974.703645125</c:v>
                </c:pt>
                <c:pt idx="881">
                  <c:v>975.806718735</c:v>
                </c:pt>
                <c:pt idx="882">
                  <c:v>977.038348012</c:v>
                </c:pt>
                <c:pt idx="883">
                  <c:v>978.093632412</c:v>
                </c:pt>
                <c:pt idx="884">
                  <c:v>979.205494859</c:v>
                </c:pt>
                <c:pt idx="885">
                  <c:v>980.270135014</c:v>
                </c:pt>
                <c:pt idx="886">
                  <c:v>981.384991066</c:v>
                </c:pt>
                <c:pt idx="887">
                  <c:v>982.596856085</c:v>
                </c:pt>
                <c:pt idx="888">
                  <c:v>983.719752392</c:v>
                </c:pt>
                <c:pt idx="889">
                  <c:v>984.846204583</c:v>
                </c:pt>
                <c:pt idx="890">
                  <c:v>985.982503307</c:v>
                </c:pt>
                <c:pt idx="891">
                  <c:v>987.086430563</c:v>
                </c:pt>
                <c:pt idx="892">
                  <c:v>988.17341049</c:v>
                </c:pt>
                <c:pt idx="893">
                  <c:v>989.278687282</c:v>
                </c:pt>
                <c:pt idx="894">
                  <c:v>990.354654655001</c:v>
                </c:pt>
                <c:pt idx="895">
                  <c:v>991.521261555001</c:v>
                </c:pt>
                <c:pt idx="896">
                  <c:v>992.528451858001</c:v>
                </c:pt>
                <c:pt idx="897">
                  <c:v>993.636767034001</c:v>
                </c:pt>
                <c:pt idx="898">
                  <c:v>994.677479531001</c:v>
                </c:pt>
                <c:pt idx="899">
                  <c:v>995.733613874001</c:v>
                </c:pt>
                <c:pt idx="900">
                  <c:v>996.902780055001</c:v>
                </c:pt>
                <c:pt idx="901">
                  <c:v>997.982435279001</c:v>
                </c:pt>
                <c:pt idx="902">
                  <c:v>999.102326178001</c:v>
                </c:pt>
                <c:pt idx="903">
                  <c:v>1000.198443518</c:v>
                </c:pt>
                <c:pt idx="904">
                  <c:v>1001.291977161</c:v>
                </c:pt>
                <c:pt idx="905">
                  <c:v>1002.575431266</c:v>
                </c:pt>
                <c:pt idx="906">
                  <c:v>1003.579034711</c:v>
                </c:pt>
                <c:pt idx="907">
                  <c:v>1004.771102194</c:v>
                </c:pt>
                <c:pt idx="908">
                  <c:v>1005.758955304</c:v>
                </c:pt>
                <c:pt idx="909">
                  <c:v>1006.795578924</c:v>
                </c:pt>
                <c:pt idx="910">
                  <c:v>1007.849790061</c:v>
                </c:pt>
                <c:pt idx="911">
                  <c:v>1008.903616204</c:v>
                </c:pt>
                <c:pt idx="912">
                  <c:v>1009.98391653</c:v>
                </c:pt>
                <c:pt idx="913">
                  <c:v>1011.165424015</c:v>
                </c:pt>
                <c:pt idx="914">
                  <c:v>1012.420293514</c:v>
                </c:pt>
                <c:pt idx="915">
                  <c:v>1013.582530684</c:v>
                </c:pt>
                <c:pt idx="916">
                  <c:v>1014.586610922</c:v>
                </c:pt>
                <c:pt idx="917">
                  <c:v>1015.764279698</c:v>
                </c:pt>
                <c:pt idx="918">
                  <c:v>1016.793837623</c:v>
                </c:pt>
                <c:pt idx="919">
                  <c:v>1017.970355858</c:v>
                </c:pt>
                <c:pt idx="920">
                  <c:v>1018.987174329</c:v>
                </c:pt>
                <c:pt idx="921">
                  <c:v>1020.082660226</c:v>
                </c:pt>
                <c:pt idx="922">
                  <c:v>1021.132958524</c:v>
                </c:pt>
                <c:pt idx="923">
                  <c:v>1022.222407578</c:v>
                </c:pt>
                <c:pt idx="924">
                  <c:v>1023.272764323</c:v>
                </c:pt>
                <c:pt idx="925">
                  <c:v>1024.419649235</c:v>
                </c:pt>
                <c:pt idx="926">
                  <c:v>1025.423958315</c:v>
                </c:pt>
                <c:pt idx="927">
                  <c:v>1026.688766054</c:v>
                </c:pt>
                <c:pt idx="928">
                  <c:v>1027.770861176</c:v>
                </c:pt>
                <c:pt idx="929">
                  <c:v>1028.868990657</c:v>
                </c:pt>
                <c:pt idx="930">
                  <c:v>1029.968913078</c:v>
                </c:pt>
                <c:pt idx="931">
                  <c:v>1031.136126835</c:v>
                </c:pt>
                <c:pt idx="932">
                  <c:v>1032.386981815</c:v>
                </c:pt>
                <c:pt idx="933">
                  <c:v>1033.472222419</c:v>
                </c:pt>
                <c:pt idx="934">
                  <c:v>1034.483235669</c:v>
                </c:pt>
                <c:pt idx="935">
                  <c:v>1035.601999341</c:v>
                </c:pt>
                <c:pt idx="936">
                  <c:v>1036.722572156</c:v>
                </c:pt>
                <c:pt idx="937">
                  <c:v>1037.795503381</c:v>
                </c:pt>
                <c:pt idx="938">
                  <c:v>1039.032591101</c:v>
                </c:pt>
                <c:pt idx="939">
                  <c:v>1040.173007993</c:v>
                </c:pt>
                <c:pt idx="940">
                  <c:v>1041.21148399</c:v>
                </c:pt>
                <c:pt idx="941">
                  <c:v>1042.423182395</c:v>
                </c:pt>
                <c:pt idx="942">
                  <c:v>1043.464263943</c:v>
                </c:pt>
                <c:pt idx="943">
                  <c:v>1044.531604895</c:v>
                </c:pt>
                <c:pt idx="944">
                  <c:v>1045.607857512</c:v>
                </c:pt>
                <c:pt idx="945">
                  <c:v>1046.704951539</c:v>
                </c:pt>
                <c:pt idx="946">
                  <c:v>1047.853826388</c:v>
                </c:pt>
                <c:pt idx="947">
                  <c:v>1048.985381528</c:v>
                </c:pt>
                <c:pt idx="948">
                  <c:v>1050.096724027</c:v>
                </c:pt>
                <c:pt idx="949">
                  <c:v>1051.199328641</c:v>
                </c:pt>
                <c:pt idx="950">
                  <c:v>1052.309023866</c:v>
                </c:pt>
                <c:pt idx="951">
                  <c:v>1053.314949754</c:v>
                </c:pt>
                <c:pt idx="952">
                  <c:v>1054.424594155</c:v>
                </c:pt>
                <c:pt idx="953">
                  <c:v>1055.509301647</c:v>
                </c:pt>
                <c:pt idx="954">
                  <c:v>1056.838607919</c:v>
                </c:pt>
                <c:pt idx="955">
                  <c:v>1058.012000237</c:v>
                </c:pt>
                <c:pt idx="956">
                  <c:v>1059.106103092</c:v>
                </c:pt>
                <c:pt idx="957">
                  <c:v>1060.187530811</c:v>
                </c:pt>
                <c:pt idx="958">
                  <c:v>1061.287644465</c:v>
                </c:pt>
                <c:pt idx="959">
                  <c:v>1062.510825828</c:v>
                </c:pt>
                <c:pt idx="960">
                  <c:v>1063.623555242</c:v>
                </c:pt>
                <c:pt idx="961">
                  <c:v>1064.683634223</c:v>
                </c:pt>
                <c:pt idx="962">
                  <c:v>1065.764766251</c:v>
                </c:pt>
                <c:pt idx="963">
                  <c:v>1066.855627964</c:v>
                </c:pt>
                <c:pt idx="964">
                  <c:v>1067.933817422</c:v>
                </c:pt>
                <c:pt idx="965">
                  <c:v>1069.129863647</c:v>
                </c:pt>
                <c:pt idx="966">
                  <c:v>1070.285493959</c:v>
                </c:pt>
                <c:pt idx="967">
                  <c:v>1071.38959861</c:v>
                </c:pt>
                <c:pt idx="968">
                  <c:v>1072.644094097</c:v>
                </c:pt>
                <c:pt idx="969">
                  <c:v>1073.700808637</c:v>
                </c:pt>
                <c:pt idx="970">
                  <c:v>1074.75421903</c:v>
                </c:pt>
                <c:pt idx="971">
                  <c:v>1075.784106894</c:v>
                </c:pt>
                <c:pt idx="972">
                  <c:v>1076.870462062</c:v>
                </c:pt>
                <c:pt idx="973">
                  <c:v>1077.999814395</c:v>
                </c:pt>
                <c:pt idx="974">
                  <c:v>1079.09716323</c:v>
                </c:pt>
                <c:pt idx="975">
                  <c:v>1080.223317838</c:v>
                </c:pt>
                <c:pt idx="976">
                  <c:v>1081.291623925</c:v>
                </c:pt>
                <c:pt idx="977">
                  <c:v>1082.378427034</c:v>
                </c:pt>
                <c:pt idx="978">
                  <c:v>1083.466083179</c:v>
                </c:pt>
                <c:pt idx="979">
                  <c:v>1084.498282597</c:v>
                </c:pt>
                <c:pt idx="980">
                  <c:v>1085.620008689</c:v>
                </c:pt>
                <c:pt idx="981">
                  <c:v>1086.675903849</c:v>
                </c:pt>
                <c:pt idx="982">
                  <c:v>1087.799294936</c:v>
                </c:pt>
                <c:pt idx="983">
                  <c:v>1088.856837222</c:v>
                </c:pt>
                <c:pt idx="984">
                  <c:v>1089.884094221</c:v>
                </c:pt>
                <c:pt idx="985">
                  <c:v>1091.14610707</c:v>
                </c:pt>
                <c:pt idx="986">
                  <c:v>1092.259910418</c:v>
                </c:pt>
                <c:pt idx="987">
                  <c:v>1093.357766197</c:v>
                </c:pt>
                <c:pt idx="988">
                  <c:v>1094.46046149</c:v>
                </c:pt>
                <c:pt idx="989">
                  <c:v>1095.545546716</c:v>
                </c:pt>
                <c:pt idx="990">
                  <c:v>1096.665356191</c:v>
                </c:pt>
                <c:pt idx="991">
                  <c:v>1097.793588708</c:v>
                </c:pt>
                <c:pt idx="992">
                  <c:v>1099.041781257</c:v>
                </c:pt>
                <c:pt idx="993">
                  <c:v>1100.181312496</c:v>
                </c:pt>
                <c:pt idx="994">
                  <c:v>1101.269316062</c:v>
                </c:pt>
                <c:pt idx="995">
                  <c:v>1102.508602412</c:v>
                </c:pt>
                <c:pt idx="996">
                  <c:v>1103.556908773</c:v>
                </c:pt>
                <c:pt idx="997">
                  <c:v>1104.613902704</c:v>
                </c:pt>
                <c:pt idx="998">
                  <c:v>1105.705229906</c:v>
                </c:pt>
                <c:pt idx="999">
                  <c:v>1106.823498037</c:v>
                </c:pt>
                <c:pt idx="1000">
                  <c:v>1107.94644282</c:v>
                </c:pt>
                <c:pt idx="1001">
                  <c:v>1109.052256623</c:v>
                </c:pt>
                <c:pt idx="1002">
                  <c:v>1110.171066777</c:v>
                </c:pt>
                <c:pt idx="1003">
                  <c:v>1111.307686783</c:v>
                </c:pt>
                <c:pt idx="1004">
                  <c:v>1112.432272071</c:v>
                </c:pt>
                <c:pt idx="1005">
                  <c:v>1113.480234124</c:v>
                </c:pt>
                <c:pt idx="1006">
                  <c:v>1114.623939324</c:v>
                </c:pt>
                <c:pt idx="1007">
                  <c:v>1115.662249404</c:v>
                </c:pt>
                <c:pt idx="1008">
                  <c:v>1116.833396101</c:v>
                </c:pt>
                <c:pt idx="1009">
                  <c:v>1118.041555106</c:v>
                </c:pt>
                <c:pt idx="1010">
                  <c:v>1119.163741022</c:v>
                </c:pt>
                <c:pt idx="1011">
                  <c:v>1120.254456106</c:v>
                </c:pt>
                <c:pt idx="1012">
                  <c:v>1121.324220296</c:v>
                </c:pt>
                <c:pt idx="1013">
                  <c:v>1122.552871826</c:v>
                </c:pt>
                <c:pt idx="1014">
                  <c:v>1123.616802921</c:v>
                </c:pt>
                <c:pt idx="1015">
                  <c:v>1124.704030624</c:v>
                </c:pt>
                <c:pt idx="1016">
                  <c:v>1125.780423381</c:v>
                </c:pt>
                <c:pt idx="1017">
                  <c:v>1126.941440222</c:v>
                </c:pt>
                <c:pt idx="1018">
                  <c:v>1128.040817175</c:v>
                </c:pt>
                <c:pt idx="1019">
                  <c:v>1129.224967415</c:v>
                </c:pt>
                <c:pt idx="1020">
                  <c:v>1130.358281027</c:v>
                </c:pt>
                <c:pt idx="1021">
                  <c:v>1131.486813973</c:v>
                </c:pt>
                <c:pt idx="1022">
                  <c:v>1132.64813545</c:v>
                </c:pt>
                <c:pt idx="1023">
                  <c:v>1133.773134228</c:v>
                </c:pt>
                <c:pt idx="1024">
                  <c:v>1134.890757767</c:v>
                </c:pt>
                <c:pt idx="1025">
                  <c:v>1135.89272547</c:v>
                </c:pt>
                <c:pt idx="1026">
                  <c:v>1137.022099141</c:v>
                </c:pt>
                <c:pt idx="1027">
                  <c:v>1138.036365377</c:v>
                </c:pt>
                <c:pt idx="1028">
                  <c:v>1139.170433359</c:v>
                </c:pt>
                <c:pt idx="1029">
                  <c:v>1140.261128478</c:v>
                </c:pt>
                <c:pt idx="1030">
                  <c:v>1141.370940116</c:v>
                </c:pt>
                <c:pt idx="1031">
                  <c:v>1142.499606594</c:v>
                </c:pt>
                <c:pt idx="1032">
                  <c:v>1143.568899915</c:v>
                </c:pt>
                <c:pt idx="1033">
                  <c:v>1144.644518383</c:v>
                </c:pt>
                <c:pt idx="1034">
                  <c:v>1145.645875914</c:v>
                </c:pt>
                <c:pt idx="1035">
                  <c:v>1146.784901621</c:v>
                </c:pt>
                <c:pt idx="1036">
                  <c:v>1147.788605913</c:v>
                </c:pt>
                <c:pt idx="1037">
                  <c:v>1149.004052604</c:v>
                </c:pt>
                <c:pt idx="1038">
                  <c:v>1150.149047003</c:v>
                </c:pt>
                <c:pt idx="1039">
                  <c:v>1151.252335171</c:v>
                </c:pt>
                <c:pt idx="1040">
                  <c:v>1152.50076</c:v>
                </c:pt>
                <c:pt idx="1041">
                  <c:v>1153.641054812</c:v>
                </c:pt>
                <c:pt idx="1042">
                  <c:v>1154.831228377</c:v>
                </c:pt>
                <c:pt idx="1043">
                  <c:v>1155.920081141</c:v>
                </c:pt>
                <c:pt idx="1044">
                  <c:v>1157.139352677</c:v>
                </c:pt>
                <c:pt idx="1045">
                  <c:v>1158.269682917</c:v>
                </c:pt>
                <c:pt idx="1046">
                  <c:v>1159.389005717</c:v>
                </c:pt>
                <c:pt idx="1047">
                  <c:v>1160.67686753</c:v>
                </c:pt>
                <c:pt idx="1048">
                  <c:v>1161.771856181</c:v>
                </c:pt>
                <c:pt idx="1049">
                  <c:v>1162.829498306</c:v>
                </c:pt>
                <c:pt idx="1050">
                  <c:v>1163.899562615</c:v>
                </c:pt>
                <c:pt idx="1051">
                  <c:v>1164.973874176</c:v>
                </c:pt>
                <c:pt idx="1052">
                  <c:v>1166.097971503</c:v>
                </c:pt>
                <c:pt idx="1053">
                  <c:v>1167.295604885</c:v>
                </c:pt>
                <c:pt idx="1054">
                  <c:v>1168.419224618</c:v>
                </c:pt>
                <c:pt idx="1055">
                  <c:v>1169.535898151</c:v>
                </c:pt>
                <c:pt idx="1056">
                  <c:v>1170.765697709</c:v>
                </c:pt>
                <c:pt idx="1057">
                  <c:v>1171.850863923</c:v>
                </c:pt>
                <c:pt idx="1058">
                  <c:v>1172.923149183</c:v>
                </c:pt>
                <c:pt idx="1059">
                  <c:v>1174.021725974</c:v>
                </c:pt>
                <c:pt idx="1060">
                  <c:v>1175.139258745</c:v>
                </c:pt>
                <c:pt idx="1061">
                  <c:v>1176.432738845</c:v>
                </c:pt>
                <c:pt idx="1062">
                  <c:v>1177.5200119</c:v>
                </c:pt>
                <c:pt idx="1063">
                  <c:v>1178.809666155</c:v>
                </c:pt>
                <c:pt idx="1064">
                  <c:v>1179.912178039</c:v>
                </c:pt>
                <c:pt idx="1065">
                  <c:v>1181.122418223</c:v>
                </c:pt>
                <c:pt idx="1066">
                  <c:v>1182.306089451</c:v>
                </c:pt>
                <c:pt idx="1067">
                  <c:v>1183.459499251</c:v>
                </c:pt>
                <c:pt idx="1068">
                  <c:v>1184.741813472</c:v>
                </c:pt>
                <c:pt idx="1069">
                  <c:v>1185.775169377</c:v>
                </c:pt>
                <c:pt idx="1070">
                  <c:v>1186.918830778</c:v>
                </c:pt>
                <c:pt idx="1071">
                  <c:v>1187.918322124</c:v>
                </c:pt>
                <c:pt idx="1072">
                  <c:v>1189.030770946</c:v>
                </c:pt>
                <c:pt idx="1073">
                  <c:v>1190.146956164</c:v>
                </c:pt>
                <c:pt idx="1074">
                  <c:v>1191.231366542</c:v>
                </c:pt>
                <c:pt idx="1075">
                  <c:v>1192.365725932</c:v>
                </c:pt>
                <c:pt idx="1076">
                  <c:v>1193.478415505</c:v>
                </c:pt>
                <c:pt idx="1077">
                  <c:v>1194.636000402</c:v>
                </c:pt>
                <c:pt idx="1078">
                  <c:v>1195.646895179</c:v>
                </c:pt>
                <c:pt idx="1079">
                  <c:v>1196.86198839</c:v>
                </c:pt>
                <c:pt idx="1080">
                  <c:v>1197.845895799</c:v>
                </c:pt>
                <c:pt idx="1081">
                  <c:v>1198.879895346</c:v>
                </c:pt>
                <c:pt idx="1082">
                  <c:v>1199.878881854</c:v>
                </c:pt>
                <c:pt idx="1083">
                  <c:v>1201.063552728</c:v>
                </c:pt>
                <c:pt idx="1084">
                  <c:v>1202.175473441</c:v>
                </c:pt>
                <c:pt idx="1085">
                  <c:v>1203.272327577</c:v>
                </c:pt>
                <c:pt idx="1086">
                  <c:v>1204.391595942</c:v>
                </c:pt>
                <c:pt idx="1087">
                  <c:v>1205.501525616</c:v>
                </c:pt>
                <c:pt idx="1088">
                  <c:v>1206.702023871</c:v>
                </c:pt>
                <c:pt idx="1089">
                  <c:v>1207.707374995</c:v>
                </c:pt>
                <c:pt idx="1090">
                  <c:v>1208.840350918</c:v>
                </c:pt>
                <c:pt idx="1091">
                  <c:v>1209.849149957</c:v>
                </c:pt>
                <c:pt idx="1092">
                  <c:v>1211.126556418</c:v>
                </c:pt>
                <c:pt idx="1093">
                  <c:v>1212.309895626</c:v>
                </c:pt>
                <c:pt idx="1094">
                  <c:v>1213.405236178</c:v>
                </c:pt>
                <c:pt idx="1095">
                  <c:v>1214.497270013</c:v>
                </c:pt>
                <c:pt idx="1096">
                  <c:v>1215.575120881</c:v>
                </c:pt>
                <c:pt idx="1097">
                  <c:v>1216.660516056</c:v>
                </c:pt>
                <c:pt idx="1098">
                  <c:v>1217.644333791</c:v>
                </c:pt>
                <c:pt idx="1099">
                  <c:v>1218.951790243</c:v>
                </c:pt>
                <c:pt idx="1100">
                  <c:v>1219.994117693</c:v>
                </c:pt>
                <c:pt idx="1101">
                  <c:v>1221.260839777</c:v>
                </c:pt>
                <c:pt idx="1102">
                  <c:v>1222.463227392</c:v>
                </c:pt>
                <c:pt idx="1103">
                  <c:v>1223.576996164</c:v>
                </c:pt>
                <c:pt idx="1104">
                  <c:v>1224.706969834</c:v>
                </c:pt>
                <c:pt idx="1105">
                  <c:v>1225.82847448</c:v>
                </c:pt>
                <c:pt idx="1106">
                  <c:v>1226.936896465</c:v>
                </c:pt>
                <c:pt idx="1107">
                  <c:v>1227.943983681</c:v>
                </c:pt>
                <c:pt idx="1108">
                  <c:v>1229.004794058</c:v>
                </c:pt>
                <c:pt idx="1109">
                  <c:v>1229.988553324</c:v>
                </c:pt>
                <c:pt idx="1110">
                  <c:v>1231.083081107</c:v>
                </c:pt>
                <c:pt idx="1111">
                  <c:v>1232.210947031</c:v>
                </c:pt>
                <c:pt idx="1112">
                  <c:v>1233.330222566</c:v>
                </c:pt>
                <c:pt idx="1113">
                  <c:v>1234.43606171</c:v>
                </c:pt>
                <c:pt idx="1114">
                  <c:v>1235.534526818</c:v>
                </c:pt>
                <c:pt idx="1115">
                  <c:v>1236.650190753</c:v>
                </c:pt>
                <c:pt idx="1116">
                  <c:v>1237.653023245</c:v>
                </c:pt>
                <c:pt idx="1117">
                  <c:v>1238.716867095</c:v>
                </c:pt>
                <c:pt idx="1118">
                  <c:v>1239.753740387</c:v>
                </c:pt>
                <c:pt idx="1119">
                  <c:v>1241.003327128</c:v>
                </c:pt>
                <c:pt idx="1120">
                  <c:v>1242.149786826</c:v>
                </c:pt>
                <c:pt idx="1121">
                  <c:v>1243.325748324</c:v>
                </c:pt>
                <c:pt idx="1122">
                  <c:v>1244.419322354</c:v>
                </c:pt>
                <c:pt idx="1123">
                  <c:v>1245.442249935</c:v>
                </c:pt>
                <c:pt idx="1124">
                  <c:v>1246.500823264</c:v>
                </c:pt>
                <c:pt idx="1125">
                  <c:v>1247.488879013</c:v>
                </c:pt>
                <c:pt idx="1126">
                  <c:v>1248.559967407</c:v>
                </c:pt>
                <c:pt idx="1127">
                  <c:v>1249.772239056</c:v>
                </c:pt>
                <c:pt idx="1128">
                  <c:v>1251.020764056</c:v>
                </c:pt>
                <c:pt idx="1129">
                  <c:v>1252.263206713</c:v>
                </c:pt>
                <c:pt idx="1130">
                  <c:v>1253.389127187</c:v>
                </c:pt>
                <c:pt idx="1131">
                  <c:v>1254.47406736</c:v>
                </c:pt>
                <c:pt idx="1132">
                  <c:v>1255.5553758</c:v>
                </c:pt>
                <c:pt idx="1133">
                  <c:v>1256.541675656</c:v>
                </c:pt>
                <c:pt idx="1134">
                  <c:v>1257.672868578</c:v>
                </c:pt>
                <c:pt idx="1135">
                  <c:v>1258.857841038</c:v>
                </c:pt>
                <c:pt idx="1136">
                  <c:v>1260.048502499</c:v>
                </c:pt>
                <c:pt idx="1137">
                  <c:v>1261.130714435</c:v>
                </c:pt>
                <c:pt idx="1138">
                  <c:v>1262.2988381</c:v>
                </c:pt>
                <c:pt idx="1139">
                  <c:v>1263.293211287</c:v>
                </c:pt>
                <c:pt idx="1140">
                  <c:v>1264.34753084</c:v>
                </c:pt>
                <c:pt idx="1141">
                  <c:v>1265.484115641</c:v>
                </c:pt>
                <c:pt idx="1142">
                  <c:v>1266.59748759</c:v>
                </c:pt>
                <c:pt idx="1143">
                  <c:v>1267.749007394</c:v>
                </c:pt>
                <c:pt idx="1144">
                  <c:v>1268.756601555</c:v>
                </c:pt>
                <c:pt idx="1145">
                  <c:v>1269.811532917</c:v>
                </c:pt>
                <c:pt idx="1146">
                  <c:v>1271.207027642</c:v>
                </c:pt>
                <c:pt idx="1147">
                  <c:v>1272.407397082</c:v>
                </c:pt>
                <c:pt idx="1148">
                  <c:v>1273.532045354</c:v>
                </c:pt>
                <c:pt idx="1149">
                  <c:v>1274.564226304</c:v>
                </c:pt>
                <c:pt idx="1150">
                  <c:v>1275.710191459</c:v>
                </c:pt>
                <c:pt idx="1151">
                  <c:v>1276.771409817</c:v>
                </c:pt>
                <c:pt idx="1152">
                  <c:v>1277.935766123</c:v>
                </c:pt>
                <c:pt idx="1153">
                  <c:v>1278.938367424</c:v>
                </c:pt>
                <c:pt idx="1154">
                  <c:v>1280.152879524</c:v>
                </c:pt>
                <c:pt idx="1155">
                  <c:v>1281.190620502</c:v>
                </c:pt>
                <c:pt idx="1156">
                  <c:v>1282.357307712</c:v>
                </c:pt>
                <c:pt idx="1157">
                  <c:v>1283.486197078</c:v>
                </c:pt>
                <c:pt idx="1158">
                  <c:v>1284.608754828</c:v>
                </c:pt>
                <c:pt idx="1159">
                  <c:v>1285.762685478</c:v>
                </c:pt>
                <c:pt idx="1160">
                  <c:v>1287.00581639</c:v>
                </c:pt>
                <c:pt idx="1161">
                  <c:v>1288.163262203</c:v>
                </c:pt>
                <c:pt idx="1162">
                  <c:v>1289.327435471</c:v>
                </c:pt>
                <c:pt idx="1163">
                  <c:v>1290.47548403</c:v>
                </c:pt>
                <c:pt idx="1164">
                  <c:v>1291.608894606</c:v>
                </c:pt>
                <c:pt idx="1165">
                  <c:v>1292.723383123</c:v>
                </c:pt>
                <c:pt idx="1166">
                  <c:v>1293.84798126</c:v>
                </c:pt>
                <c:pt idx="1167">
                  <c:v>1294.984333393</c:v>
                </c:pt>
                <c:pt idx="1168">
                  <c:v>1296.13739083</c:v>
                </c:pt>
                <c:pt idx="1169">
                  <c:v>1297.289770428</c:v>
                </c:pt>
                <c:pt idx="1170">
                  <c:v>1298.504751153</c:v>
                </c:pt>
                <c:pt idx="1171">
                  <c:v>1299.627067001</c:v>
                </c:pt>
                <c:pt idx="1172">
                  <c:v>1300.875399221</c:v>
                </c:pt>
                <c:pt idx="1173">
                  <c:v>1301.999247059</c:v>
                </c:pt>
                <c:pt idx="1174">
                  <c:v>1303.311179012</c:v>
                </c:pt>
                <c:pt idx="1175">
                  <c:v>1304.406619743</c:v>
                </c:pt>
                <c:pt idx="1176">
                  <c:v>1305.540005579</c:v>
                </c:pt>
                <c:pt idx="1177">
                  <c:v>1306.669050642</c:v>
                </c:pt>
                <c:pt idx="1178">
                  <c:v>1307.759165643</c:v>
                </c:pt>
                <c:pt idx="1179">
                  <c:v>1309.020374104</c:v>
                </c:pt>
                <c:pt idx="1180">
                  <c:v>1310.228519843</c:v>
                </c:pt>
                <c:pt idx="1181">
                  <c:v>1311.346509045</c:v>
                </c:pt>
                <c:pt idx="1182">
                  <c:v>1312.643843811</c:v>
                </c:pt>
                <c:pt idx="1183">
                  <c:v>1313.755107592</c:v>
                </c:pt>
                <c:pt idx="1184">
                  <c:v>1314.842319224</c:v>
                </c:pt>
                <c:pt idx="1185">
                  <c:v>1315.934386221</c:v>
                </c:pt>
                <c:pt idx="1186">
                  <c:v>1317.041678432</c:v>
                </c:pt>
                <c:pt idx="1187">
                  <c:v>1318.143781801</c:v>
                </c:pt>
                <c:pt idx="1188">
                  <c:v>1319.281528599</c:v>
                </c:pt>
                <c:pt idx="1189">
                  <c:v>1320.454820152</c:v>
                </c:pt>
                <c:pt idx="1190">
                  <c:v>1321.548363299</c:v>
                </c:pt>
                <c:pt idx="1191">
                  <c:v>1322.65074043</c:v>
                </c:pt>
                <c:pt idx="1192">
                  <c:v>1323.749805876</c:v>
                </c:pt>
                <c:pt idx="1193">
                  <c:v>1324.861377876</c:v>
                </c:pt>
                <c:pt idx="1194">
                  <c:v>1325.957638761</c:v>
                </c:pt>
                <c:pt idx="1195">
                  <c:v>1327.152975007</c:v>
                </c:pt>
                <c:pt idx="1196">
                  <c:v>1328.354286475</c:v>
                </c:pt>
                <c:pt idx="1197">
                  <c:v>1329.463723992</c:v>
                </c:pt>
                <c:pt idx="1198">
                  <c:v>1330.837591825</c:v>
                </c:pt>
                <c:pt idx="1199">
                  <c:v>1331.963878699</c:v>
                </c:pt>
                <c:pt idx="1200">
                  <c:v>1333.153770233</c:v>
                </c:pt>
                <c:pt idx="1201">
                  <c:v>1334.257310431</c:v>
                </c:pt>
                <c:pt idx="1202">
                  <c:v>1335.353048944</c:v>
                </c:pt>
                <c:pt idx="1203">
                  <c:v>1336.436004615</c:v>
                </c:pt>
                <c:pt idx="1204">
                  <c:v>1337.469877423</c:v>
                </c:pt>
                <c:pt idx="1205">
                  <c:v>1338.596165343</c:v>
                </c:pt>
                <c:pt idx="1206">
                  <c:v>1339.731191881</c:v>
                </c:pt>
                <c:pt idx="1207">
                  <c:v>1340.911986576</c:v>
                </c:pt>
                <c:pt idx="1208">
                  <c:v>1342.012852403</c:v>
                </c:pt>
                <c:pt idx="1209">
                  <c:v>1343.074628355</c:v>
                </c:pt>
                <c:pt idx="1210">
                  <c:v>1344.163651292</c:v>
                </c:pt>
                <c:pt idx="1211">
                  <c:v>1345.227221632</c:v>
                </c:pt>
                <c:pt idx="1212">
                  <c:v>1346.334135619</c:v>
                </c:pt>
                <c:pt idx="1213">
                  <c:v>1347.485982351</c:v>
                </c:pt>
                <c:pt idx="1214">
                  <c:v>1348.590700061</c:v>
                </c:pt>
                <c:pt idx="1215">
                  <c:v>1349.590825388</c:v>
                </c:pt>
                <c:pt idx="1216">
                  <c:v>1350.875067356</c:v>
                </c:pt>
                <c:pt idx="1217">
                  <c:v>1351.88331786</c:v>
                </c:pt>
                <c:pt idx="1218">
                  <c:v>1352.996138103</c:v>
                </c:pt>
                <c:pt idx="1219">
                  <c:v>1354.03515877</c:v>
                </c:pt>
                <c:pt idx="1220">
                  <c:v>1355.125358257</c:v>
                </c:pt>
                <c:pt idx="1221">
                  <c:v>1356.177786094</c:v>
                </c:pt>
                <c:pt idx="1222">
                  <c:v>1357.405904859</c:v>
                </c:pt>
                <c:pt idx="1223">
                  <c:v>1358.551326798</c:v>
                </c:pt>
                <c:pt idx="1224">
                  <c:v>1359.665193032</c:v>
                </c:pt>
                <c:pt idx="1225">
                  <c:v>1361.01574885</c:v>
                </c:pt>
                <c:pt idx="1226">
                  <c:v>1362.216459516</c:v>
                </c:pt>
                <c:pt idx="1227">
                  <c:v>1363.318661509</c:v>
                </c:pt>
                <c:pt idx="1228">
                  <c:v>1364.383995943</c:v>
                </c:pt>
                <c:pt idx="1229">
                  <c:v>1365.413897461</c:v>
                </c:pt>
                <c:pt idx="1230">
                  <c:v>1366.555570648</c:v>
                </c:pt>
                <c:pt idx="1231">
                  <c:v>1367.588551331</c:v>
                </c:pt>
                <c:pt idx="1232">
                  <c:v>1368.80843873</c:v>
                </c:pt>
                <c:pt idx="1233">
                  <c:v>1369.95308801</c:v>
                </c:pt>
                <c:pt idx="1234">
                  <c:v>1371.234727091</c:v>
                </c:pt>
                <c:pt idx="1235">
                  <c:v>1372.396970313</c:v>
                </c:pt>
                <c:pt idx="1236">
                  <c:v>1373.493433296</c:v>
                </c:pt>
                <c:pt idx="1237">
                  <c:v>1374.635398385</c:v>
                </c:pt>
                <c:pt idx="1238">
                  <c:v>1375.628898694</c:v>
                </c:pt>
                <c:pt idx="1239">
                  <c:v>1376.747119361</c:v>
                </c:pt>
                <c:pt idx="1240">
                  <c:v>1377.75273048</c:v>
                </c:pt>
                <c:pt idx="1241">
                  <c:v>1378.894529077</c:v>
                </c:pt>
                <c:pt idx="1242">
                  <c:v>1380.043514036</c:v>
                </c:pt>
                <c:pt idx="1243">
                  <c:v>1381.058537498</c:v>
                </c:pt>
                <c:pt idx="1244">
                  <c:v>1382.271567303</c:v>
                </c:pt>
                <c:pt idx="1245">
                  <c:v>1383.303635845</c:v>
                </c:pt>
                <c:pt idx="1246">
                  <c:v>1384.433681366</c:v>
                </c:pt>
                <c:pt idx="1247">
                  <c:v>1385.542529819</c:v>
                </c:pt>
                <c:pt idx="1248">
                  <c:v>1386.720398417</c:v>
                </c:pt>
                <c:pt idx="1249">
                  <c:v>1387.841243533</c:v>
                </c:pt>
                <c:pt idx="1250">
                  <c:v>1389.010980526</c:v>
                </c:pt>
                <c:pt idx="1251">
                  <c:v>1390.093726434</c:v>
                </c:pt>
                <c:pt idx="1252">
                  <c:v>1391.266239199</c:v>
                </c:pt>
                <c:pt idx="1253">
                  <c:v>1392.417562471</c:v>
                </c:pt>
                <c:pt idx="1254">
                  <c:v>1393.52029714</c:v>
                </c:pt>
                <c:pt idx="1255">
                  <c:v>1394.507743431</c:v>
                </c:pt>
                <c:pt idx="1256">
                  <c:v>1395.5980489</c:v>
                </c:pt>
                <c:pt idx="1257">
                  <c:v>1396.68118385</c:v>
                </c:pt>
                <c:pt idx="1258">
                  <c:v>1397.797296883</c:v>
                </c:pt>
                <c:pt idx="1259">
                  <c:v>1398.988945851</c:v>
                </c:pt>
                <c:pt idx="1260">
                  <c:v>1400.211709424</c:v>
                </c:pt>
                <c:pt idx="1261">
                  <c:v>1401.343369635</c:v>
                </c:pt>
                <c:pt idx="1262">
                  <c:v>1402.654665681</c:v>
                </c:pt>
                <c:pt idx="1263">
                  <c:v>1403.706119174</c:v>
                </c:pt>
                <c:pt idx="1264">
                  <c:v>1404.848182871</c:v>
                </c:pt>
                <c:pt idx="1265">
                  <c:v>1405.836518949</c:v>
                </c:pt>
                <c:pt idx="1266">
                  <c:v>1406.963052123</c:v>
                </c:pt>
                <c:pt idx="1267">
                  <c:v>1408.026918927</c:v>
                </c:pt>
                <c:pt idx="1268">
                  <c:v>1409.123785921</c:v>
                </c:pt>
                <c:pt idx="1269">
                  <c:v>1410.183595458</c:v>
                </c:pt>
                <c:pt idx="1270">
                  <c:v>1411.257296646</c:v>
                </c:pt>
                <c:pt idx="1271">
                  <c:v>1412.327376113</c:v>
                </c:pt>
                <c:pt idx="1272">
                  <c:v>1413.388989633</c:v>
                </c:pt>
                <c:pt idx="1273">
                  <c:v>1414.448668308</c:v>
                </c:pt>
                <c:pt idx="1274">
                  <c:v>1415.542116135</c:v>
                </c:pt>
                <c:pt idx="1275">
                  <c:v>1416.673579128</c:v>
                </c:pt>
                <c:pt idx="1276">
                  <c:v>1417.741636178</c:v>
                </c:pt>
                <c:pt idx="1277">
                  <c:v>1418.837317343</c:v>
                </c:pt>
                <c:pt idx="1278">
                  <c:v>1419.9062933</c:v>
                </c:pt>
                <c:pt idx="1279">
                  <c:v>1421.075371905</c:v>
                </c:pt>
                <c:pt idx="1280">
                  <c:v>1422.191522696</c:v>
                </c:pt>
                <c:pt idx="1281">
                  <c:v>1423.402935794</c:v>
                </c:pt>
                <c:pt idx="1282">
                  <c:v>1424.517059013</c:v>
                </c:pt>
                <c:pt idx="1283">
                  <c:v>1425.62700251</c:v>
                </c:pt>
                <c:pt idx="1284">
                  <c:v>1426.721555926</c:v>
                </c:pt>
                <c:pt idx="1285">
                  <c:v>1427.78988924</c:v>
                </c:pt>
                <c:pt idx="1286">
                  <c:v>1428.97864771</c:v>
                </c:pt>
                <c:pt idx="1287">
                  <c:v>1430.102474783</c:v>
                </c:pt>
                <c:pt idx="1288">
                  <c:v>1431.219960617</c:v>
                </c:pt>
                <c:pt idx="1289">
                  <c:v>1432.501779768</c:v>
                </c:pt>
                <c:pt idx="1290">
                  <c:v>1433.648876223</c:v>
                </c:pt>
                <c:pt idx="1291">
                  <c:v>1434.810565363</c:v>
                </c:pt>
                <c:pt idx="1292">
                  <c:v>1435.962358009</c:v>
                </c:pt>
                <c:pt idx="1293">
                  <c:v>1437.069576843</c:v>
                </c:pt>
                <c:pt idx="1294">
                  <c:v>1438.189249459</c:v>
                </c:pt>
                <c:pt idx="1295">
                  <c:v>1439.324933314</c:v>
                </c:pt>
                <c:pt idx="1296">
                  <c:v>1440.43493358</c:v>
                </c:pt>
                <c:pt idx="1297">
                  <c:v>1441.511368526</c:v>
                </c:pt>
                <c:pt idx="1298">
                  <c:v>1442.617470261</c:v>
                </c:pt>
                <c:pt idx="1299">
                  <c:v>1443.709026921</c:v>
                </c:pt>
                <c:pt idx="1300">
                  <c:v>1444.833263006</c:v>
                </c:pt>
                <c:pt idx="1301">
                  <c:v>1445.987387227</c:v>
                </c:pt>
                <c:pt idx="1302">
                  <c:v>1447.092170906</c:v>
                </c:pt>
                <c:pt idx="1303">
                  <c:v>1448.304515073</c:v>
                </c:pt>
                <c:pt idx="1304">
                  <c:v>1449.412348926</c:v>
                </c:pt>
                <c:pt idx="1305">
                  <c:v>1450.606986014</c:v>
                </c:pt>
                <c:pt idx="1306">
                  <c:v>1451.678616589</c:v>
                </c:pt>
                <c:pt idx="1307">
                  <c:v>1452.805147092</c:v>
                </c:pt>
                <c:pt idx="1308">
                  <c:v>1453.889533299</c:v>
                </c:pt>
                <c:pt idx="1309">
                  <c:v>1455.080297359</c:v>
                </c:pt>
                <c:pt idx="1310">
                  <c:v>1456.18782935</c:v>
                </c:pt>
                <c:pt idx="1311">
                  <c:v>1457.355112803</c:v>
                </c:pt>
                <c:pt idx="1312">
                  <c:v>1458.459965768</c:v>
                </c:pt>
                <c:pt idx="1313">
                  <c:v>1459.576867878</c:v>
                </c:pt>
                <c:pt idx="1314">
                  <c:v>1460.936839612</c:v>
                </c:pt>
                <c:pt idx="1315">
                  <c:v>1461.998358844</c:v>
                </c:pt>
                <c:pt idx="1316">
                  <c:v>1463.106311953</c:v>
                </c:pt>
                <c:pt idx="1317">
                  <c:v>1464.130928351</c:v>
                </c:pt>
                <c:pt idx="1318">
                  <c:v>1465.272290305</c:v>
                </c:pt>
                <c:pt idx="1319">
                  <c:v>1466.277871691</c:v>
                </c:pt>
                <c:pt idx="1320">
                  <c:v>1467.455831962</c:v>
                </c:pt>
                <c:pt idx="1321">
                  <c:v>1468.451948692</c:v>
                </c:pt>
                <c:pt idx="1322">
                  <c:v>1469.604777798</c:v>
                </c:pt>
                <c:pt idx="1323">
                  <c:v>1470.725753331</c:v>
                </c:pt>
                <c:pt idx="1324">
                  <c:v>1471.827346594</c:v>
                </c:pt>
                <c:pt idx="1325">
                  <c:v>1472.83500752</c:v>
                </c:pt>
                <c:pt idx="1326">
                  <c:v>1473.936244199</c:v>
                </c:pt>
                <c:pt idx="1327">
                  <c:v>1475.009414336</c:v>
                </c:pt>
                <c:pt idx="1328">
                  <c:v>1476.121134278</c:v>
                </c:pt>
                <c:pt idx="1329">
                  <c:v>1477.248480515</c:v>
                </c:pt>
                <c:pt idx="1330">
                  <c:v>1478.432732691</c:v>
                </c:pt>
                <c:pt idx="1331">
                  <c:v>1479.473565656</c:v>
                </c:pt>
                <c:pt idx="1332">
                  <c:v>1480.799200976</c:v>
                </c:pt>
                <c:pt idx="1333">
                  <c:v>1481.776271268</c:v>
                </c:pt>
                <c:pt idx="1334">
                  <c:v>1482.838137929</c:v>
                </c:pt>
                <c:pt idx="1335">
                  <c:v>1483.866446956</c:v>
                </c:pt>
                <c:pt idx="1336">
                  <c:v>1485.096040673</c:v>
                </c:pt>
                <c:pt idx="1337">
                  <c:v>1486.169898221</c:v>
                </c:pt>
                <c:pt idx="1338">
                  <c:v>1487.325115545</c:v>
                </c:pt>
                <c:pt idx="1339">
                  <c:v>1488.412936136</c:v>
                </c:pt>
                <c:pt idx="1340">
                  <c:v>1489.521757746</c:v>
                </c:pt>
                <c:pt idx="1341">
                  <c:v>1490.932523201</c:v>
                </c:pt>
                <c:pt idx="1342">
                  <c:v>1492.062730668</c:v>
                </c:pt>
                <c:pt idx="1343">
                  <c:v>1493.15630156</c:v>
                </c:pt>
                <c:pt idx="1344">
                  <c:v>1494.251109049</c:v>
                </c:pt>
                <c:pt idx="1345">
                  <c:v>1495.422920909</c:v>
                </c:pt>
                <c:pt idx="1346">
                  <c:v>1496.594259384</c:v>
                </c:pt>
                <c:pt idx="1347">
                  <c:v>1497.743362452</c:v>
                </c:pt>
                <c:pt idx="1348">
                  <c:v>1498.855489561</c:v>
                </c:pt>
                <c:pt idx="1349">
                  <c:v>1500.013279875</c:v>
                </c:pt>
                <c:pt idx="1350">
                  <c:v>1501.148182269</c:v>
                </c:pt>
                <c:pt idx="1351">
                  <c:v>1502.234223153</c:v>
                </c:pt>
                <c:pt idx="1352">
                  <c:v>1503.327572966</c:v>
                </c:pt>
                <c:pt idx="1353">
                  <c:v>1504.44183784</c:v>
                </c:pt>
                <c:pt idx="1354">
                  <c:v>1505.528293339</c:v>
                </c:pt>
                <c:pt idx="1355">
                  <c:v>1506.733350151</c:v>
                </c:pt>
                <c:pt idx="1356">
                  <c:v>1507.845223277</c:v>
                </c:pt>
                <c:pt idx="1357">
                  <c:v>1508.962548104</c:v>
                </c:pt>
                <c:pt idx="1358">
                  <c:v>1510.149798315</c:v>
                </c:pt>
                <c:pt idx="1359">
                  <c:v>1511.289938912</c:v>
                </c:pt>
                <c:pt idx="1360">
                  <c:v>1512.440155396</c:v>
                </c:pt>
                <c:pt idx="1361">
                  <c:v>1513.566041032</c:v>
                </c:pt>
                <c:pt idx="1362">
                  <c:v>1514.667346561</c:v>
                </c:pt>
                <c:pt idx="1363">
                  <c:v>1515.802309792</c:v>
                </c:pt>
                <c:pt idx="1364">
                  <c:v>1517.10640154</c:v>
                </c:pt>
                <c:pt idx="1365">
                  <c:v>1518.341605321</c:v>
                </c:pt>
                <c:pt idx="1366">
                  <c:v>1519.502925852</c:v>
                </c:pt>
                <c:pt idx="1367">
                  <c:v>1520.757052189</c:v>
                </c:pt>
                <c:pt idx="1368">
                  <c:v>1521.803581932</c:v>
                </c:pt>
                <c:pt idx="1369">
                  <c:v>1522.864636298</c:v>
                </c:pt>
                <c:pt idx="1370">
                  <c:v>1523.982040003</c:v>
                </c:pt>
                <c:pt idx="1371">
                  <c:v>1525.130649192</c:v>
                </c:pt>
                <c:pt idx="1372">
                  <c:v>1526.257625293</c:v>
                </c:pt>
                <c:pt idx="1373">
                  <c:v>1527.451524348</c:v>
                </c:pt>
                <c:pt idx="1374">
                  <c:v>1528.588458397</c:v>
                </c:pt>
                <c:pt idx="1375">
                  <c:v>1529.698832863</c:v>
                </c:pt>
                <c:pt idx="1376">
                  <c:v>1530.936073769</c:v>
                </c:pt>
                <c:pt idx="1377">
                  <c:v>1532.004282561</c:v>
                </c:pt>
                <c:pt idx="1378">
                  <c:v>1533.050116196</c:v>
                </c:pt>
                <c:pt idx="1379">
                  <c:v>1534.138414163</c:v>
                </c:pt>
                <c:pt idx="1380">
                  <c:v>1535.277463526</c:v>
                </c:pt>
                <c:pt idx="1381">
                  <c:v>1536.636069068</c:v>
                </c:pt>
                <c:pt idx="1382">
                  <c:v>1537.765991929</c:v>
                </c:pt>
                <c:pt idx="1383">
                  <c:v>1538.899382484</c:v>
                </c:pt>
                <c:pt idx="1384">
                  <c:v>1540.065911591</c:v>
                </c:pt>
                <c:pt idx="1385">
                  <c:v>1541.132455599</c:v>
                </c:pt>
                <c:pt idx="1386">
                  <c:v>1542.352981449</c:v>
                </c:pt>
                <c:pt idx="1387">
                  <c:v>1543.408551085</c:v>
                </c:pt>
                <c:pt idx="1388">
                  <c:v>1544.492914949</c:v>
                </c:pt>
                <c:pt idx="1389">
                  <c:v>1545.563070847</c:v>
                </c:pt>
                <c:pt idx="1390">
                  <c:v>1546.688824722</c:v>
                </c:pt>
                <c:pt idx="1391">
                  <c:v>1547.75799311</c:v>
                </c:pt>
                <c:pt idx="1392">
                  <c:v>1548.842422708</c:v>
                </c:pt>
                <c:pt idx="1393">
                  <c:v>1550.01216092</c:v>
                </c:pt>
                <c:pt idx="1394">
                  <c:v>1551.213452844</c:v>
                </c:pt>
                <c:pt idx="1395">
                  <c:v>1552.410242094</c:v>
                </c:pt>
                <c:pt idx="1396">
                  <c:v>1553.435093566</c:v>
                </c:pt>
                <c:pt idx="1397">
                  <c:v>1554.439396097</c:v>
                </c:pt>
                <c:pt idx="1398">
                  <c:v>1555.485242205</c:v>
                </c:pt>
                <c:pt idx="1399">
                  <c:v>1556.554369175</c:v>
                </c:pt>
                <c:pt idx="1400">
                  <c:v>1557.745437494</c:v>
                </c:pt>
                <c:pt idx="1401">
                  <c:v>1558.825693901</c:v>
                </c:pt>
                <c:pt idx="1402">
                  <c:v>1559.837336585</c:v>
                </c:pt>
                <c:pt idx="1403">
                  <c:v>1561.02442315</c:v>
                </c:pt>
                <c:pt idx="1404">
                  <c:v>1562.042314015</c:v>
                </c:pt>
                <c:pt idx="1405">
                  <c:v>1563.12948015</c:v>
                </c:pt>
                <c:pt idx="1406">
                  <c:v>1564.176369397</c:v>
                </c:pt>
                <c:pt idx="1407">
                  <c:v>1565.245274893</c:v>
                </c:pt>
                <c:pt idx="1408">
                  <c:v>1566.529068902</c:v>
                </c:pt>
                <c:pt idx="1409">
                  <c:v>1567.635191299</c:v>
                </c:pt>
                <c:pt idx="1410">
                  <c:v>1568.884512205</c:v>
                </c:pt>
                <c:pt idx="1411">
                  <c:v>1569.940604607</c:v>
                </c:pt>
                <c:pt idx="1412">
                  <c:v>1571.089672921</c:v>
                </c:pt>
                <c:pt idx="1413">
                  <c:v>1572.282604452</c:v>
                </c:pt>
                <c:pt idx="1414">
                  <c:v>1573.330566645</c:v>
                </c:pt>
                <c:pt idx="1415">
                  <c:v>1574.405228869</c:v>
                </c:pt>
                <c:pt idx="1416">
                  <c:v>1575.445448465</c:v>
                </c:pt>
                <c:pt idx="1417">
                  <c:v>1576.503881692</c:v>
                </c:pt>
                <c:pt idx="1418">
                  <c:v>1577.618001932</c:v>
                </c:pt>
                <c:pt idx="1419">
                  <c:v>1578.866317193</c:v>
                </c:pt>
                <c:pt idx="1420">
                  <c:v>1580.136204397</c:v>
                </c:pt>
                <c:pt idx="1421">
                  <c:v>1581.300365906</c:v>
                </c:pt>
                <c:pt idx="1422">
                  <c:v>1582.517681849</c:v>
                </c:pt>
                <c:pt idx="1423">
                  <c:v>1583.611682297</c:v>
                </c:pt>
                <c:pt idx="1424">
                  <c:v>1584.670754033</c:v>
                </c:pt>
                <c:pt idx="1425">
                  <c:v>1585.717896724</c:v>
                </c:pt>
                <c:pt idx="1426">
                  <c:v>1586.794817825</c:v>
                </c:pt>
                <c:pt idx="1427">
                  <c:v>1587.907105102</c:v>
                </c:pt>
                <c:pt idx="1428">
                  <c:v>1589.045205596</c:v>
                </c:pt>
                <c:pt idx="1429">
                  <c:v>1590.209881622</c:v>
                </c:pt>
                <c:pt idx="1430">
                  <c:v>1591.385600093</c:v>
                </c:pt>
                <c:pt idx="1431">
                  <c:v>1592.513562915</c:v>
                </c:pt>
                <c:pt idx="1432">
                  <c:v>1593.609762397</c:v>
                </c:pt>
                <c:pt idx="1433">
                  <c:v>1594.688747166</c:v>
                </c:pt>
                <c:pt idx="1434">
                  <c:v>1595.748214448</c:v>
                </c:pt>
                <c:pt idx="1435">
                  <c:v>1596.870060691</c:v>
                </c:pt>
                <c:pt idx="1436">
                  <c:v>1597.983780502</c:v>
                </c:pt>
                <c:pt idx="1437">
                  <c:v>1599.090916914</c:v>
                </c:pt>
                <c:pt idx="1438">
                  <c:v>1600.233740716</c:v>
                </c:pt>
                <c:pt idx="1439">
                  <c:v>1601.305754912</c:v>
                </c:pt>
                <c:pt idx="1440">
                  <c:v>1602.479061868</c:v>
                </c:pt>
                <c:pt idx="1441">
                  <c:v>1603.534477345</c:v>
                </c:pt>
                <c:pt idx="1442">
                  <c:v>1604.587940787</c:v>
                </c:pt>
                <c:pt idx="1443">
                  <c:v>1605.69458536</c:v>
                </c:pt>
                <c:pt idx="1444">
                  <c:v>1606.773951789</c:v>
                </c:pt>
                <c:pt idx="1445">
                  <c:v>1607.854857469</c:v>
                </c:pt>
                <c:pt idx="1446">
                  <c:v>1609.09346832</c:v>
                </c:pt>
                <c:pt idx="1447">
                  <c:v>1610.240113237</c:v>
                </c:pt>
                <c:pt idx="1448">
                  <c:v>1611.358600977</c:v>
                </c:pt>
                <c:pt idx="1449">
                  <c:v>1612.580277216</c:v>
                </c:pt>
                <c:pt idx="1450">
                  <c:v>1613.644853154</c:v>
                </c:pt>
                <c:pt idx="1451">
                  <c:v>1614.698313755</c:v>
                </c:pt>
                <c:pt idx="1452">
                  <c:v>1615.751681109</c:v>
                </c:pt>
                <c:pt idx="1453">
                  <c:v>1616.789573903</c:v>
                </c:pt>
                <c:pt idx="1454">
                  <c:v>1618.012235976</c:v>
                </c:pt>
                <c:pt idx="1455">
                  <c:v>1619.071989675</c:v>
                </c:pt>
                <c:pt idx="1456">
                  <c:v>1620.130684264</c:v>
                </c:pt>
                <c:pt idx="1457">
                  <c:v>1621.199202801</c:v>
                </c:pt>
                <c:pt idx="1458">
                  <c:v>1622.285248776</c:v>
                </c:pt>
                <c:pt idx="1459">
                  <c:v>1623.401478527</c:v>
                </c:pt>
                <c:pt idx="1460">
                  <c:v>1624.478698135</c:v>
                </c:pt>
                <c:pt idx="1461">
                  <c:v>1625.571543125</c:v>
                </c:pt>
                <c:pt idx="1462">
                  <c:v>1626.76066894</c:v>
                </c:pt>
                <c:pt idx="1463">
                  <c:v>1627.919731937</c:v>
                </c:pt>
                <c:pt idx="1464">
                  <c:v>1628.934976447</c:v>
                </c:pt>
                <c:pt idx="1465">
                  <c:v>1630.089140926</c:v>
                </c:pt>
                <c:pt idx="1466">
                  <c:v>1631.155666931</c:v>
                </c:pt>
                <c:pt idx="1467">
                  <c:v>1632.334469639</c:v>
                </c:pt>
                <c:pt idx="1468">
                  <c:v>1633.311803178</c:v>
                </c:pt>
                <c:pt idx="1469">
                  <c:v>1634.439848691</c:v>
                </c:pt>
                <c:pt idx="1470">
                  <c:v>1635.44013955</c:v>
                </c:pt>
                <c:pt idx="1471">
                  <c:v>1636.443801944</c:v>
                </c:pt>
                <c:pt idx="1472">
                  <c:v>1637.516536294</c:v>
                </c:pt>
                <c:pt idx="1473">
                  <c:v>1638.688529963</c:v>
                </c:pt>
                <c:pt idx="1474">
                  <c:v>1639.968391486</c:v>
                </c:pt>
                <c:pt idx="1475">
                  <c:v>1641.245070658</c:v>
                </c:pt>
                <c:pt idx="1476">
                  <c:v>1642.483576228</c:v>
                </c:pt>
                <c:pt idx="1477">
                  <c:v>1643.616763709</c:v>
                </c:pt>
                <c:pt idx="1478">
                  <c:v>1644.655630921</c:v>
                </c:pt>
                <c:pt idx="1479">
                  <c:v>1645.782862718</c:v>
                </c:pt>
                <c:pt idx="1480">
                  <c:v>1646.81553542</c:v>
                </c:pt>
                <c:pt idx="1481">
                  <c:v>1647.926822667</c:v>
                </c:pt>
                <c:pt idx="1482">
                  <c:v>1648.982190638</c:v>
                </c:pt>
                <c:pt idx="1483">
                  <c:v>1650.089696995</c:v>
                </c:pt>
                <c:pt idx="1484">
                  <c:v>1651.208396249</c:v>
                </c:pt>
                <c:pt idx="1485">
                  <c:v>1652.321583861</c:v>
                </c:pt>
                <c:pt idx="1486">
                  <c:v>1653.458223192</c:v>
                </c:pt>
                <c:pt idx="1487">
                  <c:v>1654.545630331</c:v>
                </c:pt>
                <c:pt idx="1488">
                  <c:v>1655.652228896</c:v>
                </c:pt>
                <c:pt idx="1489">
                  <c:v>1656.753823838</c:v>
                </c:pt>
                <c:pt idx="1490">
                  <c:v>1657.8512285</c:v>
                </c:pt>
                <c:pt idx="1491">
                  <c:v>1658.940791433</c:v>
                </c:pt>
                <c:pt idx="1492">
                  <c:v>1660.008256765</c:v>
                </c:pt>
                <c:pt idx="1493">
                  <c:v>1661.117866942</c:v>
                </c:pt>
                <c:pt idx="1494">
                  <c:v>1662.410976246</c:v>
                </c:pt>
                <c:pt idx="1495">
                  <c:v>1663.5265084</c:v>
                </c:pt>
                <c:pt idx="1496">
                  <c:v>1664.623579577</c:v>
                </c:pt>
                <c:pt idx="1497">
                  <c:v>1665.709467458</c:v>
                </c:pt>
                <c:pt idx="1498">
                  <c:v>1666.807236499</c:v>
                </c:pt>
                <c:pt idx="1499">
                  <c:v>1667.886384276</c:v>
                </c:pt>
                <c:pt idx="1500">
                  <c:v>1669.008801381</c:v>
                </c:pt>
                <c:pt idx="1501">
                  <c:v>1670.184439038</c:v>
                </c:pt>
                <c:pt idx="1502">
                  <c:v>1671.300531013</c:v>
                </c:pt>
                <c:pt idx="1503">
                  <c:v>1672.458344915</c:v>
                </c:pt>
                <c:pt idx="1504">
                  <c:v>1673.562704108</c:v>
                </c:pt>
                <c:pt idx="1505">
                  <c:v>1674.651890373</c:v>
                </c:pt>
                <c:pt idx="1506">
                  <c:v>1675.763104322</c:v>
                </c:pt>
                <c:pt idx="1507">
                  <c:v>1676.862981492</c:v>
                </c:pt>
                <c:pt idx="1508">
                  <c:v>1678.147058946</c:v>
                </c:pt>
                <c:pt idx="1509">
                  <c:v>1679.253628129</c:v>
                </c:pt>
                <c:pt idx="1510">
                  <c:v>1680.437716155</c:v>
                </c:pt>
                <c:pt idx="1511">
                  <c:v>1681.542801307</c:v>
                </c:pt>
                <c:pt idx="1512">
                  <c:v>1682.638392241</c:v>
                </c:pt>
                <c:pt idx="1513">
                  <c:v>1683.712039457</c:v>
                </c:pt>
                <c:pt idx="1514">
                  <c:v>1684.754915484</c:v>
                </c:pt>
                <c:pt idx="1515">
                  <c:v>1685.833749206</c:v>
                </c:pt>
                <c:pt idx="1516">
                  <c:v>1687.077426325</c:v>
                </c:pt>
                <c:pt idx="1517">
                  <c:v>1688.141915628</c:v>
                </c:pt>
                <c:pt idx="1518">
                  <c:v>1689.298447531</c:v>
                </c:pt>
                <c:pt idx="1519">
                  <c:v>1690.460296385</c:v>
                </c:pt>
                <c:pt idx="1520">
                  <c:v>1691.657065741</c:v>
                </c:pt>
                <c:pt idx="1521">
                  <c:v>1692.788765775</c:v>
                </c:pt>
                <c:pt idx="1522">
                  <c:v>1693.905925203</c:v>
                </c:pt>
                <c:pt idx="1523">
                  <c:v>1695.193089039</c:v>
                </c:pt>
                <c:pt idx="1524">
                  <c:v>1696.337915612</c:v>
                </c:pt>
                <c:pt idx="1525">
                  <c:v>1697.424985996</c:v>
                </c:pt>
                <c:pt idx="1526">
                  <c:v>1698.651248063</c:v>
                </c:pt>
                <c:pt idx="1527">
                  <c:v>1699.781084225</c:v>
                </c:pt>
                <c:pt idx="1528">
                  <c:v>1701.067896194</c:v>
                </c:pt>
                <c:pt idx="1529">
                  <c:v>1702.123258083</c:v>
                </c:pt>
                <c:pt idx="1530">
                  <c:v>1703.220500475</c:v>
                </c:pt>
                <c:pt idx="1531">
                  <c:v>1704.344060978</c:v>
                </c:pt>
                <c:pt idx="1532">
                  <c:v>1705.48050832</c:v>
                </c:pt>
                <c:pt idx="1533">
                  <c:v>1706.549656124</c:v>
                </c:pt>
                <c:pt idx="1534">
                  <c:v>1707.827429475</c:v>
                </c:pt>
                <c:pt idx="1535">
                  <c:v>1708.897338819</c:v>
                </c:pt>
                <c:pt idx="1536">
                  <c:v>1710.028698354</c:v>
                </c:pt>
                <c:pt idx="1537">
                  <c:v>1711.120706782</c:v>
                </c:pt>
                <c:pt idx="1538">
                  <c:v>1712.229825394</c:v>
                </c:pt>
                <c:pt idx="1539">
                  <c:v>1713.344176296</c:v>
                </c:pt>
                <c:pt idx="1540">
                  <c:v>1714.470168869</c:v>
                </c:pt>
                <c:pt idx="1541">
                  <c:v>1715.556938826</c:v>
                </c:pt>
                <c:pt idx="1542">
                  <c:v>1716.73109789</c:v>
                </c:pt>
                <c:pt idx="1543">
                  <c:v>1717.814623945</c:v>
                </c:pt>
                <c:pt idx="1544">
                  <c:v>1718.908555109</c:v>
                </c:pt>
                <c:pt idx="1545">
                  <c:v>1720.033503586</c:v>
                </c:pt>
                <c:pt idx="1546">
                  <c:v>1721.187584312</c:v>
                </c:pt>
                <c:pt idx="1547">
                  <c:v>1722.430648661</c:v>
                </c:pt>
                <c:pt idx="1548">
                  <c:v>1723.600055345</c:v>
                </c:pt>
                <c:pt idx="1549">
                  <c:v>1724.667999426</c:v>
                </c:pt>
                <c:pt idx="1550">
                  <c:v>1725.835851728</c:v>
                </c:pt>
                <c:pt idx="1551">
                  <c:v>1727.022307603</c:v>
                </c:pt>
                <c:pt idx="1552">
                  <c:v>1728.204115529</c:v>
                </c:pt>
                <c:pt idx="1553">
                  <c:v>1729.337411869</c:v>
                </c:pt>
                <c:pt idx="1554">
                  <c:v>1730.619429862</c:v>
                </c:pt>
                <c:pt idx="1555">
                  <c:v>1731.759231317</c:v>
                </c:pt>
                <c:pt idx="1556">
                  <c:v>1732.894392222</c:v>
                </c:pt>
                <c:pt idx="1557">
                  <c:v>1734.015170126</c:v>
                </c:pt>
                <c:pt idx="1558">
                  <c:v>1735.098687151</c:v>
                </c:pt>
                <c:pt idx="1559">
                  <c:v>1736.270580688</c:v>
                </c:pt>
                <c:pt idx="1560">
                  <c:v>1737.393490826</c:v>
                </c:pt>
                <c:pt idx="1561">
                  <c:v>1738.541206985</c:v>
                </c:pt>
                <c:pt idx="1562">
                  <c:v>1739.581534609</c:v>
                </c:pt>
                <c:pt idx="1563">
                  <c:v>1740.790230122</c:v>
                </c:pt>
                <c:pt idx="1564">
                  <c:v>1741.80134048</c:v>
                </c:pt>
                <c:pt idx="1565">
                  <c:v>1742.898067471</c:v>
                </c:pt>
                <c:pt idx="1566">
                  <c:v>1743.967661203</c:v>
                </c:pt>
                <c:pt idx="1567">
                  <c:v>1745.075103956</c:v>
                </c:pt>
                <c:pt idx="1568">
                  <c:v>1746.166242255</c:v>
                </c:pt>
                <c:pt idx="1569">
                  <c:v>1747.248220585</c:v>
                </c:pt>
                <c:pt idx="1570">
                  <c:v>1748.38425253</c:v>
                </c:pt>
                <c:pt idx="1571">
                  <c:v>1749.413675746</c:v>
                </c:pt>
                <c:pt idx="1572">
                  <c:v>1750.610535262</c:v>
                </c:pt>
                <c:pt idx="1573">
                  <c:v>1751.644750429</c:v>
                </c:pt>
                <c:pt idx="1574">
                  <c:v>1752.807547785</c:v>
                </c:pt>
                <c:pt idx="1575">
                  <c:v>1753.79365959</c:v>
                </c:pt>
                <c:pt idx="1576">
                  <c:v>1754.904022102</c:v>
                </c:pt>
                <c:pt idx="1577">
                  <c:v>1755.89644598</c:v>
                </c:pt>
                <c:pt idx="1578">
                  <c:v>1757.1052605</c:v>
                </c:pt>
                <c:pt idx="1579">
                  <c:v>1758.152117817</c:v>
                </c:pt>
                <c:pt idx="1580">
                  <c:v>1759.242469755</c:v>
                </c:pt>
                <c:pt idx="1581">
                  <c:v>1760.436072273</c:v>
                </c:pt>
                <c:pt idx="1582">
                  <c:v>1761.514267967</c:v>
                </c:pt>
                <c:pt idx="1583">
                  <c:v>1762.696030437</c:v>
                </c:pt>
                <c:pt idx="1584">
                  <c:v>1763.836120096</c:v>
                </c:pt>
                <c:pt idx="1585">
                  <c:v>1764.911306907</c:v>
                </c:pt>
                <c:pt idx="1586">
                  <c:v>1765.989082805</c:v>
                </c:pt>
                <c:pt idx="1587">
                  <c:v>1767.131702778</c:v>
                </c:pt>
                <c:pt idx="1588">
                  <c:v>1768.230173169</c:v>
                </c:pt>
                <c:pt idx="1589">
                  <c:v>1769.316885359</c:v>
                </c:pt>
                <c:pt idx="1590">
                  <c:v>1770.404883259</c:v>
                </c:pt>
                <c:pt idx="1591">
                  <c:v>1771.43663264</c:v>
                </c:pt>
                <c:pt idx="1592">
                  <c:v>1772.495240029</c:v>
                </c:pt>
                <c:pt idx="1593">
                  <c:v>1773.596572587</c:v>
                </c:pt>
                <c:pt idx="1594">
                  <c:v>1774.704761575</c:v>
                </c:pt>
                <c:pt idx="1595">
                  <c:v>1775.792854034</c:v>
                </c:pt>
                <c:pt idx="1596">
                  <c:v>1776.957330819</c:v>
                </c:pt>
                <c:pt idx="1597">
                  <c:v>1777.997731828</c:v>
                </c:pt>
                <c:pt idx="1598">
                  <c:v>1779.06233192</c:v>
                </c:pt>
                <c:pt idx="1599">
                  <c:v>1780.12043359</c:v>
                </c:pt>
                <c:pt idx="1600">
                  <c:v>1781.178050658</c:v>
                </c:pt>
                <c:pt idx="1601">
                  <c:v>1782.411842242</c:v>
                </c:pt>
                <c:pt idx="1602">
                  <c:v>1783.507259217</c:v>
                </c:pt>
                <c:pt idx="1603">
                  <c:v>1784.58092252</c:v>
                </c:pt>
                <c:pt idx="1604">
                  <c:v>1785.658128682</c:v>
                </c:pt>
                <c:pt idx="1605">
                  <c:v>1786.792248589</c:v>
                </c:pt>
                <c:pt idx="1606">
                  <c:v>1787.843346451</c:v>
                </c:pt>
                <c:pt idx="1607">
                  <c:v>1789.014658602</c:v>
                </c:pt>
                <c:pt idx="1608">
                  <c:v>1790.043468121</c:v>
                </c:pt>
                <c:pt idx="1609">
                  <c:v>1791.20322925</c:v>
                </c:pt>
                <c:pt idx="1610">
                  <c:v>1792.343573324</c:v>
                </c:pt>
                <c:pt idx="1611">
                  <c:v>1793.415498557</c:v>
                </c:pt>
                <c:pt idx="1612">
                  <c:v>1794.551525282</c:v>
                </c:pt>
                <c:pt idx="1613">
                  <c:v>1795.646222441</c:v>
                </c:pt>
                <c:pt idx="1614">
                  <c:v>1796.743736222</c:v>
                </c:pt>
                <c:pt idx="1615">
                  <c:v>1798.029326676</c:v>
                </c:pt>
                <c:pt idx="1616">
                  <c:v>1799.160952745</c:v>
                </c:pt>
                <c:pt idx="1617">
                  <c:v>1800.287570492</c:v>
                </c:pt>
                <c:pt idx="1618">
                  <c:v>1801.407232027</c:v>
                </c:pt>
                <c:pt idx="1619">
                  <c:v>1802.527146315</c:v>
                </c:pt>
                <c:pt idx="1620">
                  <c:v>1803.615365832</c:v>
                </c:pt>
                <c:pt idx="1621">
                  <c:v>1804.712649262</c:v>
                </c:pt>
                <c:pt idx="1622">
                  <c:v>1805.775537229</c:v>
                </c:pt>
                <c:pt idx="1623">
                  <c:v>1806.88086358</c:v>
                </c:pt>
                <c:pt idx="1624">
                  <c:v>1807.964347592</c:v>
                </c:pt>
                <c:pt idx="1625">
                  <c:v>1809.031080324</c:v>
                </c:pt>
                <c:pt idx="1626">
                  <c:v>1810.132940821</c:v>
                </c:pt>
                <c:pt idx="1627">
                  <c:v>1811.2335543</c:v>
                </c:pt>
                <c:pt idx="1628">
                  <c:v>1812.516764118</c:v>
                </c:pt>
                <c:pt idx="1629">
                  <c:v>1813.673282974</c:v>
                </c:pt>
                <c:pt idx="1630">
                  <c:v>1814.751280567</c:v>
                </c:pt>
                <c:pt idx="1631">
                  <c:v>1815.861452325</c:v>
                </c:pt>
                <c:pt idx="1632">
                  <c:v>1816.997673793</c:v>
                </c:pt>
                <c:pt idx="1633">
                  <c:v>1818.060853367</c:v>
                </c:pt>
                <c:pt idx="1634">
                  <c:v>1819.168044857</c:v>
                </c:pt>
                <c:pt idx="1635">
                  <c:v>1820.328034404</c:v>
                </c:pt>
                <c:pt idx="1636">
                  <c:v>1821.467819384</c:v>
                </c:pt>
                <c:pt idx="1637">
                  <c:v>1822.781519907</c:v>
                </c:pt>
                <c:pt idx="1638">
                  <c:v>1823.894819265</c:v>
                </c:pt>
                <c:pt idx="1639">
                  <c:v>1825.060556733</c:v>
                </c:pt>
                <c:pt idx="1640">
                  <c:v>1826.15786962</c:v>
                </c:pt>
                <c:pt idx="1641">
                  <c:v>1827.309831547</c:v>
                </c:pt>
                <c:pt idx="1642">
                  <c:v>1828.419011407</c:v>
                </c:pt>
                <c:pt idx="1643">
                  <c:v>1829.503678783</c:v>
                </c:pt>
                <c:pt idx="1644">
                  <c:v>1830.714020755</c:v>
                </c:pt>
                <c:pt idx="1645">
                  <c:v>1831.744509292</c:v>
                </c:pt>
                <c:pt idx="1646">
                  <c:v>1832.799268889</c:v>
                </c:pt>
                <c:pt idx="1647">
                  <c:v>1833.831268866</c:v>
                </c:pt>
                <c:pt idx="1648">
                  <c:v>1834.889037273</c:v>
                </c:pt>
                <c:pt idx="1649">
                  <c:v>1836.040965795</c:v>
                </c:pt>
                <c:pt idx="1650">
                  <c:v>1837.219764344</c:v>
                </c:pt>
                <c:pt idx="1651">
                  <c:v>1838.302189183</c:v>
                </c:pt>
                <c:pt idx="1652">
                  <c:v>1839.44015131</c:v>
                </c:pt>
                <c:pt idx="1653">
                  <c:v>1840.603820808</c:v>
                </c:pt>
                <c:pt idx="1654">
                  <c:v>1841.723274873</c:v>
                </c:pt>
                <c:pt idx="1655">
                  <c:v>1842.801058229</c:v>
                </c:pt>
                <c:pt idx="1656">
                  <c:v>1843.882556519</c:v>
                </c:pt>
                <c:pt idx="1657">
                  <c:v>1845.08738946</c:v>
                </c:pt>
                <c:pt idx="1658">
                  <c:v>1846.160288228</c:v>
                </c:pt>
                <c:pt idx="1659">
                  <c:v>1847.356266997</c:v>
                </c:pt>
                <c:pt idx="1660">
                  <c:v>1848.552661678</c:v>
                </c:pt>
                <c:pt idx="1661">
                  <c:v>1849.79614714</c:v>
                </c:pt>
                <c:pt idx="1662">
                  <c:v>1851.097961625</c:v>
                </c:pt>
                <c:pt idx="1663">
                  <c:v>1852.236429352</c:v>
                </c:pt>
                <c:pt idx="1664">
                  <c:v>1853.367616927</c:v>
                </c:pt>
                <c:pt idx="1665">
                  <c:v>1854.493207564</c:v>
                </c:pt>
                <c:pt idx="1666">
                  <c:v>1855.631234346</c:v>
                </c:pt>
                <c:pt idx="1667">
                  <c:v>1856.718803361</c:v>
                </c:pt>
                <c:pt idx="1668">
                  <c:v>1857.910611305</c:v>
                </c:pt>
                <c:pt idx="1669">
                  <c:v>1858.992272637</c:v>
                </c:pt>
                <c:pt idx="1670">
                  <c:v>1860.11826465</c:v>
                </c:pt>
                <c:pt idx="1671">
                  <c:v>1861.217337648</c:v>
                </c:pt>
                <c:pt idx="1672">
                  <c:v>1862.311952251</c:v>
                </c:pt>
                <c:pt idx="1673">
                  <c:v>1863.40790554</c:v>
                </c:pt>
                <c:pt idx="1674">
                  <c:v>1864.43869396</c:v>
                </c:pt>
                <c:pt idx="1675">
                  <c:v>1865.545963206</c:v>
                </c:pt>
                <c:pt idx="1676">
                  <c:v>1866.637190094</c:v>
                </c:pt>
                <c:pt idx="1677">
                  <c:v>1867.780152181</c:v>
                </c:pt>
                <c:pt idx="1678">
                  <c:v>1868.863368741</c:v>
                </c:pt>
                <c:pt idx="1679">
                  <c:v>1870.004551814</c:v>
                </c:pt>
                <c:pt idx="1680">
                  <c:v>1871.190835551</c:v>
                </c:pt>
                <c:pt idx="1681">
                  <c:v>1872.385173906</c:v>
                </c:pt>
                <c:pt idx="1682">
                  <c:v>1873.539443177</c:v>
                </c:pt>
                <c:pt idx="1683">
                  <c:v>1874.538706458</c:v>
                </c:pt>
                <c:pt idx="1684">
                  <c:v>1875.670431119</c:v>
                </c:pt>
                <c:pt idx="1685">
                  <c:v>1876.751193041</c:v>
                </c:pt>
                <c:pt idx="1686">
                  <c:v>1877.838441065</c:v>
                </c:pt>
                <c:pt idx="1687">
                  <c:v>1879.072891756</c:v>
                </c:pt>
                <c:pt idx="1688">
                  <c:v>1880.275523202</c:v>
                </c:pt>
                <c:pt idx="1689">
                  <c:v>1881.364125857</c:v>
                </c:pt>
                <c:pt idx="1690">
                  <c:v>1882.55821804</c:v>
                </c:pt>
                <c:pt idx="1691">
                  <c:v>1883.695848538</c:v>
                </c:pt>
                <c:pt idx="1692">
                  <c:v>1884.775915251</c:v>
                </c:pt>
                <c:pt idx="1693">
                  <c:v>1885.922334991</c:v>
                </c:pt>
                <c:pt idx="1694">
                  <c:v>1887.091950571</c:v>
                </c:pt>
                <c:pt idx="1695">
                  <c:v>1888.243685161</c:v>
                </c:pt>
                <c:pt idx="1696">
                  <c:v>1889.332575516</c:v>
                </c:pt>
                <c:pt idx="1697">
                  <c:v>1890.415155506</c:v>
                </c:pt>
                <c:pt idx="1698">
                  <c:v>1891.495685681</c:v>
                </c:pt>
                <c:pt idx="1699">
                  <c:v>1892.564146513</c:v>
                </c:pt>
                <c:pt idx="1700">
                  <c:v>1893.626843631</c:v>
                </c:pt>
                <c:pt idx="1701">
                  <c:v>1894.688636981</c:v>
                </c:pt>
                <c:pt idx="1702">
                  <c:v>1895.774444973</c:v>
                </c:pt>
                <c:pt idx="1703">
                  <c:v>1896.877378753</c:v>
                </c:pt>
                <c:pt idx="1704">
                  <c:v>1898.004810355</c:v>
                </c:pt>
                <c:pt idx="1705">
                  <c:v>1899.12425726</c:v>
                </c:pt>
                <c:pt idx="1706">
                  <c:v>1900.208897768</c:v>
                </c:pt>
                <c:pt idx="1707">
                  <c:v>1901.279100661</c:v>
                </c:pt>
                <c:pt idx="1708">
                  <c:v>1902.521174268</c:v>
                </c:pt>
                <c:pt idx="1709">
                  <c:v>1903.561625091</c:v>
                </c:pt>
                <c:pt idx="1710">
                  <c:v>1904.710765041</c:v>
                </c:pt>
                <c:pt idx="1711">
                  <c:v>1905.782407863</c:v>
                </c:pt>
                <c:pt idx="1712">
                  <c:v>1906.87178608</c:v>
                </c:pt>
                <c:pt idx="1713">
                  <c:v>1907.896008049</c:v>
                </c:pt>
                <c:pt idx="1714">
                  <c:v>1909.146859861</c:v>
                </c:pt>
                <c:pt idx="1715">
                  <c:v>1910.186835787</c:v>
                </c:pt>
                <c:pt idx="1716">
                  <c:v>1911.247619795</c:v>
                </c:pt>
                <c:pt idx="1717">
                  <c:v>1912.407470512</c:v>
                </c:pt>
                <c:pt idx="1718">
                  <c:v>1913.420654188</c:v>
                </c:pt>
                <c:pt idx="1719">
                  <c:v>1914.600896294</c:v>
                </c:pt>
                <c:pt idx="1720">
                  <c:v>1915.631046657</c:v>
                </c:pt>
                <c:pt idx="1721">
                  <c:v>1916.735340398</c:v>
                </c:pt>
                <c:pt idx="1722">
                  <c:v>1917.78368581</c:v>
                </c:pt>
                <c:pt idx="1723">
                  <c:v>1918.939304355</c:v>
                </c:pt>
                <c:pt idx="1724">
                  <c:v>1919.953705222</c:v>
                </c:pt>
                <c:pt idx="1725">
                  <c:v>1921.094890562</c:v>
                </c:pt>
                <c:pt idx="1726">
                  <c:v>1922.166590031</c:v>
                </c:pt>
                <c:pt idx="1727">
                  <c:v>1923.215659402</c:v>
                </c:pt>
                <c:pt idx="1728">
                  <c:v>1924.283863786</c:v>
                </c:pt>
                <c:pt idx="1729">
                  <c:v>1925.346201966</c:v>
                </c:pt>
                <c:pt idx="1730">
                  <c:v>1926.631374058</c:v>
                </c:pt>
                <c:pt idx="1731">
                  <c:v>1927.699804253</c:v>
                </c:pt>
                <c:pt idx="1732">
                  <c:v>1928.956866502</c:v>
                </c:pt>
                <c:pt idx="1733">
                  <c:v>1930.005321902</c:v>
                </c:pt>
                <c:pt idx="1734">
                  <c:v>1931.138659176</c:v>
                </c:pt>
                <c:pt idx="1735">
                  <c:v>1932.248321856</c:v>
                </c:pt>
                <c:pt idx="1736">
                  <c:v>1933.376545001</c:v>
                </c:pt>
                <c:pt idx="1737">
                  <c:v>1934.381434743</c:v>
                </c:pt>
                <c:pt idx="1738">
                  <c:v>1935.489868872</c:v>
                </c:pt>
                <c:pt idx="1739">
                  <c:v>1936.48152972</c:v>
                </c:pt>
                <c:pt idx="1740">
                  <c:v>1937.520538899</c:v>
                </c:pt>
                <c:pt idx="1741">
                  <c:v>1938.715762051</c:v>
                </c:pt>
                <c:pt idx="1742">
                  <c:v>1939.912176527</c:v>
                </c:pt>
                <c:pt idx="1743">
                  <c:v>1941.139862439</c:v>
                </c:pt>
                <c:pt idx="1744">
                  <c:v>1942.335921989</c:v>
                </c:pt>
                <c:pt idx="1745">
                  <c:v>1943.308146903</c:v>
                </c:pt>
                <c:pt idx="1746">
                  <c:v>1944.466905777</c:v>
                </c:pt>
                <c:pt idx="1747">
                  <c:v>1945.450005475</c:v>
                </c:pt>
                <c:pt idx="1748">
                  <c:v>1946.581129402</c:v>
                </c:pt>
                <c:pt idx="1749">
                  <c:v>1947.687765255</c:v>
                </c:pt>
                <c:pt idx="1750">
                  <c:v>1948.822630194</c:v>
                </c:pt>
                <c:pt idx="1751">
                  <c:v>1949.871422315</c:v>
                </c:pt>
                <c:pt idx="1752">
                  <c:v>1951.077738417</c:v>
                </c:pt>
                <c:pt idx="1753">
                  <c:v>1952.0808694</c:v>
                </c:pt>
                <c:pt idx="1754">
                  <c:v>1953.199305797</c:v>
                </c:pt>
                <c:pt idx="1755">
                  <c:v>1954.177490007</c:v>
                </c:pt>
                <c:pt idx="1756">
                  <c:v>1955.203130698</c:v>
                </c:pt>
                <c:pt idx="1757">
                  <c:v>1956.334835193</c:v>
                </c:pt>
                <c:pt idx="1758">
                  <c:v>1957.356770795</c:v>
                </c:pt>
                <c:pt idx="1759">
                  <c:v>1958.633150461</c:v>
                </c:pt>
                <c:pt idx="1760">
                  <c:v>1959.622532628</c:v>
                </c:pt>
                <c:pt idx="1761">
                  <c:v>1960.828490766</c:v>
                </c:pt>
                <c:pt idx="1762">
                  <c:v>1961.837361356</c:v>
                </c:pt>
                <c:pt idx="1763">
                  <c:v>1963.102615436</c:v>
                </c:pt>
                <c:pt idx="1764">
                  <c:v>1964.119489394</c:v>
                </c:pt>
                <c:pt idx="1765">
                  <c:v>1965.400912305</c:v>
                </c:pt>
                <c:pt idx="1766">
                  <c:v>1966.38103298</c:v>
                </c:pt>
                <c:pt idx="1767">
                  <c:v>1967.490856181</c:v>
                </c:pt>
                <c:pt idx="1768">
                  <c:v>1968.600650023</c:v>
                </c:pt>
                <c:pt idx="1769">
                  <c:v>1969.799942592</c:v>
                </c:pt>
                <c:pt idx="1770">
                  <c:v>1970.894745375</c:v>
                </c:pt>
                <c:pt idx="1771">
                  <c:v>1972.072278437</c:v>
                </c:pt>
                <c:pt idx="1772">
                  <c:v>1973.185915666</c:v>
                </c:pt>
                <c:pt idx="1773">
                  <c:v>1974.254197099</c:v>
                </c:pt>
                <c:pt idx="1774">
                  <c:v>1975.356121414</c:v>
                </c:pt>
                <c:pt idx="1775">
                  <c:v>1976.34255749</c:v>
                </c:pt>
                <c:pt idx="1776">
                  <c:v>1977.593929484</c:v>
                </c:pt>
                <c:pt idx="1777">
                  <c:v>1978.600748148</c:v>
                </c:pt>
                <c:pt idx="1778">
                  <c:v>1979.685050802</c:v>
                </c:pt>
                <c:pt idx="1779">
                  <c:v>1980.904101392</c:v>
                </c:pt>
                <c:pt idx="1780">
                  <c:v>1982.000418559</c:v>
                </c:pt>
                <c:pt idx="1781">
                  <c:v>1983.089444889</c:v>
                </c:pt>
                <c:pt idx="1782">
                  <c:v>1984.154343816</c:v>
                </c:pt>
                <c:pt idx="1783">
                  <c:v>1985.224123536</c:v>
                </c:pt>
                <c:pt idx="1784">
                  <c:v>1986.439246509</c:v>
                </c:pt>
                <c:pt idx="1785">
                  <c:v>1987.5593139</c:v>
                </c:pt>
                <c:pt idx="1786">
                  <c:v>1988.726025542</c:v>
                </c:pt>
                <c:pt idx="1787">
                  <c:v>1989.889414982</c:v>
                </c:pt>
                <c:pt idx="1788">
                  <c:v>1991.141393869</c:v>
                </c:pt>
                <c:pt idx="1789">
                  <c:v>1992.375559634</c:v>
                </c:pt>
                <c:pt idx="1790">
                  <c:v>1993.460839984</c:v>
                </c:pt>
                <c:pt idx="1791">
                  <c:v>1994.531648868</c:v>
                </c:pt>
                <c:pt idx="1792">
                  <c:v>1995.633604641</c:v>
                </c:pt>
                <c:pt idx="1793">
                  <c:v>1996.754546521</c:v>
                </c:pt>
                <c:pt idx="1794">
                  <c:v>1997.832370125</c:v>
                </c:pt>
                <c:pt idx="1795">
                  <c:v>1998.974397675</c:v>
                </c:pt>
                <c:pt idx="1796">
                  <c:v>2000.113352526</c:v>
                </c:pt>
                <c:pt idx="1797">
                  <c:v>2001.269363462</c:v>
                </c:pt>
                <c:pt idx="1798">
                  <c:v>2002.52799599</c:v>
                </c:pt>
                <c:pt idx="1799">
                  <c:v>2003.649822687</c:v>
                </c:pt>
                <c:pt idx="1800">
                  <c:v>2004.750031538</c:v>
                </c:pt>
                <c:pt idx="1801">
                  <c:v>2005.872149586</c:v>
                </c:pt>
                <c:pt idx="1802">
                  <c:v>2007.020372628</c:v>
                </c:pt>
                <c:pt idx="1803">
                  <c:v>2008.146660982</c:v>
                </c:pt>
                <c:pt idx="1804">
                  <c:v>2009.271238906</c:v>
                </c:pt>
                <c:pt idx="1805">
                  <c:v>2010.441224721</c:v>
                </c:pt>
                <c:pt idx="1806">
                  <c:v>2011.568474789</c:v>
                </c:pt>
                <c:pt idx="1807">
                  <c:v>2012.655060589</c:v>
                </c:pt>
                <c:pt idx="1808">
                  <c:v>2013.753180573</c:v>
                </c:pt>
                <c:pt idx="1809">
                  <c:v>2014.833136986</c:v>
                </c:pt>
                <c:pt idx="1810">
                  <c:v>2015.962729694</c:v>
                </c:pt>
                <c:pt idx="1811">
                  <c:v>2017.190970469</c:v>
                </c:pt>
                <c:pt idx="1812">
                  <c:v>2018.333556335</c:v>
                </c:pt>
                <c:pt idx="1813">
                  <c:v>2019.452548015</c:v>
                </c:pt>
                <c:pt idx="1814">
                  <c:v>2020.584327747</c:v>
                </c:pt>
                <c:pt idx="1815">
                  <c:v>2021.673643469</c:v>
                </c:pt>
                <c:pt idx="1816">
                  <c:v>2022.808110694</c:v>
                </c:pt>
                <c:pt idx="1817">
                  <c:v>2023.894126637</c:v>
                </c:pt>
                <c:pt idx="1818">
                  <c:v>2025.105096299</c:v>
                </c:pt>
                <c:pt idx="1819">
                  <c:v>2026.185938756</c:v>
                </c:pt>
                <c:pt idx="1820">
                  <c:v>2027.301667335</c:v>
                </c:pt>
                <c:pt idx="1821">
                  <c:v>2028.430839896</c:v>
                </c:pt>
                <c:pt idx="1822">
                  <c:v>2029.587008536</c:v>
                </c:pt>
                <c:pt idx="1823">
                  <c:v>2030.790345739</c:v>
                </c:pt>
                <c:pt idx="1824">
                  <c:v>2031.89640443</c:v>
                </c:pt>
                <c:pt idx="1825">
                  <c:v>2032.982621251</c:v>
                </c:pt>
                <c:pt idx="1826">
                  <c:v>2034.104946073</c:v>
                </c:pt>
                <c:pt idx="1827">
                  <c:v>2035.163006906</c:v>
                </c:pt>
                <c:pt idx="1828">
                  <c:v>2036.271638662</c:v>
                </c:pt>
                <c:pt idx="1829">
                  <c:v>2037.346984646</c:v>
                </c:pt>
                <c:pt idx="1830">
                  <c:v>2038.503030243</c:v>
                </c:pt>
                <c:pt idx="1831">
                  <c:v>2039.592332253</c:v>
                </c:pt>
                <c:pt idx="1832">
                  <c:v>2040.792387156</c:v>
                </c:pt>
                <c:pt idx="1833">
                  <c:v>2041.873508779</c:v>
                </c:pt>
                <c:pt idx="1834">
                  <c:v>2042.954635755</c:v>
                </c:pt>
                <c:pt idx="1835">
                  <c:v>2044.016837451</c:v>
                </c:pt>
                <c:pt idx="1836">
                  <c:v>2045.075700144</c:v>
                </c:pt>
                <c:pt idx="1837">
                  <c:v>2046.132322298</c:v>
                </c:pt>
                <c:pt idx="1838">
                  <c:v>2047.368101419</c:v>
                </c:pt>
                <c:pt idx="1839">
                  <c:v>2048.59187162</c:v>
                </c:pt>
                <c:pt idx="1840">
                  <c:v>2049.723876209</c:v>
                </c:pt>
                <c:pt idx="1841">
                  <c:v>2051.068414643</c:v>
                </c:pt>
                <c:pt idx="1842">
                  <c:v>2052.271986213</c:v>
                </c:pt>
                <c:pt idx="1843">
                  <c:v>2053.371074165</c:v>
                </c:pt>
                <c:pt idx="1844">
                  <c:v>2054.385854037</c:v>
                </c:pt>
                <c:pt idx="1845">
                  <c:v>2055.540142635</c:v>
                </c:pt>
                <c:pt idx="1846">
                  <c:v>2056.725976146</c:v>
                </c:pt>
                <c:pt idx="1847">
                  <c:v>2057.823184986</c:v>
                </c:pt>
                <c:pt idx="1848">
                  <c:v>2059.069559738</c:v>
                </c:pt>
                <c:pt idx="1849">
                  <c:v>2060.210824589</c:v>
                </c:pt>
                <c:pt idx="1850">
                  <c:v>2061.283977748</c:v>
                </c:pt>
                <c:pt idx="1851">
                  <c:v>2062.529503592</c:v>
                </c:pt>
                <c:pt idx="1852">
                  <c:v>2063.535896662</c:v>
                </c:pt>
                <c:pt idx="1853">
                  <c:v>2064.655668033</c:v>
                </c:pt>
                <c:pt idx="1854">
                  <c:v>2065.6595254</c:v>
                </c:pt>
                <c:pt idx="1855">
                  <c:v>2066.850113537</c:v>
                </c:pt>
                <c:pt idx="1856">
                  <c:v>2067.886218298</c:v>
                </c:pt>
                <c:pt idx="1857">
                  <c:v>2068.896942789</c:v>
                </c:pt>
                <c:pt idx="1858">
                  <c:v>2070.032674224</c:v>
                </c:pt>
                <c:pt idx="1859">
                  <c:v>2071.065827756</c:v>
                </c:pt>
                <c:pt idx="1860">
                  <c:v>2072.204402178</c:v>
                </c:pt>
                <c:pt idx="1861">
                  <c:v>2073.251601048</c:v>
                </c:pt>
                <c:pt idx="1862">
                  <c:v>2074.436238011</c:v>
                </c:pt>
                <c:pt idx="1863">
                  <c:v>2075.626595376</c:v>
                </c:pt>
                <c:pt idx="1864">
                  <c:v>2076.903947514</c:v>
                </c:pt>
                <c:pt idx="1865">
                  <c:v>2078.014681518</c:v>
                </c:pt>
                <c:pt idx="1866">
                  <c:v>2079.157175508</c:v>
                </c:pt>
                <c:pt idx="1867">
                  <c:v>2080.286589482</c:v>
                </c:pt>
                <c:pt idx="1868">
                  <c:v>2081.396932928</c:v>
                </c:pt>
                <c:pt idx="1869">
                  <c:v>2082.764802279</c:v>
                </c:pt>
                <c:pt idx="1870">
                  <c:v>2083.900746858</c:v>
                </c:pt>
                <c:pt idx="1871">
                  <c:v>2085.104920243</c:v>
                </c:pt>
                <c:pt idx="1872">
                  <c:v>2086.223879675</c:v>
                </c:pt>
                <c:pt idx="1873">
                  <c:v>2087.338996845</c:v>
                </c:pt>
                <c:pt idx="1874">
                  <c:v>2088.456862048</c:v>
                </c:pt>
                <c:pt idx="1875">
                  <c:v>2089.588810008</c:v>
                </c:pt>
                <c:pt idx="1876">
                  <c:v>2090.839567182</c:v>
                </c:pt>
                <c:pt idx="1877">
                  <c:v>2091.981104641</c:v>
                </c:pt>
                <c:pt idx="1878">
                  <c:v>2093.176180238</c:v>
                </c:pt>
                <c:pt idx="1879">
                  <c:v>2094.318146714</c:v>
                </c:pt>
                <c:pt idx="1880">
                  <c:v>2095.367568227</c:v>
                </c:pt>
                <c:pt idx="1881">
                  <c:v>2096.548637405</c:v>
                </c:pt>
                <c:pt idx="1882">
                  <c:v>2097.78398134</c:v>
                </c:pt>
                <c:pt idx="1883">
                  <c:v>2098.958343872</c:v>
                </c:pt>
                <c:pt idx="1884">
                  <c:v>2100.096987746</c:v>
                </c:pt>
                <c:pt idx="1885">
                  <c:v>2101.243865345</c:v>
                </c:pt>
                <c:pt idx="1886">
                  <c:v>2102.384267123</c:v>
                </c:pt>
                <c:pt idx="1887">
                  <c:v>2103.482190133</c:v>
                </c:pt>
                <c:pt idx="1888">
                  <c:v>2104.574482735</c:v>
                </c:pt>
                <c:pt idx="1889">
                  <c:v>2105.651552625</c:v>
                </c:pt>
                <c:pt idx="1890">
                  <c:v>2106.741197351</c:v>
                </c:pt>
                <c:pt idx="1891">
                  <c:v>2107.892618554</c:v>
                </c:pt>
                <c:pt idx="1892">
                  <c:v>2108.967095754</c:v>
                </c:pt>
                <c:pt idx="1893">
                  <c:v>2110.06928023</c:v>
                </c:pt>
                <c:pt idx="1894">
                  <c:v>2111.163633871</c:v>
                </c:pt>
                <c:pt idx="1895">
                  <c:v>2112.425734397</c:v>
                </c:pt>
                <c:pt idx="1896">
                  <c:v>2113.527130725</c:v>
                </c:pt>
                <c:pt idx="1897">
                  <c:v>2114.661554446</c:v>
                </c:pt>
                <c:pt idx="1898">
                  <c:v>2115.762369254</c:v>
                </c:pt>
                <c:pt idx="1899">
                  <c:v>2116.859382975</c:v>
                </c:pt>
                <c:pt idx="1900">
                  <c:v>2118.001923769</c:v>
                </c:pt>
                <c:pt idx="1901">
                  <c:v>2119.109503584</c:v>
                </c:pt>
                <c:pt idx="1902">
                  <c:v>2120.267381349</c:v>
                </c:pt>
                <c:pt idx="1903">
                  <c:v>2121.432322817</c:v>
                </c:pt>
                <c:pt idx="1904">
                  <c:v>2122.734566956</c:v>
                </c:pt>
                <c:pt idx="1905">
                  <c:v>2123.881139184</c:v>
                </c:pt>
                <c:pt idx="1906">
                  <c:v>2124.971085512</c:v>
                </c:pt>
                <c:pt idx="1907">
                  <c:v>2126.114436927</c:v>
                </c:pt>
                <c:pt idx="1908">
                  <c:v>2127.218778829</c:v>
                </c:pt>
                <c:pt idx="1909">
                  <c:v>2128.364632035</c:v>
                </c:pt>
                <c:pt idx="1910">
                  <c:v>2129.389532706</c:v>
                </c:pt>
                <c:pt idx="1911">
                  <c:v>2130.548104002</c:v>
                </c:pt>
                <c:pt idx="1912">
                  <c:v>2131.570049525</c:v>
                </c:pt>
                <c:pt idx="1913">
                  <c:v>2132.704784587</c:v>
                </c:pt>
                <c:pt idx="1914">
                  <c:v>2133.710433393</c:v>
                </c:pt>
                <c:pt idx="1915">
                  <c:v>2134.859036047</c:v>
                </c:pt>
                <c:pt idx="1916">
                  <c:v>2135.919978901</c:v>
                </c:pt>
                <c:pt idx="1917">
                  <c:v>2137.198557838</c:v>
                </c:pt>
                <c:pt idx="1918">
                  <c:v>2138.286058891</c:v>
                </c:pt>
                <c:pt idx="1919">
                  <c:v>2139.406459765</c:v>
                </c:pt>
                <c:pt idx="1920">
                  <c:v>2140.71612092</c:v>
                </c:pt>
                <c:pt idx="1921">
                  <c:v>2141.83029045</c:v>
                </c:pt>
                <c:pt idx="1922">
                  <c:v>2143.068270299</c:v>
                </c:pt>
                <c:pt idx="1923">
                  <c:v>2144.191212404</c:v>
                </c:pt>
                <c:pt idx="1924">
                  <c:v>2145.400814525</c:v>
                </c:pt>
                <c:pt idx="1925">
                  <c:v>2146.494038693</c:v>
                </c:pt>
                <c:pt idx="1926">
                  <c:v>2147.579272733</c:v>
                </c:pt>
                <c:pt idx="1927">
                  <c:v>2148.775491531</c:v>
                </c:pt>
                <c:pt idx="1928">
                  <c:v>2150.007590084</c:v>
                </c:pt>
                <c:pt idx="1929">
                  <c:v>2151.188017856</c:v>
                </c:pt>
                <c:pt idx="1930">
                  <c:v>2152.328559861</c:v>
                </c:pt>
                <c:pt idx="1931">
                  <c:v>2153.441185719</c:v>
                </c:pt>
                <c:pt idx="1932">
                  <c:v>2154.585167826</c:v>
                </c:pt>
                <c:pt idx="1933">
                  <c:v>2155.660028744</c:v>
                </c:pt>
                <c:pt idx="1934">
                  <c:v>2156.807050357</c:v>
                </c:pt>
                <c:pt idx="1935">
                  <c:v>2157.97687241</c:v>
                </c:pt>
                <c:pt idx="1936">
                  <c:v>2159.108240081</c:v>
                </c:pt>
                <c:pt idx="1937">
                  <c:v>2160.093548287</c:v>
                </c:pt>
                <c:pt idx="1938">
                  <c:v>2161.213200195</c:v>
                </c:pt>
                <c:pt idx="1939">
                  <c:v>2162.208273394</c:v>
                </c:pt>
                <c:pt idx="1940">
                  <c:v>2163.337704561</c:v>
                </c:pt>
                <c:pt idx="1941">
                  <c:v>2164.367689371</c:v>
                </c:pt>
                <c:pt idx="1942">
                  <c:v>2165.46748863</c:v>
                </c:pt>
                <c:pt idx="1943">
                  <c:v>2166.665898664</c:v>
                </c:pt>
                <c:pt idx="1944">
                  <c:v>2167.770616252</c:v>
                </c:pt>
                <c:pt idx="1945">
                  <c:v>2168.735917125</c:v>
                </c:pt>
                <c:pt idx="1946">
                  <c:v>2169.765783462</c:v>
                </c:pt>
                <c:pt idx="1947">
                  <c:v>2171.014105379</c:v>
                </c:pt>
                <c:pt idx="1948">
                  <c:v>2172.268026595</c:v>
                </c:pt>
                <c:pt idx="1949">
                  <c:v>2173.357828507</c:v>
                </c:pt>
                <c:pt idx="1950">
                  <c:v>2174.440556535</c:v>
                </c:pt>
                <c:pt idx="1951">
                  <c:v>2175.511236536</c:v>
                </c:pt>
                <c:pt idx="1952">
                  <c:v>2176.634214119</c:v>
                </c:pt>
                <c:pt idx="1953">
                  <c:v>2177.698686768</c:v>
                </c:pt>
                <c:pt idx="1954">
                  <c:v>2178.894244001</c:v>
                </c:pt>
                <c:pt idx="1955">
                  <c:v>2180.102999256</c:v>
                </c:pt>
                <c:pt idx="1956">
                  <c:v>2181.234109857</c:v>
                </c:pt>
                <c:pt idx="1957">
                  <c:v>2182.449791351</c:v>
                </c:pt>
                <c:pt idx="1958">
                  <c:v>2183.538600934</c:v>
                </c:pt>
                <c:pt idx="1959">
                  <c:v>2184.639922511</c:v>
                </c:pt>
                <c:pt idx="1960">
                  <c:v>2185.743725953</c:v>
                </c:pt>
                <c:pt idx="1961">
                  <c:v>2186.841174654</c:v>
                </c:pt>
                <c:pt idx="1962">
                  <c:v>2187.959344168</c:v>
                </c:pt>
                <c:pt idx="1963">
                  <c:v>2188.97313816</c:v>
                </c:pt>
                <c:pt idx="1964">
                  <c:v>2190.123456925</c:v>
                </c:pt>
                <c:pt idx="1965">
                  <c:v>2191.120034118</c:v>
                </c:pt>
                <c:pt idx="1966">
                  <c:v>2192.252012917</c:v>
                </c:pt>
                <c:pt idx="1967">
                  <c:v>2193.29989481</c:v>
                </c:pt>
                <c:pt idx="1968">
                  <c:v>2194.414447824</c:v>
                </c:pt>
                <c:pt idx="1969">
                  <c:v>2195.42043201</c:v>
                </c:pt>
                <c:pt idx="1970">
                  <c:v>2196.66785924</c:v>
                </c:pt>
                <c:pt idx="1971">
                  <c:v>2197.639580555</c:v>
                </c:pt>
                <c:pt idx="1972">
                  <c:v>2198.800079291</c:v>
                </c:pt>
                <c:pt idx="1973">
                  <c:v>2199.763873123</c:v>
                </c:pt>
                <c:pt idx="1974">
                  <c:v>2201.066269516</c:v>
                </c:pt>
                <c:pt idx="1975">
                  <c:v>2202.059909083</c:v>
                </c:pt>
                <c:pt idx="1976">
                  <c:v>2203.346706407</c:v>
                </c:pt>
                <c:pt idx="1977">
                  <c:v>2204.351133347</c:v>
                </c:pt>
                <c:pt idx="1978">
                  <c:v>2205.450185744</c:v>
                </c:pt>
                <c:pt idx="1979">
                  <c:v>2206.440506717</c:v>
                </c:pt>
                <c:pt idx="1980">
                  <c:v>2207.595384232</c:v>
                </c:pt>
                <c:pt idx="1981">
                  <c:v>2208.698875367</c:v>
                </c:pt>
                <c:pt idx="1982">
                  <c:v>2209.998812835</c:v>
                </c:pt>
                <c:pt idx="1983">
                  <c:v>2211.135242896</c:v>
                </c:pt>
                <c:pt idx="1984">
                  <c:v>2212.371005291</c:v>
                </c:pt>
                <c:pt idx="1985">
                  <c:v>2213.368588724</c:v>
                </c:pt>
                <c:pt idx="1986">
                  <c:v>2214.443992487</c:v>
                </c:pt>
                <c:pt idx="1987">
                  <c:v>2215.54027629</c:v>
                </c:pt>
                <c:pt idx="1988">
                  <c:v>2216.538862017</c:v>
                </c:pt>
                <c:pt idx="1989">
                  <c:v>2217.688306816</c:v>
                </c:pt>
                <c:pt idx="1990">
                  <c:v>2218.698502503</c:v>
                </c:pt>
                <c:pt idx="1991">
                  <c:v>2219.838386358</c:v>
                </c:pt>
                <c:pt idx="1992">
                  <c:v>2220.9414818</c:v>
                </c:pt>
                <c:pt idx="1993">
                  <c:v>2222.072784743</c:v>
                </c:pt>
                <c:pt idx="1994">
                  <c:v>2223.036443398</c:v>
                </c:pt>
                <c:pt idx="1995">
                  <c:v>2224.054155047</c:v>
                </c:pt>
                <c:pt idx="1996">
                  <c:v>2225.054739213</c:v>
                </c:pt>
                <c:pt idx="1997">
                  <c:v>2226.227291452</c:v>
                </c:pt>
                <c:pt idx="1998">
                  <c:v>2227.349747913</c:v>
                </c:pt>
                <c:pt idx="1999">
                  <c:v>2228.626370771</c:v>
                </c:pt>
                <c:pt idx="2000">
                  <c:v>2229.65347001</c:v>
                </c:pt>
                <c:pt idx="2001">
                  <c:v>2231.003206413</c:v>
                </c:pt>
                <c:pt idx="2002">
                  <c:v>2232.112658157</c:v>
                </c:pt>
                <c:pt idx="2003">
                  <c:v>2233.266174739</c:v>
                </c:pt>
                <c:pt idx="2004">
                  <c:v>2234.345551749</c:v>
                </c:pt>
                <c:pt idx="2005">
                  <c:v>2235.408353489</c:v>
                </c:pt>
                <c:pt idx="2006">
                  <c:v>2236.460267815</c:v>
                </c:pt>
                <c:pt idx="2007">
                  <c:v>2237.489515018</c:v>
                </c:pt>
                <c:pt idx="2008">
                  <c:v>2238.693950565</c:v>
                </c:pt>
                <c:pt idx="2009">
                  <c:v>2239.981575534</c:v>
                </c:pt>
                <c:pt idx="2010">
                  <c:v>2241.226358955</c:v>
                </c:pt>
                <c:pt idx="2011">
                  <c:v>2242.361271815</c:v>
                </c:pt>
                <c:pt idx="2012">
                  <c:v>2243.471333196</c:v>
                </c:pt>
                <c:pt idx="2013">
                  <c:v>2244.599541414</c:v>
                </c:pt>
                <c:pt idx="2014">
                  <c:v>2245.785623933</c:v>
                </c:pt>
                <c:pt idx="2015">
                  <c:v>2247.003496095</c:v>
                </c:pt>
                <c:pt idx="2016">
                  <c:v>2248.1181775</c:v>
                </c:pt>
                <c:pt idx="2017">
                  <c:v>2249.22767799</c:v>
                </c:pt>
                <c:pt idx="2018">
                  <c:v>2250.343712678</c:v>
                </c:pt>
                <c:pt idx="2019">
                  <c:v>2251.498724853</c:v>
                </c:pt>
                <c:pt idx="2020">
                  <c:v>2252.616743765</c:v>
                </c:pt>
                <c:pt idx="2021">
                  <c:v>2253.738381029</c:v>
                </c:pt>
                <c:pt idx="2022">
                  <c:v>2254.843038511</c:v>
                </c:pt>
                <c:pt idx="2023">
                  <c:v>2255.99204691</c:v>
                </c:pt>
                <c:pt idx="2024">
                  <c:v>2257.288235805</c:v>
                </c:pt>
                <c:pt idx="2025">
                  <c:v>2258.538077074</c:v>
                </c:pt>
                <c:pt idx="2026">
                  <c:v>2259.665696591</c:v>
                </c:pt>
                <c:pt idx="2027">
                  <c:v>2261.038938245</c:v>
                </c:pt>
                <c:pt idx="2028">
                  <c:v>2262.173630236</c:v>
                </c:pt>
                <c:pt idx="2029">
                  <c:v>2263.359160958</c:v>
                </c:pt>
                <c:pt idx="2030">
                  <c:v>2264.403904269</c:v>
                </c:pt>
                <c:pt idx="2031">
                  <c:v>2265.452509137</c:v>
                </c:pt>
                <c:pt idx="2032">
                  <c:v>2266.523510278</c:v>
                </c:pt>
                <c:pt idx="2033">
                  <c:v>2267.585928822</c:v>
                </c:pt>
                <c:pt idx="2034">
                  <c:v>2268.775485911</c:v>
                </c:pt>
                <c:pt idx="2035">
                  <c:v>2270.010258963</c:v>
                </c:pt>
                <c:pt idx="2036">
                  <c:v>2271.240552367</c:v>
                </c:pt>
                <c:pt idx="2037">
                  <c:v>2272.341402004</c:v>
                </c:pt>
                <c:pt idx="2038">
                  <c:v>2273.478047019</c:v>
                </c:pt>
                <c:pt idx="2039">
                  <c:v>2274.536678149</c:v>
                </c:pt>
                <c:pt idx="2040">
                  <c:v>2275.666200775</c:v>
                </c:pt>
                <c:pt idx="2041">
                  <c:v>2276.654249946</c:v>
                </c:pt>
                <c:pt idx="2042">
                  <c:v>2277.980549398</c:v>
                </c:pt>
                <c:pt idx="2043">
                  <c:v>2279.121544081</c:v>
                </c:pt>
                <c:pt idx="2044">
                  <c:v>2280.234932806</c:v>
                </c:pt>
                <c:pt idx="2045">
                  <c:v>2281.355431216</c:v>
                </c:pt>
                <c:pt idx="2046">
                  <c:v>2282.482677116</c:v>
                </c:pt>
                <c:pt idx="2047">
                  <c:v>2283.555334452</c:v>
                </c:pt>
                <c:pt idx="2048">
                  <c:v>2284.541535027</c:v>
                </c:pt>
                <c:pt idx="2049">
                  <c:v>2285.587755348</c:v>
                </c:pt>
                <c:pt idx="2050">
                  <c:v>2286.701270448</c:v>
                </c:pt>
                <c:pt idx="2051">
                  <c:v>2287.796963096</c:v>
                </c:pt>
                <c:pt idx="2052">
                  <c:v>2288.921550642</c:v>
                </c:pt>
                <c:pt idx="2053">
                  <c:v>2290.039443078</c:v>
                </c:pt>
                <c:pt idx="2054">
                  <c:v>2291.144995105</c:v>
                </c:pt>
                <c:pt idx="2055">
                  <c:v>2292.390972438</c:v>
                </c:pt>
                <c:pt idx="2056">
                  <c:v>2293.487227453</c:v>
                </c:pt>
                <c:pt idx="2057">
                  <c:v>2294.555068579</c:v>
                </c:pt>
                <c:pt idx="2058">
                  <c:v>2295.599490605</c:v>
                </c:pt>
                <c:pt idx="2059">
                  <c:v>2296.704512531</c:v>
                </c:pt>
                <c:pt idx="2060">
                  <c:v>2297.723017398</c:v>
                </c:pt>
                <c:pt idx="2061">
                  <c:v>2298.921259628</c:v>
                </c:pt>
                <c:pt idx="2062">
                  <c:v>2300.078065875</c:v>
                </c:pt>
                <c:pt idx="2063">
                  <c:v>2301.295194386</c:v>
                </c:pt>
                <c:pt idx="2064">
                  <c:v>2302.555783321</c:v>
                </c:pt>
                <c:pt idx="2065">
                  <c:v>2303.636839295</c:v>
                </c:pt>
                <c:pt idx="2066">
                  <c:v>2304.74482046</c:v>
                </c:pt>
                <c:pt idx="2067">
                  <c:v>2305.78979966</c:v>
                </c:pt>
                <c:pt idx="2068">
                  <c:v>2306.874896441</c:v>
                </c:pt>
                <c:pt idx="2069">
                  <c:v>2307.967405057</c:v>
                </c:pt>
                <c:pt idx="2070">
                  <c:v>2309.043773717</c:v>
                </c:pt>
                <c:pt idx="2071">
                  <c:v>2310.146160779</c:v>
                </c:pt>
                <c:pt idx="2072">
                  <c:v>2311.286456526</c:v>
                </c:pt>
                <c:pt idx="2073">
                  <c:v>2312.400746502</c:v>
                </c:pt>
                <c:pt idx="2074">
                  <c:v>2313.513089894</c:v>
                </c:pt>
                <c:pt idx="2075">
                  <c:v>2314.623072498</c:v>
                </c:pt>
                <c:pt idx="2076">
                  <c:v>2315.772944918</c:v>
                </c:pt>
                <c:pt idx="2077">
                  <c:v>2317.051338586</c:v>
                </c:pt>
                <c:pt idx="2078">
                  <c:v>2318.17419768</c:v>
                </c:pt>
                <c:pt idx="2079">
                  <c:v>2319.272070797</c:v>
                </c:pt>
                <c:pt idx="2080">
                  <c:v>2320.427027791</c:v>
                </c:pt>
                <c:pt idx="2081">
                  <c:v>2321.565040593</c:v>
                </c:pt>
                <c:pt idx="2082">
                  <c:v>2322.87066192</c:v>
                </c:pt>
                <c:pt idx="2083">
                  <c:v>2324.000132897</c:v>
                </c:pt>
                <c:pt idx="2084">
                  <c:v>2325.249932575</c:v>
                </c:pt>
                <c:pt idx="2085">
                  <c:v>2326.370589558</c:v>
                </c:pt>
                <c:pt idx="2086">
                  <c:v>2327.474353437</c:v>
                </c:pt>
                <c:pt idx="2087">
                  <c:v>2328.684644947</c:v>
                </c:pt>
                <c:pt idx="2088">
                  <c:v>2329.97720236</c:v>
                </c:pt>
                <c:pt idx="2089">
                  <c:v>2331.252032804</c:v>
                </c:pt>
                <c:pt idx="2090">
                  <c:v>2332.405461376</c:v>
                </c:pt>
                <c:pt idx="2091">
                  <c:v>2333.546254213</c:v>
                </c:pt>
                <c:pt idx="2092">
                  <c:v>2334.651509053</c:v>
                </c:pt>
                <c:pt idx="2093">
                  <c:v>2335.720624977</c:v>
                </c:pt>
                <c:pt idx="2094">
                  <c:v>2336.822885591</c:v>
                </c:pt>
                <c:pt idx="2095">
                  <c:v>2337.939762007</c:v>
                </c:pt>
                <c:pt idx="2096">
                  <c:v>2339.049525182</c:v>
                </c:pt>
                <c:pt idx="2097">
                  <c:v>2340.139404039</c:v>
                </c:pt>
                <c:pt idx="2098">
                  <c:v>2341.261830791</c:v>
                </c:pt>
                <c:pt idx="2099">
                  <c:v>2342.373093532</c:v>
                </c:pt>
                <c:pt idx="2100">
                  <c:v>2343.478011924</c:v>
                </c:pt>
                <c:pt idx="2101">
                  <c:v>2344.527078948</c:v>
                </c:pt>
                <c:pt idx="2102">
                  <c:v>2345.528029675</c:v>
                </c:pt>
                <c:pt idx="2103">
                  <c:v>2346.623719454</c:v>
                </c:pt>
                <c:pt idx="2104">
                  <c:v>2347.74534856</c:v>
                </c:pt>
                <c:pt idx="2105">
                  <c:v>2348.851489124</c:v>
                </c:pt>
                <c:pt idx="2106">
                  <c:v>2349.963584</c:v>
                </c:pt>
                <c:pt idx="2107">
                  <c:v>2351.106408961</c:v>
                </c:pt>
                <c:pt idx="2108">
                  <c:v>2352.300558376</c:v>
                </c:pt>
                <c:pt idx="2109">
                  <c:v>2353.367753966</c:v>
                </c:pt>
                <c:pt idx="2110">
                  <c:v>2354.413669353</c:v>
                </c:pt>
                <c:pt idx="2111">
                  <c:v>2355.47233181</c:v>
                </c:pt>
                <c:pt idx="2112">
                  <c:v>2356.640283738</c:v>
                </c:pt>
                <c:pt idx="2113">
                  <c:v>2357.742168496</c:v>
                </c:pt>
                <c:pt idx="2114">
                  <c:v>2358.940901706</c:v>
                </c:pt>
                <c:pt idx="2115">
                  <c:v>2360.127901477</c:v>
                </c:pt>
                <c:pt idx="2116">
                  <c:v>2361.220413665</c:v>
                </c:pt>
                <c:pt idx="2117">
                  <c:v>2362.410040263</c:v>
                </c:pt>
                <c:pt idx="2118">
                  <c:v>2363.51493007</c:v>
                </c:pt>
                <c:pt idx="2119">
                  <c:v>2364.608283662</c:v>
                </c:pt>
                <c:pt idx="2120">
                  <c:v>2365.744984126</c:v>
                </c:pt>
                <c:pt idx="2121">
                  <c:v>2366.864511848</c:v>
                </c:pt>
                <c:pt idx="2122">
                  <c:v>2367.981975439</c:v>
                </c:pt>
                <c:pt idx="2123">
                  <c:v>2369.08474014</c:v>
                </c:pt>
                <c:pt idx="2124">
                  <c:v>2370.128835456</c:v>
                </c:pt>
                <c:pt idx="2125">
                  <c:v>2371.239763082</c:v>
                </c:pt>
                <c:pt idx="2126">
                  <c:v>2372.297452366</c:v>
                </c:pt>
                <c:pt idx="2127">
                  <c:v>2373.415365739</c:v>
                </c:pt>
                <c:pt idx="2128">
                  <c:v>2374.521008069</c:v>
                </c:pt>
                <c:pt idx="2129">
                  <c:v>2375.600950353</c:v>
                </c:pt>
                <c:pt idx="2130">
                  <c:v>2376.731855488</c:v>
                </c:pt>
                <c:pt idx="2131">
                  <c:v>2377.831530518</c:v>
                </c:pt>
                <c:pt idx="2132">
                  <c:v>2378.902656831</c:v>
                </c:pt>
                <c:pt idx="2133">
                  <c:v>2380.011683121</c:v>
                </c:pt>
                <c:pt idx="2134">
                  <c:v>2381.077756157</c:v>
                </c:pt>
                <c:pt idx="2135">
                  <c:v>2382.224177715</c:v>
                </c:pt>
                <c:pt idx="2136">
                  <c:v>2383.317767869</c:v>
                </c:pt>
                <c:pt idx="2137">
                  <c:v>2384.407319123</c:v>
                </c:pt>
                <c:pt idx="2138">
                  <c:v>2385.50048838</c:v>
                </c:pt>
                <c:pt idx="2139">
                  <c:v>2386.630836026</c:v>
                </c:pt>
                <c:pt idx="2140">
                  <c:v>2387.668916177</c:v>
                </c:pt>
                <c:pt idx="2141">
                  <c:v>2388.925742957</c:v>
                </c:pt>
                <c:pt idx="2142">
                  <c:v>2389.950890949</c:v>
                </c:pt>
                <c:pt idx="2143">
                  <c:v>2391.250909283</c:v>
                </c:pt>
                <c:pt idx="2144">
                  <c:v>2392.466603415</c:v>
                </c:pt>
                <c:pt idx="2145">
                  <c:v>2393.627602796</c:v>
                </c:pt>
                <c:pt idx="2146">
                  <c:v>2394.609268621</c:v>
                </c:pt>
                <c:pt idx="2147">
                  <c:v>2395.694624136</c:v>
                </c:pt>
                <c:pt idx="2148">
                  <c:v>2396.676615287</c:v>
                </c:pt>
                <c:pt idx="2149">
                  <c:v>2397.740910603</c:v>
                </c:pt>
                <c:pt idx="2150">
                  <c:v>2398.831348637</c:v>
                </c:pt>
                <c:pt idx="2151">
                  <c:v>2399.920171511</c:v>
                </c:pt>
                <c:pt idx="2152">
                  <c:v>2401.03244138</c:v>
                </c:pt>
                <c:pt idx="2153">
                  <c:v>2402.150192194</c:v>
                </c:pt>
                <c:pt idx="2154">
                  <c:v>2403.186582681</c:v>
                </c:pt>
                <c:pt idx="2155">
                  <c:v>2404.342036747</c:v>
                </c:pt>
                <c:pt idx="2156">
                  <c:v>2405.358530095</c:v>
                </c:pt>
                <c:pt idx="2157">
                  <c:v>2406.648168791</c:v>
                </c:pt>
                <c:pt idx="2158">
                  <c:v>2407.761940521</c:v>
                </c:pt>
                <c:pt idx="2159">
                  <c:v>2408.756844413</c:v>
                </c:pt>
                <c:pt idx="2160">
                  <c:v>2409.849207487</c:v>
                </c:pt>
                <c:pt idx="2161">
                  <c:v>2411.057302188</c:v>
                </c:pt>
                <c:pt idx="2162">
                  <c:v>2412.177824214</c:v>
                </c:pt>
                <c:pt idx="2163">
                  <c:v>2413.323925289</c:v>
                </c:pt>
                <c:pt idx="2164">
                  <c:v>2414.359429988</c:v>
                </c:pt>
                <c:pt idx="2165">
                  <c:v>2415.493242711</c:v>
                </c:pt>
                <c:pt idx="2166">
                  <c:v>2416.483939787</c:v>
                </c:pt>
                <c:pt idx="2167">
                  <c:v>2417.52885782</c:v>
                </c:pt>
                <c:pt idx="2168">
                  <c:v>2418.606925077</c:v>
                </c:pt>
                <c:pt idx="2169">
                  <c:v>2419.803231589</c:v>
                </c:pt>
                <c:pt idx="2170">
                  <c:v>2421.089583802</c:v>
                </c:pt>
                <c:pt idx="2171">
                  <c:v>2422.122358842</c:v>
                </c:pt>
                <c:pt idx="2172">
                  <c:v>2423.311881685</c:v>
                </c:pt>
                <c:pt idx="2173">
                  <c:v>2424.355396384</c:v>
                </c:pt>
                <c:pt idx="2174">
                  <c:v>2425.527215947</c:v>
                </c:pt>
                <c:pt idx="2175">
                  <c:v>2426.533961564</c:v>
                </c:pt>
                <c:pt idx="2176">
                  <c:v>2427.699636485</c:v>
                </c:pt>
                <c:pt idx="2177">
                  <c:v>2428.696859294</c:v>
                </c:pt>
                <c:pt idx="2178">
                  <c:v>2429.890536291</c:v>
                </c:pt>
                <c:pt idx="2179">
                  <c:v>2430.965812555</c:v>
                </c:pt>
                <c:pt idx="2180">
                  <c:v>2432.125597457</c:v>
                </c:pt>
                <c:pt idx="2181">
                  <c:v>2433.145677525</c:v>
                </c:pt>
                <c:pt idx="2182">
                  <c:v>2434.317164523</c:v>
                </c:pt>
                <c:pt idx="2183">
                  <c:v>2435.436838456</c:v>
                </c:pt>
                <c:pt idx="2184">
                  <c:v>2436.682643821</c:v>
                </c:pt>
                <c:pt idx="2185">
                  <c:v>2437.764725663</c:v>
                </c:pt>
                <c:pt idx="2186">
                  <c:v>2438.848257955</c:v>
                </c:pt>
                <c:pt idx="2187">
                  <c:v>2439.904618483</c:v>
                </c:pt>
                <c:pt idx="2188">
                  <c:v>2441.064292615</c:v>
                </c:pt>
                <c:pt idx="2189">
                  <c:v>2442.24224647</c:v>
                </c:pt>
                <c:pt idx="2190">
                  <c:v>2443.320696652</c:v>
                </c:pt>
                <c:pt idx="2191">
                  <c:v>2444.435663976</c:v>
                </c:pt>
                <c:pt idx="2192">
                  <c:v>2445.543817686</c:v>
                </c:pt>
                <c:pt idx="2193">
                  <c:v>2446.694431064</c:v>
                </c:pt>
                <c:pt idx="2194">
                  <c:v>2447.804671541</c:v>
                </c:pt>
                <c:pt idx="2195">
                  <c:v>2449.047775701</c:v>
                </c:pt>
                <c:pt idx="2196">
                  <c:v>2450.17424686</c:v>
                </c:pt>
                <c:pt idx="2197">
                  <c:v>2451.247796629</c:v>
                </c:pt>
                <c:pt idx="2198">
                  <c:v>2452.522861198</c:v>
                </c:pt>
                <c:pt idx="2199">
                  <c:v>2453.632047365</c:v>
                </c:pt>
                <c:pt idx="2200">
                  <c:v>2454.758596937</c:v>
                </c:pt>
                <c:pt idx="2201">
                  <c:v>2455.914727058</c:v>
                </c:pt>
                <c:pt idx="2202">
                  <c:v>2457.064075375</c:v>
                </c:pt>
                <c:pt idx="2203">
                  <c:v>2458.221285929</c:v>
                </c:pt>
                <c:pt idx="2204">
                  <c:v>2459.354004683</c:v>
                </c:pt>
                <c:pt idx="2205">
                  <c:v>2460.480354058</c:v>
                </c:pt>
                <c:pt idx="2206">
                  <c:v>2461.552326791</c:v>
                </c:pt>
                <c:pt idx="2207">
                  <c:v>2462.730134833</c:v>
                </c:pt>
                <c:pt idx="2208">
                  <c:v>2463.784213595</c:v>
                </c:pt>
                <c:pt idx="2209">
                  <c:v>2464.92441702599</c:v>
                </c:pt>
                <c:pt idx="2210">
                  <c:v>2466.07272957899</c:v>
                </c:pt>
                <c:pt idx="2211">
                  <c:v>2467.38073714199</c:v>
                </c:pt>
                <c:pt idx="2212">
                  <c:v>2468.67549283399</c:v>
                </c:pt>
                <c:pt idx="2213">
                  <c:v>2469.76125718899</c:v>
                </c:pt>
                <c:pt idx="2214">
                  <c:v>2471.03082219299</c:v>
                </c:pt>
                <c:pt idx="2215">
                  <c:v>2472.21839382399</c:v>
                </c:pt>
                <c:pt idx="2216">
                  <c:v>2473.37070442999</c:v>
                </c:pt>
                <c:pt idx="2217">
                  <c:v>2474.40429007899</c:v>
                </c:pt>
                <c:pt idx="2218">
                  <c:v>2475.55233849799</c:v>
                </c:pt>
                <c:pt idx="2219">
                  <c:v>2476.55579500999</c:v>
                </c:pt>
                <c:pt idx="2220">
                  <c:v>2477.69908898299</c:v>
                </c:pt>
                <c:pt idx="2221">
                  <c:v>2478.91690523499</c:v>
                </c:pt>
                <c:pt idx="2222">
                  <c:v>2480.10515527199</c:v>
                </c:pt>
                <c:pt idx="2223">
                  <c:v>2481.20880133599</c:v>
                </c:pt>
                <c:pt idx="2224">
                  <c:v>2482.39117853299</c:v>
                </c:pt>
                <c:pt idx="2225">
                  <c:v>2483.56851952899</c:v>
                </c:pt>
                <c:pt idx="2226">
                  <c:v>2484.61752086299</c:v>
                </c:pt>
                <c:pt idx="2227">
                  <c:v>2485.79716737599</c:v>
                </c:pt>
                <c:pt idx="2228">
                  <c:v>2486.79865747099</c:v>
                </c:pt>
                <c:pt idx="2229">
                  <c:v>2487.86357947599</c:v>
                </c:pt>
                <c:pt idx="2230">
                  <c:v>2488.97171004499</c:v>
                </c:pt>
                <c:pt idx="2231">
                  <c:v>2490.06465940199</c:v>
                </c:pt>
                <c:pt idx="2232">
                  <c:v>2491.24687118699</c:v>
                </c:pt>
                <c:pt idx="2233">
                  <c:v>2492.28531889499</c:v>
                </c:pt>
                <c:pt idx="2234">
                  <c:v>2493.46513639699</c:v>
                </c:pt>
                <c:pt idx="2235">
                  <c:v>2494.48701244499</c:v>
                </c:pt>
                <c:pt idx="2236">
                  <c:v>2495.53592048199</c:v>
                </c:pt>
                <c:pt idx="2237">
                  <c:v>2496.74658487499</c:v>
                </c:pt>
                <c:pt idx="2238">
                  <c:v>2497.74971199799</c:v>
                </c:pt>
                <c:pt idx="2239">
                  <c:v>2498.87814031899</c:v>
                </c:pt>
                <c:pt idx="2240">
                  <c:v>2499.87801181399</c:v>
                </c:pt>
                <c:pt idx="2241">
                  <c:v>2501.13861372099</c:v>
                </c:pt>
                <c:pt idx="2242">
                  <c:v>2502.21864526499</c:v>
                </c:pt>
                <c:pt idx="2243">
                  <c:v>2503.341289514</c:v>
                </c:pt>
                <c:pt idx="2244">
                  <c:v>2504.46920364</c:v>
                </c:pt>
                <c:pt idx="2245">
                  <c:v>2505.528984995</c:v>
                </c:pt>
                <c:pt idx="2246">
                  <c:v>2506.807816333</c:v>
                </c:pt>
                <c:pt idx="2247">
                  <c:v>2507.918155997</c:v>
                </c:pt>
                <c:pt idx="2248">
                  <c:v>2509.15523739</c:v>
                </c:pt>
                <c:pt idx="2249">
                  <c:v>2510.217356449</c:v>
                </c:pt>
                <c:pt idx="2250">
                  <c:v>2511.409956269</c:v>
                </c:pt>
                <c:pt idx="2251">
                  <c:v>2512.463476703</c:v>
                </c:pt>
                <c:pt idx="2252">
                  <c:v>2513.479238299</c:v>
                </c:pt>
                <c:pt idx="2253">
                  <c:v>2514.605381544</c:v>
                </c:pt>
                <c:pt idx="2254">
                  <c:v>2515.602203179</c:v>
                </c:pt>
                <c:pt idx="2255">
                  <c:v>2516.756308848</c:v>
                </c:pt>
                <c:pt idx="2256">
                  <c:v>2517.930712161</c:v>
                </c:pt>
                <c:pt idx="2257">
                  <c:v>2519.089607073</c:v>
                </c:pt>
                <c:pt idx="2258">
                  <c:v>2520.08961010299</c:v>
                </c:pt>
                <c:pt idx="2259">
                  <c:v>2521.09793698999</c:v>
                </c:pt>
                <c:pt idx="2260">
                  <c:v>2522.15594190399</c:v>
                </c:pt>
                <c:pt idx="2261">
                  <c:v>2523.21396199599</c:v>
                </c:pt>
                <c:pt idx="2262">
                  <c:v>2524.32257431699</c:v>
                </c:pt>
                <c:pt idx="2263">
                  <c:v>2525.38619332099</c:v>
                </c:pt>
                <c:pt idx="2264">
                  <c:v>2526.68652606299</c:v>
                </c:pt>
                <c:pt idx="2265">
                  <c:v>2527.81182905899</c:v>
                </c:pt>
                <c:pt idx="2266">
                  <c:v>2528.92286343699</c:v>
                </c:pt>
                <c:pt idx="2267">
                  <c:v>2529.92507814899</c:v>
                </c:pt>
                <c:pt idx="2268">
                  <c:v>2531.17625065099</c:v>
                </c:pt>
                <c:pt idx="2269">
                  <c:v>2532.30333778499</c:v>
                </c:pt>
                <c:pt idx="2270">
                  <c:v>2533.41380133399</c:v>
                </c:pt>
                <c:pt idx="2271">
                  <c:v>2534.43019526099</c:v>
                </c:pt>
                <c:pt idx="2272">
                  <c:v>2535.54815854899</c:v>
                </c:pt>
                <c:pt idx="2273">
                  <c:v>2536.69390687899</c:v>
                </c:pt>
                <c:pt idx="2274">
                  <c:v>2537.82061143799</c:v>
                </c:pt>
                <c:pt idx="2275">
                  <c:v>2539.08194113199</c:v>
                </c:pt>
                <c:pt idx="2276">
                  <c:v>2540.21827352399</c:v>
                </c:pt>
                <c:pt idx="2277">
                  <c:v>2541.32252448199</c:v>
                </c:pt>
                <c:pt idx="2278">
                  <c:v>2542.60133400599</c:v>
                </c:pt>
                <c:pt idx="2279">
                  <c:v>2543.64131203099</c:v>
                </c:pt>
                <c:pt idx="2280">
                  <c:v>2544.74804874299</c:v>
                </c:pt>
                <c:pt idx="2281">
                  <c:v>2545.86611145599</c:v>
                </c:pt>
                <c:pt idx="2282">
                  <c:v>2547.07237617399</c:v>
                </c:pt>
                <c:pt idx="2283">
                  <c:v>2548.20791228399</c:v>
                </c:pt>
                <c:pt idx="2284">
                  <c:v>2549.33142955399</c:v>
                </c:pt>
                <c:pt idx="2285">
                  <c:v>2550.46489731899</c:v>
                </c:pt>
                <c:pt idx="2286">
                  <c:v>2551.56284507799</c:v>
                </c:pt>
                <c:pt idx="2287">
                  <c:v>2552.66272679799</c:v>
                </c:pt>
                <c:pt idx="2288">
                  <c:v>2553.73621777499</c:v>
                </c:pt>
                <c:pt idx="2289">
                  <c:v>2554.85681930299</c:v>
                </c:pt>
                <c:pt idx="2290">
                  <c:v>2556.06306732099</c:v>
                </c:pt>
                <c:pt idx="2291">
                  <c:v>2557.23447215299</c:v>
                </c:pt>
                <c:pt idx="2292">
                  <c:v>2558.46273562599</c:v>
                </c:pt>
                <c:pt idx="2293">
                  <c:v>2559.59426128399</c:v>
                </c:pt>
                <c:pt idx="2294">
                  <c:v>2560.93582360399</c:v>
                </c:pt>
                <c:pt idx="2295">
                  <c:v>2562.05935964299</c:v>
                </c:pt>
                <c:pt idx="2296">
                  <c:v>2563.30750572999</c:v>
                </c:pt>
                <c:pt idx="2297">
                  <c:v>2564.43697393099</c:v>
                </c:pt>
                <c:pt idx="2298">
                  <c:v>2565.57151388799</c:v>
                </c:pt>
                <c:pt idx="2299">
                  <c:v>2566.74822531299</c:v>
                </c:pt>
                <c:pt idx="2300">
                  <c:v>2567.89375966599</c:v>
                </c:pt>
                <c:pt idx="2301">
                  <c:v>2569.16413060499</c:v>
                </c:pt>
                <c:pt idx="2302">
                  <c:v>2570.24748178799</c:v>
                </c:pt>
                <c:pt idx="2303">
                  <c:v>2571.35097773199</c:v>
                </c:pt>
                <c:pt idx="2304">
                  <c:v>2572.52803513699</c:v>
                </c:pt>
                <c:pt idx="2305">
                  <c:v>2573.66743891499</c:v>
                </c:pt>
                <c:pt idx="2306">
                  <c:v>2574.80108860199</c:v>
                </c:pt>
                <c:pt idx="2307">
                  <c:v>2575.92666980899</c:v>
                </c:pt>
                <c:pt idx="2308">
                  <c:v>2577.03484588999</c:v>
                </c:pt>
                <c:pt idx="2309">
                  <c:v>2578.13979780799</c:v>
                </c:pt>
                <c:pt idx="2310">
                  <c:v>2579.25519658099</c:v>
                </c:pt>
                <c:pt idx="2311">
                  <c:v>2580.30916031199</c:v>
                </c:pt>
                <c:pt idx="2312">
                  <c:v>2581.34957684599</c:v>
                </c:pt>
                <c:pt idx="2313">
                  <c:v>2582.38223150399</c:v>
                </c:pt>
                <c:pt idx="2314">
                  <c:v>2583.47266651299</c:v>
                </c:pt>
                <c:pt idx="2315">
                  <c:v>2584.54811507199</c:v>
                </c:pt>
                <c:pt idx="2316">
                  <c:v>2585.66852281899</c:v>
                </c:pt>
                <c:pt idx="2317">
                  <c:v>2586.92122094199</c:v>
                </c:pt>
                <c:pt idx="2318">
                  <c:v>2588.02610461399</c:v>
                </c:pt>
                <c:pt idx="2319">
                  <c:v>2589.03960400699</c:v>
                </c:pt>
                <c:pt idx="2320">
                  <c:v>2590.20207824799</c:v>
                </c:pt>
                <c:pt idx="2321">
                  <c:v>2591.20503395099</c:v>
                </c:pt>
                <c:pt idx="2322">
                  <c:v>2592.48510515799</c:v>
                </c:pt>
                <c:pt idx="2323">
                  <c:v>2593.52734379499</c:v>
                </c:pt>
                <c:pt idx="2324">
                  <c:v>2594.66696698999</c:v>
                </c:pt>
                <c:pt idx="2325">
                  <c:v>2595.76168999499</c:v>
                </c:pt>
                <c:pt idx="2326">
                  <c:v>2596.85043311499</c:v>
                </c:pt>
                <c:pt idx="2327">
                  <c:v>2597.93715322199</c:v>
                </c:pt>
                <c:pt idx="2328">
                  <c:v>2599.06834176399</c:v>
                </c:pt>
                <c:pt idx="2329">
                  <c:v>2600.23235094199</c:v>
                </c:pt>
                <c:pt idx="2330">
                  <c:v>2601.21263663099</c:v>
                </c:pt>
                <c:pt idx="2331">
                  <c:v>2602.41906491899</c:v>
                </c:pt>
                <c:pt idx="2332">
                  <c:v>2603.52360288699</c:v>
                </c:pt>
                <c:pt idx="2333">
                  <c:v>2604.57288949999</c:v>
                </c:pt>
                <c:pt idx="2334">
                  <c:v>2605.65382910799</c:v>
                </c:pt>
                <c:pt idx="2335">
                  <c:v>2606.74051554599</c:v>
                </c:pt>
                <c:pt idx="2336">
                  <c:v>2607.83376650699</c:v>
                </c:pt>
                <c:pt idx="2337">
                  <c:v>2608.93363107499</c:v>
                </c:pt>
                <c:pt idx="2338">
                  <c:v>2609.93680588499</c:v>
                </c:pt>
                <c:pt idx="2339">
                  <c:v>2611.11843594899</c:v>
                </c:pt>
                <c:pt idx="2340">
                  <c:v>2612.13132094999</c:v>
                </c:pt>
                <c:pt idx="2341">
                  <c:v>2613.22205976099</c:v>
                </c:pt>
                <c:pt idx="2342">
                  <c:v>2614.29799569999</c:v>
                </c:pt>
                <c:pt idx="2343">
                  <c:v>2615.40600606099</c:v>
                </c:pt>
                <c:pt idx="2344">
                  <c:v>2616.67642326999</c:v>
                </c:pt>
                <c:pt idx="2345">
                  <c:v>2617.77121716699</c:v>
                </c:pt>
                <c:pt idx="2346">
                  <c:v>2618.81926581499</c:v>
                </c:pt>
                <c:pt idx="2347">
                  <c:v>2619.84106855899</c:v>
                </c:pt>
                <c:pt idx="2348">
                  <c:v>2621.10496752899</c:v>
                </c:pt>
                <c:pt idx="2349">
                  <c:v>2622.24509866399</c:v>
                </c:pt>
                <c:pt idx="2350">
                  <c:v>2623.35608581399</c:v>
                </c:pt>
                <c:pt idx="2351">
                  <c:v>2624.36517422199</c:v>
                </c:pt>
                <c:pt idx="2352">
                  <c:v>2625.41424194099</c:v>
                </c:pt>
                <c:pt idx="2353">
                  <c:v>2626.46539279599</c:v>
                </c:pt>
                <c:pt idx="2354">
                  <c:v>2627.51956224499</c:v>
                </c:pt>
                <c:pt idx="2355">
                  <c:v>2628.58151425799</c:v>
                </c:pt>
                <c:pt idx="2356">
                  <c:v>2629.76245813799</c:v>
                </c:pt>
                <c:pt idx="2357">
                  <c:v>2630.96457557199</c:v>
                </c:pt>
                <c:pt idx="2358">
                  <c:v>2632.14987913499</c:v>
                </c:pt>
                <c:pt idx="2359">
                  <c:v>2633.24302138299</c:v>
                </c:pt>
                <c:pt idx="2360">
                  <c:v>2634.32730563299</c:v>
                </c:pt>
                <c:pt idx="2361">
                  <c:v>2635.42733667599</c:v>
                </c:pt>
                <c:pt idx="2362">
                  <c:v>2636.53120806499</c:v>
                </c:pt>
                <c:pt idx="2363">
                  <c:v>2637.79399242199</c:v>
                </c:pt>
                <c:pt idx="2364">
                  <c:v>2638.87934917099</c:v>
                </c:pt>
                <c:pt idx="2365">
                  <c:v>2639.99396140999</c:v>
                </c:pt>
                <c:pt idx="2366">
                  <c:v>2641.15197830799</c:v>
                </c:pt>
                <c:pt idx="2367">
                  <c:v>2642.31296163899</c:v>
                </c:pt>
                <c:pt idx="2368">
                  <c:v>2643.47081840499</c:v>
                </c:pt>
                <c:pt idx="2369">
                  <c:v>2644.58036184099</c:v>
                </c:pt>
                <c:pt idx="2370">
                  <c:v>2645.71150135799</c:v>
                </c:pt>
                <c:pt idx="2371">
                  <c:v>2646.79251349299</c:v>
                </c:pt>
                <c:pt idx="2372">
                  <c:v>2647.93885389099</c:v>
                </c:pt>
                <c:pt idx="2373">
                  <c:v>2649.08692257799</c:v>
                </c:pt>
                <c:pt idx="2374">
                  <c:v>2650.21494033299</c:v>
                </c:pt>
                <c:pt idx="2375">
                  <c:v>2651.26083069499</c:v>
                </c:pt>
                <c:pt idx="2376">
                  <c:v>2652.40177529199</c:v>
                </c:pt>
                <c:pt idx="2377">
                  <c:v>2653.49399017599</c:v>
                </c:pt>
                <c:pt idx="2378">
                  <c:v>2654.58478109499</c:v>
                </c:pt>
                <c:pt idx="2379">
                  <c:v>2655.67989863899</c:v>
                </c:pt>
                <c:pt idx="2380">
                  <c:v>2656.76403615499</c:v>
                </c:pt>
                <c:pt idx="2381">
                  <c:v>2657.86158595799</c:v>
                </c:pt>
                <c:pt idx="2382">
                  <c:v>2658.96996577299</c:v>
                </c:pt>
                <c:pt idx="2383">
                  <c:v>2660.16159147299</c:v>
                </c:pt>
                <c:pt idx="2384">
                  <c:v>2661.25183513299</c:v>
                </c:pt>
                <c:pt idx="2385">
                  <c:v>2662.51363506599</c:v>
                </c:pt>
                <c:pt idx="2386">
                  <c:v>2663.62167074799</c:v>
                </c:pt>
                <c:pt idx="2387">
                  <c:v>2664.71320574999</c:v>
                </c:pt>
                <c:pt idx="2388">
                  <c:v>2665.81099593299</c:v>
                </c:pt>
                <c:pt idx="2389">
                  <c:v>2666.90079221299</c:v>
                </c:pt>
                <c:pt idx="2390">
                  <c:v>2668.02360660799</c:v>
                </c:pt>
                <c:pt idx="2391">
                  <c:v>2669.11781729799</c:v>
                </c:pt>
                <c:pt idx="2392">
                  <c:v>2670.22343969599</c:v>
                </c:pt>
                <c:pt idx="2393">
                  <c:v>2671.27370451799</c:v>
                </c:pt>
                <c:pt idx="2394">
                  <c:v>2672.33444132999</c:v>
                </c:pt>
                <c:pt idx="2395">
                  <c:v>2673.34910579699</c:v>
                </c:pt>
                <c:pt idx="2396">
                  <c:v>2674.44833130899</c:v>
                </c:pt>
                <c:pt idx="2397">
                  <c:v>2675.52937548199</c:v>
                </c:pt>
                <c:pt idx="2398">
                  <c:v>2676.80324084499</c:v>
                </c:pt>
                <c:pt idx="2399">
                  <c:v>2677.90663876499</c:v>
                </c:pt>
                <c:pt idx="2400">
                  <c:v>2678.98696354499</c:v>
                </c:pt>
                <c:pt idx="2401">
                  <c:v>2680.06797207099</c:v>
                </c:pt>
                <c:pt idx="2402">
                  <c:v>2681.24468705299</c:v>
                </c:pt>
                <c:pt idx="2403">
                  <c:v>2682.52232379299</c:v>
                </c:pt>
                <c:pt idx="2404">
                  <c:v>2683.60654401599</c:v>
                </c:pt>
                <c:pt idx="2405">
                  <c:v>2684.76522853599</c:v>
                </c:pt>
                <c:pt idx="2406">
                  <c:v>2685.88011740599</c:v>
                </c:pt>
                <c:pt idx="2407">
                  <c:v>2687.15631387499</c:v>
                </c:pt>
                <c:pt idx="2408">
                  <c:v>2688.28559296999</c:v>
                </c:pt>
                <c:pt idx="2409">
                  <c:v>2689.41441688799</c:v>
                </c:pt>
                <c:pt idx="2410">
                  <c:v>2690.71462880699</c:v>
                </c:pt>
                <c:pt idx="2411">
                  <c:v>2691.81625987899</c:v>
                </c:pt>
                <c:pt idx="2412">
                  <c:v>2692.88022585099</c:v>
                </c:pt>
                <c:pt idx="2413">
                  <c:v>2694.02783845999</c:v>
                </c:pt>
                <c:pt idx="2414">
                  <c:v>2695.08864610899</c:v>
                </c:pt>
                <c:pt idx="2415">
                  <c:v>2696.22482106999</c:v>
                </c:pt>
                <c:pt idx="2416">
                  <c:v>2697.37308594399</c:v>
                </c:pt>
                <c:pt idx="2417">
                  <c:v>2698.52125339299</c:v>
                </c:pt>
                <c:pt idx="2418">
                  <c:v>2699.53381647299</c:v>
                </c:pt>
                <c:pt idx="2419">
                  <c:v>2700.78715908499</c:v>
                </c:pt>
                <c:pt idx="2420">
                  <c:v>2701.78504458999</c:v>
                </c:pt>
                <c:pt idx="2421">
                  <c:v>2702.81995172399</c:v>
                </c:pt>
                <c:pt idx="2422">
                  <c:v>2703.87628062899</c:v>
                </c:pt>
                <c:pt idx="2423">
                  <c:v>2705.01043934699</c:v>
                </c:pt>
                <c:pt idx="2424">
                  <c:v>2706.19464413299</c:v>
                </c:pt>
                <c:pt idx="2425">
                  <c:v>2707.20350712799</c:v>
                </c:pt>
                <c:pt idx="2426">
                  <c:v>2708.37658631299</c:v>
                </c:pt>
                <c:pt idx="2427">
                  <c:v>2709.37559325199</c:v>
                </c:pt>
                <c:pt idx="2428">
                  <c:v>2710.71641375199</c:v>
                </c:pt>
                <c:pt idx="2429">
                  <c:v>2711.90408487399</c:v>
                </c:pt>
                <c:pt idx="2430">
                  <c:v>2713.07219601099</c:v>
                </c:pt>
                <c:pt idx="2431">
                  <c:v>2714.17230421899</c:v>
                </c:pt>
                <c:pt idx="2432">
                  <c:v>2715.35974456799</c:v>
                </c:pt>
                <c:pt idx="2433">
                  <c:v>2716.45356742599</c:v>
                </c:pt>
                <c:pt idx="2434">
                  <c:v>2717.54057587499</c:v>
                </c:pt>
                <c:pt idx="2435">
                  <c:v>2718.66275421399</c:v>
                </c:pt>
                <c:pt idx="2436">
                  <c:v>2719.98877893399</c:v>
                </c:pt>
                <c:pt idx="2437">
                  <c:v>2721.14098781399</c:v>
                </c:pt>
                <c:pt idx="2438">
                  <c:v>2722.39306692299</c:v>
                </c:pt>
                <c:pt idx="2439">
                  <c:v>2723.42687763099</c:v>
                </c:pt>
                <c:pt idx="2440">
                  <c:v>2724.54852265399</c:v>
                </c:pt>
                <c:pt idx="2441">
                  <c:v>2725.63324647299</c:v>
                </c:pt>
                <c:pt idx="2442">
                  <c:v>2726.76905586799</c:v>
                </c:pt>
                <c:pt idx="2443">
                  <c:v>2727.90624177099</c:v>
                </c:pt>
                <c:pt idx="2444">
                  <c:v>2729.02990685299</c:v>
                </c:pt>
                <c:pt idx="2445">
                  <c:v>2730.14826360799</c:v>
                </c:pt>
                <c:pt idx="2446">
                  <c:v>2731.31234889599</c:v>
                </c:pt>
                <c:pt idx="2447">
                  <c:v>2732.44288894099</c:v>
                </c:pt>
                <c:pt idx="2448">
                  <c:v>2733.56092577099</c:v>
                </c:pt>
                <c:pt idx="2449">
                  <c:v>2734.67700395199</c:v>
                </c:pt>
                <c:pt idx="2450">
                  <c:v>2735.78262953099</c:v>
                </c:pt>
                <c:pt idx="2451">
                  <c:v>2737.04227402599</c:v>
                </c:pt>
                <c:pt idx="2452">
                  <c:v>2738.15722969099</c:v>
                </c:pt>
                <c:pt idx="2453">
                  <c:v>2739.27637290599</c:v>
                </c:pt>
                <c:pt idx="2454">
                  <c:v>2740.36786525599</c:v>
                </c:pt>
                <c:pt idx="2455">
                  <c:v>2741.45847405099</c:v>
                </c:pt>
                <c:pt idx="2456">
                  <c:v>2742.74727059999</c:v>
                </c:pt>
                <c:pt idx="2457">
                  <c:v>2743.87496232399</c:v>
                </c:pt>
                <c:pt idx="2458">
                  <c:v>2745.11694988499</c:v>
                </c:pt>
                <c:pt idx="2459">
                  <c:v>2746.22491479299</c:v>
                </c:pt>
                <c:pt idx="2460">
                  <c:v>2747.28188940199</c:v>
                </c:pt>
                <c:pt idx="2461">
                  <c:v>2748.36030443599</c:v>
                </c:pt>
                <c:pt idx="2462">
                  <c:v>2749.45849850099</c:v>
                </c:pt>
                <c:pt idx="2463">
                  <c:v>2750.71880432099</c:v>
                </c:pt>
                <c:pt idx="2464">
                  <c:v>2751.82850230699</c:v>
                </c:pt>
                <c:pt idx="2465">
                  <c:v>2752.97326121099</c:v>
                </c:pt>
                <c:pt idx="2466">
                  <c:v>2754.11969654799</c:v>
                </c:pt>
                <c:pt idx="2467">
                  <c:v>2755.26769329599</c:v>
                </c:pt>
                <c:pt idx="2468">
                  <c:v>2756.34698488899</c:v>
                </c:pt>
                <c:pt idx="2469">
                  <c:v>2757.44434816899</c:v>
                </c:pt>
                <c:pt idx="2470">
                  <c:v>2758.46657633899</c:v>
                </c:pt>
                <c:pt idx="2471">
                  <c:v>2759.52366093399</c:v>
                </c:pt>
                <c:pt idx="2472">
                  <c:v>2760.74104403999</c:v>
                </c:pt>
                <c:pt idx="2473">
                  <c:v>2761.84478821699</c:v>
                </c:pt>
                <c:pt idx="2474">
                  <c:v>2762.96692745999</c:v>
                </c:pt>
                <c:pt idx="2475">
                  <c:v>2764.07359635099</c:v>
                </c:pt>
                <c:pt idx="2476">
                  <c:v>2765.19648795999</c:v>
                </c:pt>
                <c:pt idx="2477">
                  <c:v>2766.45588201099</c:v>
                </c:pt>
                <c:pt idx="2478">
                  <c:v>2767.61451420099</c:v>
                </c:pt>
                <c:pt idx="2479">
                  <c:v>2768.88168319799</c:v>
                </c:pt>
                <c:pt idx="2480">
                  <c:v>2769.97441043399</c:v>
                </c:pt>
                <c:pt idx="2481">
                  <c:v>2771.10201288399</c:v>
                </c:pt>
                <c:pt idx="2482">
                  <c:v>2772.17815049999</c:v>
                </c:pt>
                <c:pt idx="2483">
                  <c:v>2773.33857931499</c:v>
                </c:pt>
                <c:pt idx="2484">
                  <c:v>2774.42949632199</c:v>
                </c:pt>
                <c:pt idx="2485">
                  <c:v>2775.53465879099</c:v>
                </c:pt>
                <c:pt idx="2486">
                  <c:v>2776.65173995799</c:v>
                </c:pt>
                <c:pt idx="2487">
                  <c:v>2777.73931114999</c:v>
                </c:pt>
                <c:pt idx="2488">
                  <c:v>2778.88154458499</c:v>
                </c:pt>
                <c:pt idx="2489">
                  <c:v>2780.13466105999</c:v>
                </c:pt>
                <c:pt idx="2490">
                  <c:v>2781.15638736999</c:v>
                </c:pt>
                <c:pt idx="2491">
                  <c:v>2782.31165712099</c:v>
                </c:pt>
                <c:pt idx="2492">
                  <c:v>2783.31714479399</c:v>
                </c:pt>
                <c:pt idx="2493">
                  <c:v>2784.46379042699</c:v>
                </c:pt>
                <c:pt idx="2494">
                  <c:v>2785.52175093299</c:v>
                </c:pt>
                <c:pt idx="2495">
                  <c:v>2786.61198727799</c:v>
                </c:pt>
                <c:pt idx="2496">
                  <c:v>2787.61646898899</c:v>
                </c:pt>
                <c:pt idx="2497">
                  <c:v>2788.75334266299</c:v>
                </c:pt>
                <c:pt idx="2498">
                  <c:v>2789.79328896399</c:v>
                </c:pt>
                <c:pt idx="2499">
                  <c:v>2791.04266736999</c:v>
                </c:pt>
                <c:pt idx="2500">
                  <c:v>2792.02439680699</c:v>
                </c:pt>
                <c:pt idx="2501">
                  <c:v>2793.17699980099</c:v>
                </c:pt>
                <c:pt idx="2502">
                  <c:v>2794.20593284499</c:v>
                </c:pt>
                <c:pt idx="2503">
                  <c:v>2795.31053021699</c:v>
                </c:pt>
                <c:pt idx="2504">
                  <c:v>2796.65190174099</c:v>
                </c:pt>
                <c:pt idx="2505">
                  <c:v>2797.75589735599</c:v>
                </c:pt>
                <c:pt idx="2506">
                  <c:v>2798.87108667399</c:v>
                </c:pt>
                <c:pt idx="2507">
                  <c:v>2799.96894791799</c:v>
                </c:pt>
                <c:pt idx="2508">
                  <c:v>2801.13458186299</c:v>
                </c:pt>
                <c:pt idx="2509">
                  <c:v>2802.35142797299</c:v>
                </c:pt>
                <c:pt idx="2510">
                  <c:v>2803.35123392699</c:v>
                </c:pt>
                <c:pt idx="2511">
                  <c:v>2804.50287314099</c:v>
                </c:pt>
                <c:pt idx="2512">
                  <c:v>2805.52610215399</c:v>
                </c:pt>
                <c:pt idx="2513">
                  <c:v>2806.69196784499</c:v>
                </c:pt>
                <c:pt idx="2514">
                  <c:v>2807.77561090499</c:v>
                </c:pt>
                <c:pt idx="2515">
                  <c:v>2809.04785398299</c:v>
                </c:pt>
                <c:pt idx="2516">
                  <c:v>2810.27056945699</c:v>
                </c:pt>
                <c:pt idx="2517">
                  <c:v>2811.41119382199</c:v>
                </c:pt>
                <c:pt idx="2518">
                  <c:v>2812.61747369199</c:v>
                </c:pt>
                <c:pt idx="2519">
                  <c:v>2813.75537905799</c:v>
                </c:pt>
                <c:pt idx="2520">
                  <c:v>2814.91487732599</c:v>
                </c:pt>
                <c:pt idx="2521">
                  <c:v>2815.95992479899</c:v>
                </c:pt>
                <c:pt idx="2522">
                  <c:v>2817.14586288899</c:v>
                </c:pt>
                <c:pt idx="2523">
                  <c:v>2818.20522239499</c:v>
                </c:pt>
                <c:pt idx="2524">
                  <c:v>2819.37084127099</c:v>
                </c:pt>
                <c:pt idx="2525">
                  <c:v>2820.46784194399</c:v>
                </c:pt>
                <c:pt idx="2526">
                  <c:v>2821.61792540599</c:v>
                </c:pt>
                <c:pt idx="2527">
                  <c:v>2822.63680999699</c:v>
                </c:pt>
                <c:pt idx="2528">
                  <c:v>2823.76885682999</c:v>
                </c:pt>
                <c:pt idx="2529">
                  <c:v>2824.76240737099</c:v>
                </c:pt>
                <c:pt idx="2530">
                  <c:v>2825.88498819999</c:v>
                </c:pt>
                <c:pt idx="2531">
                  <c:v>2826.99037055599</c:v>
                </c:pt>
                <c:pt idx="2532">
                  <c:v>2828.12583219199</c:v>
                </c:pt>
                <c:pt idx="2533">
                  <c:v>2829.15002282799</c:v>
                </c:pt>
                <c:pt idx="2534">
                  <c:v>2830.32014343299</c:v>
                </c:pt>
                <c:pt idx="2535">
                  <c:v>2831.30455327199</c:v>
                </c:pt>
                <c:pt idx="2536">
                  <c:v>2832.57186587599</c:v>
                </c:pt>
                <c:pt idx="2537">
                  <c:v>2833.52830155299</c:v>
                </c:pt>
                <c:pt idx="2538">
                  <c:v>2834.66785604999</c:v>
                </c:pt>
                <c:pt idx="2539">
                  <c:v>2835.62834717299</c:v>
                </c:pt>
                <c:pt idx="2540">
                  <c:v>2836.80010190799</c:v>
                </c:pt>
                <c:pt idx="2541">
                  <c:v>2837.90858504399</c:v>
                </c:pt>
                <c:pt idx="2542">
                  <c:v>2839.09601711199</c:v>
                </c:pt>
                <c:pt idx="2543">
                  <c:v>2840.25754195799</c:v>
                </c:pt>
                <c:pt idx="2544">
                  <c:v>2841.33419313599</c:v>
                </c:pt>
                <c:pt idx="2545">
                  <c:v>2842.56423657699</c:v>
                </c:pt>
                <c:pt idx="2546">
                  <c:v>2843.57605158699</c:v>
                </c:pt>
                <c:pt idx="2547">
                  <c:v>2844.68081509399</c:v>
                </c:pt>
                <c:pt idx="2548">
                  <c:v>2845.73066128199</c:v>
                </c:pt>
                <c:pt idx="2549">
                  <c:v>2846.89526550599</c:v>
                </c:pt>
                <c:pt idx="2550">
                  <c:v>2848.02035922299</c:v>
                </c:pt>
                <c:pt idx="2551">
                  <c:v>2849.13305658699</c:v>
                </c:pt>
                <c:pt idx="2552">
                  <c:v>2850.13601527199</c:v>
                </c:pt>
                <c:pt idx="2553">
                  <c:v>2851.25373660599</c:v>
                </c:pt>
                <c:pt idx="2554">
                  <c:v>2852.25906141499</c:v>
                </c:pt>
                <c:pt idx="2555">
                  <c:v>2853.43173067699</c:v>
                </c:pt>
                <c:pt idx="2556">
                  <c:v>2854.45641417699</c:v>
                </c:pt>
                <c:pt idx="2557">
                  <c:v>2855.69807729899</c:v>
                </c:pt>
                <c:pt idx="2558">
                  <c:v>2856.78871114899</c:v>
                </c:pt>
                <c:pt idx="2559">
                  <c:v>2857.90727355199</c:v>
                </c:pt>
                <c:pt idx="2560">
                  <c:v>2858.94260106099</c:v>
                </c:pt>
                <c:pt idx="2561">
                  <c:v>2860.02411402799</c:v>
                </c:pt>
                <c:pt idx="2562">
                  <c:v>2861.10086981999</c:v>
                </c:pt>
                <c:pt idx="2563">
                  <c:v>2862.34387067599</c:v>
                </c:pt>
                <c:pt idx="2564">
                  <c:v>2863.49027541299</c:v>
                </c:pt>
                <c:pt idx="2565">
                  <c:v>2864.63363196099</c:v>
                </c:pt>
                <c:pt idx="2566">
                  <c:v>2865.70382549099</c:v>
                </c:pt>
                <c:pt idx="2567">
                  <c:v>2866.83333282299</c:v>
                </c:pt>
                <c:pt idx="2568">
                  <c:v>2867.93128491199</c:v>
                </c:pt>
                <c:pt idx="2569">
                  <c:v>2869.19016238299</c:v>
                </c:pt>
                <c:pt idx="2570">
                  <c:v>2870.29569855599</c:v>
                </c:pt>
                <c:pt idx="2571">
                  <c:v>2871.44693237899</c:v>
                </c:pt>
                <c:pt idx="2572">
                  <c:v>2872.71727087899</c:v>
                </c:pt>
                <c:pt idx="2573">
                  <c:v>2873.81783246099</c:v>
                </c:pt>
                <c:pt idx="2574">
                  <c:v>2874.85389464799</c:v>
                </c:pt>
                <c:pt idx="2575">
                  <c:v>2875.98488317699</c:v>
                </c:pt>
                <c:pt idx="2576">
                  <c:v>2877.05919892399</c:v>
                </c:pt>
                <c:pt idx="2577">
                  <c:v>2878.18487011199</c:v>
                </c:pt>
                <c:pt idx="2578">
                  <c:v>2879.31362980599</c:v>
                </c:pt>
                <c:pt idx="2579">
                  <c:v>2880.48031001099</c:v>
                </c:pt>
                <c:pt idx="2580">
                  <c:v>2881.51199725199</c:v>
                </c:pt>
                <c:pt idx="2581">
                  <c:v>2882.68817410299</c:v>
                </c:pt>
                <c:pt idx="2582">
                  <c:v>2883.69191944299</c:v>
                </c:pt>
                <c:pt idx="2583">
                  <c:v>2884.71761001499</c:v>
                </c:pt>
                <c:pt idx="2584">
                  <c:v>2885.79724000499</c:v>
                </c:pt>
                <c:pt idx="2585">
                  <c:v>2886.93337464499</c:v>
                </c:pt>
                <c:pt idx="2586">
                  <c:v>2888.07802589599</c:v>
                </c:pt>
                <c:pt idx="2587">
                  <c:v>2889.17791034799</c:v>
                </c:pt>
                <c:pt idx="2588">
                  <c:v>2890.48989582599</c:v>
                </c:pt>
                <c:pt idx="2589">
                  <c:v>2891.61530131799</c:v>
                </c:pt>
                <c:pt idx="2590">
                  <c:v>2892.77432895399</c:v>
                </c:pt>
                <c:pt idx="2591">
                  <c:v>2893.79486006999</c:v>
                </c:pt>
                <c:pt idx="2592">
                  <c:v>2894.89132225799</c:v>
                </c:pt>
                <c:pt idx="2593">
                  <c:v>2895.88273741899</c:v>
                </c:pt>
                <c:pt idx="2594">
                  <c:v>2897.01971922999</c:v>
                </c:pt>
                <c:pt idx="2595">
                  <c:v>2898.08028990799</c:v>
                </c:pt>
                <c:pt idx="2596">
                  <c:v>2899.14695586599</c:v>
                </c:pt>
                <c:pt idx="2597">
                  <c:v>2900.30116181299</c:v>
                </c:pt>
                <c:pt idx="2598">
                  <c:v>2901.46669483399</c:v>
                </c:pt>
                <c:pt idx="2599">
                  <c:v>2902.59904745499</c:v>
                </c:pt>
                <c:pt idx="2600">
                  <c:v>2903.77104147099</c:v>
                </c:pt>
                <c:pt idx="2601">
                  <c:v>2904.80680889099</c:v>
                </c:pt>
                <c:pt idx="2602">
                  <c:v>2905.92308423399</c:v>
                </c:pt>
                <c:pt idx="2603">
                  <c:v>2906.97338947599</c:v>
                </c:pt>
                <c:pt idx="2604">
                  <c:v>2908.26272462999</c:v>
                </c:pt>
                <c:pt idx="2605">
                  <c:v>2909.32795139499</c:v>
                </c:pt>
                <c:pt idx="2606">
                  <c:v>2910.52073084099</c:v>
                </c:pt>
                <c:pt idx="2607">
                  <c:v>2911.56839035699</c:v>
                </c:pt>
                <c:pt idx="2608">
                  <c:v>2912.65943854799</c:v>
                </c:pt>
                <c:pt idx="2609">
                  <c:v>2913.70924037099</c:v>
                </c:pt>
                <c:pt idx="2610">
                  <c:v>2914.76200275799</c:v>
                </c:pt>
                <c:pt idx="2611">
                  <c:v>2915.85608561899</c:v>
                </c:pt>
                <c:pt idx="2612">
                  <c:v>2916.94470333899</c:v>
                </c:pt>
                <c:pt idx="2613">
                  <c:v>2917.99974333799</c:v>
                </c:pt>
                <c:pt idx="2614">
                  <c:v>2919.10254579099</c:v>
                </c:pt>
                <c:pt idx="2615">
                  <c:v>2920.21948298199</c:v>
                </c:pt>
                <c:pt idx="2616">
                  <c:v>2921.26750582499</c:v>
                </c:pt>
                <c:pt idx="2617">
                  <c:v>2922.43997902799</c:v>
                </c:pt>
                <c:pt idx="2618">
                  <c:v>2923.47327841599</c:v>
                </c:pt>
                <c:pt idx="2619">
                  <c:v>2924.57986250199</c:v>
                </c:pt>
                <c:pt idx="2620">
                  <c:v>2925.69299613999</c:v>
                </c:pt>
                <c:pt idx="2621">
                  <c:v>2926.77924112599</c:v>
                </c:pt>
                <c:pt idx="2622">
                  <c:v>2927.89758693299</c:v>
                </c:pt>
                <c:pt idx="2623">
                  <c:v>2929.14619406899</c:v>
                </c:pt>
                <c:pt idx="2624">
                  <c:v>2930.24675076499</c:v>
                </c:pt>
                <c:pt idx="2625">
                  <c:v>2931.36708263599</c:v>
                </c:pt>
                <c:pt idx="2626">
                  <c:v>2932.63620690399</c:v>
                </c:pt>
                <c:pt idx="2627">
                  <c:v>2933.71500747999</c:v>
                </c:pt>
                <c:pt idx="2628">
                  <c:v>2934.79296863899</c:v>
                </c:pt>
                <c:pt idx="2629">
                  <c:v>2935.86614788199</c:v>
                </c:pt>
                <c:pt idx="2630">
                  <c:v>2937.00916704399</c:v>
                </c:pt>
                <c:pt idx="2631">
                  <c:v>2938.14056044699</c:v>
                </c:pt>
                <c:pt idx="2632">
                  <c:v>2939.25597839699</c:v>
                </c:pt>
                <c:pt idx="2633">
                  <c:v>2940.41080748999</c:v>
                </c:pt>
                <c:pt idx="2634">
                  <c:v>2941.53444787499</c:v>
                </c:pt>
                <c:pt idx="2635">
                  <c:v>2942.66847889999</c:v>
                </c:pt>
                <c:pt idx="2636">
                  <c:v>2943.78287130299</c:v>
                </c:pt>
                <c:pt idx="2637">
                  <c:v>2944.82594381599</c:v>
                </c:pt>
                <c:pt idx="2638">
                  <c:v>2946.01022123199</c:v>
                </c:pt>
                <c:pt idx="2639">
                  <c:v>2947.20834351799</c:v>
                </c:pt>
                <c:pt idx="2640">
                  <c:v>2948.39248378199</c:v>
                </c:pt>
                <c:pt idx="2641">
                  <c:v>2949.51826290799</c:v>
                </c:pt>
                <c:pt idx="2642">
                  <c:v>2950.98840190599</c:v>
                </c:pt>
                <c:pt idx="2643">
                  <c:v>2952.23965595599</c:v>
                </c:pt>
                <c:pt idx="2644">
                  <c:v>2953.35844622399</c:v>
                </c:pt>
                <c:pt idx="2645">
                  <c:v>2954.44855234199</c:v>
                </c:pt>
                <c:pt idx="2646">
                  <c:v>2955.47996951299</c:v>
                </c:pt>
                <c:pt idx="2647">
                  <c:v>2956.65109633799</c:v>
                </c:pt>
                <c:pt idx="2648">
                  <c:v>2957.75106992099</c:v>
                </c:pt>
                <c:pt idx="2649">
                  <c:v>2959.06529575399</c:v>
                </c:pt>
                <c:pt idx="2650">
                  <c:v>2960.23512864899</c:v>
                </c:pt>
                <c:pt idx="2651">
                  <c:v>2961.38120945899</c:v>
                </c:pt>
                <c:pt idx="2652">
                  <c:v>2962.54660640399</c:v>
                </c:pt>
                <c:pt idx="2653">
                  <c:v>2963.62170176499</c:v>
                </c:pt>
                <c:pt idx="2654">
                  <c:v>2964.72535365799</c:v>
                </c:pt>
                <c:pt idx="2655">
                  <c:v>2965.80171777799</c:v>
                </c:pt>
                <c:pt idx="2656">
                  <c:v>2966.90606025499</c:v>
                </c:pt>
                <c:pt idx="2657">
                  <c:v>2968.04041306699</c:v>
                </c:pt>
                <c:pt idx="2658">
                  <c:v>2969.19968457999</c:v>
                </c:pt>
                <c:pt idx="2659">
                  <c:v>2970.41751730799</c:v>
                </c:pt>
                <c:pt idx="2660">
                  <c:v>2971.61103709799</c:v>
                </c:pt>
                <c:pt idx="2661">
                  <c:v>2972.72316112299</c:v>
                </c:pt>
                <c:pt idx="2662">
                  <c:v>2973.85263339899</c:v>
                </c:pt>
                <c:pt idx="2663">
                  <c:v>2974.87141367599</c:v>
                </c:pt>
                <c:pt idx="2664">
                  <c:v>2975.99260823399</c:v>
                </c:pt>
                <c:pt idx="2665">
                  <c:v>2977.17854460199</c:v>
                </c:pt>
                <c:pt idx="2666">
                  <c:v>2978.45802516899</c:v>
                </c:pt>
                <c:pt idx="2667">
                  <c:v>2979.59730568999</c:v>
                </c:pt>
                <c:pt idx="2668">
                  <c:v>2980.98583430599</c:v>
                </c:pt>
                <c:pt idx="2669">
                  <c:v>2982.22814796699</c:v>
                </c:pt>
                <c:pt idx="2670">
                  <c:v>2983.35961342699</c:v>
                </c:pt>
                <c:pt idx="2671">
                  <c:v>2984.52994042099</c:v>
                </c:pt>
                <c:pt idx="2672">
                  <c:v>2985.54598826299</c:v>
                </c:pt>
                <c:pt idx="2673">
                  <c:v>2986.73011808999</c:v>
                </c:pt>
                <c:pt idx="2674">
                  <c:v>2987.79342152799</c:v>
                </c:pt>
                <c:pt idx="2675">
                  <c:v>2989.04103808999</c:v>
                </c:pt>
                <c:pt idx="2676">
                  <c:v>2990.30204543299</c:v>
                </c:pt>
                <c:pt idx="2677">
                  <c:v>2991.48390268799</c:v>
                </c:pt>
                <c:pt idx="2678">
                  <c:v>2992.76186948499</c:v>
                </c:pt>
                <c:pt idx="2679">
                  <c:v>2993.89166968099</c:v>
                </c:pt>
                <c:pt idx="2680">
                  <c:v>2994.92054928699</c:v>
                </c:pt>
                <c:pt idx="2681">
                  <c:v>2996.05766775399</c:v>
                </c:pt>
                <c:pt idx="2682">
                  <c:v>2997.04506615299</c:v>
                </c:pt>
                <c:pt idx="2683">
                  <c:v>2998.31777082999</c:v>
                </c:pt>
                <c:pt idx="2684">
                  <c:v>2999.44493855499</c:v>
                </c:pt>
                <c:pt idx="2685">
                  <c:v>3000.56591039999</c:v>
                </c:pt>
                <c:pt idx="2686">
                  <c:v>3001.69098430299</c:v>
                </c:pt>
                <c:pt idx="2687">
                  <c:v>3002.76166024299</c:v>
                </c:pt>
                <c:pt idx="2688">
                  <c:v>3003.78167753299</c:v>
                </c:pt>
                <c:pt idx="2689">
                  <c:v>3004.83175869699</c:v>
                </c:pt>
                <c:pt idx="2690">
                  <c:v>3005.88682892999</c:v>
                </c:pt>
                <c:pt idx="2691">
                  <c:v>3007.15442417899</c:v>
                </c:pt>
                <c:pt idx="2692">
                  <c:v>3008.21433766399</c:v>
                </c:pt>
                <c:pt idx="2693">
                  <c:v>3009.35824993999</c:v>
                </c:pt>
                <c:pt idx="2694">
                  <c:v>3010.53596817099</c:v>
                </c:pt>
                <c:pt idx="2695">
                  <c:v>3011.65872219199</c:v>
                </c:pt>
                <c:pt idx="2696">
                  <c:v>3012.80934380399</c:v>
                </c:pt>
                <c:pt idx="2697">
                  <c:v>3013.89435196999</c:v>
                </c:pt>
                <c:pt idx="2698">
                  <c:v>3015.07369844199</c:v>
                </c:pt>
                <c:pt idx="2699">
                  <c:v>3016.15597025299</c:v>
                </c:pt>
                <c:pt idx="2700">
                  <c:v>3017.31434542999</c:v>
                </c:pt>
                <c:pt idx="2701">
                  <c:v>3018.43912298099</c:v>
                </c:pt>
                <c:pt idx="2702">
                  <c:v>3019.54083680499</c:v>
                </c:pt>
                <c:pt idx="2703">
                  <c:v>3020.76608121199</c:v>
                </c:pt>
                <c:pt idx="2704">
                  <c:v>3021.88858230299</c:v>
                </c:pt>
                <c:pt idx="2705">
                  <c:v>3023.00263343599</c:v>
                </c:pt>
                <c:pt idx="2706">
                  <c:v>3024.11276343999</c:v>
                </c:pt>
                <c:pt idx="2707">
                  <c:v>3025.18909976999</c:v>
                </c:pt>
                <c:pt idx="2708">
                  <c:v>3026.29019029199</c:v>
                </c:pt>
                <c:pt idx="2709">
                  <c:v>3027.40534921299</c:v>
                </c:pt>
                <c:pt idx="2710">
                  <c:v>3028.51178907199</c:v>
                </c:pt>
                <c:pt idx="2711">
                  <c:v>3029.66930246799</c:v>
                </c:pt>
                <c:pt idx="2712">
                  <c:v>3030.96861751499</c:v>
                </c:pt>
                <c:pt idx="2713">
                  <c:v>3032.06628922799</c:v>
                </c:pt>
                <c:pt idx="2714">
                  <c:v>3033.14802858399</c:v>
                </c:pt>
                <c:pt idx="2715">
                  <c:v>3034.27132529499</c:v>
                </c:pt>
                <c:pt idx="2716">
                  <c:v>3035.35514387599</c:v>
                </c:pt>
                <c:pt idx="2717">
                  <c:v>3036.67363867399</c:v>
                </c:pt>
                <c:pt idx="2718">
                  <c:v>3037.74646878699</c:v>
                </c:pt>
                <c:pt idx="2719">
                  <c:v>3038.84125320899</c:v>
                </c:pt>
                <c:pt idx="2720">
                  <c:v>3039.92435806499</c:v>
                </c:pt>
                <c:pt idx="2721">
                  <c:v>3041.17361765099</c:v>
                </c:pt>
                <c:pt idx="2722">
                  <c:v>3042.32143958899</c:v>
                </c:pt>
                <c:pt idx="2723">
                  <c:v>3043.41154731299</c:v>
                </c:pt>
                <c:pt idx="2724">
                  <c:v>3044.45162921099</c:v>
                </c:pt>
                <c:pt idx="2725">
                  <c:v>3045.50681203399</c:v>
                </c:pt>
                <c:pt idx="2726">
                  <c:v>3046.58229463699</c:v>
                </c:pt>
                <c:pt idx="2727">
                  <c:v>3047.68285137699</c:v>
                </c:pt>
                <c:pt idx="2728">
                  <c:v>3048.81952840399</c:v>
                </c:pt>
                <c:pt idx="2729">
                  <c:v>3050.12011225699</c:v>
                </c:pt>
                <c:pt idx="2730">
                  <c:v>3051.25364475899</c:v>
                </c:pt>
                <c:pt idx="2731">
                  <c:v>3052.50849341999</c:v>
                </c:pt>
                <c:pt idx="2732">
                  <c:v>3053.65305726199</c:v>
                </c:pt>
                <c:pt idx="2733">
                  <c:v>3054.76959376999</c:v>
                </c:pt>
                <c:pt idx="2734">
                  <c:v>3055.90481392299</c:v>
                </c:pt>
                <c:pt idx="2735">
                  <c:v>3056.99766912899</c:v>
                </c:pt>
                <c:pt idx="2736">
                  <c:v>3058.08325304499</c:v>
                </c:pt>
                <c:pt idx="2737">
                  <c:v>3059.16155515899</c:v>
                </c:pt>
                <c:pt idx="2738">
                  <c:v>3060.26030630099</c:v>
                </c:pt>
                <c:pt idx="2739">
                  <c:v>3061.38006478199</c:v>
                </c:pt>
                <c:pt idx="2740">
                  <c:v>3062.53123387199</c:v>
                </c:pt>
                <c:pt idx="2741">
                  <c:v>3063.69124748899</c:v>
                </c:pt>
                <c:pt idx="2742">
                  <c:v>3064.82774337499</c:v>
                </c:pt>
                <c:pt idx="2743">
                  <c:v>3066.03355774399</c:v>
                </c:pt>
                <c:pt idx="2744">
                  <c:v>3067.29316828399</c:v>
                </c:pt>
                <c:pt idx="2745">
                  <c:v>3068.56396535599</c:v>
                </c:pt>
                <c:pt idx="2746">
                  <c:v>3069.62286797499</c:v>
                </c:pt>
                <c:pt idx="2747">
                  <c:v>3070.99390304999</c:v>
                </c:pt>
                <c:pt idx="2748">
                  <c:v>3072.18742957799</c:v>
                </c:pt>
                <c:pt idx="2749">
                  <c:v>3073.37907397599</c:v>
                </c:pt>
                <c:pt idx="2750">
                  <c:v>3074.40595311499</c:v>
                </c:pt>
                <c:pt idx="2751">
                  <c:v>3075.52551223699</c:v>
                </c:pt>
                <c:pt idx="2752">
                  <c:v>3076.54403049599</c:v>
                </c:pt>
                <c:pt idx="2753">
                  <c:v>3077.63981755999</c:v>
                </c:pt>
                <c:pt idx="2754">
                  <c:v>3078.86246287099</c:v>
                </c:pt>
                <c:pt idx="2755">
                  <c:v>3080.16104858099</c:v>
                </c:pt>
                <c:pt idx="2756">
                  <c:v>3081.27375341899</c:v>
                </c:pt>
                <c:pt idx="2757">
                  <c:v>3082.47891217899</c:v>
                </c:pt>
                <c:pt idx="2758">
                  <c:v>3083.56851459999</c:v>
                </c:pt>
                <c:pt idx="2759">
                  <c:v>3084.69320778799</c:v>
                </c:pt>
                <c:pt idx="2760">
                  <c:v>3085.77546895199</c:v>
                </c:pt>
                <c:pt idx="2761">
                  <c:v>3086.88274536399</c:v>
                </c:pt>
                <c:pt idx="2762">
                  <c:v>3087.99522693399</c:v>
                </c:pt>
                <c:pt idx="2763">
                  <c:v>3089.07757570899</c:v>
                </c:pt>
                <c:pt idx="2764">
                  <c:v>3090.17173321499</c:v>
                </c:pt>
                <c:pt idx="2765">
                  <c:v>3091.27501608199</c:v>
                </c:pt>
                <c:pt idx="2766">
                  <c:v>3092.35007021999</c:v>
                </c:pt>
                <c:pt idx="2767">
                  <c:v>3093.45004862099</c:v>
                </c:pt>
                <c:pt idx="2768">
                  <c:v>3094.57998437099</c:v>
                </c:pt>
                <c:pt idx="2769">
                  <c:v>3095.70060394899</c:v>
                </c:pt>
                <c:pt idx="2770">
                  <c:v>3096.87301693899</c:v>
                </c:pt>
                <c:pt idx="2771">
                  <c:v>3098.00193221799</c:v>
                </c:pt>
                <c:pt idx="2772">
                  <c:v>3098.96571537199</c:v>
                </c:pt>
                <c:pt idx="2773">
                  <c:v>3100.06590283699</c:v>
                </c:pt>
                <c:pt idx="2774">
                  <c:v>3101.05376551999</c:v>
                </c:pt>
                <c:pt idx="2775">
                  <c:v>3102.31826126199</c:v>
                </c:pt>
                <c:pt idx="2776">
                  <c:v>3103.42100781799</c:v>
                </c:pt>
                <c:pt idx="2777">
                  <c:v>3104.59548814699</c:v>
                </c:pt>
                <c:pt idx="2778">
                  <c:v>3105.70755763199</c:v>
                </c:pt>
                <c:pt idx="2779">
                  <c:v>3106.80714832299</c:v>
                </c:pt>
                <c:pt idx="2780">
                  <c:v>3107.85291557599</c:v>
                </c:pt>
                <c:pt idx="2781">
                  <c:v>3109.04602921799</c:v>
                </c:pt>
                <c:pt idx="2782">
                  <c:v>3110.22874310899</c:v>
                </c:pt>
                <c:pt idx="2783">
                  <c:v>3111.38680256799</c:v>
                </c:pt>
                <c:pt idx="2784">
                  <c:v>3112.54940451199</c:v>
                </c:pt>
                <c:pt idx="2785">
                  <c:v>3113.66091274599</c:v>
                </c:pt>
                <c:pt idx="2786">
                  <c:v>3114.79180208599</c:v>
                </c:pt>
                <c:pt idx="2787">
                  <c:v>3115.91269933999</c:v>
                </c:pt>
                <c:pt idx="2788">
                  <c:v>3117.01199146699</c:v>
                </c:pt>
                <c:pt idx="2789">
                  <c:v>3118.10303433599</c:v>
                </c:pt>
                <c:pt idx="2790">
                  <c:v>3119.20552002599</c:v>
                </c:pt>
                <c:pt idx="2791">
                  <c:v>3120.28097193399</c:v>
                </c:pt>
                <c:pt idx="2792">
                  <c:v>3121.37422166799</c:v>
                </c:pt>
                <c:pt idx="2793">
                  <c:v>3122.47316276599</c:v>
                </c:pt>
                <c:pt idx="2794">
                  <c:v>3123.57793111099</c:v>
                </c:pt>
                <c:pt idx="2795">
                  <c:v>3124.68669379199</c:v>
                </c:pt>
                <c:pt idx="2796">
                  <c:v>3125.77870307299</c:v>
                </c:pt>
                <c:pt idx="2797">
                  <c:v>3127.04384563299</c:v>
                </c:pt>
                <c:pt idx="2798">
                  <c:v>3128.16677701499</c:v>
                </c:pt>
                <c:pt idx="2799">
                  <c:v>3129.24704597199</c:v>
                </c:pt>
                <c:pt idx="2800">
                  <c:v>3130.33106725299</c:v>
                </c:pt>
                <c:pt idx="2801">
                  <c:v>3131.42634571799</c:v>
                </c:pt>
                <c:pt idx="2802">
                  <c:v>3132.55175193899</c:v>
                </c:pt>
                <c:pt idx="2803">
                  <c:v>3133.71268985999</c:v>
                </c:pt>
                <c:pt idx="2804">
                  <c:v>3134.86887982899</c:v>
                </c:pt>
                <c:pt idx="2805">
                  <c:v>3136.02744748099</c:v>
                </c:pt>
                <c:pt idx="2806">
                  <c:v>3137.26945143799</c:v>
                </c:pt>
                <c:pt idx="2807">
                  <c:v>3138.37346488099</c:v>
                </c:pt>
                <c:pt idx="2808">
                  <c:v>3139.50198131599</c:v>
                </c:pt>
                <c:pt idx="2809">
                  <c:v>3140.81181219299</c:v>
                </c:pt>
                <c:pt idx="2810">
                  <c:v>3141.97457415699</c:v>
                </c:pt>
                <c:pt idx="2811">
                  <c:v>3143.10034414899</c:v>
                </c:pt>
                <c:pt idx="2812">
                  <c:v>3144.12105750999</c:v>
                </c:pt>
                <c:pt idx="2813">
                  <c:v>3145.24212808499</c:v>
                </c:pt>
                <c:pt idx="2814">
                  <c:v>3146.23210677299</c:v>
                </c:pt>
                <c:pt idx="2815">
                  <c:v>3147.38892440299</c:v>
                </c:pt>
                <c:pt idx="2816">
                  <c:v>3148.45314219199</c:v>
                </c:pt>
                <c:pt idx="2817">
                  <c:v>3149.54406069299</c:v>
                </c:pt>
                <c:pt idx="2818">
                  <c:v>3150.79322934399</c:v>
                </c:pt>
                <c:pt idx="2819">
                  <c:v>3151.93091800499</c:v>
                </c:pt>
                <c:pt idx="2820">
                  <c:v>3153.06079281299</c:v>
                </c:pt>
                <c:pt idx="2821">
                  <c:v>3154.17063128599</c:v>
                </c:pt>
                <c:pt idx="2822">
                  <c:v>3155.26966801599</c:v>
                </c:pt>
                <c:pt idx="2823">
                  <c:v>3156.57783843799</c:v>
                </c:pt>
                <c:pt idx="2824">
                  <c:v>3157.71216958099</c:v>
                </c:pt>
                <c:pt idx="2825">
                  <c:v>3158.90431281799</c:v>
                </c:pt>
                <c:pt idx="2826">
                  <c:v>3159.99283213199</c:v>
                </c:pt>
                <c:pt idx="2827">
                  <c:v>3161.10608536099</c:v>
                </c:pt>
                <c:pt idx="2828">
                  <c:v>3162.20250705599</c:v>
                </c:pt>
                <c:pt idx="2829">
                  <c:v>3163.35619819699</c:v>
                </c:pt>
                <c:pt idx="2830">
                  <c:v>3164.43495053599</c:v>
                </c:pt>
                <c:pt idx="2831">
                  <c:v>3165.53783952199</c:v>
                </c:pt>
                <c:pt idx="2832">
                  <c:v>3166.71606399799</c:v>
                </c:pt>
                <c:pt idx="2833">
                  <c:v>3167.84029261899</c:v>
                </c:pt>
                <c:pt idx="2834">
                  <c:v>3168.94874240799</c:v>
                </c:pt>
                <c:pt idx="2835">
                  <c:v>3170.17309406499</c:v>
                </c:pt>
                <c:pt idx="2836">
                  <c:v>3171.29720917299</c:v>
                </c:pt>
                <c:pt idx="2837">
                  <c:v>3172.52354294999</c:v>
                </c:pt>
                <c:pt idx="2838">
                  <c:v>3173.62120226499</c:v>
                </c:pt>
                <c:pt idx="2839">
                  <c:v>3174.67183698699</c:v>
                </c:pt>
                <c:pt idx="2840">
                  <c:v>3175.72072886199</c:v>
                </c:pt>
                <c:pt idx="2841">
                  <c:v>3176.78125358499</c:v>
                </c:pt>
                <c:pt idx="2842">
                  <c:v>3177.96073017699</c:v>
                </c:pt>
                <c:pt idx="2843">
                  <c:v>3179.06294669599</c:v>
                </c:pt>
                <c:pt idx="2844">
                  <c:v>3180.19944174099</c:v>
                </c:pt>
                <c:pt idx="2845">
                  <c:v>3181.32247844399</c:v>
                </c:pt>
                <c:pt idx="2846">
                  <c:v>3182.47888010199</c:v>
                </c:pt>
                <c:pt idx="2847">
                  <c:v>3183.58465786699</c:v>
                </c:pt>
                <c:pt idx="2848">
                  <c:v>3184.63330134199</c:v>
                </c:pt>
                <c:pt idx="2849">
                  <c:v>3185.65328758499</c:v>
                </c:pt>
                <c:pt idx="2850">
                  <c:v>3186.81582297699</c:v>
                </c:pt>
                <c:pt idx="2851">
                  <c:v>3187.88043647499</c:v>
                </c:pt>
                <c:pt idx="2852">
                  <c:v>3189.00629452899</c:v>
                </c:pt>
                <c:pt idx="2853">
                  <c:v>3190.10749051099</c:v>
                </c:pt>
                <c:pt idx="2854">
                  <c:v>3191.23278693499</c:v>
                </c:pt>
                <c:pt idx="2855">
                  <c:v>3192.45233194199</c:v>
                </c:pt>
                <c:pt idx="2856">
                  <c:v>3193.54913267499</c:v>
                </c:pt>
                <c:pt idx="2857">
                  <c:v>3194.58149959899</c:v>
                </c:pt>
                <c:pt idx="2858">
                  <c:v>3195.59517810099</c:v>
                </c:pt>
                <c:pt idx="2859">
                  <c:v>3196.68386578699</c:v>
                </c:pt>
                <c:pt idx="2860">
                  <c:v>3197.78826775099</c:v>
                </c:pt>
                <c:pt idx="2861">
                  <c:v>3199.06082021899</c:v>
                </c:pt>
                <c:pt idx="2862">
                  <c:v>3200.23554056999</c:v>
                </c:pt>
                <c:pt idx="2863">
                  <c:v>3201.31844503599</c:v>
                </c:pt>
                <c:pt idx="2864">
                  <c:v>3202.59400528599</c:v>
                </c:pt>
                <c:pt idx="2865">
                  <c:v>3203.60216615199</c:v>
                </c:pt>
                <c:pt idx="2866">
                  <c:v>3204.73183532299</c:v>
                </c:pt>
                <c:pt idx="2867">
                  <c:v>3205.69901753499</c:v>
                </c:pt>
                <c:pt idx="2868">
                  <c:v>3206.77375300799</c:v>
                </c:pt>
                <c:pt idx="2869">
                  <c:v>3207.83084348999</c:v>
                </c:pt>
                <c:pt idx="2870">
                  <c:v>3208.89239933299</c:v>
                </c:pt>
                <c:pt idx="2871">
                  <c:v>3209.96996813899</c:v>
                </c:pt>
                <c:pt idx="2872">
                  <c:v>3210.98955699999</c:v>
                </c:pt>
                <c:pt idx="2873">
                  <c:v>3212.07921669899</c:v>
                </c:pt>
                <c:pt idx="2874">
                  <c:v>3213.11147041899</c:v>
                </c:pt>
                <c:pt idx="2875">
                  <c:v>3214.21035008399</c:v>
                </c:pt>
                <c:pt idx="2876">
                  <c:v>3215.31848393499</c:v>
                </c:pt>
                <c:pt idx="2877">
                  <c:v>3216.54847417399</c:v>
                </c:pt>
                <c:pt idx="2878">
                  <c:v>3217.63432456599</c:v>
                </c:pt>
                <c:pt idx="2879">
                  <c:v>3218.72352779499</c:v>
                </c:pt>
                <c:pt idx="2880">
                  <c:v>3219.80060451099</c:v>
                </c:pt>
                <c:pt idx="2881">
                  <c:v>3221.01284197399</c:v>
                </c:pt>
                <c:pt idx="2882">
                  <c:v>3222.12572561299</c:v>
                </c:pt>
                <c:pt idx="2883">
                  <c:v>3223.27699003699</c:v>
                </c:pt>
                <c:pt idx="2884">
                  <c:v>3224.29216097799</c:v>
                </c:pt>
                <c:pt idx="2885">
                  <c:v>3225.39012956699</c:v>
                </c:pt>
                <c:pt idx="2886">
                  <c:v>3226.47842294599</c:v>
                </c:pt>
                <c:pt idx="2887">
                  <c:v>3227.60460535399</c:v>
                </c:pt>
                <c:pt idx="2888">
                  <c:v>3228.82480272499</c:v>
                </c:pt>
                <c:pt idx="2889">
                  <c:v>3230.07382168999</c:v>
                </c:pt>
                <c:pt idx="2890">
                  <c:v>3231.27044666599</c:v>
                </c:pt>
                <c:pt idx="2891">
                  <c:v>3232.49462079599</c:v>
                </c:pt>
                <c:pt idx="2892">
                  <c:v>3233.61776580399</c:v>
                </c:pt>
                <c:pt idx="2893">
                  <c:v>3234.67415327099</c:v>
                </c:pt>
                <c:pt idx="2894">
                  <c:v>3235.80961268599</c:v>
                </c:pt>
                <c:pt idx="2895">
                  <c:v>3236.97016531599</c:v>
                </c:pt>
                <c:pt idx="2896">
                  <c:v>3238.13527004099</c:v>
                </c:pt>
                <c:pt idx="2897">
                  <c:v>3239.21918262399</c:v>
                </c:pt>
                <c:pt idx="2898">
                  <c:v>3240.32140467399</c:v>
                </c:pt>
                <c:pt idx="2899">
                  <c:v>3241.40132991799</c:v>
                </c:pt>
                <c:pt idx="2900">
                  <c:v>3242.54402421499</c:v>
                </c:pt>
                <c:pt idx="2901">
                  <c:v>3243.68293163699</c:v>
                </c:pt>
                <c:pt idx="2902">
                  <c:v>3244.87854169799</c:v>
                </c:pt>
                <c:pt idx="2903">
                  <c:v>3246.10459916099</c:v>
                </c:pt>
                <c:pt idx="2904">
                  <c:v>3247.34032520499</c:v>
                </c:pt>
                <c:pt idx="2905">
                  <c:v>3248.59831111699</c:v>
                </c:pt>
                <c:pt idx="2906">
                  <c:v>3249.65234852299</c:v>
                </c:pt>
                <c:pt idx="2907">
                  <c:v>3250.97203165399</c:v>
                </c:pt>
                <c:pt idx="2908">
                  <c:v>3252.07087162599</c:v>
                </c:pt>
                <c:pt idx="2909">
                  <c:v>3253.36111714799</c:v>
                </c:pt>
                <c:pt idx="2910">
                  <c:v>3254.42609468599</c:v>
                </c:pt>
                <c:pt idx="2911">
                  <c:v>3255.56713465299</c:v>
                </c:pt>
                <c:pt idx="2912">
                  <c:v>3256.74929225899</c:v>
                </c:pt>
                <c:pt idx="2913">
                  <c:v>3257.85233345399</c:v>
                </c:pt>
                <c:pt idx="2914">
                  <c:v>3259.11829134099</c:v>
                </c:pt>
                <c:pt idx="2915">
                  <c:v>3260.26843190599</c:v>
                </c:pt>
                <c:pt idx="2916">
                  <c:v>3261.35392698099</c:v>
                </c:pt>
                <c:pt idx="2917">
                  <c:v>3262.61263451599</c:v>
                </c:pt>
                <c:pt idx="2918">
                  <c:v>3263.62547618099</c:v>
                </c:pt>
                <c:pt idx="2919">
                  <c:v>3264.74250759099</c:v>
                </c:pt>
                <c:pt idx="2920">
                  <c:v>3265.82655270999</c:v>
                </c:pt>
                <c:pt idx="2921">
                  <c:v>3266.94989236099</c:v>
                </c:pt>
                <c:pt idx="2922">
                  <c:v>3267.95525918099</c:v>
                </c:pt>
                <c:pt idx="2923">
                  <c:v>3269.11029857299</c:v>
                </c:pt>
                <c:pt idx="2924">
                  <c:v>3270.11501674099</c:v>
                </c:pt>
                <c:pt idx="2925">
                  <c:v>3271.22877694999</c:v>
                </c:pt>
                <c:pt idx="2926">
                  <c:v>3272.33212650799</c:v>
                </c:pt>
                <c:pt idx="2927">
                  <c:v>3273.48759071399</c:v>
                </c:pt>
                <c:pt idx="2928">
                  <c:v>3274.57561998399</c:v>
                </c:pt>
                <c:pt idx="2929">
                  <c:v>3275.72555830499</c:v>
                </c:pt>
                <c:pt idx="2930">
                  <c:v>3276.78202140199</c:v>
                </c:pt>
                <c:pt idx="2931">
                  <c:v>3277.87289083899</c:v>
                </c:pt>
                <c:pt idx="2932">
                  <c:v>3278.91761882599</c:v>
                </c:pt>
                <c:pt idx="2933">
                  <c:v>3280.10343526499</c:v>
                </c:pt>
                <c:pt idx="2934">
                  <c:v>3281.12581005499</c:v>
                </c:pt>
                <c:pt idx="2935">
                  <c:v>3282.45909947299</c:v>
                </c:pt>
                <c:pt idx="2936">
                  <c:v>3283.44972238099</c:v>
                </c:pt>
                <c:pt idx="2937">
                  <c:v>3284.64014947999</c:v>
                </c:pt>
                <c:pt idx="2938">
                  <c:v>3285.74561763899</c:v>
                </c:pt>
                <c:pt idx="2939">
                  <c:v>3286.84349512999</c:v>
                </c:pt>
                <c:pt idx="2940">
                  <c:v>3287.90728473499</c:v>
                </c:pt>
                <c:pt idx="2941">
                  <c:v>3289.06931208099</c:v>
                </c:pt>
                <c:pt idx="2942">
                  <c:v>3290.18571599799</c:v>
                </c:pt>
                <c:pt idx="2943">
                  <c:v>3291.25581354199</c:v>
                </c:pt>
                <c:pt idx="2944">
                  <c:v>3292.46870135199</c:v>
                </c:pt>
                <c:pt idx="2945">
                  <c:v>3293.56288020599</c:v>
                </c:pt>
                <c:pt idx="2946">
                  <c:v>3294.68952079299</c:v>
                </c:pt>
                <c:pt idx="2947">
                  <c:v>3295.77147441799</c:v>
                </c:pt>
                <c:pt idx="2948">
                  <c:v>3296.86637643999</c:v>
                </c:pt>
                <c:pt idx="2949">
                  <c:v>3297.93639618299</c:v>
                </c:pt>
                <c:pt idx="2950">
                  <c:v>3299.01377948999</c:v>
                </c:pt>
                <c:pt idx="2951">
                  <c:v>3300.10296918099</c:v>
                </c:pt>
                <c:pt idx="2952">
                  <c:v>3301.15888032099</c:v>
                </c:pt>
                <c:pt idx="2953">
                  <c:v>3302.28363924799</c:v>
                </c:pt>
                <c:pt idx="2954">
                  <c:v>3303.39025252399</c:v>
                </c:pt>
                <c:pt idx="2955">
                  <c:v>3304.46277972399</c:v>
                </c:pt>
                <c:pt idx="2956">
                  <c:v>3305.53581636599</c:v>
                </c:pt>
                <c:pt idx="2957">
                  <c:v>3306.73715982699</c:v>
                </c:pt>
                <c:pt idx="2958">
                  <c:v>3307.82307384299</c:v>
                </c:pt>
                <c:pt idx="2959">
                  <c:v>3308.92042063699</c:v>
                </c:pt>
                <c:pt idx="2960">
                  <c:v>3310.04037558999</c:v>
                </c:pt>
                <c:pt idx="2961">
                  <c:v>3311.12841273699</c:v>
                </c:pt>
                <c:pt idx="2962">
                  <c:v>3312.38564772999</c:v>
                </c:pt>
                <c:pt idx="2963">
                  <c:v>3313.48584565999</c:v>
                </c:pt>
                <c:pt idx="2964">
                  <c:v>3314.63280568699</c:v>
                </c:pt>
                <c:pt idx="2965">
                  <c:v>3315.72686289799</c:v>
                </c:pt>
                <c:pt idx="2966">
                  <c:v>3316.76963702899</c:v>
                </c:pt>
                <c:pt idx="2967">
                  <c:v>3317.85441711099</c:v>
                </c:pt>
                <c:pt idx="2968">
                  <c:v>3318.85513036799</c:v>
                </c:pt>
                <c:pt idx="2969">
                  <c:v>3319.98298085799</c:v>
                </c:pt>
                <c:pt idx="2970">
                  <c:v>3321.30851675899</c:v>
                </c:pt>
                <c:pt idx="2971">
                  <c:v>3322.39139564999</c:v>
                </c:pt>
                <c:pt idx="2972">
                  <c:v>3323.55816370399</c:v>
                </c:pt>
                <c:pt idx="2973">
                  <c:v>3324.58391868099</c:v>
                </c:pt>
                <c:pt idx="2974">
                  <c:v>3325.74549386399</c:v>
                </c:pt>
                <c:pt idx="2975">
                  <c:v>3326.75749809499</c:v>
                </c:pt>
                <c:pt idx="2976">
                  <c:v>3327.87555016099</c:v>
                </c:pt>
                <c:pt idx="2977">
                  <c:v>3329.01867266999</c:v>
                </c:pt>
                <c:pt idx="2978">
                  <c:v>3330.15217680299</c:v>
                </c:pt>
                <c:pt idx="2979">
                  <c:v>3331.21002049699</c:v>
                </c:pt>
                <c:pt idx="2980">
                  <c:v>3332.39308911199</c:v>
                </c:pt>
                <c:pt idx="2981">
                  <c:v>3333.43075635899</c:v>
                </c:pt>
                <c:pt idx="2982">
                  <c:v>3334.58896013399</c:v>
                </c:pt>
                <c:pt idx="2983">
                  <c:v>3335.61693752299</c:v>
                </c:pt>
                <c:pt idx="2984">
                  <c:v>3336.76166444599</c:v>
                </c:pt>
                <c:pt idx="2985">
                  <c:v>3337.81400771199</c:v>
                </c:pt>
                <c:pt idx="2986">
                  <c:v>3338.92626333799</c:v>
                </c:pt>
                <c:pt idx="2987">
                  <c:v>3339.93861119499</c:v>
                </c:pt>
                <c:pt idx="2988">
                  <c:v>3341.13046460999</c:v>
                </c:pt>
                <c:pt idx="2989">
                  <c:v>3342.40042313699</c:v>
                </c:pt>
                <c:pt idx="2990">
                  <c:v>3343.49733748199</c:v>
                </c:pt>
                <c:pt idx="2991">
                  <c:v>3344.56418484199</c:v>
                </c:pt>
                <c:pt idx="2992">
                  <c:v>3345.64005389699</c:v>
                </c:pt>
                <c:pt idx="2993">
                  <c:v>3346.74064361899</c:v>
                </c:pt>
                <c:pt idx="2994">
                  <c:v>3347.82990832699</c:v>
                </c:pt>
                <c:pt idx="2995">
                  <c:v>3348.95023817499</c:v>
                </c:pt>
                <c:pt idx="2996">
                  <c:v>3350.11348069099</c:v>
                </c:pt>
                <c:pt idx="2997">
                  <c:v>3351.26784644699</c:v>
                </c:pt>
                <c:pt idx="2998">
                  <c:v>3352.46144157099</c:v>
                </c:pt>
                <c:pt idx="2999">
                  <c:v>3353.60636467499</c:v>
                </c:pt>
                <c:pt idx="3000">
                  <c:v>3354.74392489599</c:v>
                </c:pt>
                <c:pt idx="3001">
                  <c:v>3355.84875591399</c:v>
                </c:pt>
                <c:pt idx="3002">
                  <c:v>3356.98639811999</c:v>
                </c:pt>
                <c:pt idx="3003">
                  <c:v>3358.15582605599</c:v>
                </c:pt>
                <c:pt idx="3004">
                  <c:v>3359.29064803599</c:v>
                </c:pt>
                <c:pt idx="3005">
                  <c:v>3360.45073118699</c:v>
                </c:pt>
                <c:pt idx="3006">
                  <c:v>3361.59086973299</c:v>
                </c:pt>
                <c:pt idx="3007">
                  <c:v>3362.72038648999</c:v>
                </c:pt>
                <c:pt idx="3008">
                  <c:v>3363.79362405099</c:v>
                </c:pt>
                <c:pt idx="3009">
                  <c:v>3364.90265937399</c:v>
                </c:pt>
                <c:pt idx="3010">
                  <c:v>3365.98217694799</c:v>
                </c:pt>
                <c:pt idx="3011">
                  <c:v>3367.15671772899</c:v>
                </c:pt>
                <c:pt idx="3012">
                  <c:v>3368.38077020199</c:v>
                </c:pt>
                <c:pt idx="3013">
                  <c:v>3369.48702526099</c:v>
                </c:pt>
                <c:pt idx="3014">
                  <c:v>3370.84558300199</c:v>
                </c:pt>
                <c:pt idx="3015">
                  <c:v>3371.98666572499</c:v>
                </c:pt>
                <c:pt idx="3016">
                  <c:v>3373.23149227199</c:v>
                </c:pt>
                <c:pt idx="3017">
                  <c:v>3374.31533153999</c:v>
                </c:pt>
                <c:pt idx="3018">
                  <c:v>3375.37805269299</c:v>
                </c:pt>
                <c:pt idx="3019">
                  <c:v>3376.35711088899</c:v>
                </c:pt>
                <c:pt idx="3020">
                  <c:v>3377.36100700699</c:v>
                </c:pt>
                <c:pt idx="3021">
                  <c:v>3378.43728226499</c:v>
                </c:pt>
                <c:pt idx="3022">
                  <c:v>3379.59101319799</c:v>
                </c:pt>
                <c:pt idx="3023">
                  <c:v>3381.00289534199</c:v>
                </c:pt>
                <c:pt idx="3024">
                  <c:v>3382.14992840199</c:v>
                </c:pt>
                <c:pt idx="3025">
                  <c:v>3383.26109233499</c:v>
                </c:pt>
                <c:pt idx="3026">
                  <c:v>3384.36113004299</c:v>
                </c:pt>
                <c:pt idx="3027">
                  <c:v>3385.44405388899</c:v>
                </c:pt>
                <c:pt idx="3028">
                  <c:v>3386.47520489299</c:v>
                </c:pt>
                <c:pt idx="3029">
                  <c:v>3387.70409909699</c:v>
                </c:pt>
                <c:pt idx="3030">
                  <c:v>3388.81656281199</c:v>
                </c:pt>
                <c:pt idx="3031">
                  <c:v>3389.97554521399</c:v>
                </c:pt>
                <c:pt idx="3032">
                  <c:v>3391.11378413599</c:v>
                </c:pt>
                <c:pt idx="3033">
                  <c:v>3392.21123285699</c:v>
                </c:pt>
                <c:pt idx="3034">
                  <c:v>3393.33203211099</c:v>
                </c:pt>
                <c:pt idx="3035">
                  <c:v>3394.43758110999</c:v>
                </c:pt>
                <c:pt idx="3036">
                  <c:v>3395.54478016199</c:v>
                </c:pt>
                <c:pt idx="3037">
                  <c:v>3396.65114664199</c:v>
                </c:pt>
                <c:pt idx="3038">
                  <c:v>3397.77319956599</c:v>
                </c:pt>
                <c:pt idx="3039">
                  <c:v>3398.93897224199</c:v>
                </c:pt>
                <c:pt idx="3040">
                  <c:v>3400.06326866799</c:v>
                </c:pt>
                <c:pt idx="3041">
                  <c:v>3401.18677246899</c:v>
                </c:pt>
                <c:pt idx="3042">
                  <c:v>3402.42759869699</c:v>
                </c:pt>
                <c:pt idx="3043">
                  <c:v>3403.53258882299</c:v>
                </c:pt>
                <c:pt idx="3044">
                  <c:v>3404.67412994599</c:v>
                </c:pt>
                <c:pt idx="3045">
                  <c:v>3405.77476052499</c:v>
                </c:pt>
                <c:pt idx="3046">
                  <c:v>3407.01340456699</c:v>
                </c:pt>
                <c:pt idx="3047">
                  <c:v>3408.22143329699</c:v>
                </c:pt>
                <c:pt idx="3048">
                  <c:v>3409.39935277999</c:v>
                </c:pt>
                <c:pt idx="3049">
                  <c:v>3410.63954202099</c:v>
                </c:pt>
                <c:pt idx="3050">
                  <c:v>3411.70924501099</c:v>
                </c:pt>
                <c:pt idx="3051">
                  <c:v>3412.79708171399</c:v>
                </c:pt>
                <c:pt idx="3052">
                  <c:v>3413.86877052699</c:v>
                </c:pt>
                <c:pt idx="3053">
                  <c:v>3414.94652253099</c:v>
                </c:pt>
                <c:pt idx="3054">
                  <c:v>3416.03639023599</c:v>
                </c:pt>
                <c:pt idx="3055">
                  <c:v>3417.13583658999</c:v>
                </c:pt>
                <c:pt idx="3056">
                  <c:v>3418.23431041999</c:v>
                </c:pt>
                <c:pt idx="3057">
                  <c:v>3419.33537260599</c:v>
                </c:pt>
                <c:pt idx="3058">
                  <c:v>3420.47490470499</c:v>
                </c:pt>
                <c:pt idx="3059">
                  <c:v>3421.56045326299</c:v>
                </c:pt>
                <c:pt idx="3060">
                  <c:v>3422.66243641399</c:v>
                </c:pt>
                <c:pt idx="3061">
                  <c:v>3423.78976353499</c:v>
                </c:pt>
                <c:pt idx="3062">
                  <c:v>3424.87800540699</c:v>
                </c:pt>
                <c:pt idx="3063">
                  <c:v>3426.01895029199</c:v>
                </c:pt>
                <c:pt idx="3064">
                  <c:v>3427.10448328699</c:v>
                </c:pt>
                <c:pt idx="3065">
                  <c:v>3428.23408955899</c:v>
                </c:pt>
                <c:pt idx="3066">
                  <c:v>3429.32943289399</c:v>
                </c:pt>
                <c:pt idx="3067">
                  <c:v>3430.49199845999</c:v>
                </c:pt>
                <c:pt idx="3068">
                  <c:v>3431.58672524799</c:v>
                </c:pt>
                <c:pt idx="3069">
                  <c:v>3432.73132179499</c:v>
                </c:pt>
                <c:pt idx="3070">
                  <c:v>3433.79369552699</c:v>
                </c:pt>
                <c:pt idx="3071">
                  <c:v>3434.91484165199</c:v>
                </c:pt>
                <c:pt idx="3072">
                  <c:v>3436.02421979799</c:v>
                </c:pt>
                <c:pt idx="3073">
                  <c:v>3437.27999763099</c:v>
                </c:pt>
                <c:pt idx="3074">
                  <c:v>3438.42899411199</c:v>
                </c:pt>
                <c:pt idx="3075">
                  <c:v>3439.59703711599</c:v>
                </c:pt>
                <c:pt idx="3076">
                  <c:v>3440.88863036099</c:v>
                </c:pt>
                <c:pt idx="3077">
                  <c:v>3441.99476602599</c:v>
                </c:pt>
                <c:pt idx="3078">
                  <c:v>3443.12060663299</c:v>
                </c:pt>
                <c:pt idx="3079">
                  <c:v>3444.19532347999</c:v>
                </c:pt>
                <c:pt idx="3080">
                  <c:v>3445.29193665499</c:v>
                </c:pt>
                <c:pt idx="3081">
                  <c:v>3446.39767357799</c:v>
                </c:pt>
                <c:pt idx="3082">
                  <c:v>3447.54563163199</c:v>
                </c:pt>
                <c:pt idx="3083">
                  <c:v>3448.64220240899</c:v>
                </c:pt>
                <c:pt idx="3084">
                  <c:v>3449.72920723099</c:v>
                </c:pt>
                <c:pt idx="3085">
                  <c:v>3450.98502718399</c:v>
                </c:pt>
                <c:pt idx="3086">
                  <c:v>3452.05886920599</c:v>
                </c:pt>
                <c:pt idx="3087">
                  <c:v>3453.15986011599</c:v>
                </c:pt>
                <c:pt idx="3088">
                  <c:v>3454.25336137999</c:v>
                </c:pt>
                <c:pt idx="3089">
                  <c:v>3455.36276515599</c:v>
                </c:pt>
                <c:pt idx="3090">
                  <c:v>3456.55056650799</c:v>
                </c:pt>
                <c:pt idx="3091">
                  <c:v>3457.61702973599</c:v>
                </c:pt>
                <c:pt idx="3092">
                  <c:v>3458.74414802299</c:v>
                </c:pt>
                <c:pt idx="3093">
                  <c:v>3459.82145697099</c:v>
                </c:pt>
                <c:pt idx="3094">
                  <c:v>3461.12355661299</c:v>
                </c:pt>
                <c:pt idx="3095">
                  <c:v>3462.33238939499</c:v>
                </c:pt>
                <c:pt idx="3096">
                  <c:v>3463.43985418899</c:v>
                </c:pt>
                <c:pt idx="3097">
                  <c:v>3464.52240323999</c:v>
                </c:pt>
                <c:pt idx="3098">
                  <c:v>3465.64227061899</c:v>
                </c:pt>
                <c:pt idx="3099">
                  <c:v>3466.72599600799</c:v>
                </c:pt>
                <c:pt idx="3100">
                  <c:v>3467.74476591399</c:v>
                </c:pt>
                <c:pt idx="3101">
                  <c:v>3469.06662645499</c:v>
                </c:pt>
                <c:pt idx="3102">
                  <c:v>3470.12763807199</c:v>
                </c:pt>
                <c:pt idx="3103">
                  <c:v>3471.26176590399</c:v>
                </c:pt>
                <c:pt idx="3104">
                  <c:v>3472.49408257299</c:v>
                </c:pt>
                <c:pt idx="3105">
                  <c:v>3473.58507978899</c:v>
                </c:pt>
                <c:pt idx="3106">
                  <c:v>3474.66505166799</c:v>
                </c:pt>
                <c:pt idx="3107">
                  <c:v>3475.72932967899</c:v>
                </c:pt>
                <c:pt idx="3108">
                  <c:v>3476.82837028299</c:v>
                </c:pt>
                <c:pt idx="3109">
                  <c:v>3477.95020886199</c:v>
                </c:pt>
                <c:pt idx="3110">
                  <c:v>3479.06749391799</c:v>
                </c:pt>
                <c:pt idx="3111">
                  <c:v>3480.19392654999</c:v>
                </c:pt>
                <c:pt idx="3112">
                  <c:v>3481.30251976399</c:v>
                </c:pt>
                <c:pt idx="3113">
                  <c:v>3482.42189626099</c:v>
                </c:pt>
                <c:pt idx="3114">
                  <c:v>3483.53738542399</c:v>
                </c:pt>
                <c:pt idx="3115">
                  <c:v>3484.62092986499</c:v>
                </c:pt>
                <c:pt idx="3116">
                  <c:v>3485.65574735799</c:v>
                </c:pt>
                <c:pt idx="3117">
                  <c:v>3486.81776948799</c:v>
                </c:pt>
                <c:pt idx="3118">
                  <c:v>3488.03790442399</c:v>
                </c:pt>
                <c:pt idx="3119">
                  <c:v>3489.10788898099</c:v>
                </c:pt>
                <c:pt idx="3120">
                  <c:v>3490.22971562699</c:v>
                </c:pt>
                <c:pt idx="3121">
                  <c:v>3491.26299733699</c:v>
                </c:pt>
                <c:pt idx="3122">
                  <c:v>3492.48542235299</c:v>
                </c:pt>
                <c:pt idx="3123">
                  <c:v>3493.51407856699</c:v>
                </c:pt>
                <c:pt idx="3124">
                  <c:v>3494.64486069399</c:v>
                </c:pt>
                <c:pt idx="3125">
                  <c:v>3495.75218063899</c:v>
                </c:pt>
                <c:pt idx="3126">
                  <c:v>3496.85683705299</c:v>
                </c:pt>
                <c:pt idx="3127">
                  <c:v>3497.97281806299</c:v>
                </c:pt>
                <c:pt idx="3128">
                  <c:v>3499.21933000499</c:v>
                </c:pt>
                <c:pt idx="3129">
                  <c:v>3500.36846254899</c:v>
                </c:pt>
                <c:pt idx="3130">
                  <c:v>3501.53590545799</c:v>
                </c:pt>
                <c:pt idx="3131">
                  <c:v>3502.80680816199</c:v>
                </c:pt>
                <c:pt idx="3132">
                  <c:v>3503.93859121499</c:v>
                </c:pt>
                <c:pt idx="3133">
                  <c:v>3505.09761170799</c:v>
                </c:pt>
                <c:pt idx="3134">
                  <c:v>3506.25465706299</c:v>
                </c:pt>
                <c:pt idx="3135">
                  <c:v>3507.51559176799</c:v>
                </c:pt>
                <c:pt idx="3136">
                  <c:v>3508.63317998999</c:v>
                </c:pt>
                <c:pt idx="3137">
                  <c:v>3509.72187925199</c:v>
                </c:pt>
                <c:pt idx="3138">
                  <c:v>3510.86941607299</c:v>
                </c:pt>
                <c:pt idx="3139">
                  <c:v>3511.89981499299</c:v>
                </c:pt>
                <c:pt idx="3140">
                  <c:v>3513.02506433199</c:v>
                </c:pt>
                <c:pt idx="3141">
                  <c:v>3514.13797422199</c:v>
                </c:pt>
                <c:pt idx="3142">
                  <c:v>3515.25496055199</c:v>
                </c:pt>
                <c:pt idx="3143">
                  <c:v>3516.55865061099</c:v>
                </c:pt>
                <c:pt idx="3144">
                  <c:v>3517.65146415899</c:v>
                </c:pt>
                <c:pt idx="3145">
                  <c:v>3518.87049642599</c:v>
                </c:pt>
                <c:pt idx="3146">
                  <c:v>3519.95404085699</c:v>
                </c:pt>
                <c:pt idx="3147">
                  <c:v>3521.07214132099</c:v>
                </c:pt>
                <c:pt idx="3148">
                  <c:v>3522.16428373999</c:v>
                </c:pt>
                <c:pt idx="3149">
                  <c:v>3523.36229932499</c:v>
                </c:pt>
                <c:pt idx="3150">
                  <c:v>3524.44972636699</c:v>
                </c:pt>
                <c:pt idx="3151">
                  <c:v>3525.56881479299</c:v>
                </c:pt>
                <c:pt idx="3152">
                  <c:v>3526.66930452499</c:v>
                </c:pt>
                <c:pt idx="3153">
                  <c:v>3527.75229851999</c:v>
                </c:pt>
                <c:pt idx="3154">
                  <c:v>3528.81157311999</c:v>
                </c:pt>
                <c:pt idx="3155">
                  <c:v>3529.99403721899</c:v>
                </c:pt>
                <c:pt idx="3156">
                  <c:v>3531.17795056399</c:v>
                </c:pt>
                <c:pt idx="3157">
                  <c:v>3532.29082470899</c:v>
                </c:pt>
                <c:pt idx="3158">
                  <c:v>3533.37187276699</c:v>
                </c:pt>
                <c:pt idx="3159">
                  <c:v>3534.47506022699</c:v>
                </c:pt>
                <c:pt idx="3160">
                  <c:v>3535.52624181399</c:v>
                </c:pt>
                <c:pt idx="3161">
                  <c:v>3536.57801004099</c:v>
                </c:pt>
                <c:pt idx="3162">
                  <c:v>3537.70963297099</c:v>
                </c:pt>
                <c:pt idx="3163">
                  <c:v>3538.75929916599</c:v>
                </c:pt>
                <c:pt idx="3164">
                  <c:v>3539.98340321199</c:v>
                </c:pt>
                <c:pt idx="3165">
                  <c:v>3541.07343050299</c:v>
                </c:pt>
                <c:pt idx="3166">
                  <c:v>3542.20066825099</c:v>
                </c:pt>
                <c:pt idx="3167">
                  <c:v>3543.24867165699</c:v>
                </c:pt>
                <c:pt idx="3168">
                  <c:v>3544.32621495799</c:v>
                </c:pt>
                <c:pt idx="3169">
                  <c:v>3545.38412532099</c:v>
                </c:pt>
                <c:pt idx="3170">
                  <c:v>3546.71663116699</c:v>
                </c:pt>
                <c:pt idx="3171">
                  <c:v>3547.80755902899</c:v>
                </c:pt>
                <c:pt idx="3172">
                  <c:v>3548.84092413299</c:v>
                </c:pt>
                <c:pt idx="3173">
                  <c:v>3549.95920628699</c:v>
                </c:pt>
                <c:pt idx="3174">
                  <c:v>3551.04941413199</c:v>
                </c:pt>
                <c:pt idx="3175">
                  <c:v>3552.33783737399</c:v>
                </c:pt>
                <c:pt idx="3176">
                  <c:v>3553.32448222899</c:v>
                </c:pt>
                <c:pt idx="3177">
                  <c:v>3554.44022499699</c:v>
                </c:pt>
                <c:pt idx="3178">
                  <c:v>3555.42603771699</c:v>
                </c:pt>
                <c:pt idx="3179">
                  <c:v>3556.57262210899</c:v>
                </c:pt>
                <c:pt idx="3180">
                  <c:v>3557.54288240699</c:v>
                </c:pt>
                <c:pt idx="3181">
                  <c:v>3558.84715992999</c:v>
                </c:pt>
                <c:pt idx="3182">
                  <c:v>3559.94026396099</c:v>
                </c:pt>
                <c:pt idx="3183">
                  <c:v>3561.19840292099</c:v>
                </c:pt>
                <c:pt idx="3184">
                  <c:v>3562.39634244299</c:v>
                </c:pt>
                <c:pt idx="3185">
                  <c:v>3563.48695921199</c:v>
                </c:pt>
                <c:pt idx="3186">
                  <c:v>3564.59096636099</c:v>
                </c:pt>
                <c:pt idx="3187">
                  <c:v>3565.69463701999</c:v>
                </c:pt>
                <c:pt idx="3188">
                  <c:v>3566.81256187599</c:v>
                </c:pt>
                <c:pt idx="3189">
                  <c:v>3567.88854525399</c:v>
                </c:pt>
                <c:pt idx="3190">
                  <c:v>3568.98780894799</c:v>
                </c:pt>
                <c:pt idx="3191">
                  <c:v>3570.05685959899</c:v>
                </c:pt>
                <c:pt idx="3192">
                  <c:v>3571.15112251799</c:v>
                </c:pt>
                <c:pt idx="3193">
                  <c:v>3572.27649009499</c:v>
                </c:pt>
                <c:pt idx="3194">
                  <c:v>3573.38537250199</c:v>
                </c:pt>
                <c:pt idx="3195">
                  <c:v>3574.49406986199</c:v>
                </c:pt>
                <c:pt idx="3196">
                  <c:v>3575.56619529599</c:v>
                </c:pt>
                <c:pt idx="3197">
                  <c:v>3576.68562605599</c:v>
                </c:pt>
                <c:pt idx="3198">
                  <c:v>3577.76871246499</c:v>
                </c:pt>
                <c:pt idx="3199">
                  <c:v>3578.78123797299</c:v>
                </c:pt>
                <c:pt idx="3200">
                  <c:v>3579.97623390499</c:v>
                </c:pt>
                <c:pt idx="3201">
                  <c:v>3581.02769551799</c:v>
                </c:pt>
                <c:pt idx="3202">
                  <c:v>3582.20889422999</c:v>
                </c:pt>
                <c:pt idx="3203">
                  <c:v>3583.32178236499</c:v>
                </c:pt>
                <c:pt idx="3204">
                  <c:v>3584.30453777199</c:v>
                </c:pt>
                <c:pt idx="3205">
                  <c:v>3585.41083150399</c:v>
                </c:pt>
                <c:pt idx="3206">
                  <c:v>3586.52066902799</c:v>
                </c:pt>
                <c:pt idx="3207">
                  <c:v>3587.61046362799</c:v>
                </c:pt>
                <c:pt idx="3208">
                  <c:v>3588.81227602299</c:v>
                </c:pt>
                <c:pt idx="3209">
                  <c:v>3590.02251888099</c:v>
                </c:pt>
                <c:pt idx="3210">
                  <c:v>3591.19044766699</c:v>
                </c:pt>
                <c:pt idx="3211">
                  <c:v>3592.32671355199</c:v>
                </c:pt>
                <c:pt idx="3212">
                  <c:v>3593.38691601699</c:v>
                </c:pt>
                <c:pt idx="3213">
                  <c:v>3594.45595461099</c:v>
                </c:pt>
                <c:pt idx="3214">
                  <c:v>3595.51112930999</c:v>
                </c:pt>
                <c:pt idx="3215">
                  <c:v>3596.56259734499</c:v>
                </c:pt>
                <c:pt idx="3216">
                  <c:v>3597.70665088599</c:v>
                </c:pt>
                <c:pt idx="3217">
                  <c:v>3598.76973606099</c:v>
                </c:pt>
                <c:pt idx="3218">
                  <c:v>3599.85109405899</c:v>
                </c:pt>
                <c:pt idx="3219">
                  <c:v>3601.01630281699</c:v>
                </c:pt>
                <c:pt idx="3220">
                  <c:v>3602.16306522399</c:v>
                </c:pt>
                <c:pt idx="3221">
                  <c:v>3603.28646551099</c:v>
                </c:pt>
                <c:pt idx="3222">
                  <c:v>3604.41533917199</c:v>
                </c:pt>
                <c:pt idx="3223">
                  <c:v>3605.52601963199</c:v>
                </c:pt>
                <c:pt idx="3224">
                  <c:v>3606.71868300999</c:v>
                </c:pt>
                <c:pt idx="3225">
                  <c:v>3607.79485841399</c:v>
                </c:pt>
                <c:pt idx="3226">
                  <c:v>3608.91087997699</c:v>
                </c:pt>
                <c:pt idx="3227">
                  <c:v>3610.06992654799</c:v>
                </c:pt>
                <c:pt idx="3228">
                  <c:v>3611.17547847999</c:v>
                </c:pt>
                <c:pt idx="3229">
                  <c:v>3612.40892619999</c:v>
                </c:pt>
                <c:pt idx="3230">
                  <c:v>3613.53461903199</c:v>
                </c:pt>
                <c:pt idx="3231">
                  <c:v>3614.61598440299</c:v>
                </c:pt>
                <c:pt idx="3232">
                  <c:v>3615.87727335499</c:v>
                </c:pt>
                <c:pt idx="3233">
                  <c:v>3617.08495512199</c:v>
                </c:pt>
                <c:pt idx="3234">
                  <c:v>3618.24207665099</c:v>
                </c:pt>
                <c:pt idx="3235">
                  <c:v>3619.36981829599</c:v>
                </c:pt>
                <c:pt idx="3236">
                  <c:v>3620.64238966999</c:v>
                </c:pt>
                <c:pt idx="3237">
                  <c:v>3621.80669180899</c:v>
                </c:pt>
                <c:pt idx="3238">
                  <c:v>3622.88124048999</c:v>
                </c:pt>
                <c:pt idx="3239">
                  <c:v>3623.97223390199</c:v>
                </c:pt>
                <c:pt idx="3240">
                  <c:v>3625.10978734299</c:v>
                </c:pt>
                <c:pt idx="3241">
                  <c:v>3626.28454013799</c:v>
                </c:pt>
                <c:pt idx="3242">
                  <c:v>3627.31691440599</c:v>
                </c:pt>
                <c:pt idx="3243">
                  <c:v>3628.49486140099</c:v>
                </c:pt>
                <c:pt idx="3244">
                  <c:v>3629.53845573599</c:v>
                </c:pt>
                <c:pt idx="3245">
                  <c:v>3630.84151202599</c:v>
                </c:pt>
                <c:pt idx="3246">
                  <c:v>3631.91220261799</c:v>
                </c:pt>
                <c:pt idx="3247">
                  <c:v>3633.02721069399</c:v>
                </c:pt>
                <c:pt idx="3248">
                  <c:v>3634.08172705299</c:v>
                </c:pt>
                <c:pt idx="3249">
                  <c:v>3635.22923879099</c:v>
                </c:pt>
                <c:pt idx="3250">
                  <c:v>3636.39742924099</c:v>
                </c:pt>
                <c:pt idx="3251">
                  <c:v>3637.51166669599</c:v>
                </c:pt>
                <c:pt idx="3252">
                  <c:v>3638.64032205899</c:v>
                </c:pt>
                <c:pt idx="3253">
                  <c:v>3639.72539817099</c:v>
                </c:pt>
                <c:pt idx="3254">
                  <c:v>3640.94423551399</c:v>
                </c:pt>
                <c:pt idx="3255">
                  <c:v>3642.06387790599</c:v>
                </c:pt>
                <c:pt idx="3256">
                  <c:v>3643.33972882899</c:v>
                </c:pt>
                <c:pt idx="3257">
                  <c:v>3644.44292181399</c:v>
                </c:pt>
                <c:pt idx="3258">
                  <c:v>3645.48678567899</c:v>
                </c:pt>
                <c:pt idx="3259">
                  <c:v>3646.50515452499</c:v>
                </c:pt>
                <c:pt idx="3260">
                  <c:v>3647.50376270699</c:v>
                </c:pt>
                <c:pt idx="3261">
                  <c:v>3648.53163628999</c:v>
                </c:pt>
                <c:pt idx="3262">
                  <c:v>3649.76908755799</c:v>
                </c:pt>
                <c:pt idx="3263">
                  <c:v>3650.97907182499</c:v>
                </c:pt>
                <c:pt idx="3264">
                  <c:v>3652.08014136599</c:v>
                </c:pt>
                <c:pt idx="3265">
                  <c:v>3653.19917772399</c:v>
                </c:pt>
                <c:pt idx="3266">
                  <c:v>3654.25732274399</c:v>
                </c:pt>
                <c:pt idx="3267">
                  <c:v>3655.29253754499</c:v>
                </c:pt>
                <c:pt idx="3268">
                  <c:v>3656.33985196199</c:v>
                </c:pt>
                <c:pt idx="3269">
                  <c:v>3657.58228625099</c:v>
                </c:pt>
                <c:pt idx="3270">
                  <c:v>3658.69965996599</c:v>
                </c:pt>
                <c:pt idx="3271">
                  <c:v>3659.74872361799</c:v>
                </c:pt>
                <c:pt idx="3272">
                  <c:v>3661.03386435599</c:v>
                </c:pt>
                <c:pt idx="3273">
                  <c:v>3662.03784883999</c:v>
                </c:pt>
                <c:pt idx="3274">
                  <c:v>3663.22735063199</c:v>
                </c:pt>
                <c:pt idx="3275">
                  <c:v>3664.27578832099</c:v>
                </c:pt>
                <c:pt idx="3276">
                  <c:v>3665.46408600099</c:v>
                </c:pt>
                <c:pt idx="3277">
                  <c:v>3666.60792554299</c:v>
                </c:pt>
                <c:pt idx="3278">
                  <c:v>3667.70022642099</c:v>
                </c:pt>
                <c:pt idx="3279">
                  <c:v>3668.76328664999</c:v>
                </c:pt>
                <c:pt idx="3280">
                  <c:v>3669.82945460499</c:v>
                </c:pt>
                <c:pt idx="3281">
                  <c:v>3671.08823593799</c:v>
                </c:pt>
                <c:pt idx="3282">
                  <c:v>3672.39895256099</c:v>
                </c:pt>
                <c:pt idx="3283">
                  <c:v>3673.45542989499</c:v>
                </c:pt>
                <c:pt idx="3284">
                  <c:v>3674.57975158799</c:v>
                </c:pt>
                <c:pt idx="3285">
                  <c:v>3675.57093806399</c:v>
                </c:pt>
                <c:pt idx="3286">
                  <c:v>3676.61970320799</c:v>
                </c:pt>
                <c:pt idx="3287">
                  <c:v>3677.68115190499</c:v>
                </c:pt>
                <c:pt idx="3288">
                  <c:v>3678.91962085699</c:v>
                </c:pt>
                <c:pt idx="3289">
                  <c:v>3680.10340566799</c:v>
                </c:pt>
                <c:pt idx="3290">
                  <c:v>3681.26925867299</c:v>
                </c:pt>
                <c:pt idx="3291">
                  <c:v>3682.47203599699</c:v>
                </c:pt>
                <c:pt idx="3292">
                  <c:v>3683.56890864699</c:v>
                </c:pt>
                <c:pt idx="3293">
                  <c:v>3684.67172298899</c:v>
                </c:pt>
                <c:pt idx="3294">
                  <c:v>3685.75428248199</c:v>
                </c:pt>
                <c:pt idx="3295">
                  <c:v>3686.81541054299</c:v>
                </c:pt>
                <c:pt idx="3296">
                  <c:v>3687.88753250399</c:v>
                </c:pt>
                <c:pt idx="3297">
                  <c:v>3688.96359323299</c:v>
                </c:pt>
                <c:pt idx="3298">
                  <c:v>3690.04942506999</c:v>
                </c:pt>
                <c:pt idx="3299">
                  <c:v>3691.11577458999</c:v>
                </c:pt>
                <c:pt idx="3300">
                  <c:v>3692.21221548899</c:v>
                </c:pt>
                <c:pt idx="3301">
                  <c:v>3693.30730837799</c:v>
                </c:pt>
                <c:pt idx="3302">
                  <c:v>3694.41462468599</c:v>
                </c:pt>
                <c:pt idx="3303">
                  <c:v>3695.52223390199</c:v>
                </c:pt>
                <c:pt idx="3304">
                  <c:v>3696.79083720199</c:v>
                </c:pt>
                <c:pt idx="3305">
                  <c:v>3697.89006823799</c:v>
                </c:pt>
                <c:pt idx="3306">
                  <c:v>3698.97782117299</c:v>
                </c:pt>
                <c:pt idx="3307">
                  <c:v>3700.06177641099</c:v>
                </c:pt>
                <c:pt idx="3308">
                  <c:v>3701.14573248699</c:v>
                </c:pt>
                <c:pt idx="3309">
                  <c:v>3702.30259974199</c:v>
                </c:pt>
                <c:pt idx="3310">
                  <c:v>3703.36987474799</c:v>
                </c:pt>
                <c:pt idx="3311">
                  <c:v>3704.43263982499</c:v>
                </c:pt>
                <c:pt idx="3312">
                  <c:v>3705.51380266699</c:v>
                </c:pt>
                <c:pt idx="3313">
                  <c:v>3706.63901722499</c:v>
                </c:pt>
                <c:pt idx="3314">
                  <c:v>3707.74726161799</c:v>
                </c:pt>
                <c:pt idx="3315">
                  <c:v>3708.89075084499</c:v>
                </c:pt>
                <c:pt idx="3316">
                  <c:v>3710.13541218299</c:v>
                </c:pt>
                <c:pt idx="3317">
                  <c:v>3711.31672510799</c:v>
                </c:pt>
                <c:pt idx="3318">
                  <c:v>3712.57940443299</c:v>
                </c:pt>
                <c:pt idx="3319">
                  <c:v>3713.65617037299</c:v>
                </c:pt>
                <c:pt idx="3320">
                  <c:v>3714.70438995499</c:v>
                </c:pt>
                <c:pt idx="3321">
                  <c:v>3715.75734110099</c:v>
                </c:pt>
                <c:pt idx="3322">
                  <c:v>3716.82976073699</c:v>
                </c:pt>
                <c:pt idx="3323">
                  <c:v>3717.92248237099</c:v>
                </c:pt>
                <c:pt idx="3324">
                  <c:v>3718.98686013899</c:v>
                </c:pt>
                <c:pt idx="3325">
                  <c:v>3720.06107328099</c:v>
                </c:pt>
                <c:pt idx="3326">
                  <c:v>3721.13610419599</c:v>
                </c:pt>
                <c:pt idx="3327">
                  <c:v>3722.20539786899</c:v>
                </c:pt>
                <c:pt idx="3328">
                  <c:v>3723.25891983699</c:v>
                </c:pt>
                <c:pt idx="3329">
                  <c:v>3724.27847266199</c:v>
                </c:pt>
                <c:pt idx="3330">
                  <c:v>3725.34765870099</c:v>
                </c:pt>
                <c:pt idx="3331">
                  <c:v>3726.60191820399</c:v>
                </c:pt>
                <c:pt idx="3332">
                  <c:v>3727.68981923899</c:v>
                </c:pt>
                <c:pt idx="3333">
                  <c:v>3728.76615222999</c:v>
                </c:pt>
                <c:pt idx="3334">
                  <c:v>3729.85419748399</c:v>
                </c:pt>
                <c:pt idx="3335">
                  <c:v>3731.00479386699</c:v>
                </c:pt>
                <c:pt idx="3336">
                  <c:v>3732.06189266099</c:v>
                </c:pt>
                <c:pt idx="3337">
                  <c:v>3733.26002701699</c:v>
                </c:pt>
                <c:pt idx="3338">
                  <c:v>3734.38063903599</c:v>
                </c:pt>
                <c:pt idx="3339">
                  <c:v>3735.45718091399</c:v>
                </c:pt>
                <c:pt idx="3340">
                  <c:v>3736.62993284699</c:v>
                </c:pt>
                <c:pt idx="3341">
                  <c:v>3737.73231471799</c:v>
                </c:pt>
                <c:pt idx="3342">
                  <c:v>3738.99220154499</c:v>
                </c:pt>
                <c:pt idx="3343">
                  <c:v>3740.14790986299</c:v>
                </c:pt>
                <c:pt idx="3344">
                  <c:v>3741.26430772799</c:v>
                </c:pt>
                <c:pt idx="3345">
                  <c:v>3742.36624535699</c:v>
                </c:pt>
                <c:pt idx="3346">
                  <c:v>3743.47174597599</c:v>
                </c:pt>
                <c:pt idx="3347">
                  <c:v>3744.57852368599</c:v>
                </c:pt>
                <c:pt idx="3348">
                  <c:v>3745.69122810699</c:v>
                </c:pt>
                <c:pt idx="3349">
                  <c:v>3746.82036371299</c:v>
                </c:pt>
                <c:pt idx="3350">
                  <c:v>3747.91218950299</c:v>
                </c:pt>
                <c:pt idx="3351">
                  <c:v>3748.98169734099</c:v>
                </c:pt>
                <c:pt idx="3352">
                  <c:v>3750.06852232299</c:v>
                </c:pt>
                <c:pt idx="3353">
                  <c:v>3751.19907965599</c:v>
                </c:pt>
                <c:pt idx="3354">
                  <c:v>3752.35185657199</c:v>
                </c:pt>
                <c:pt idx="3355">
                  <c:v>3753.40714731399</c:v>
                </c:pt>
                <c:pt idx="3356">
                  <c:v>3754.52168962299</c:v>
                </c:pt>
                <c:pt idx="3357">
                  <c:v>3755.51322937199</c:v>
                </c:pt>
                <c:pt idx="3358">
                  <c:v>3756.68706441699</c:v>
                </c:pt>
                <c:pt idx="3359">
                  <c:v>3757.68977528699</c:v>
                </c:pt>
                <c:pt idx="3360">
                  <c:v>3758.73619545599</c:v>
                </c:pt>
                <c:pt idx="3361">
                  <c:v>3759.78544033899</c:v>
                </c:pt>
                <c:pt idx="3362">
                  <c:v>3761.02908815999</c:v>
                </c:pt>
                <c:pt idx="3363">
                  <c:v>3762.16901645499</c:v>
                </c:pt>
                <c:pt idx="3364">
                  <c:v>3763.36595779899</c:v>
                </c:pt>
                <c:pt idx="3365">
                  <c:v>3764.46227707299</c:v>
                </c:pt>
                <c:pt idx="3366">
                  <c:v>3765.554835383</c:v>
                </c:pt>
                <c:pt idx="3367">
                  <c:v>3766.669432094</c:v>
                </c:pt>
                <c:pt idx="3368">
                  <c:v>3767.735414367</c:v>
                </c:pt>
                <c:pt idx="3369">
                  <c:v>3768.967633261</c:v>
                </c:pt>
                <c:pt idx="3370">
                  <c:v>3770.133890136</c:v>
                </c:pt>
                <c:pt idx="3371">
                  <c:v>3771.234168164</c:v>
                </c:pt>
                <c:pt idx="3372">
                  <c:v>3772.46603410699</c:v>
                </c:pt>
                <c:pt idx="3373">
                  <c:v>3773.54623977999</c:v>
                </c:pt>
                <c:pt idx="3374">
                  <c:v>3774.63924077599</c:v>
                </c:pt>
                <c:pt idx="3375">
                  <c:v>3775.72550449999</c:v>
                </c:pt>
                <c:pt idx="3376">
                  <c:v>3776.80718613199</c:v>
                </c:pt>
                <c:pt idx="3377">
                  <c:v>3777.91776235099</c:v>
                </c:pt>
                <c:pt idx="3378">
                  <c:v>3779.03756832499</c:v>
                </c:pt>
                <c:pt idx="3379">
                  <c:v>3780.13765070799</c:v>
                </c:pt>
                <c:pt idx="3380">
                  <c:v>3781.21078767399</c:v>
                </c:pt>
                <c:pt idx="3381">
                  <c:v>3782.32078925299</c:v>
                </c:pt>
                <c:pt idx="3382">
                  <c:v>3783.45815758399</c:v>
                </c:pt>
                <c:pt idx="3383">
                  <c:v>3784.55967873999</c:v>
                </c:pt>
                <c:pt idx="3384">
                  <c:v>3785.65725686599</c:v>
                </c:pt>
                <c:pt idx="3385">
                  <c:v>3786.82659203399</c:v>
                </c:pt>
                <c:pt idx="3386">
                  <c:v>3787.90274186999</c:v>
                </c:pt>
                <c:pt idx="3387">
                  <c:v>3788.89893811499</c:v>
                </c:pt>
                <c:pt idx="3388">
                  <c:v>3789.95838448499</c:v>
                </c:pt>
                <c:pt idx="3389">
                  <c:v>3791.19377065699</c:v>
                </c:pt>
                <c:pt idx="3390">
                  <c:v>3792.36904447899</c:v>
                </c:pt>
                <c:pt idx="3391">
                  <c:v>3793.48158159899</c:v>
                </c:pt>
                <c:pt idx="3392">
                  <c:v>3794.56313699299</c:v>
                </c:pt>
                <c:pt idx="3393">
                  <c:v>3795.64833512199</c:v>
                </c:pt>
                <c:pt idx="3394">
                  <c:v>3796.78214332099</c:v>
                </c:pt>
                <c:pt idx="3395">
                  <c:v>3797.80505902099</c:v>
                </c:pt>
                <c:pt idx="3396">
                  <c:v>3799.00373588899</c:v>
                </c:pt>
                <c:pt idx="3397">
                  <c:v>3800.14903432199</c:v>
                </c:pt>
                <c:pt idx="3398">
                  <c:v>3801.26839248999</c:v>
                </c:pt>
                <c:pt idx="3399">
                  <c:v>3802.47561979099</c:v>
                </c:pt>
                <c:pt idx="3400">
                  <c:v>3803.58366495399</c:v>
                </c:pt>
                <c:pt idx="3401">
                  <c:v>3804.68513627199</c:v>
                </c:pt>
                <c:pt idx="3402">
                  <c:v>3805.80728174099</c:v>
                </c:pt>
                <c:pt idx="3403">
                  <c:v>3806.94152142099</c:v>
                </c:pt>
                <c:pt idx="3404">
                  <c:v>3808.03202617899</c:v>
                </c:pt>
                <c:pt idx="3405">
                  <c:v>3809.14128869399</c:v>
                </c:pt>
                <c:pt idx="3406">
                  <c:v>3810.12966016099</c:v>
                </c:pt>
                <c:pt idx="3407">
                  <c:v>3811.26045276399</c:v>
                </c:pt>
                <c:pt idx="3408">
                  <c:v>3812.28743178599</c:v>
                </c:pt>
                <c:pt idx="3409">
                  <c:v>3813.45573724599</c:v>
                </c:pt>
                <c:pt idx="3410">
                  <c:v>3814.50312236599</c:v>
                </c:pt>
                <c:pt idx="3411">
                  <c:v>3815.61512739699</c:v>
                </c:pt>
                <c:pt idx="3412">
                  <c:v>3816.71883488399</c:v>
                </c:pt>
                <c:pt idx="3413">
                  <c:v>3817.87210959199</c:v>
                </c:pt>
                <c:pt idx="3414">
                  <c:v>3818.84889743999</c:v>
                </c:pt>
                <c:pt idx="3415">
                  <c:v>3819.90365996799</c:v>
                </c:pt>
                <c:pt idx="3416">
                  <c:v>3821.07359918699</c:v>
                </c:pt>
                <c:pt idx="3417">
                  <c:v>3822.33337625299</c:v>
                </c:pt>
                <c:pt idx="3418">
                  <c:v>3823.42523188899</c:v>
                </c:pt>
                <c:pt idx="3419">
                  <c:v>3824.51900695199</c:v>
                </c:pt>
                <c:pt idx="3420">
                  <c:v>3825.58547187499</c:v>
                </c:pt>
                <c:pt idx="3421">
                  <c:v>3826.69951982099</c:v>
                </c:pt>
                <c:pt idx="3422">
                  <c:v>3827.75089856099</c:v>
                </c:pt>
                <c:pt idx="3423">
                  <c:v>3828.94999386499</c:v>
                </c:pt>
                <c:pt idx="3424">
                  <c:v>3830.02923513799</c:v>
                </c:pt>
                <c:pt idx="3425">
                  <c:v>3831.19480004799</c:v>
                </c:pt>
                <c:pt idx="3426">
                  <c:v>3832.46095281099</c:v>
                </c:pt>
                <c:pt idx="3427">
                  <c:v>3833.55968367099</c:v>
                </c:pt>
                <c:pt idx="3428">
                  <c:v>3834.68146641499</c:v>
                </c:pt>
                <c:pt idx="3429">
                  <c:v>3835.74196726899</c:v>
                </c:pt>
                <c:pt idx="3430">
                  <c:v>3836.80948315999</c:v>
                </c:pt>
                <c:pt idx="3431">
                  <c:v>3837.99050852299</c:v>
                </c:pt>
                <c:pt idx="3432">
                  <c:v>3839.04195807099</c:v>
                </c:pt>
                <c:pt idx="3433">
                  <c:v>3840.14311261999</c:v>
                </c:pt>
                <c:pt idx="3434">
                  <c:v>3841.28627819599</c:v>
                </c:pt>
                <c:pt idx="3435">
                  <c:v>3842.40132244999</c:v>
                </c:pt>
                <c:pt idx="3436">
                  <c:v>3843.49221022399</c:v>
                </c:pt>
                <c:pt idx="3437">
                  <c:v>3844.59126350299</c:v>
                </c:pt>
                <c:pt idx="3438">
                  <c:v>3845.65679431799</c:v>
                </c:pt>
                <c:pt idx="3439">
                  <c:v>3846.88202236499</c:v>
                </c:pt>
                <c:pt idx="3440">
                  <c:v>3848.06357947499</c:v>
                </c:pt>
                <c:pt idx="3441">
                  <c:v>3849.16366344899</c:v>
                </c:pt>
                <c:pt idx="3442">
                  <c:v>3850.30873702799</c:v>
                </c:pt>
                <c:pt idx="3443">
                  <c:v>3851.44495135299</c:v>
                </c:pt>
                <c:pt idx="3444">
                  <c:v>3852.55992630399</c:v>
                </c:pt>
                <c:pt idx="3445">
                  <c:v>3853.65586038599</c:v>
                </c:pt>
                <c:pt idx="3446">
                  <c:v>3854.78442343699</c:v>
                </c:pt>
                <c:pt idx="3447">
                  <c:v>3855.84095135899</c:v>
                </c:pt>
                <c:pt idx="3448">
                  <c:v>3857.06963531699</c:v>
                </c:pt>
                <c:pt idx="3449">
                  <c:v>3858.09591628299</c:v>
                </c:pt>
                <c:pt idx="3450">
                  <c:v>3859.25669544199</c:v>
                </c:pt>
                <c:pt idx="3451">
                  <c:v>3860.40694426199</c:v>
                </c:pt>
                <c:pt idx="3452">
                  <c:v>3861.54973316599</c:v>
                </c:pt>
                <c:pt idx="3453">
                  <c:v>3862.66276618899</c:v>
                </c:pt>
                <c:pt idx="3454">
                  <c:v>3863.73916934199</c:v>
                </c:pt>
                <c:pt idx="3455">
                  <c:v>3864.81401590199</c:v>
                </c:pt>
                <c:pt idx="3456">
                  <c:v>3865.83825941099</c:v>
                </c:pt>
                <c:pt idx="3457">
                  <c:v>3866.94332912199</c:v>
                </c:pt>
                <c:pt idx="3458">
                  <c:v>3867.93385207699</c:v>
                </c:pt>
                <c:pt idx="3459">
                  <c:v>3869.04137805699</c:v>
                </c:pt>
                <c:pt idx="3460">
                  <c:v>3870.03630459699</c:v>
                </c:pt>
                <c:pt idx="3461">
                  <c:v>3871.16881400499</c:v>
                </c:pt>
                <c:pt idx="3462">
                  <c:v>3872.15653014599</c:v>
                </c:pt>
                <c:pt idx="3463">
                  <c:v>3873.26704642299</c:v>
                </c:pt>
                <c:pt idx="3464">
                  <c:v>3874.25692716999</c:v>
                </c:pt>
                <c:pt idx="3465">
                  <c:v>3875.38357383699</c:v>
                </c:pt>
                <c:pt idx="3466">
                  <c:v>3876.55337622699</c:v>
                </c:pt>
                <c:pt idx="3467">
                  <c:v>3877.62604332399</c:v>
                </c:pt>
                <c:pt idx="3468">
                  <c:v>3878.71111252199</c:v>
                </c:pt>
                <c:pt idx="3469">
                  <c:v>3879.75430183299</c:v>
                </c:pt>
                <c:pt idx="3470">
                  <c:v>3880.99661119199</c:v>
                </c:pt>
                <c:pt idx="3471">
                  <c:v>3882.10872546299</c:v>
                </c:pt>
                <c:pt idx="3472">
                  <c:v>3883.35940991699</c:v>
                </c:pt>
                <c:pt idx="3473">
                  <c:v>3884.38582360999</c:v>
                </c:pt>
                <c:pt idx="3474">
                  <c:v>3885.48082793699</c:v>
                </c:pt>
                <c:pt idx="3475">
                  <c:v>3886.45380629999</c:v>
                </c:pt>
                <c:pt idx="3476">
                  <c:v>3887.47718581099</c:v>
                </c:pt>
                <c:pt idx="3477">
                  <c:v>3888.54389766999</c:v>
                </c:pt>
                <c:pt idx="3478">
                  <c:v>3889.76942053899</c:v>
                </c:pt>
                <c:pt idx="3479">
                  <c:v>3890.98381154699</c:v>
                </c:pt>
                <c:pt idx="3480">
                  <c:v>3892.07048662699</c:v>
                </c:pt>
                <c:pt idx="3481">
                  <c:v>3893.19156563099</c:v>
                </c:pt>
                <c:pt idx="3482">
                  <c:v>3894.21412096799</c:v>
                </c:pt>
                <c:pt idx="3483">
                  <c:v>3895.32054745699</c:v>
                </c:pt>
                <c:pt idx="3484">
                  <c:v>3896.30722349899</c:v>
                </c:pt>
                <c:pt idx="3485">
                  <c:v>3897.47830252099</c:v>
                </c:pt>
                <c:pt idx="3486">
                  <c:v>3898.51733744599</c:v>
                </c:pt>
                <c:pt idx="3487">
                  <c:v>3899.53209316199</c:v>
                </c:pt>
                <c:pt idx="3488">
                  <c:v>3900.68436893299</c:v>
                </c:pt>
                <c:pt idx="3489">
                  <c:v>3901.73613864599</c:v>
                </c:pt>
                <c:pt idx="3490">
                  <c:v>3902.79880776999</c:v>
                </c:pt>
                <c:pt idx="3491">
                  <c:v>3903.84882772299</c:v>
                </c:pt>
                <c:pt idx="3492">
                  <c:v>3904.90385448799</c:v>
                </c:pt>
                <c:pt idx="3493">
                  <c:v>3905.96507878699</c:v>
                </c:pt>
                <c:pt idx="3494">
                  <c:v>3907.13502385999</c:v>
                </c:pt>
                <c:pt idx="3495">
                  <c:v>3908.23009100299</c:v>
                </c:pt>
                <c:pt idx="3496">
                  <c:v>3909.26995504099</c:v>
                </c:pt>
                <c:pt idx="3497">
                  <c:v>3910.46954027099</c:v>
                </c:pt>
                <c:pt idx="3498">
                  <c:v>3911.52009603399</c:v>
                </c:pt>
                <c:pt idx="3499">
                  <c:v>3912.63580373699</c:v>
                </c:pt>
                <c:pt idx="3500">
                  <c:v>3913.67918105999</c:v>
                </c:pt>
                <c:pt idx="3501">
                  <c:v>3914.76470645199</c:v>
                </c:pt>
                <c:pt idx="3502">
                  <c:v>3915.85605458399</c:v>
                </c:pt>
                <c:pt idx="3503">
                  <c:v>3916.97429961699</c:v>
                </c:pt>
                <c:pt idx="3504">
                  <c:v>3918.01271031199</c:v>
                </c:pt>
                <c:pt idx="3505">
                  <c:v>3919.02814422399</c:v>
                </c:pt>
                <c:pt idx="3506">
                  <c:v>3920.18133250099</c:v>
                </c:pt>
                <c:pt idx="3507">
                  <c:v>3921.15674436199</c:v>
                </c:pt>
                <c:pt idx="3508">
                  <c:v>3922.33959653899</c:v>
                </c:pt>
                <c:pt idx="3509">
                  <c:v>3923.33270026399</c:v>
                </c:pt>
                <c:pt idx="3510">
                  <c:v>3924.52631401699</c:v>
                </c:pt>
                <c:pt idx="3511">
                  <c:v>3925.54008493099</c:v>
                </c:pt>
                <c:pt idx="3512">
                  <c:v>3926.61681121299</c:v>
                </c:pt>
                <c:pt idx="3513">
                  <c:v>3927.80419223499</c:v>
                </c:pt>
                <c:pt idx="3514">
                  <c:v>3928.82382421599</c:v>
                </c:pt>
                <c:pt idx="3515">
                  <c:v>3929.92681931599</c:v>
                </c:pt>
                <c:pt idx="3516">
                  <c:v>3931.10072174099</c:v>
                </c:pt>
                <c:pt idx="3517">
                  <c:v>3932.11626531599</c:v>
                </c:pt>
                <c:pt idx="3518">
                  <c:v>3933.34030534999</c:v>
                </c:pt>
                <c:pt idx="3519">
                  <c:v>3934.36619643499</c:v>
                </c:pt>
                <c:pt idx="3520">
                  <c:v>3935.37253474899</c:v>
                </c:pt>
                <c:pt idx="3521">
                  <c:v>3936.60367360899</c:v>
                </c:pt>
                <c:pt idx="3522">
                  <c:v>3937.69098624099</c:v>
                </c:pt>
                <c:pt idx="3523">
                  <c:v>3938.88753253999</c:v>
                </c:pt>
                <c:pt idx="3524">
                  <c:v>3939.96504934299</c:v>
                </c:pt>
                <c:pt idx="3525">
                  <c:v>3941.16852053999</c:v>
                </c:pt>
                <c:pt idx="3526">
                  <c:v>3942.51253077199</c:v>
                </c:pt>
                <c:pt idx="3527">
                  <c:v>3943.58061497899</c:v>
                </c:pt>
                <c:pt idx="3528">
                  <c:v>3944.79645037699</c:v>
                </c:pt>
                <c:pt idx="3529">
                  <c:v>3945.81251853299</c:v>
                </c:pt>
                <c:pt idx="3530">
                  <c:v>3947.05816383899</c:v>
                </c:pt>
                <c:pt idx="3531">
                  <c:v>3948.13785126399</c:v>
                </c:pt>
                <c:pt idx="3532">
                  <c:v>3949.23584723999</c:v>
                </c:pt>
                <c:pt idx="3533">
                  <c:v>3950.35892809899</c:v>
                </c:pt>
                <c:pt idx="3534">
                  <c:v>3951.50795084999</c:v>
                </c:pt>
                <c:pt idx="3535">
                  <c:v>3952.78876789799</c:v>
                </c:pt>
                <c:pt idx="3536">
                  <c:v>3953.91251718799</c:v>
                </c:pt>
                <c:pt idx="3537">
                  <c:v>3954.99162875599</c:v>
                </c:pt>
                <c:pt idx="3538">
                  <c:v>3956.08448024599</c:v>
                </c:pt>
                <c:pt idx="3539">
                  <c:v>3957.29799603899</c:v>
                </c:pt>
                <c:pt idx="3540">
                  <c:v>3958.38295846899</c:v>
                </c:pt>
                <c:pt idx="3541">
                  <c:v>3959.51041720199</c:v>
                </c:pt>
                <c:pt idx="3542">
                  <c:v>3960.80366915999</c:v>
                </c:pt>
                <c:pt idx="3543">
                  <c:v>3961.91430018999</c:v>
                </c:pt>
                <c:pt idx="3544">
                  <c:v>3963.00166522199</c:v>
                </c:pt>
                <c:pt idx="3545">
                  <c:v>3964.07653170799</c:v>
                </c:pt>
                <c:pt idx="3546">
                  <c:v>3965.17186345799</c:v>
                </c:pt>
                <c:pt idx="3547">
                  <c:v>3966.45115043999</c:v>
                </c:pt>
                <c:pt idx="3548">
                  <c:v>3967.53552669099</c:v>
                </c:pt>
                <c:pt idx="3549">
                  <c:v>3968.77557511099</c:v>
                </c:pt>
                <c:pt idx="3550">
                  <c:v>3969.86836512299</c:v>
                </c:pt>
                <c:pt idx="3551">
                  <c:v>3971.11030831499</c:v>
                </c:pt>
                <c:pt idx="3552">
                  <c:v>3972.31030573099</c:v>
                </c:pt>
                <c:pt idx="3553">
                  <c:v>3973.38862743799</c:v>
                </c:pt>
                <c:pt idx="3554">
                  <c:v>3974.49681559699</c:v>
                </c:pt>
                <c:pt idx="3555">
                  <c:v>3975.61316442099</c:v>
                </c:pt>
                <c:pt idx="3556">
                  <c:v>3976.76341864199</c:v>
                </c:pt>
                <c:pt idx="3557">
                  <c:v>3977.84664534299</c:v>
                </c:pt>
                <c:pt idx="3558">
                  <c:v>3978.94071207599</c:v>
                </c:pt>
                <c:pt idx="3559">
                  <c:v>3980.03534576599</c:v>
                </c:pt>
                <c:pt idx="3560">
                  <c:v>3981.23031488599</c:v>
                </c:pt>
                <c:pt idx="3561">
                  <c:v>3982.34093275199</c:v>
                </c:pt>
                <c:pt idx="3562">
                  <c:v>3983.48842381699</c:v>
                </c:pt>
                <c:pt idx="3563">
                  <c:v>3984.58600044999</c:v>
                </c:pt>
                <c:pt idx="3564">
                  <c:v>3985.65265991799</c:v>
                </c:pt>
                <c:pt idx="3565">
                  <c:v>3986.71626647599</c:v>
                </c:pt>
                <c:pt idx="3566">
                  <c:v>3987.83175719699</c:v>
                </c:pt>
                <c:pt idx="3567">
                  <c:v>3988.95300255799</c:v>
                </c:pt>
                <c:pt idx="3568">
                  <c:v>3990.08234122099</c:v>
                </c:pt>
                <c:pt idx="3569">
                  <c:v>3991.21444306099</c:v>
                </c:pt>
                <c:pt idx="3570">
                  <c:v>3992.35995863299</c:v>
                </c:pt>
                <c:pt idx="3571">
                  <c:v>3993.46093001099</c:v>
                </c:pt>
                <c:pt idx="3572">
                  <c:v>3994.55537743799</c:v>
                </c:pt>
                <c:pt idx="3573">
                  <c:v>3995.65073447399</c:v>
                </c:pt>
                <c:pt idx="3574">
                  <c:v>3996.91735290499</c:v>
                </c:pt>
                <c:pt idx="3575">
                  <c:v>3998.07387691399</c:v>
                </c:pt>
                <c:pt idx="3576">
                  <c:v>3999.21835728999</c:v>
                </c:pt>
                <c:pt idx="3577">
                  <c:v>4000.35901024499</c:v>
                </c:pt>
                <c:pt idx="3578">
                  <c:v>4001.48085877499</c:v>
                </c:pt>
                <c:pt idx="3579">
                  <c:v>4002.61549770199</c:v>
                </c:pt>
                <c:pt idx="3580">
                  <c:v>4003.69878515199</c:v>
                </c:pt>
                <c:pt idx="3581">
                  <c:v>4004.81670695699</c:v>
                </c:pt>
                <c:pt idx="3582">
                  <c:v>4005.87559198299</c:v>
                </c:pt>
                <c:pt idx="3583">
                  <c:v>4007.12049276399</c:v>
                </c:pt>
                <c:pt idx="3584">
                  <c:v>4008.27320863399</c:v>
                </c:pt>
                <c:pt idx="3585">
                  <c:v>4009.44145617599</c:v>
                </c:pt>
                <c:pt idx="3586">
                  <c:v>4010.74114758699</c:v>
                </c:pt>
                <c:pt idx="3587">
                  <c:v>4011.92539007299</c:v>
                </c:pt>
                <c:pt idx="3588">
                  <c:v>4013.08061809699</c:v>
                </c:pt>
                <c:pt idx="3589">
                  <c:v>4014.20728465399</c:v>
                </c:pt>
                <c:pt idx="3590">
                  <c:v>4015.31972683699</c:v>
                </c:pt>
                <c:pt idx="3591">
                  <c:v>4016.45873572599</c:v>
                </c:pt>
                <c:pt idx="3592">
                  <c:v>4017.71261705299</c:v>
                </c:pt>
                <c:pt idx="3593">
                  <c:v>4018.79891655499</c:v>
                </c:pt>
                <c:pt idx="3594">
                  <c:v>4019.88669264199</c:v>
                </c:pt>
                <c:pt idx="3595">
                  <c:v>4021.01964374899</c:v>
                </c:pt>
                <c:pt idx="3596">
                  <c:v>4022.10036368699</c:v>
                </c:pt>
                <c:pt idx="3597">
                  <c:v>4023.19600185099</c:v>
                </c:pt>
                <c:pt idx="3598">
                  <c:v>4024.30273855999</c:v>
                </c:pt>
                <c:pt idx="3599">
                  <c:v>4025.42606647799</c:v>
                </c:pt>
                <c:pt idx="3600">
                  <c:v>4026.64367169199</c:v>
                </c:pt>
                <c:pt idx="3601">
                  <c:v>4027.73000689399</c:v>
                </c:pt>
                <c:pt idx="3602">
                  <c:v>4028.81895149399</c:v>
                </c:pt>
                <c:pt idx="3603">
                  <c:v>4029.91027216899</c:v>
                </c:pt>
                <c:pt idx="3604">
                  <c:v>4031.04959419999</c:v>
                </c:pt>
                <c:pt idx="3605">
                  <c:v>4032.22366035699</c:v>
                </c:pt>
                <c:pt idx="3606">
                  <c:v>4033.34481730199</c:v>
                </c:pt>
                <c:pt idx="3607">
                  <c:v>4034.46939576999</c:v>
                </c:pt>
                <c:pt idx="3608">
                  <c:v>4035.57726674999</c:v>
                </c:pt>
                <c:pt idx="3609">
                  <c:v>4036.66733069299</c:v>
                </c:pt>
                <c:pt idx="3610">
                  <c:v>4037.79159105099</c:v>
                </c:pt>
                <c:pt idx="3611">
                  <c:v>4038.78541032199</c:v>
                </c:pt>
                <c:pt idx="3612">
                  <c:v>4040.13288417899</c:v>
                </c:pt>
                <c:pt idx="3613">
                  <c:v>4041.14337903699</c:v>
                </c:pt>
                <c:pt idx="3614">
                  <c:v>4042.46910013499</c:v>
                </c:pt>
                <c:pt idx="3615">
                  <c:v>4043.51073476399</c:v>
                </c:pt>
                <c:pt idx="3616">
                  <c:v>4044.68205248499</c:v>
                </c:pt>
                <c:pt idx="3617">
                  <c:v>4045.72206457399</c:v>
                </c:pt>
                <c:pt idx="3618">
                  <c:v>4046.91609439299</c:v>
                </c:pt>
                <c:pt idx="3619">
                  <c:v>4047.93554137599</c:v>
                </c:pt>
                <c:pt idx="3620">
                  <c:v>4049.10051194399</c:v>
                </c:pt>
                <c:pt idx="3621">
                  <c:v>4050.10129191599</c:v>
                </c:pt>
                <c:pt idx="3622">
                  <c:v>4051.29269392099</c:v>
                </c:pt>
                <c:pt idx="3623">
                  <c:v>4052.32167233799</c:v>
                </c:pt>
                <c:pt idx="3624">
                  <c:v>4053.36444557099</c:v>
                </c:pt>
                <c:pt idx="3625">
                  <c:v>4054.51517579499</c:v>
                </c:pt>
                <c:pt idx="3626">
                  <c:v>4055.57911935499</c:v>
                </c:pt>
                <c:pt idx="3627">
                  <c:v>4056.75485680599</c:v>
                </c:pt>
                <c:pt idx="3628">
                  <c:v>4057.74354347099</c:v>
                </c:pt>
                <c:pt idx="3629">
                  <c:v>4058.89015994399</c:v>
                </c:pt>
                <c:pt idx="3630">
                  <c:v>4059.90005522899</c:v>
                </c:pt>
                <c:pt idx="3631">
                  <c:v>4061.01221382399</c:v>
                </c:pt>
                <c:pt idx="3632">
                  <c:v>4062.20436661599</c:v>
                </c:pt>
                <c:pt idx="3633">
                  <c:v>4063.27612845299</c:v>
                </c:pt>
                <c:pt idx="3634">
                  <c:v>4064.36451864799</c:v>
                </c:pt>
                <c:pt idx="3635">
                  <c:v>4065.34212581799</c:v>
                </c:pt>
                <c:pt idx="3636">
                  <c:v>4066.43952231999</c:v>
                </c:pt>
                <c:pt idx="3637">
                  <c:v>4067.42362458899</c:v>
                </c:pt>
                <c:pt idx="3638">
                  <c:v>4068.53578865299</c:v>
                </c:pt>
                <c:pt idx="3639">
                  <c:v>4069.68886328899</c:v>
                </c:pt>
                <c:pt idx="3640">
                  <c:v>4070.94321534599</c:v>
                </c:pt>
                <c:pt idx="3641">
                  <c:v>4072.08030720399</c:v>
                </c:pt>
                <c:pt idx="3642">
                  <c:v>4073.20658932799</c:v>
                </c:pt>
                <c:pt idx="3643">
                  <c:v>4074.19688188899</c:v>
                </c:pt>
                <c:pt idx="3644">
                  <c:v>4075.32320926199</c:v>
                </c:pt>
                <c:pt idx="3645">
                  <c:v>4076.35822306499</c:v>
                </c:pt>
                <c:pt idx="3646">
                  <c:v>4077.52808883099</c:v>
                </c:pt>
                <c:pt idx="3647">
                  <c:v>4078.52007326199</c:v>
                </c:pt>
                <c:pt idx="3648">
                  <c:v>4079.64265904099</c:v>
                </c:pt>
                <c:pt idx="3649">
                  <c:v>4080.75683766199</c:v>
                </c:pt>
                <c:pt idx="3650">
                  <c:v>4081.84701663599</c:v>
                </c:pt>
                <c:pt idx="3651">
                  <c:v>4082.93056718699</c:v>
                </c:pt>
                <c:pt idx="3652">
                  <c:v>4084.04930102199</c:v>
                </c:pt>
                <c:pt idx="3653">
                  <c:v>4085.22936320699</c:v>
                </c:pt>
                <c:pt idx="3654">
                  <c:v>4086.60851168399</c:v>
                </c:pt>
                <c:pt idx="3655">
                  <c:v>4087.80542476199</c:v>
                </c:pt>
                <c:pt idx="3656">
                  <c:v>4088.91392290499</c:v>
                </c:pt>
                <c:pt idx="3657">
                  <c:v>4090.01479835199</c:v>
                </c:pt>
                <c:pt idx="3658">
                  <c:v>4091.13536584699</c:v>
                </c:pt>
                <c:pt idx="3659">
                  <c:v>4092.36761256999</c:v>
                </c:pt>
                <c:pt idx="3660">
                  <c:v>4093.45798856899</c:v>
                </c:pt>
                <c:pt idx="3661">
                  <c:v>4094.54827225799</c:v>
                </c:pt>
                <c:pt idx="3662">
                  <c:v>4095.63942879299</c:v>
                </c:pt>
                <c:pt idx="3663">
                  <c:v>4096.72071296399</c:v>
                </c:pt>
                <c:pt idx="3664">
                  <c:v>4097.86547585399</c:v>
                </c:pt>
                <c:pt idx="3665">
                  <c:v>4098.88030807099</c:v>
                </c:pt>
                <c:pt idx="3666">
                  <c:v>4099.97645579499</c:v>
                </c:pt>
                <c:pt idx="3667">
                  <c:v>4101.26139282999</c:v>
                </c:pt>
                <c:pt idx="3668">
                  <c:v>4102.47238500499</c:v>
                </c:pt>
                <c:pt idx="3669">
                  <c:v>4103.59277968799</c:v>
                </c:pt>
                <c:pt idx="3670">
                  <c:v>4104.77006348999</c:v>
                </c:pt>
                <c:pt idx="3671">
                  <c:v>4105.95350880599</c:v>
                </c:pt>
                <c:pt idx="3672">
                  <c:v>4107.12460176699</c:v>
                </c:pt>
                <c:pt idx="3673">
                  <c:v>4108.16625006799</c:v>
                </c:pt>
                <c:pt idx="3674">
                  <c:v>4109.23364175499</c:v>
                </c:pt>
                <c:pt idx="3675">
                  <c:v>4110.37681998299</c:v>
                </c:pt>
                <c:pt idx="3676">
                  <c:v>4111.51788451699</c:v>
                </c:pt>
                <c:pt idx="3677">
                  <c:v>4112.65052504999</c:v>
                </c:pt>
                <c:pt idx="3678">
                  <c:v>4113.68530774599</c:v>
                </c:pt>
                <c:pt idx="3679">
                  <c:v>4114.80889821499</c:v>
                </c:pt>
                <c:pt idx="3680">
                  <c:v>4115.80002581899</c:v>
                </c:pt>
                <c:pt idx="3681">
                  <c:v>4116.96516377499</c:v>
                </c:pt>
                <c:pt idx="3682">
                  <c:v>4118.07816852899</c:v>
                </c:pt>
                <c:pt idx="3683">
                  <c:v>4119.08912926499</c:v>
                </c:pt>
                <c:pt idx="3684">
                  <c:v>4120.23282357799</c:v>
                </c:pt>
                <c:pt idx="3685">
                  <c:v>4121.20850142499</c:v>
                </c:pt>
                <c:pt idx="3686">
                  <c:v>4122.47979772799</c:v>
                </c:pt>
                <c:pt idx="3687">
                  <c:v>4123.44410184799</c:v>
                </c:pt>
                <c:pt idx="3688">
                  <c:v>4124.57144612399</c:v>
                </c:pt>
                <c:pt idx="3689">
                  <c:v>4125.53969324599</c:v>
                </c:pt>
                <c:pt idx="3690">
                  <c:v>4126.70696552099</c:v>
                </c:pt>
                <c:pt idx="3691">
                  <c:v>4127.68861737199</c:v>
                </c:pt>
                <c:pt idx="3692">
                  <c:v>4128.94916388899</c:v>
                </c:pt>
                <c:pt idx="3693">
                  <c:v>4130.08823001599</c:v>
                </c:pt>
                <c:pt idx="3694">
                  <c:v>4131.22169252699</c:v>
                </c:pt>
                <c:pt idx="3695">
                  <c:v>4132.38209774399</c:v>
                </c:pt>
                <c:pt idx="3696">
                  <c:v>4133.50701533299</c:v>
                </c:pt>
                <c:pt idx="3697">
                  <c:v>4134.63134612399</c:v>
                </c:pt>
                <c:pt idx="3698">
                  <c:v>4135.73846028799</c:v>
                </c:pt>
                <c:pt idx="3699">
                  <c:v>4136.79219275899</c:v>
                </c:pt>
                <c:pt idx="3700">
                  <c:v>4137.88137892599</c:v>
                </c:pt>
                <c:pt idx="3701">
                  <c:v>4138.93655167799</c:v>
                </c:pt>
                <c:pt idx="3702">
                  <c:v>4139.99744994599</c:v>
                </c:pt>
                <c:pt idx="3703">
                  <c:v>4141.04899402699</c:v>
                </c:pt>
                <c:pt idx="3704">
                  <c:v>4142.12685576199</c:v>
                </c:pt>
                <c:pt idx="3705">
                  <c:v>4143.18752176399</c:v>
                </c:pt>
                <c:pt idx="3706">
                  <c:v>4144.23871007799</c:v>
                </c:pt>
                <c:pt idx="3707">
                  <c:v>4145.26778748099</c:v>
                </c:pt>
                <c:pt idx="3708">
                  <c:v>4146.57510823299</c:v>
                </c:pt>
                <c:pt idx="3709">
                  <c:v>4147.68465451999</c:v>
                </c:pt>
                <c:pt idx="3710">
                  <c:v>4148.81881614899</c:v>
                </c:pt>
                <c:pt idx="3711">
                  <c:v>4149.95403923899</c:v>
                </c:pt>
                <c:pt idx="3712">
                  <c:v>4151.11486406099</c:v>
                </c:pt>
                <c:pt idx="3713">
                  <c:v>4152.23633737299</c:v>
                </c:pt>
                <c:pt idx="3714">
                  <c:v>4153.34578482999</c:v>
                </c:pt>
                <c:pt idx="3715">
                  <c:v>4154.41337771499</c:v>
                </c:pt>
                <c:pt idx="3716">
                  <c:v>4155.52584859799</c:v>
                </c:pt>
                <c:pt idx="3717">
                  <c:v>4156.68710612699</c:v>
                </c:pt>
                <c:pt idx="3718">
                  <c:v>4157.77942253599</c:v>
                </c:pt>
                <c:pt idx="3719">
                  <c:v>4159.05230500199</c:v>
                </c:pt>
                <c:pt idx="3720">
                  <c:v>4160.24419061799</c:v>
                </c:pt>
                <c:pt idx="3721">
                  <c:v>4161.40444364099</c:v>
                </c:pt>
                <c:pt idx="3722">
                  <c:v>4162.72186474599</c:v>
                </c:pt>
                <c:pt idx="3723">
                  <c:v>4163.73721793399</c:v>
                </c:pt>
                <c:pt idx="3724">
                  <c:v>4164.86422406899</c:v>
                </c:pt>
                <c:pt idx="3725">
                  <c:v>4165.87003273899</c:v>
                </c:pt>
                <c:pt idx="3726">
                  <c:v>4167.03728865399</c:v>
                </c:pt>
                <c:pt idx="3727">
                  <c:v>4168.10765390799</c:v>
                </c:pt>
                <c:pt idx="3728">
                  <c:v>4169.22543407199</c:v>
                </c:pt>
                <c:pt idx="3729">
                  <c:v>4170.35570757599</c:v>
                </c:pt>
                <c:pt idx="3730">
                  <c:v>4171.44171327899</c:v>
                </c:pt>
                <c:pt idx="3731">
                  <c:v>4172.55266010799</c:v>
                </c:pt>
                <c:pt idx="3732">
                  <c:v>4173.60761671599</c:v>
                </c:pt>
                <c:pt idx="3733">
                  <c:v>4174.71472903999</c:v>
                </c:pt>
                <c:pt idx="3734">
                  <c:v>4175.80554160099</c:v>
                </c:pt>
                <c:pt idx="3735">
                  <c:v>4177.04462523399</c:v>
                </c:pt>
                <c:pt idx="3736">
                  <c:v>4178.12318499399</c:v>
                </c:pt>
                <c:pt idx="3737">
                  <c:v>4179.23514679799</c:v>
                </c:pt>
                <c:pt idx="3738">
                  <c:v>4180.28185520499</c:v>
                </c:pt>
                <c:pt idx="3739">
                  <c:v>4181.38542000599</c:v>
                </c:pt>
                <c:pt idx="3740">
                  <c:v>4182.48099923099</c:v>
                </c:pt>
                <c:pt idx="3741">
                  <c:v>4183.60170264699</c:v>
                </c:pt>
                <c:pt idx="3742">
                  <c:v>4184.72645572699</c:v>
                </c:pt>
                <c:pt idx="3743">
                  <c:v>4185.86128544899</c:v>
                </c:pt>
                <c:pt idx="3744">
                  <c:v>4186.99800426099</c:v>
                </c:pt>
                <c:pt idx="3745">
                  <c:v>4188.13740816699</c:v>
                </c:pt>
                <c:pt idx="3746">
                  <c:v>4189.45800998599</c:v>
                </c:pt>
                <c:pt idx="3747">
                  <c:v>4190.73334806299</c:v>
                </c:pt>
                <c:pt idx="3748">
                  <c:v>4191.83894157399</c:v>
                </c:pt>
                <c:pt idx="3749">
                  <c:v>4192.93967287299</c:v>
                </c:pt>
                <c:pt idx="3750">
                  <c:v>4194.05469285499</c:v>
                </c:pt>
                <c:pt idx="3751">
                  <c:v>4195.10546072699</c:v>
                </c:pt>
                <c:pt idx="3752">
                  <c:v>4196.27133699299</c:v>
                </c:pt>
                <c:pt idx="3753">
                  <c:v>4197.44921578299</c:v>
                </c:pt>
                <c:pt idx="3754">
                  <c:v>4198.51523661999</c:v>
                </c:pt>
                <c:pt idx="3755">
                  <c:v>4199.65613986199</c:v>
                </c:pt>
                <c:pt idx="3756">
                  <c:v>4200.85728099999</c:v>
                </c:pt>
                <c:pt idx="3757">
                  <c:v>4202.02739529699</c:v>
                </c:pt>
                <c:pt idx="3758">
                  <c:v>4203.02816565499</c:v>
                </c:pt>
                <c:pt idx="3759">
                  <c:v>4204.06506733099</c:v>
                </c:pt>
                <c:pt idx="3760">
                  <c:v>4205.12973805099</c:v>
                </c:pt>
                <c:pt idx="3761">
                  <c:v>4206.32791056499</c:v>
                </c:pt>
                <c:pt idx="3762">
                  <c:v>4207.41359662799</c:v>
                </c:pt>
                <c:pt idx="3763">
                  <c:v>4208.63174724599</c:v>
                </c:pt>
                <c:pt idx="3764">
                  <c:v>4209.71593370399</c:v>
                </c:pt>
                <c:pt idx="3765">
                  <c:v>4211.00116730499</c:v>
                </c:pt>
                <c:pt idx="3766">
                  <c:v>4212.08915534099</c:v>
                </c:pt>
                <c:pt idx="3767">
                  <c:v>4213.29408702299</c:v>
                </c:pt>
                <c:pt idx="3768">
                  <c:v>4214.35533405899</c:v>
                </c:pt>
                <c:pt idx="3769">
                  <c:v>4215.38724993999</c:v>
                </c:pt>
                <c:pt idx="3770">
                  <c:v>4216.43405022199</c:v>
                </c:pt>
                <c:pt idx="3771">
                  <c:v>4217.44430778199</c:v>
                </c:pt>
                <c:pt idx="3772">
                  <c:v>4218.58689989399</c:v>
                </c:pt>
                <c:pt idx="3773">
                  <c:v>4219.86485354899</c:v>
                </c:pt>
                <c:pt idx="3774">
                  <c:v>4221.05486866499</c:v>
                </c:pt>
                <c:pt idx="3775">
                  <c:v>4222.18045510599</c:v>
                </c:pt>
                <c:pt idx="3776">
                  <c:v>4223.25793153199</c:v>
                </c:pt>
                <c:pt idx="3777">
                  <c:v>4224.39383534999</c:v>
                </c:pt>
                <c:pt idx="3778">
                  <c:v>4225.53609847899</c:v>
                </c:pt>
                <c:pt idx="3779">
                  <c:v>4226.53740502499</c:v>
                </c:pt>
                <c:pt idx="3780">
                  <c:v>4227.69307669199</c:v>
                </c:pt>
                <c:pt idx="3781">
                  <c:v>4228.69280424999</c:v>
                </c:pt>
                <c:pt idx="3782">
                  <c:v>4229.79015196099</c:v>
                </c:pt>
                <c:pt idx="3783">
                  <c:v>4230.91467466399</c:v>
                </c:pt>
                <c:pt idx="3784">
                  <c:v>4232.01433532899</c:v>
                </c:pt>
                <c:pt idx="3785">
                  <c:v>4233.14648402599</c:v>
                </c:pt>
                <c:pt idx="3786">
                  <c:v>4234.29628802099</c:v>
                </c:pt>
                <c:pt idx="3787">
                  <c:v>4235.31288557699</c:v>
                </c:pt>
                <c:pt idx="3788">
                  <c:v>4236.70193740199</c:v>
                </c:pt>
                <c:pt idx="3789">
                  <c:v>4237.83471560799</c:v>
                </c:pt>
                <c:pt idx="3790">
                  <c:v>4238.96868722299</c:v>
                </c:pt>
                <c:pt idx="3791">
                  <c:v>4239.95763351699</c:v>
                </c:pt>
                <c:pt idx="3792">
                  <c:v>4241.15118152699</c:v>
                </c:pt>
                <c:pt idx="3793">
                  <c:v>4242.30934619899</c:v>
                </c:pt>
                <c:pt idx="3794">
                  <c:v>4243.45377052599</c:v>
                </c:pt>
                <c:pt idx="3795">
                  <c:v>4244.63713007299</c:v>
                </c:pt>
                <c:pt idx="3796">
                  <c:v>4245.70968803499</c:v>
                </c:pt>
                <c:pt idx="3797">
                  <c:v>4246.84128323099</c:v>
                </c:pt>
                <c:pt idx="3798">
                  <c:v>4247.87678577799</c:v>
                </c:pt>
                <c:pt idx="3799">
                  <c:v>4248.95443867699</c:v>
                </c:pt>
                <c:pt idx="3800">
                  <c:v>4249.99741762999</c:v>
                </c:pt>
                <c:pt idx="3801">
                  <c:v>4251.23990815399</c:v>
                </c:pt>
                <c:pt idx="3802">
                  <c:v>4252.50203443999</c:v>
                </c:pt>
                <c:pt idx="3803">
                  <c:v>4253.65131734699</c:v>
                </c:pt>
                <c:pt idx="3804">
                  <c:v>4254.83229695599</c:v>
                </c:pt>
                <c:pt idx="3805">
                  <c:v>4255.98888606199</c:v>
                </c:pt>
                <c:pt idx="3806">
                  <c:v>4257.12284584099</c:v>
                </c:pt>
                <c:pt idx="3807">
                  <c:v>4258.22519924099</c:v>
                </c:pt>
                <c:pt idx="3808">
                  <c:v>4259.34873631399</c:v>
                </c:pt>
                <c:pt idx="3809">
                  <c:v>4260.43326092799</c:v>
                </c:pt>
                <c:pt idx="3810">
                  <c:v>4261.49064198299</c:v>
                </c:pt>
                <c:pt idx="3811">
                  <c:v>4262.55147234999</c:v>
                </c:pt>
                <c:pt idx="3812">
                  <c:v>4263.72334572699</c:v>
                </c:pt>
                <c:pt idx="3813">
                  <c:v>4264.74362707099</c:v>
                </c:pt>
                <c:pt idx="3814">
                  <c:v>4265.98139921099</c:v>
                </c:pt>
                <c:pt idx="3815">
                  <c:v>4267.11229599399</c:v>
                </c:pt>
                <c:pt idx="3816">
                  <c:v>4268.33444037999</c:v>
                </c:pt>
                <c:pt idx="3817">
                  <c:v>4269.34772712399</c:v>
                </c:pt>
                <c:pt idx="3818">
                  <c:v>4270.52177503199</c:v>
                </c:pt>
                <c:pt idx="3819">
                  <c:v>4271.58743936299</c:v>
                </c:pt>
                <c:pt idx="3820">
                  <c:v>4272.75124388199</c:v>
                </c:pt>
                <c:pt idx="3821">
                  <c:v>4273.84050183499</c:v>
                </c:pt>
                <c:pt idx="3822">
                  <c:v>4275.08556310399</c:v>
                </c:pt>
                <c:pt idx="3823">
                  <c:v>4276.14004776099</c:v>
                </c:pt>
                <c:pt idx="3824">
                  <c:v>4277.38973763499</c:v>
                </c:pt>
                <c:pt idx="3825">
                  <c:v>4278.47121794299</c:v>
                </c:pt>
                <c:pt idx="3826">
                  <c:v>4279.57935086799</c:v>
                </c:pt>
                <c:pt idx="3827">
                  <c:v>4280.85975208799</c:v>
                </c:pt>
                <c:pt idx="3828">
                  <c:v>4282.02197160099</c:v>
                </c:pt>
                <c:pt idx="3829">
                  <c:v>4283.14077006399</c:v>
                </c:pt>
                <c:pt idx="3830">
                  <c:v>4284.31459929599</c:v>
                </c:pt>
                <c:pt idx="3831">
                  <c:v>4285.40142949599</c:v>
                </c:pt>
                <c:pt idx="3832">
                  <c:v>4286.57309822199</c:v>
                </c:pt>
                <c:pt idx="3833">
                  <c:v>4287.76931771699</c:v>
                </c:pt>
                <c:pt idx="3834">
                  <c:v>4288.93860247699</c:v>
                </c:pt>
                <c:pt idx="3835">
                  <c:v>4289.94484966299</c:v>
                </c:pt>
                <c:pt idx="3836">
                  <c:v>4291.02164973099</c:v>
                </c:pt>
                <c:pt idx="3837">
                  <c:v>4292.09529269999</c:v>
                </c:pt>
                <c:pt idx="3838">
                  <c:v>4293.21698949499</c:v>
                </c:pt>
                <c:pt idx="3839">
                  <c:v>4294.38423512499</c:v>
                </c:pt>
                <c:pt idx="3840">
                  <c:v>4295.50845003399</c:v>
                </c:pt>
                <c:pt idx="3841">
                  <c:v>4296.73154990599</c:v>
                </c:pt>
                <c:pt idx="3842">
                  <c:v>4297.76114431999</c:v>
                </c:pt>
                <c:pt idx="3843">
                  <c:v>4298.91158765999</c:v>
                </c:pt>
                <c:pt idx="3844">
                  <c:v>4299.93060785199</c:v>
                </c:pt>
                <c:pt idx="3845">
                  <c:v>4301.07798302299</c:v>
                </c:pt>
                <c:pt idx="3846">
                  <c:v>4302.34881589099</c:v>
                </c:pt>
                <c:pt idx="3847">
                  <c:v>4303.46404588199</c:v>
                </c:pt>
                <c:pt idx="3848">
                  <c:v>4304.62482399999</c:v>
                </c:pt>
                <c:pt idx="3849">
                  <c:v>4305.70229621799</c:v>
                </c:pt>
                <c:pt idx="3850">
                  <c:v>4306.82574087799</c:v>
                </c:pt>
                <c:pt idx="3851">
                  <c:v>4307.90786829099</c:v>
                </c:pt>
                <c:pt idx="3852">
                  <c:v>4309.04894099199</c:v>
                </c:pt>
                <c:pt idx="3853">
                  <c:v>4310.13011030399</c:v>
                </c:pt>
                <c:pt idx="3854">
                  <c:v>4311.30713570899</c:v>
                </c:pt>
                <c:pt idx="3855">
                  <c:v>4312.34859183299</c:v>
                </c:pt>
                <c:pt idx="3856">
                  <c:v>4313.51660952999</c:v>
                </c:pt>
                <c:pt idx="3857">
                  <c:v>4314.52571734399</c:v>
                </c:pt>
                <c:pt idx="3858">
                  <c:v>4315.67932907099</c:v>
                </c:pt>
                <c:pt idx="3859">
                  <c:v>4316.70239836999</c:v>
                </c:pt>
                <c:pt idx="3860">
                  <c:v>4317.85144021499</c:v>
                </c:pt>
                <c:pt idx="3861">
                  <c:v>4318.84899403199</c:v>
                </c:pt>
                <c:pt idx="3862">
                  <c:v>4319.87194042499</c:v>
                </c:pt>
                <c:pt idx="3863">
                  <c:v>4320.98057144199</c:v>
                </c:pt>
                <c:pt idx="3864">
                  <c:v>4322.03870571999</c:v>
                </c:pt>
                <c:pt idx="3865">
                  <c:v>4323.15242394599</c:v>
                </c:pt>
                <c:pt idx="3866">
                  <c:v>4324.25926135899</c:v>
                </c:pt>
                <c:pt idx="3867">
                  <c:v>4325.33759269999</c:v>
                </c:pt>
                <c:pt idx="3868">
                  <c:v>4326.66888149199</c:v>
                </c:pt>
                <c:pt idx="3869">
                  <c:v>4327.70183447199</c:v>
                </c:pt>
                <c:pt idx="3870">
                  <c:v>4328.95579521699</c:v>
                </c:pt>
                <c:pt idx="3871">
                  <c:v>4329.94593280499</c:v>
                </c:pt>
                <c:pt idx="3872">
                  <c:v>4331.11774328799</c:v>
                </c:pt>
                <c:pt idx="3873">
                  <c:v>4332.25767532699</c:v>
                </c:pt>
                <c:pt idx="3874">
                  <c:v>4333.38814679399</c:v>
                </c:pt>
                <c:pt idx="3875">
                  <c:v>4334.39877170499</c:v>
                </c:pt>
                <c:pt idx="3876">
                  <c:v>4335.53392291699</c:v>
                </c:pt>
                <c:pt idx="3877">
                  <c:v>4336.52187065799</c:v>
                </c:pt>
                <c:pt idx="3878">
                  <c:v>4337.60386978299</c:v>
                </c:pt>
                <c:pt idx="3879">
                  <c:v>4338.62390241899</c:v>
                </c:pt>
                <c:pt idx="3880">
                  <c:v>4339.90945261099</c:v>
                </c:pt>
                <c:pt idx="3881">
                  <c:v>4341.14204459499</c:v>
                </c:pt>
                <c:pt idx="3882">
                  <c:v>4342.30312260699</c:v>
                </c:pt>
                <c:pt idx="3883">
                  <c:v>4343.41571157899</c:v>
                </c:pt>
                <c:pt idx="3884">
                  <c:v>4344.56151801499</c:v>
                </c:pt>
                <c:pt idx="3885">
                  <c:v>4345.68348086199</c:v>
                </c:pt>
                <c:pt idx="3886">
                  <c:v>4346.77235862399</c:v>
                </c:pt>
                <c:pt idx="3887">
                  <c:v>4348.03494326099</c:v>
                </c:pt>
                <c:pt idx="3888">
                  <c:v>4349.15878869499</c:v>
                </c:pt>
                <c:pt idx="3889">
                  <c:v>4350.33578705899</c:v>
                </c:pt>
                <c:pt idx="3890">
                  <c:v>4351.44687356699</c:v>
                </c:pt>
                <c:pt idx="3891">
                  <c:v>4352.52539691899</c:v>
                </c:pt>
                <c:pt idx="3892">
                  <c:v>4353.64480062899</c:v>
                </c:pt>
                <c:pt idx="3893">
                  <c:v>4354.77490148899</c:v>
                </c:pt>
                <c:pt idx="3894">
                  <c:v>4355.82044313299</c:v>
                </c:pt>
                <c:pt idx="3895">
                  <c:v>4357.05115447099</c:v>
                </c:pt>
                <c:pt idx="3896">
                  <c:v>4358.06267139199</c:v>
                </c:pt>
                <c:pt idx="3897">
                  <c:v>4359.20115117499</c:v>
                </c:pt>
                <c:pt idx="3898">
                  <c:v>4360.32537407699</c:v>
                </c:pt>
                <c:pt idx="3899">
                  <c:v>4361.44516894199</c:v>
                </c:pt>
                <c:pt idx="3900">
                  <c:v>4362.55083261699</c:v>
                </c:pt>
                <c:pt idx="3901">
                  <c:v>4363.63200043399</c:v>
                </c:pt>
                <c:pt idx="3902">
                  <c:v>4364.74408464999</c:v>
                </c:pt>
                <c:pt idx="3903">
                  <c:v>4365.73879285399</c:v>
                </c:pt>
                <c:pt idx="3904">
                  <c:v>4366.80179894399</c:v>
                </c:pt>
                <c:pt idx="3905">
                  <c:v>4367.83777148299</c:v>
                </c:pt>
                <c:pt idx="3906">
                  <c:v>4368.99669523899</c:v>
                </c:pt>
                <c:pt idx="3907">
                  <c:v>4370.16540084999</c:v>
                </c:pt>
                <c:pt idx="3908">
                  <c:v>4371.26569248099</c:v>
                </c:pt>
                <c:pt idx="3909">
                  <c:v>4372.51997735599</c:v>
                </c:pt>
                <c:pt idx="3910">
                  <c:v>4373.55630653999</c:v>
                </c:pt>
                <c:pt idx="3911">
                  <c:v>4374.58444529999</c:v>
                </c:pt>
                <c:pt idx="3912">
                  <c:v>4375.61571469099</c:v>
                </c:pt>
                <c:pt idx="3913">
                  <c:v>4376.72293980599</c:v>
                </c:pt>
                <c:pt idx="3914">
                  <c:v>4377.82573221499</c:v>
                </c:pt>
                <c:pt idx="3915">
                  <c:v>4378.91028035999</c:v>
                </c:pt>
                <c:pt idx="3916">
                  <c:v>4379.96727626299</c:v>
                </c:pt>
                <c:pt idx="3917">
                  <c:v>4381.04026033999</c:v>
                </c:pt>
                <c:pt idx="3918">
                  <c:v>4382.10536257599</c:v>
                </c:pt>
                <c:pt idx="3919">
                  <c:v>4383.14770764599</c:v>
                </c:pt>
                <c:pt idx="3920">
                  <c:v>4384.18855032399</c:v>
                </c:pt>
                <c:pt idx="3921">
                  <c:v>4385.23346536799</c:v>
                </c:pt>
                <c:pt idx="3922">
                  <c:v>4386.46807835599</c:v>
                </c:pt>
                <c:pt idx="3923">
                  <c:v>4387.67460272399</c:v>
                </c:pt>
                <c:pt idx="3924">
                  <c:v>4388.81484469299</c:v>
                </c:pt>
                <c:pt idx="3925">
                  <c:v>4389.91345726799</c:v>
                </c:pt>
                <c:pt idx="3926">
                  <c:v>4391.11320100399</c:v>
                </c:pt>
                <c:pt idx="3927">
                  <c:v>4392.40308579299</c:v>
                </c:pt>
                <c:pt idx="3928">
                  <c:v>4393.53285590499</c:v>
                </c:pt>
                <c:pt idx="3929">
                  <c:v>4394.68578555199</c:v>
                </c:pt>
                <c:pt idx="3930">
                  <c:v>4395.81433550099</c:v>
                </c:pt>
                <c:pt idx="3931">
                  <c:v>4397.03652892199</c:v>
                </c:pt>
                <c:pt idx="3932">
                  <c:v>4398.19235131899</c:v>
                </c:pt>
                <c:pt idx="3933">
                  <c:v>4399.34044199999</c:v>
                </c:pt>
                <c:pt idx="3934">
                  <c:v>4400.59946070999</c:v>
                </c:pt>
                <c:pt idx="3935">
                  <c:v>4401.67514928099</c:v>
                </c:pt>
                <c:pt idx="3936">
                  <c:v>4402.78021458699</c:v>
                </c:pt>
                <c:pt idx="3937">
                  <c:v>4403.87211285999</c:v>
                </c:pt>
                <c:pt idx="3938">
                  <c:v>4405.00751306699</c:v>
                </c:pt>
                <c:pt idx="3939">
                  <c:v>4406.11353086199</c:v>
                </c:pt>
                <c:pt idx="3940">
                  <c:v>4407.36797050699</c:v>
                </c:pt>
                <c:pt idx="3941">
                  <c:v>4408.41404631299</c:v>
                </c:pt>
                <c:pt idx="3942">
                  <c:v>4409.50481392799</c:v>
                </c:pt>
                <c:pt idx="3943">
                  <c:v>4410.60042049299</c:v>
                </c:pt>
                <c:pt idx="3944">
                  <c:v>4411.69690061299</c:v>
                </c:pt>
                <c:pt idx="3945">
                  <c:v>4412.76852085699</c:v>
                </c:pt>
                <c:pt idx="3946">
                  <c:v>4413.87255171999</c:v>
                </c:pt>
                <c:pt idx="3947">
                  <c:v>4415.00199328399</c:v>
                </c:pt>
                <c:pt idx="3948">
                  <c:v>4416.00064764299</c:v>
                </c:pt>
                <c:pt idx="3949">
                  <c:v>4417.25837170599</c:v>
                </c:pt>
                <c:pt idx="3950">
                  <c:v>4418.35368096499</c:v>
                </c:pt>
                <c:pt idx="3951">
                  <c:v>4419.43184997299</c:v>
                </c:pt>
                <c:pt idx="3952">
                  <c:v>4420.52421312099</c:v>
                </c:pt>
                <c:pt idx="3953">
                  <c:v>4421.62169349999</c:v>
                </c:pt>
                <c:pt idx="3954">
                  <c:v>4422.85248079699</c:v>
                </c:pt>
                <c:pt idx="3955">
                  <c:v>4423.96745329599</c:v>
                </c:pt>
                <c:pt idx="3956">
                  <c:v>4425.09462711499</c:v>
                </c:pt>
                <c:pt idx="3957">
                  <c:v>4426.26386938999</c:v>
                </c:pt>
                <c:pt idx="3958">
                  <c:v>4427.26954176899</c:v>
                </c:pt>
                <c:pt idx="3959">
                  <c:v>4428.36418729599</c:v>
                </c:pt>
                <c:pt idx="3960">
                  <c:v>4429.47224395599</c:v>
                </c:pt>
                <c:pt idx="3961">
                  <c:v>4430.71980115299</c:v>
                </c:pt>
                <c:pt idx="3962">
                  <c:v>4431.82600829399</c:v>
                </c:pt>
                <c:pt idx="3963">
                  <c:v>4432.99109890899</c:v>
                </c:pt>
                <c:pt idx="3964">
                  <c:v>4434.08277256499</c:v>
                </c:pt>
                <c:pt idx="3965">
                  <c:v>4435.21933410299</c:v>
                </c:pt>
                <c:pt idx="3966">
                  <c:v>4436.30617028499</c:v>
                </c:pt>
                <c:pt idx="3967">
                  <c:v>4437.48091144599</c:v>
                </c:pt>
                <c:pt idx="3968">
                  <c:v>4438.51989891799</c:v>
                </c:pt>
                <c:pt idx="3969">
                  <c:v>4439.68847388999</c:v>
                </c:pt>
                <c:pt idx="3970">
                  <c:v>4440.83959430199</c:v>
                </c:pt>
                <c:pt idx="3971">
                  <c:v>4441.91626056099</c:v>
                </c:pt>
                <c:pt idx="3972">
                  <c:v>4442.94297184299</c:v>
                </c:pt>
                <c:pt idx="3973">
                  <c:v>4444.05367485099</c:v>
                </c:pt>
                <c:pt idx="3974">
                  <c:v>4445.16399639699</c:v>
                </c:pt>
                <c:pt idx="3975">
                  <c:v>4446.35081450999</c:v>
                </c:pt>
                <c:pt idx="3976">
                  <c:v>4447.59267998699</c:v>
                </c:pt>
                <c:pt idx="3977">
                  <c:v>4448.67242508999</c:v>
                </c:pt>
                <c:pt idx="3978">
                  <c:v>4449.76581236099</c:v>
                </c:pt>
                <c:pt idx="3979">
                  <c:v>4450.99869024799</c:v>
                </c:pt>
                <c:pt idx="3980">
                  <c:v>4452.05614518299</c:v>
                </c:pt>
                <c:pt idx="3981">
                  <c:v>4453.222210648</c:v>
                </c:pt>
                <c:pt idx="3982">
                  <c:v>4454.269511837</c:v>
                </c:pt>
                <c:pt idx="3983">
                  <c:v>4455.29964881199</c:v>
                </c:pt>
                <c:pt idx="3984">
                  <c:v>4456.328681107</c:v>
                </c:pt>
                <c:pt idx="3985">
                  <c:v>4457.374514443</c:v>
                </c:pt>
                <c:pt idx="3986">
                  <c:v>4458.598416357</c:v>
                </c:pt>
                <c:pt idx="3987">
                  <c:v>4459.818596177</c:v>
                </c:pt>
                <c:pt idx="3988">
                  <c:v>4461.032180021</c:v>
                </c:pt>
                <c:pt idx="3989">
                  <c:v>4462.186268543</c:v>
                </c:pt>
                <c:pt idx="3990">
                  <c:v>4463.306319561</c:v>
                </c:pt>
                <c:pt idx="3991">
                  <c:v>4464.31917092999</c:v>
                </c:pt>
                <c:pt idx="3992">
                  <c:v>4465.44575756799</c:v>
                </c:pt>
                <c:pt idx="3993">
                  <c:v>4466.445949641</c:v>
                </c:pt>
                <c:pt idx="3994">
                  <c:v>4467.55751325399</c:v>
                </c:pt>
                <c:pt idx="3995">
                  <c:v>4468.600075718</c:v>
                </c:pt>
                <c:pt idx="3996">
                  <c:v>4469.71770179499</c:v>
                </c:pt>
                <c:pt idx="3997">
                  <c:v>4470.968800001</c:v>
                </c:pt>
                <c:pt idx="3998">
                  <c:v>4472.072262329</c:v>
                </c:pt>
                <c:pt idx="3999">
                  <c:v>4473.194963829</c:v>
                </c:pt>
              </c:numCache>
            </c:numRef>
          </c:xVal>
          <c:yVal>
            <c:numRef>
              <c:f>'Aero Forces'!$M$4:$M$8008</c:f>
              <c:numCache>
                <c:formatCode>0.00E+00</c:formatCode>
                <c:ptCount val="8005"/>
                <c:pt idx="0">
                  <c:v>-4.44941410527892</c:v>
                </c:pt>
                <c:pt idx="1">
                  <c:v>-1.1829202096892</c:v>
                </c:pt>
                <c:pt idx="2">
                  <c:v>-0.285741575871012</c:v>
                </c:pt>
                <c:pt idx="3">
                  <c:v>-0.199753691761821</c:v>
                </c:pt>
                <c:pt idx="4">
                  <c:v>-0.213963603520074</c:v>
                </c:pt>
                <c:pt idx="5">
                  <c:v>-0.306373303615966</c:v>
                </c:pt>
                <c:pt idx="6">
                  <c:v>-0.372452459953276</c:v>
                </c:pt>
                <c:pt idx="7">
                  <c:v>-0.389290208107722</c:v>
                </c:pt>
                <c:pt idx="8">
                  <c:v>-0.376912671006988</c:v>
                </c:pt>
                <c:pt idx="9">
                  <c:v>-0.361662139293604</c:v>
                </c:pt>
                <c:pt idx="10">
                  <c:v>-0.333646275542461</c:v>
                </c:pt>
                <c:pt idx="11">
                  <c:v>-0.312027421518944</c:v>
                </c:pt>
                <c:pt idx="12">
                  <c:v>-0.292636470193469</c:v>
                </c:pt>
                <c:pt idx="13">
                  <c:v>-0.278988104320979</c:v>
                </c:pt>
                <c:pt idx="14">
                  <c:v>-0.270372287056705</c:v>
                </c:pt>
                <c:pt idx="15">
                  <c:v>-0.266220928805992</c:v>
                </c:pt>
                <c:pt idx="16">
                  <c:v>-0.262866556818303</c:v>
                </c:pt>
                <c:pt idx="17">
                  <c:v>-0.260597713187934</c:v>
                </c:pt>
                <c:pt idx="18">
                  <c:v>-0.253415325410738</c:v>
                </c:pt>
                <c:pt idx="19">
                  <c:v>-0.240590852347161</c:v>
                </c:pt>
                <c:pt idx="20">
                  <c:v>-0.230872763121224</c:v>
                </c:pt>
                <c:pt idx="21">
                  <c:v>-0.203787071801303</c:v>
                </c:pt>
                <c:pt idx="22">
                  <c:v>-0.170300812123347</c:v>
                </c:pt>
                <c:pt idx="23">
                  <c:v>-0.108426265133297</c:v>
                </c:pt>
                <c:pt idx="24">
                  <c:v>-0.0981113240271785</c:v>
                </c:pt>
                <c:pt idx="25">
                  <c:v>-0.0791183349502789</c:v>
                </c:pt>
                <c:pt idx="26">
                  <c:v>-0.0533436202439843</c:v>
                </c:pt>
                <c:pt idx="27">
                  <c:v>-0.0479230133124617</c:v>
                </c:pt>
                <c:pt idx="28">
                  <c:v>-0.0281250290373181</c:v>
                </c:pt>
                <c:pt idx="29">
                  <c:v>-0.0217581157581548</c:v>
                </c:pt>
                <c:pt idx="30">
                  <c:v>-0.00669767633298314</c:v>
                </c:pt>
                <c:pt idx="31">
                  <c:v>-0.00242283273129526</c:v>
                </c:pt>
                <c:pt idx="32">
                  <c:v>0.00331972101679302</c:v>
                </c:pt>
                <c:pt idx="33">
                  <c:v>0.00457111350179325</c:v>
                </c:pt>
                <c:pt idx="34">
                  <c:v>0.0052378431087377</c:v>
                </c:pt>
                <c:pt idx="35">
                  <c:v>0.0052985884226295</c:v>
                </c:pt>
                <c:pt idx="36">
                  <c:v>0.00493534283517767</c:v>
                </c:pt>
                <c:pt idx="37">
                  <c:v>0.00219218137970007</c:v>
                </c:pt>
                <c:pt idx="38">
                  <c:v>0.00112028253440776</c:v>
                </c:pt>
                <c:pt idx="39">
                  <c:v>-0.0153857357414716</c:v>
                </c:pt>
                <c:pt idx="40">
                  <c:v>-0.0168128371880666</c:v>
                </c:pt>
                <c:pt idx="41">
                  <c:v>-0.0211166512099796</c:v>
                </c:pt>
                <c:pt idx="42">
                  <c:v>-0.0258796144358487</c:v>
                </c:pt>
                <c:pt idx="43">
                  <c:v>-0.0274893670572016</c:v>
                </c:pt>
                <c:pt idx="44">
                  <c:v>-0.0285438138254685</c:v>
                </c:pt>
                <c:pt idx="45">
                  <c:v>-0.0291780073090332</c:v>
                </c:pt>
                <c:pt idx="46">
                  <c:v>-0.0241190502258172</c:v>
                </c:pt>
                <c:pt idx="47">
                  <c:v>-0.0149559311106922</c:v>
                </c:pt>
                <c:pt idx="48">
                  <c:v>0.00739089444203739</c:v>
                </c:pt>
                <c:pt idx="49">
                  <c:v>0.00848131426304768</c:v>
                </c:pt>
                <c:pt idx="50">
                  <c:v>0.0343105049790268</c:v>
                </c:pt>
                <c:pt idx="51">
                  <c:v>0.0373718617462095</c:v>
                </c:pt>
                <c:pt idx="52">
                  <c:v>0.0522115402560338</c:v>
                </c:pt>
                <c:pt idx="53">
                  <c:v>0.0569273467192269</c:v>
                </c:pt>
                <c:pt idx="54">
                  <c:v>0.0703399971140835</c:v>
                </c:pt>
                <c:pt idx="55">
                  <c:v>0.0752084952651715</c:v>
                </c:pt>
                <c:pt idx="56">
                  <c:v>0.0791622429468651</c:v>
                </c:pt>
                <c:pt idx="57">
                  <c:v>0.0820388767638017</c:v>
                </c:pt>
                <c:pt idx="58">
                  <c:v>0.0829951648742581</c:v>
                </c:pt>
                <c:pt idx="59">
                  <c:v>0.0833331815571715</c:v>
                </c:pt>
                <c:pt idx="60">
                  <c:v>0.0830106717359823</c:v>
                </c:pt>
                <c:pt idx="61">
                  <c:v>0.0838266988690348</c:v>
                </c:pt>
                <c:pt idx="62">
                  <c:v>0.0857157584873257</c:v>
                </c:pt>
                <c:pt idx="63">
                  <c:v>0.0885275578606663</c:v>
                </c:pt>
                <c:pt idx="64">
                  <c:v>0.0896283482152745</c:v>
                </c:pt>
                <c:pt idx="65">
                  <c:v>0.0956201841213723</c:v>
                </c:pt>
                <c:pt idx="66">
                  <c:v>0.10411214888375</c:v>
                </c:pt>
                <c:pt idx="67">
                  <c:v>0.104906820141385</c:v>
                </c:pt>
                <c:pt idx="68">
                  <c:v>0.114618004014485</c:v>
                </c:pt>
                <c:pt idx="69">
                  <c:v>0.116169522439231</c:v>
                </c:pt>
                <c:pt idx="70">
                  <c:v>0.120369994387825</c:v>
                </c:pt>
                <c:pt idx="71">
                  <c:v>0.123127331818224</c:v>
                </c:pt>
                <c:pt idx="72">
                  <c:v>0.124513025513194</c:v>
                </c:pt>
                <c:pt idx="73">
                  <c:v>0.125694331450562</c:v>
                </c:pt>
                <c:pt idx="74">
                  <c:v>0.126007183706827</c:v>
                </c:pt>
                <c:pt idx="75">
                  <c:v>0.123497631452274</c:v>
                </c:pt>
                <c:pt idx="76">
                  <c:v>0.121865477461828</c:v>
                </c:pt>
                <c:pt idx="77">
                  <c:v>0.117391590567665</c:v>
                </c:pt>
                <c:pt idx="78">
                  <c:v>0.115485651580311</c:v>
                </c:pt>
                <c:pt idx="79">
                  <c:v>0.109016049860819</c:v>
                </c:pt>
                <c:pt idx="80">
                  <c:v>0.101207032726154</c:v>
                </c:pt>
                <c:pt idx="81">
                  <c:v>0.0961929623576582</c:v>
                </c:pt>
                <c:pt idx="82">
                  <c:v>0.0875391272571435</c:v>
                </c:pt>
                <c:pt idx="83">
                  <c:v>0.081879832940341</c:v>
                </c:pt>
                <c:pt idx="84">
                  <c:v>0.0749458131893577</c:v>
                </c:pt>
                <c:pt idx="85">
                  <c:v>0.0697201308849653</c:v>
                </c:pt>
                <c:pt idx="86">
                  <c:v>0.0658936558628961</c:v>
                </c:pt>
                <c:pt idx="87">
                  <c:v>0.0631327854981111</c:v>
                </c:pt>
                <c:pt idx="88">
                  <c:v>0.0638655939690911</c:v>
                </c:pt>
                <c:pt idx="89">
                  <c:v>0.0635848655666766</c:v>
                </c:pt>
                <c:pt idx="90">
                  <c:v>0.0647269402725678</c:v>
                </c:pt>
                <c:pt idx="91">
                  <c:v>0.0717627156238556</c:v>
                </c:pt>
                <c:pt idx="92">
                  <c:v>0.0729917669537512</c:v>
                </c:pt>
                <c:pt idx="93">
                  <c:v>0.0757127520648211</c:v>
                </c:pt>
                <c:pt idx="94">
                  <c:v>0.0771429351400263</c:v>
                </c:pt>
                <c:pt idx="95">
                  <c:v>0.0799041922575156</c:v>
                </c:pt>
                <c:pt idx="96">
                  <c:v>0.0814330234157429</c:v>
                </c:pt>
                <c:pt idx="97">
                  <c:v>0.0852333159696918</c:v>
                </c:pt>
                <c:pt idx="98">
                  <c:v>0.0895258354401031</c:v>
                </c:pt>
                <c:pt idx="99">
                  <c:v>0.092443053140428</c:v>
                </c:pt>
                <c:pt idx="100">
                  <c:v>0.0984706866608317</c:v>
                </c:pt>
                <c:pt idx="101">
                  <c:v>0.100141318311063</c:v>
                </c:pt>
                <c:pt idx="102">
                  <c:v>0.103679222182783</c:v>
                </c:pt>
                <c:pt idx="103">
                  <c:v>0.102997175370307</c:v>
                </c:pt>
                <c:pt idx="104">
                  <c:v>0.100227917218689</c:v>
                </c:pt>
                <c:pt idx="105">
                  <c:v>0.0973615940221881</c:v>
                </c:pt>
                <c:pt idx="106">
                  <c:v>0.0835553452368288</c:v>
                </c:pt>
                <c:pt idx="107">
                  <c:v>0.0819514632203547</c:v>
                </c:pt>
                <c:pt idx="108">
                  <c:v>0.0807793622074851</c:v>
                </c:pt>
                <c:pt idx="109">
                  <c:v>0.0806487389032003</c:v>
                </c:pt>
                <c:pt idx="110">
                  <c:v>0.0799594278898194</c:v>
                </c:pt>
                <c:pt idx="111">
                  <c:v>0.0796396127469783</c:v>
                </c:pt>
                <c:pt idx="112">
                  <c:v>0.0783060948048875</c:v>
                </c:pt>
                <c:pt idx="113">
                  <c:v>0.0779050626090013</c:v>
                </c:pt>
                <c:pt idx="114">
                  <c:v>0.0752663577141148</c:v>
                </c:pt>
                <c:pt idx="115">
                  <c:v>0.0702738134962949</c:v>
                </c:pt>
                <c:pt idx="116">
                  <c:v>0.0606202121358371</c:v>
                </c:pt>
                <c:pt idx="117">
                  <c:v>0.0544174785608722</c:v>
                </c:pt>
                <c:pt idx="118">
                  <c:v>0.0393374491714145</c:v>
                </c:pt>
                <c:pt idx="119">
                  <c:v>0.0357350384962745</c:v>
                </c:pt>
                <c:pt idx="120">
                  <c:v>0.0288055024920829</c:v>
                </c:pt>
                <c:pt idx="121">
                  <c:v>0.0172873519715315</c:v>
                </c:pt>
                <c:pt idx="122">
                  <c:v>0.0166161852010317</c:v>
                </c:pt>
                <c:pt idx="123">
                  <c:v>0.0117470458555558</c:v>
                </c:pt>
                <c:pt idx="124">
                  <c:v>0.0099262185868509</c:v>
                </c:pt>
                <c:pt idx="125">
                  <c:v>0.0101664440592572</c:v>
                </c:pt>
                <c:pt idx="126">
                  <c:v>0.0106267633306432</c:v>
                </c:pt>
                <c:pt idx="127">
                  <c:v>0.0120326097968384</c:v>
                </c:pt>
                <c:pt idx="128">
                  <c:v>0.0142927143489656</c:v>
                </c:pt>
                <c:pt idx="129">
                  <c:v>0.0181207044117929</c:v>
                </c:pt>
                <c:pt idx="130">
                  <c:v>0.0208994375438161</c:v>
                </c:pt>
                <c:pt idx="131">
                  <c:v>0.0230939838019445</c:v>
                </c:pt>
                <c:pt idx="132">
                  <c:v>0.022005033298885</c:v>
                </c:pt>
                <c:pt idx="133">
                  <c:v>0.0205912073412718</c:v>
                </c:pt>
                <c:pt idx="134">
                  <c:v>0.0184300920025025</c:v>
                </c:pt>
                <c:pt idx="135">
                  <c:v>0.0158688559050757</c:v>
                </c:pt>
                <c:pt idx="136">
                  <c:v>0.0151097944596258</c:v>
                </c:pt>
                <c:pt idx="137">
                  <c:v>0.0146500565953096</c:v>
                </c:pt>
                <c:pt idx="138">
                  <c:v>0.0169862849026502</c:v>
                </c:pt>
                <c:pt idx="139">
                  <c:v>0.0200369090157236</c:v>
                </c:pt>
                <c:pt idx="140">
                  <c:v>0.0265515987427554</c:v>
                </c:pt>
                <c:pt idx="141">
                  <c:v>0.0387103344503958</c:v>
                </c:pt>
                <c:pt idx="142">
                  <c:v>0.0438775741249758</c:v>
                </c:pt>
                <c:pt idx="143">
                  <c:v>0.0606778549548604</c:v>
                </c:pt>
                <c:pt idx="144">
                  <c:v>0.0650614796464264</c:v>
                </c:pt>
                <c:pt idx="145">
                  <c:v>0.0687365266286796</c:v>
                </c:pt>
                <c:pt idx="146">
                  <c:v>0.0697093713858768</c:v>
                </c:pt>
                <c:pt idx="147">
                  <c:v>0.069602002213023</c:v>
                </c:pt>
                <c:pt idx="148">
                  <c:v>0.066061551267329</c:v>
                </c:pt>
                <c:pt idx="149">
                  <c:v>0.0574025559534819</c:v>
                </c:pt>
                <c:pt idx="150">
                  <c:v>0.0543449318337068</c:v>
                </c:pt>
                <c:pt idx="151">
                  <c:v>0.03977775322091</c:v>
                </c:pt>
                <c:pt idx="152">
                  <c:v>0.0358132389531135</c:v>
                </c:pt>
                <c:pt idx="153">
                  <c:v>0.026325798710689</c:v>
                </c:pt>
                <c:pt idx="154">
                  <c:v>0.0216208674504145</c:v>
                </c:pt>
                <c:pt idx="155">
                  <c:v>0.0180595856687642</c:v>
                </c:pt>
                <c:pt idx="156">
                  <c:v>0.0150209569162126</c:v>
                </c:pt>
                <c:pt idx="157">
                  <c:v>0.013773459909616</c:v>
                </c:pt>
                <c:pt idx="158">
                  <c:v>0.0115200774080544</c:v>
                </c:pt>
                <c:pt idx="159">
                  <c:v>0.00997770255367273</c:v>
                </c:pt>
                <c:pt idx="160">
                  <c:v>0.00793227126363058</c:v>
                </c:pt>
                <c:pt idx="161">
                  <c:v>0.00705945433054682</c:v>
                </c:pt>
                <c:pt idx="162">
                  <c:v>0.00873903425846814</c:v>
                </c:pt>
                <c:pt idx="163">
                  <c:v>0.0155937920635708</c:v>
                </c:pt>
                <c:pt idx="164">
                  <c:v>0.0178622834929057</c:v>
                </c:pt>
                <c:pt idx="165">
                  <c:v>0.0245938287156871</c:v>
                </c:pt>
                <c:pt idx="166">
                  <c:v>0.0285786538006472</c:v>
                </c:pt>
                <c:pt idx="167">
                  <c:v>0.0348160943161336</c:v>
                </c:pt>
                <c:pt idx="168">
                  <c:v>0.0403785542423057</c:v>
                </c:pt>
                <c:pt idx="169">
                  <c:v>0.0480474333235034</c:v>
                </c:pt>
                <c:pt idx="170">
                  <c:v>0.0545098233447865</c:v>
                </c:pt>
                <c:pt idx="171">
                  <c:v>0.0645325122632531</c:v>
                </c:pt>
                <c:pt idx="172">
                  <c:v>0.0716592181701784</c:v>
                </c:pt>
                <c:pt idx="173">
                  <c:v>0.0798177325372897</c:v>
                </c:pt>
                <c:pt idx="174">
                  <c:v>0.0838524424890538</c:v>
                </c:pt>
                <c:pt idx="175">
                  <c:v>0.0870463742557435</c:v>
                </c:pt>
                <c:pt idx="176">
                  <c:v>0.0867043990394456</c:v>
                </c:pt>
                <c:pt idx="177">
                  <c:v>0.0838755476754683</c:v>
                </c:pt>
                <c:pt idx="178">
                  <c:v>0.080487305479463</c:v>
                </c:pt>
                <c:pt idx="179">
                  <c:v>0.0723665032527784</c:v>
                </c:pt>
                <c:pt idx="180">
                  <c:v>0.0685440791470952</c:v>
                </c:pt>
                <c:pt idx="181">
                  <c:v>0.0597369294335391</c:v>
                </c:pt>
                <c:pt idx="182">
                  <c:v>0.0549049813366284</c:v>
                </c:pt>
                <c:pt idx="183">
                  <c:v>0.0483220706277788</c:v>
                </c:pt>
                <c:pt idx="184">
                  <c:v>0.0449107851478457</c:v>
                </c:pt>
                <c:pt idx="185">
                  <c:v>0.0427460882758283</c:v>
                </c:pt>
                <c:pt idx="186">
                  <c:v>0.0442255132488729</c:v>
                </c:pt>
                <c:pt idx="187">
                  <c:v>0.0483370417811077</c:v>
                </c:pt>
                <c:pt idx="188">
                  <c:v>0.0518207724363331</c:v>
                </c:pt>
                <c:pt idx="189">
                  <c:v>0.0540846324281192</c:v>
                </c:pt>
                <c:pt idx="190">
                  <c:v>0.0568367398240515</c:v>
                </c:pt>
                <c:pt idx="191">
                  <c:v>0.0574542351337993</c:v>
                </c:pt>
                <c:pt idx="192">
                  <c:v>0.0561949208524268</c:v>
                </c:pt>
                <c:pt idx="193">
                  <c:v>0.0554381811757977</c:v>
                </c:pt>
                <c:pt idx="194">
                  <c:v>0.0518883493130216</c:v>
                </c:pt>
                <c:pt idx="195">
                  <c:v>0.0453419546127912</c:v>
                </c:pt>
                <c:pt idx="196">
                  <c:v>0.0403318055517049</c:v>
                </c:pt>
                <c:pt idx="197">
                  <c:v>0.039207044556994</c:v>
                </c:pt>
                <c:pt idx="198">
                  <c:v>0.0373447799984357</c:v>
                </c:pt>
                <c:pt idx="199">
                  <c:v>0.0383757398559761</c:v>
                </c:pt>
                <c:pt idx="200">
                  <c:v>0.0413645996291723</c:v>
                </c:pt>
                <c:pt idx="201">
                  <c:v>0.0428616298720585</c:v>
                </c:pt>
                <c:pt idx="202">
                  <c:v>0.0467662568549379</c:v>
                </c:pt>
                <c:pt idx="203">
                  <c:v>0.0487473944511168</c:v>
                </c:pt>
                <c:pt idx="204">
                  <c:v>0.0512987159255478</c:v>
                </c:pt>
                <c:pt idx="205">
                  <c:v>0.0525967214361723</c:v>
                </c:pt>
                <c:pt idx="206">
                  <c:v>0.055116872656949</c:v>
                </c:pt>
                <c:pt idx="207">
                  <c:v>0.0572329534116367</c:v>
                </c:pt>
                <c:pt idx="208">
                  <c:v>0.0603404987753044</c:v>
                </c:pt>
                <c:pt idx="209">
                  <c:v>0.0627476256738122</c:v>
                </c:pt>
                <c:pt idx="210">
                  <c:v>0.0650426214696499</c:v>
                </c:pt>
                <c:pt idx="211">
                  <c:v>0.0679494764673574</c:v>
                </c:pt>
                <c:pt idx="212">
                  <c:v>0.0709563725599541</c:v>
                </c:pt>
                <c:pt idx="213">
                  <c:v>0.0741552111317972</c:v>
                </c:pt>
                <c:pt idx="214">
                  <c:v>0.0761226872545103</c:v>
                </c:pt>
                <c:pt idx="215">
                  <c:v>0.0770225232005927</c:v>
                </c:pt>
                <c:pt idx="216">
                  <c:v>0.0771319875213416</c:v>
                </c:pt>
                <c:pt idx="217">
                  <c:v>0.0765576085645165</c:v>
                </c:pt>
                <c:pt idx="218">
                  <c:v>0.0747036624276301</c:v>
                </c:pt>
                <c:pt idx="219">
                  <c:v>0.0703105029596717</c:v>
                </c:pt>
                <c:pt idx="220">
                  <c:v>0.0643679736475887</c:v>
                </c:pt>
                <c:pt idx="221">
                  <c:v>0.062336075188108</c:v>
                </c:pt>
                <c:pt idx="222">
                  <c:v>0.0593385907601147</c:v>
                </c:pt>
                <c:pt idx="223">
                  <c:v>0.0588480787290708</c:v>
                </c:pt>
                <c:pt idx="224">
                  <c:v>0.058283598565831</c:v>
                </c:pt>
                <c:pt idx="225">
                  <c:v>0.0586509485099935</c:v>
                </c:pt>
                <c:pt idx="226">
                  <c:v>0.059487062205596</c:v>
                </c:pt>
                <c:pt idx="227">
                  <c:v>0.0601614434437879</c:v>
                </c:pt>
                <c:pt idx="228">
                  <c:v>0.0605175348936844</c:v>
                </c:pt>
                <c:pt idx="229">
                  <c:v>0.0607653467820837</c:v>
                </c:pt>
                <c:pt idx="230">
                  <c:v>0.0615803406343777</c:v>
                </c:pt>
                <c:pt idx="231">
                  <c:v>0.0611790541884351</c:v>
                </c:pt>
                <c:pt idx="232">
                  <c:v>0.0611877552805088</c:v>
                </c:pt>
                <c:pt idx="233">
                  <c:v>0.0620171859266967</c:v>
                </c:pt>
                <c:pt idx="234">
                  <c:v>0.0632952546952364</c:v>
                </c:pt>
                <c:pt idx="235">
                  <c:v>0.0653733960256464</c:v>
                </c:pt>
                <c:pt idx="236">
                  <c:v>0.0690233117982515</c:v>
                </c:pt>
                <c:pt idx="237">
                  <c:v>0.0745339649376451</c:v>
                </c:pt>
                <c:pt idx="238">
                  <c:v>0.077440819899344</c:v>
                </c:pt>
                <c:pt idx="239">
                  <c:v>0.0829100174555768</c:v>
                </c:pt>
                <c:pt idx="240">
                  <c:v>0.0850717285007598</c:v>
                </c:pt>
                <c:pt idx="241">
                  <c:v>0.0895256900769164</c:v>
                </c:pt>
                <c:pt idx="242">
                  <c:v>0.091467987361841</c:v>
                </c:pt>
                <c:pt idx="243">
                  <c:v>0.0924732884576701</c:v>
                </c:pt>
                <c:pt idx="244">
                  <c:v>0.0933881675214324</c:v>
                </c:pt>
                <c:pt idx="245">
                  <c:v>0.0900423601941062</c:v>
                </c:pt>
                <c:pt idx="246">
                  <c:v>0.0899566940451203</c:v>
                </c:pt>
                <c:pt idx="247">
                  <c:v>0.0854549860410184</c:v>
                </c:pt>
                <c:pt idx="248">
                  <c:v>0.0839096313136041</c:v>
                </c:pt>
                <c:pt idx="249">
                  <c:v>0.0798152351073026</c:v>
                </c:pt>
                <c:pt idx="250">
                  <c:v>0.0771461700933609</c:v>
                </c:pt>
                <c:pt idx="251">
                  <c:v>0.0730636848995925</c:v>
                </c:pt>
                <c:pt idx="252">
                  <c:v>0.0706221181173547</c:v>
                </c:pt>
                <c:pt idx="253">
                  <c:v>0.0673641026154114</c:v>
                </c:pt>
                <c:pt idx="254">
                  <c:v>0.0639567330529231</c:v>
                </c:pt>
                <c:pt idx="255">
                  <c:v>0.0587775916584402</c:v>
                </c:pt>
                <c:pt idx="256">
                  <c:v>0.053018233986463</c:v>
                </c:pt>
                <c:pt idx="257">
                  <c:v>0.0482934054385718</c:v>
                </c:pt>
                <c:pt idx="258">
                  <c:v>0.0436166045536654</c:v>
                </c:pt>
                <c:pt idx="259">
                  <c:v>0.0404463074734389</c:v>
                </c:pt>
                <c:pt idx="260">
                  <c:v>0.0389278140280449</c:v>
                </c:pt>
                <c:pt idx="261">
                  <c:v>0.0389298800120363</c:v>
                </c:pt>
                <c:pt idx="262">
                  <c:v>0.0404714983421327</c:v>
                </c:pt>
                <c:pt idx="263">
                  <c:v>0.0441299045324976</c:v>
                </c:pt>
                <c:pt idx="264">
                  <c:v>0.0486895343610124</c:v>
                </c:pt>
                <c:pt idx="265">
                  <c:v>0.0522930858201337</c:v>
                </c:pt>
                <c:pt idx="266">
                  <c:v>0.0575247579193298</c:v>
                </c:pt>
                <c:pt idx="267">
                  <c:v>0.061446319433813</c:v>
                </c:pt>
                <c:pt idx="268">
                  <c:v>0.0631868441184126</c:v>
                </c:pt>
                <c:pt idx="269">
                  <c:v>0.0630499841388583</c:v>
                </c:pt>
                <c:pt idx="270">
                  <c:v>0.0617750146047457</c:v>
                </c:pt>
                <c:pt idx="271">
                  <c:v>0.060182461019097</c:v>
                </c:pt>
                <c:pt idx="272">
                  <c:v>0.0594211931559617</c:v>
                </c:pt>
                <c:pt idx="273">
                  <c:v>0.0593895099019498</c:v>
                </c:pt>
                <c:pt idx="274">
                  <c:v>0.0599976587234527</c:v>
                </c:pt>
                <c:pt idx="275">
                  <c:v>0.05906681054012</c:v>
                </c:pt>
                <c:pt idx="276">
                  <c:v>0.059920177269262</c:v>
                </c:pt>
                <c:pt idx="277">
                  <c:v>0.0622053928010811</c:v>
                </c:pt>
                <c:pt idx="278">
                  <c:v>0.0661823608480354</c:v>
                </c:pt>
                <c:pt idx="279">
                  <c:v>0.0696984659266049</c:v>
                </c:pt>
                <c:pt idx="280">
                  <c:v>0.0740383859941664</c:v>
                </c:pt>
                <c:pt idx="281">
                  <c:v>0.0755559105880665</c:v>
                </c:pt>
                <c:pt idx="282">
                  <c:v>0.0768634345121713</c:v>
                </c:pt>
                <c:pt idx="283">
                  <c:v>0.0807815244084232</c:v>
                </c:pt>
                <c:pt idx="284">
                  <c:v>0.0835274291996989</c:v>
                </c:pt>
                <c:pt idx="285">
                  <c:v>0.0867530825034038</c:v>
                </c:pt>
                <c:pt idx="286">
                  <c:v>0.0882467517901689</c:v>
                </c:pt>
                <c:pt idx="287">
                  <c:v>0.0912437761245712</c:v>
                </c:pt>
                <c:pt idx="288">
                  <c:v>0.0929871693836476</c:v>
                </c:pt>
                <c:pt idx="289">
                  <c:v>0.0953027711197252</c:v>
                </c:pt>
                <c:pt idx="290">
                  <c:v>0.0966069404552264</c:v>
                </c:pt>
                <c:pt idx="291">
                  <c:v>0.0971827035977511</c:v>
                </c:pt>
                <c:pt idx="292">
                  <c:v>0.0976205680920085</c:v>
                </c:pt>
                <c:pt idx="293">
                  <c:v>0.0948155722422278</c:v>
                </c:pt>
                <c:pt idx="294">
                  <c:v>0.0888270555367958</c:v>
                </c:pt>
                <c:pt idx="295">
                  <c:v>0.0856432620313225</c:v>
                </c:pt>
                <c:pt idx="296">
                  <c:v>0.0808718573248639</c:v>
                </c:pt>
                <c:pt idx="297">
                  <c:v>0.0778050386084373</c:v>
                </c:pt>
                <c:pt idx="298">
                  <c:v>0.0760643032634423</c:v>
                </c:pt>
                <c:pt idx="299">
                  <c:v>0.0745415934996599</c:v>
                </c:pt>
                <c:pt idx="300">
                  <c:v>0.0739604633937902</c:v>
                </c:pt>
                <c:pt idx="301">
                  <c:v>0.0730056530382622</c:v>
                </c:pt>
                <c:pt idx="302">
                  <c:v>0.0718789371002567</c:v>
                </c:pt>
                <c:pt idx="303">
                  <c:v>0.0703564667105395</c:v>
                </c:pt>
                <c:pt idx="304">
                  <c:v>0.0697735297118641</c:v>
                </c:pt>
                <c:pt idx="305">
                  <c:v>0.0681751513107212</c:v>
                </c:pt>
                <c:pt idx="306">
                  <c:v>0.0652466945008022</c:v>
                </c:pt>
                <c:pt idx="307">
                  <c:v>0.0611903884154155</c:v>
                </c:pt>
                <c:pt idx="308">
                  <c:v>0.0575129913280469</c:v>
                </c:pt>
                <c:pt idx="309">
                  <c:v>0.0548685984852207</c:v>
                </c:pt>
                <c:pt idx="310">
                  <c:v>0.0542521562541848</c:v>
                </c:pt>
                <c:pt idx="311">
                  <c:v>0.0562161838619784</c:v>
                </c:pt>
                <c:pt idx="312">
                  <c:v>0.0605662754308029</c:v>
                </c:pt>
                <c:pt idx="313">
                  <c:v>0.0655910297074323</c:v>
                </c:pt>
                <c:pt idx="314">
                  <c:v>0.0726221718738809</c:v>
                </c:pt>
                <c:pt idx="315">
                  <c:v>0.0769460269214204</c:v>
                </c:pt>
                <c:pt idx="316">
                  <c:v>0.0835960597961446</c:v>
                </c:pt>
                <c:pt idx="317">
                  <c:v>0.0868180362772413</c:v>
                </c:pt>
                <c:pt idx="318">
                  <c:v>0.089089302394132</c:v>
                </c:pt>
                <c:pt idx="319">
                  <c:v>0.0882536667998936</c:v>
                </c:pt>
                <c:pt idx="320">
                  <c:v>0.0859761553765342</c:v>
                </c:pt>
                <c:pt idx="321">
                  <c:v>0.0820607289260305</c:v>
                </c:pt>
                <c:pt idx="322">
                  <c:v>0.0790587624254367</c:v>
                </c:pt>
                <c:pt idx="323">
                  <c:v>0.077158731171612</c:v>
                </c:pt>
                <c:pt idx="324">
                  <c:v>0.0762441676553921</c:v>
                </c:pt>
                <c:pt idx="325">
                  <c:v>0.0758719113421379</c:v>
                </c:pt>
                <c:pt idx="326">
                  <c:v>0.0756421262020732</c:v>
                </c:pt>
                <c:pt idx="327">
                  <c:v>0.0761524492086761</c:v>
                </c:pt>
                <c:pt idx="328">
                  <c:v>0.0768294500782459</c:v>
                </c:pt>
                <c:pt idx="329">
                  <c:v>0.0784172913972872</c:v>
                </c:pt>
                <c:pt idx="330">
                  <c:v>0.081689371457826</c:v>
                </c:pt>
                <c:pt idx="331">
                  <c:v>0.0858734886975224</c:v>
                </c:pt>
                <c:pt idx="332">
                  <c:v>0.091820420648692</c:v>
                </c:pt>
                <c:pt idx="333">
                  <c:v>0.0975706229893781</c:v>
                </c:pt>
                <c:pt idx="334">
                  <c:v>0.100933027115695</c:v>
                </c:pt>
                <c:pt idx="335">
                  <c:v>0.101532522271055</c:v>
                </c:pt>
                <c:pt idx="336">
                  <c:v>0.100656461670853</c:v>
                </c:pt>
                <c:pt idx="337">
                  <c:v>0.0973929555742482</c:v>
                </c:pt>
                <c:pt idx="338">
                  <c:v>0.0892268556341183</c:v>
                </c:pt>
                <c:pt idx="339">
                  <c:v>0.0858480662997982</c:v>
                </c:pt>
                <c:pt idx="340">
                  <c:v>0.0735993481360071</c:v>
                </c:pt>
                <c:pt idx="341">
                  <c:v>0.0704048300498501</c:v>
                </c:pt>
                <c:pt idx="342">
                  <c:v>0.0663661411857936</c:v>
                </c:pt>
                <c:pt idx="343">
                  <c:v>0.0654130124373858</c:v>
                </c:pt>
                <c:pt idx="344">
                  <c:v>0.0664120494055547</c:v>
                </c:pt>
                <c:pt idx="345">
                  <c:v>0.0669638378968995</c:v>
                </c:pt>
                <c:pt idx="346">
                  <c:v>0.071774589250413</c:v>
                </c:pt>
                <c:pt idx="347">
                  <c:v>0.0762483502843657</c:v>
                </c:pt>
                <c:pt idx="348">
                  <c:v>0.0819952987578124</c:v>
                </c:pt>
                <c:pt idx="349">
                  <c:v>0.0857255439399945</c:v>
                </c:pt>
                <c:pt idx="350">
                  <c:v>0.0876467907313394</c:v>
                </c:pt>
                <c:pt idx="351">
                  <c:v>0.0862422717622473</c:v>
                </c:pt>
                <c:pt idx="352">
                  <c:v>0.0862548915122124</c:v>
                </c:pt>
                <c:pt idx="353">
                  <c:v>0.0798013863723736</c:v>
                </c:pt>
                <c:pt idx="354">
                  <c:v>0.0775580923147362</c:v>
                </c:pt>
                <c:pt idx="355">
                  <c:v>0.071342755373461</c:v>
                </c:pt>
                <c:pt idx="356">
                  <c:v>0.0688179242870991</c:v>
                </c:pt>
                <c:pt idx="357">
                  <c:v>0.0682359625703965</c:v>
                </c:pt>
                <c:pt idx="358">
                  <c:v>0.06919122543701</c:v>
                </c:pt>
                <c:pt idx="359">
                  <c:v>0.074895588700679</c:v>
                </c:pt>
                <c:pt idx="360">
                  <c:v>0.0765347555773125</c:v>
                </c:pt>
                <c:pt idx="361">
                  <c:v>0.083859189414262</c:v>
                </c:pt>
                <c:pt idx="362">
                  <c:v>0.0858279539882959</c:v>
                </c:pt>
                <c:pt idx="363">
                  <c:v>0.0908029956707764</c:v>
                </c:pt>
                <c:pt idx="364">
                  <c:v>0.0931483401456707</c:v>
                </c:pt>
                <c:pt idx="365">
                  <c:v>0.0954488015944543</c:v>
                </c:pt>
                <c:pt idx="366">
                  <c:v>0.0959488292677231</c:v>
                </c:pt>
                <c:pt idx="367">
                  <c:v>0.0954635649765076</c:v>
                </c:pt>
                <c:pt idx="368">
                  <c:v>0.0934059285444673</c:v>
                </c:pt>
                <c:pt idx="369">
                  <c:v>0.0925156407784233</c:v>
                </c:pt>
                <c:pt idx="370">
                  <c:v>0.0896208139689857</c:v>
                </c:pt>
                <c:pt idx="371">
                  <c:v>0.0876753215817191</c:v>
                </c:pt>
                <c:pt idx="372">
                  <c:v>0.0862328537346993</c:v>
                </c:pt>
                <c:pt idx="373">
                  <c:v>0.0860958862468669</c:v>
                </c:pt>
                <c:pt idx="374">
                  <c:v>0.0863527583254969</c:v>
                </c:pt>
                <c:pt idx="375">
                  <c:v>0.0862042911010409</c:v>
                </c:pt>
                <c:pt idx="376">
                  <c:v>0.0859072124040401</c:v>
                </c:pt>
                <c:pt idx="377">
                  <c:v>0.0858302468821939</c:v>
                </c:pt>
                <c:pt idx="378">
                  <c:v>0.0874017415199091</c:v>
                </c:pt>
                <c:pt idx="379">
                  <c:v>0.0908941620862751</c:v>
                </c:pt>
                <c:pt idx="380">
                  <c:v>0.0960088940259173</c:v>
                </c:pt>
                <c:pt idx="381">
                  <c:v>0.102744369805977</c:v>
                </c:pt>
                <c:pt idx="382">
                  <c:v>0.109321507806421</c:v>
                </c:pt>
                <c:pt idx="383">
                  <c:v>0.114677948061638</c:v>
                </c:pt>
                <c:pt idx="384">
                  <c:v>0.118295450764041</c:v>
                </c:pt>
                <c:pt idx="385">
                  <c:v>0.119896596781432</c:v>
                </c:pt>
                <c:pt idx="386">
                  <c:v>0.119411678083278</c:v>
                </c:pt>
                <c:pt idx="387">
                  <c:v>0.117891336495846</c:v>
                </c:pt>
                <c:pt idx="388">
                  <c:v>0.115636063344698</c:v>
                </c:pt>
                <c:pt idx="389">
                  <c:v>0.112691550331039</c:v>
                </c:pt>
                <c:pt idx="390">
                  <c:v>0.109410014059716</c:v>
                </c:pt>
                <c:pt idx="391">
                  <c:v>0.107278487222985</c:v>
                </c:pt>
                <c:pt idx="392">
                  <c:v>0.106196616496884</c:v>
                </c:pt>
                <c:pt idx="393">
                  <c:v>0.104281634574927</c:v>
                </c:pt>
                <c:pt idx="394">
                  <c:v>0.101237444354018</c:v>
                </c:pt>
                <c:pt idx="395">
                  <c:v>0.0974202326437204</c:v>
                </c:pt>
                <c:pt idx="396">
                  <c:v>0.0936903183435364</c:v>
                </c:pt>
                <c:pt idx="397">
                  <c:v>0.091252526055396</c:v>
                </c:pt>
                <c:pt idx="398">
                  <c:v>0.0902163211626549</c:v>
                </c:pt>
                <c:pt idx="399">
                  <c:v>0.091181177116376</c:v>
                </c:pt>
                <c:pt idx="400">
                  <c:v>0.0943892525947834</c:v>
                </c:pt>
                <c:pt idx="401">
                  <c:v>0.0988351778239981</c:v>
                </c:pt>
                <c:pt idx="402">
                  <c:v>0.10214221175138</c:v>
                </c:pt>
                <c:pt idx="403">
                  <c:v>0.104542931956386</c:v>
                </c:pt>
                <c:pt idx="404">
                  <c:v>0.105650211829306</c:v>
                </c:pt>
                <c:pt idx="405">
                  <c:v>0.10554200937556</c:v>
                </c:pt>
                <c:pt idx="406">
                  <c:v>0.103602647453961</c:v>
                </c:pt>
                <c:pt idx="407">
                  <c:v>0.100544563341957</c:v>
                </c:pt>
                <c:pt idx="408">
                  <c:v>0.0962339840874193</c:v>
                </c:pt>
                <c:pt idx="409">
                  <c:v>0.0890765024594372</c:v>
                </c:pt>
                <c:pt idx="410">
                  <c:v>0.0808502222010333</c:v>
                </c:pt>
                <c:pt idx="411">
                  <c:v>0.075597462398021</c:v>
                </c:pt>
                <c:pt idx="412">
                  <c:v>0.0648670160062654</c:v>
                </c:pt>
                <c:pt idx="413">
                  <c:v>0.0641363122857741</c:v>
                </c:pt>
                <c:pt idx="414">
                  <c:v>0.0643829655383656</c:v>
                </c:pt>
                <c:pt idx="415">
                  <c:v>0.0673589887416615</c:v>
                </c:pt>
                <c:pt idx="416">
                  <c:v>0.0709395864682581</c:v>
                </c:pt>
                <c:pt idx="417">
                  <c:v>0.0774911815897448</c:v>
                </c:pt>
                <c:pt idx="418">
                  <c:v>0.0819422077597783</c:v>
                </c:pt>
                <c:pt idx="419">
                  <c:v>0.0858264129790099</c:v>
                </c:pt>
                <c:pt idx="420">
                  <c:v>0.0884726001714433</c:v>
                </c:pt>
                <c:pt idx="421">
                  <c:v>0.0897211242302049</c:v>
                </c:pt>
                <c:pt idx="422">
                  <c:v>0.0894971755545157</c:v>
                </c:pt>
                <c:pt idx="423">
                  <c:v>0.0878595827721353</c:v>
                </c:pt>
                <c:pt idx="424">
                  <c:v>0.0848632713017334</c:v>
                </c:pt>
                <c:pt idx="425">
                  <c:v>0.0818659617268513</c:v>
                </c:pt>
                <c:pt idx="426">
                  <c:v>0.079794193123713</c:v>
                </c:pt>
                <c:pt idx="427">
                  <c:v>0.0791593759341752</c:v>
                </c:pt>
                <c:pt idx="428">
                  <c:v>0.0798059958097598</c:v>
                </c:pt>
                <c:pt idx="429">
                  <c:v>0.0821251432107037</c:v>
                </c:pt>
                <c:pt idx="430">
                  <c:v>0.0851239375952058</c:v>
                </c:pt>
                <c:pt idx="431">
                  <c:v>0.0898213974596735</c:v>
                </c:pt>
                <c:pt idx="432">
                  <c:v>0.094627054859244</c:v>
                </c:pt>
                <c:pt idx="433">
                  <c:v>0.101188816162237</c:v>
                </c:pt>
                <c:pt idx="434">
                  <c:v>0.105004860048614</c:v>
                </c:pt>
                <c:pt idx="435">
                  <c:v>0.111306575602448</c:v>
                </c:pt>
                <c:pt idx="436">
                  <c:v>0.112585379513963</c:v>
                </c:pt>
                <c:pt idx="437">
                  <c:v>0.110873365035663</c:v>
                </c:pt>
                <c:pt idx="438">
                  <c:v>0.104079090377577</c:v>
                </c:pt>
                <c:pt idx="439">
                  <c:v>0.0935389348699804</c:v>
                </c:pt>
                <c:pt idx="440">
                  <c:v>0.0842075899337521</c:v>
                </c:pt>
                <c:pt idx="441">
                  <c:v>0.0770749239953173</c:v>
                </c:pt>
                <c:pt idx="442">
                  <c:v>0.0700355471706982</c:v>
                </c:pt>
                <c:pt idx="443">
                  <c:v>0.0667714754381266</c:v>
                </c:pt>
                <c:pt idx="444">
                  <c:v>0.0598193956873024</c:v>
                </c:pt>
                <c:pt idx="445">
                  <c:v>0.0583836229183216</c:v>
                </c:pt>
                <c:pt idx="446">
                  <c:v>0.0576226359320142</c:v>
                </c:pt>
                <c:pt idx="447">
                  <c:v>0.0609473528028123</c:v>
                </c:pt>
                <c:pt idx="448">
                  <c:v>0.0696342201779749</c:v>
                </c:pt>
                <c:pt idx="449">
                  <c:v>0.0793131492002609</c:v>
                </c:pt>
                <c:pt idx="450">
                  <c:v>0.0856771357628646</c:v>
                </c:pt>
                <c:pt idx="451">
                  <c:v>0.0920851928358287</c:v>
                </c:pt>
                <c:pt idx="452">
                  <c:v>0.0978213696762697</c:v>
                </c:pt>
                <c:pt idx="453">
                  <c:v>0.100999082908494</c:v>
                </c:pt>
                <c:pt idx="454">
                  <c:v>0.10381799838901</c:v>
                </c:pt>
                <c:pt idx="455">
                  <c:v>0.103593397956727</c:v>
                </c:pt>
                <c:pt idx="456">
                  <c:v>0.102007433531846</c:v>
                </c:pt>
                <c:pt idx="457">
                  <c:v>0.0990086893352924</c:v>
                </c:pt>
                <c:pt idx="458">
                  <c:v>0.0954002717957055</c:v>
                </c:pt>
                <c:pt idx="459">
                  <c:v>0.093482054080744</c:v>
                </c:pt>
                <c:pt idx="460">
                  <c:v>0.0922928274693316</c:v>
                </c:pt>
                <c:pt idx="461">
                  <c:v>0.092126971267576</c:v>
                </c:pt>
                <c:pt idx="462">
                  <c:v>0.0934421230596152</c:v>
                </c:pt>
                <c:pt idx="463">
                  <c:v>0.0946653861989458</c:v>
                </c:pt>
                <c:pt idx="464">
                  <c:v>0.0969494611049709</c:v>
                </c:pt>
                <c:pt idx="465">
                  <c:v>0.0995920910428631</c:v>
                </c:pt>
                <c:pt idx="466">
                  <c:v>0.101109942645877</c:v>
                </c:pt>
                <c:pt idx="467">
                  <c:v>0.101608448618604</c:v>
                </c:pt>
                <c:pt idx="468">
                  <c:v>0.100639933667241</c:v>
                </c:pt>
                <c:pt idx="469">
                  <c:v>0.0984700390316213</c:v>
                </c:pt>
                <c:pt idx="470">
                  <c:v>0.0953148647327843</c:v>
                </c:pt>
                <c:pt idx="471">
                  <c:v>0.0918815978372868</c:v>
                </c:pt>
                <c:pt idx="472">
                  <c:v>0.0892099350517843</c:v>
                </c:pt>
                <c:pt idx="473">
                  <c:v>0.0878176322451415</c:v>
                </c:pt>
                <c:pt idx="474">
                  <c:v>0.0879410700202111</c:v>
                </c:pt>
                <c:pt idx="475">
                  <c:v>0.0892183765103027</c:v>
                </c:pt>
                <c:pt idx="476">
                  <c:v>0.0916273265618428</c:v>
                </c:pt>
                <c:pt idx="477">
                  <c:v>0.0945925603416523</c:v>
                </c:pt>
                <c:pt idx="478">
                  <c:v>0.0977073336613381</c:v>
                </c:pt>
                <c:pt idx="479">
                  <c:v>0.100662920234449</c:v>
                </c:pt>
                <c:pt idx="480">
                  <c:v>0.102644837232628</c:v>
                </c:pt>
                <c:pt idx="481">
                  <c:v>0.103707259589156</c:v>
                </c:pt>
                <c:pt idx="482">
                  <c:v>0.102169944018415</c:v>
                </c:pt>
                <c:pt idx="483">
                  <c:v>0.0998993353840409</c:v>
                </c:pt>
                <c:pt idx="484">
                  <c:v>0.0966369679451191</c:v>
                </c:pt>
                <c:pt idx="485">
                  <c:v>0.0938576066289015</c:v>
                </c:pt>
                <c:pt idx="486">
                  <c:v>0.0897211426002877</c:v>
                </c:pt>
                <c:pt idx="487">
                  <c:v>0.0855082221278966</c:v>
                </c:pt>
                <c:pt idx="488">
                  <c:v>0.0809574736820971</c:v>
                </c:pt>
                <c:pt idx="489">
                  <c:v>0.0770571671005739</c:v>
                </c:pt>
                <c:pt idx="490">
                  <c:v>0.0736985149366443</c:v>
                </c:pt>
                <c:pt idx="491">
                  <c:v>0.0729225046130298</c:v>
                </c:pt>
                <c:pt idx="492">
                  <c:v>0.0760703922674978</c:v>
                </c:pt>
                <c:pt idx="493">
                  <c:v>0.0801228333877407</c:v>
                </c:pt>
                <c:pt idx="494">
                  <c:v>0.0834216941745046</c:v>
                </c:pt>
                <c:pt idx="495">
                  <c:v>0.0869675215861246</c:v>
                </c:pt>
                <c:pt idx="496">
                  <c:v>0.0895398033354753</c:v>
                </c:pt>
                <c:pt idx="497">
                  <c:v>0.0930177190733137</c:v>
                </c:pt>
                <c:pt idx="498">
                  <c:v>0.0955441517306885</c:v>
                </c:pt>
                <c:pt idx="499">
                  <c:v>0.0960299819140669</c:v>
                </c:pt>
                <c:pt idx="500">
                  <c:v>0.0941544422467561</c:v>
                </c:pt>
                <c:pt idx="501">
                  <c:v>0.0927014174611037</c:v>
                </c:pt>
                <c:pt idx="502">
                  <c:v>0.089280593318722</c:v>
                </c:pt>
                <c:pt idx="503">
                  <c:v>0.0867798555252854</c:v>
                </c:pt>
                <c:pt idx="504">
                  <c:v>0.0825187575700637</c:v>
                </c:pt>
                <c:pt idx="505">
                  <c:v>0.0792747208487513</c:v>
                </c:pt>
                <c:pt idx="506">
                  <c:v>0.0770530931984278</c:v>
                </c:pt>
                <c:pt idx="507">
                  <c:v>0.0765780770604631</c:v>
                </c:pt>
                <c:pt idx="508">
                  <c:v>0.0786150603325368</c:v>
                </c:pt>
                <c:pt idx="509">
                  <c:v>0.0817125884968892</c:v>
                </c:pt>
                <c:pt idx="510">
                  <c:v>0.0859876641581076</c:v>
                </c:pt>
                <c:pt idx="511">
                  <c:v>0.0875952573610327</c:v>
                </c:pt>
                <c:pt idx="512">
                  <c:v>0.0900550934080749</c:v>
                </c:pt>
                <c:pt idx="513">
                  <c:v>0.0906681770209096</c:v>
                </c:pt>
                <c:pt idx="514">
                  <c:v>0.0912315572357266</c:v>
                </c:pt>
                <c:pt idx="515">
                  <c:v>0.090872001189808</c:v>
                </c:pt>
                <c:pt idx="516">
                  <c:v>0.0900687145470221</c:v>
                </c:pt>
                <c:pt idx="517">
                  <c:v>0.0884116934155089</c:v>
                </c:pt>
                <c:pt idx="518">
                  <c:v>0.0861812365303436</c:v>
                </c:pt>
                <c:pt idx="519">
                  <c:v>0.0836886667767209</c:v>
                </c:pt>
                <c:pt idx="520">
                  <c:v>0.0809927763837029</c:v>
                </c:pt>
                <c:pt idx="521">
                  <c:v>0.0794556452657366</c:v>
                </c:pt>
                <c:pt idx="522">
                  <c:v>0.0781876294144383</c:v>
                </c:pt>
                <c:pt idx="523">
                  <c:v>0.0788339067904998</c:v>
                </c:pt>
                <c:pt idx="524">
                  <c:v>0.0811657796564509</c:v>
                </c:pt>
                <c:pt idx="525">
                  <c:v>0.0852975823776536</c:v>
                </c:pt>
                <c:pt idx="526">
                  <c:v>0.0890162120699727</c:v>
                </c:pt>
                <c:pt idx="527">
                  <c:v>0.09216147636915</c:v>
                </c:pt>
                <c:pt idx="528">
                  <c:v>0.0934161616027869</c:v>
                </c:pt>
                <c:pt idx="529">
                  <c:v>0.0925337228615086</c:v>
                </c:pt>
                <c:pt idx="530">
                  <c:v>0.0901595091137974</c:v>
                </c:pt>
                <c:pt idx="531">
                  <c:v>0.0870883169702577</c:v>
                </c:pt>
                <c:pt idx="532">
                  <c:v>0.0845086480436618</c:v>
                </c:pt>
                <c:pt idx="533">
                  <c:v>0.082763778567479</c:v>
                </c:pt>
                <c:pt idx="534">
                  <c:v>0.0809848154383924</c:v>
                </c:pt>
                <c:pt idx="535">
                  <c:v>0.0800822023408181</c:v>
                </c:pt>
                <c:pt idx="536">
                  <c:v>0.0792891657428736</c:v>
                </c:pt>
                <c:pt idx="537">
                  <c:v>0.0795558573081725</c:v>
                </c:pt>
                <c:pt idx="538">
                  <c:v>0.0803728495582171</c:v>
                </c:pt>
                <c:pt idx="539">
                  <c:v>0.0810281077748666</c:v>
                </c:pt>
                <c:pt idx="540">
                  <c:v>0.0825012104247199</c:v>
                </c:pt>
                <c:pt idx="541">
                  <c:v>0.0830099115647552</c:v>
                </c:pt>
                <c:pt idx="542">
                  <c:v>0.0835402097335482</c:v>
                </c:pt>
                <c:pt idx="543">
                  <c:v>0.0836308780973862</c:v>
                </c:pt>
                <c:pt idx="544">
                  <c:v>0.0819950159034902</c:v>
                </c:pt>
                <c:pt idx="545">
                  <c:v>0.0788574179471031</c:v>
                </c:pt>
                <c:pt idx="546">
                  <c:v>0.0758329803875067</c:v>
                </c:pt>
                <c:pt idx="547">
                  <c:v>0.0731335795600846</c:v>
                </c:pt>
                <c:pt idx="548">
                  <c:v>0.0714930824231632</c:v>
                </c:pt>
                <c:pt idx="549">
                  <c:v>0.0711871683147984</c:v>
                </c:pt>
                <c:pt idx="550">
                  <c:v>0.0730143357638285</c:v>
                </c:pt>
                <c:pt idx="551">
                  <c:v>0.0782163188724601</c:v>
                </c:pt>
                <c:pt idx="552">
                  <c:v>0.0868875473719921</c:v>
                </c:pt>
                <c:pt idx="553">
                  <c:v>0.0909520291237628</c:v>
                </c:pt>
                <c:pt idx="554">
                  <c:v>0.098588592686047</c:v>
                </c:pt>
                <c:pt idx="555">
                  <c:v>0.10438903425964</c:v>
                </c:pt>
                <c:pt idx="556">
                  <c:v>0.1123080156986</c:v>
                </c:pt>
                <c:pt idx="557">
                  <c:v>0.116187040070713</c:v>
                </c:pt>
                <c:pt idx="558">
                  <c:v>0.119374825393406</c:v>
                </c:pt>
                <c:pt idx="559">
                  <c:v>0.120178606259057</c:v>
                </c:pt>
                <c:pt idx="560">
                  <c:v>0.11924648616089</c:v>
                </c:pt>
                <c:pt idx="561">
                  <c:v>0.115397143487573</c:v>
                </c:pt>
                <c:pt idx="562">
                  <c:v>0.109972720339321</c:v>
                </c:pt>
                <c:pt idx="563">
                  <c:v>0.104904668014581</c:v>
                </c:pt>
                <c:pt idx="564">
                  <c:v>0.0990265917826216</c:v>
                </c:pt>
                <c:pt idx="565">
                  <c:v>0.0933020259330938</c:v>
                </c:pt>
                <c:pt idx="566">
                  <c:v>0.088182959468066</c:v>
                </c:pt>
                <c:pt idx="567">
                  <c:v>0.0838034533604216</c:v>
                </c:pt>
                <c:pt idx="568">
                  <c:v>0.0808297242388099</c:v>
                </c:pt>
                <c:pt idx="569">
                  <c:v>0.0800909043735765</c:v>
                </c:pt>
                <c:pt idx="570">
                  <c:v>0.0825075610018998</c:v>
                </c:pt>
                <c:pt idx="571">
                  <c:v>0.088721357507059</c:v>
                </c:pt>
                <c:pt idx="572">
                  <c:v>0.0968974142797396</c:v>
                </c:pt>
                <c:pt idx="573">
                  <c:v>0.103928133389894</c:v>
                </c:pt>
                <c:pt idx="574">
                  <c:v>0.11078147596636</c:v>
                </c:pt>
                <c:pt idx="575">
                  <c:v>0.116277440633523</c:v>
                </c:pt>
                <c:pt idx="576">
                  <c:v>0.119627287383969</c:v>
                </c:pt>
                <c:pt idx="577">
                  <c:v>0.122226167775436</c:v>
                </c:pt>
                <c:pt idx="578">
                  <c:v>0.123265891986783</c:v>
                </c:pt>
                <c:pt idx="579">
                  <c:v>0.121138796666688</c:v>
                </c:pt>
                <c:pt idx="580">
                  <c:v>0.118118377447537</c:v>
                </c:pt>
                <c:pt idx="581">
                  <c:v>0.115656558970316</c:v>
                </c:pt>
                <c:pt idx="582">
                  <c:v>0.114129349180445</c:v>
                </c:pt>
                <c:pt idx="583">
                  <c:v>0.113201940884812</c:v>
                </c:pt>
                <c:pt idx="584">
                  <c:v>0.112538488750719</c:v>
                </c:pt>
                <c:pt idx="585">
                  <c:v>0.111817679664606</c:v>
                </c:pt>
                <c:pt idx="586">
                  <c:v>0.111803682170147</c:v>
                </c:pt>
                <c:pt idx="587">
                  <c:v>0.110968767204022</c:v>
                </c:pt>
                <c:pt idx="588">
                  <c:v>0.106412570807148</c:v>
                </c:pt>
                <c:pt idx="589">
                  <c:v>0.103586445214952</c:v>
                </c:pt>
                <c:pt idx="590">
                  <c:v>0.101118301701006</c:v>
                </c:pt>
                <c:pt idx="591">
                  <c:v>0.0980485375641964</c:v>
                </c:pt>
                <c:pt idx="592">
                  <c:v>0.0949081149755584</c:v>
                </c:pt>
                <c:pt idx="593">
                  <c:v>0.0932168769778609</c:v>
                </c:pt>
                <c:pt idx="594">
                  <c:v>0.089889471646015</c:v>
                </c:pt>
                <c:pt idx="595">
                  <c:v>0.0860945223252093</c:v>
                </c:pt>
                <c:pt idx="596">
                  <c:v>0.0831178615999613</c:v>
                </c:pt>
                <c:pt idx="597">
                  <c:v>0.0832533258693605</c:v>
                </c:pt>
                <c:pt idx="598">
                  <c:v>0.0846537216103401</c:v>
                </c:pt>
                <c:pt idx="599">
                  <c:v>0.0850143423730849</c:v>
                </c:pt>
                <c:pt idx="600">
                  <c:v>0.0857247685697023</c:v>
                </c:pt>
                <c:pt idx="601">
                  <c:v>0.0867436097577918</c:v>
                </c:pt>
                <c:pt idx="602">
                  <c:v>0.0880961082339935</c:v>
                </c:pt>
                <c:pt idx="603">
                  <c:v>0.0905631367854575</c:v>
                </c:pt>
                <c:pt idx="604">
                  <c:v>0.0937007554306694</c:v>
                </c:pt>
                <c:pt idx="605">
                  <c:v>0.0976186143195915</c:v>
                </c:pt>
                <c:pt idx="606">
                  <c:v>0.10314289636958</c:v>
                </c:pt>
                <c:pt idx="607">
                  <c:v>0.107512583556532</c:v>
                </c:pt>
                <c:pt idx="608">
                  <c:v>0.11130506185247</c:v>
                </c:pt>
                <c:pt idx="609">
                  <c:v>0.114368761718801</c:v>
                </c:pt>
                <c:pt idx="610">
                  <c:v>0.114234056191776</c:v>
                </c:pt>
                <c:pt idx="611">
                  <c:v>0.111140938299348</c:v>
                </c:pt>
                <c:pt idx="612">
                  <c:v>0.107812294744911</c:v>
                </c:pt>
                <c:pt idx="613">
                  <c:v>0.104907233304408</c:v>
                </c:pt>
                <c:pt idx="614">
                  <c:v>0.100299736270943</c:v>
                </c:pt>
                <c:pt idx="615">
                  <c:v>0.097576958435831</c:v>
                </c:pt>
                <c:pt idx="616">
                  <c:v>0.0965494246217097</c:v>
                </c:pt>
                <c:pt idx="617">
                  <c:v>0.0995856977330269</c:v>
                </c:pt>
                <c:pt idx="618">
                  <c:v>0.102726452866799</c:v>
                </c:pt>
                <c:pt idx="619">
                  <c:v>0.108072288299322</c:v>
                </c:pt>
                <c:pt idx="620">
                  <c:v>0.112422312591748</c:v>
                </c:pt>
                <c:pt idx="621">
                  <c:v>0.11787208976332</c:v>
                </c:pt>
                <c:pt idx="622">
                  <c:v>0.121370585691226</c:v>
                </c:pt>
                <c:pt idx="623">
                  <c:v>0.125632487909425</c:v>
                </c:pt>
                <c:pt idx="624">
                  <c:v>0.126978477320931</c:v>
                </c:pt>
                <c:pt idx="625">
                  <c:v>0.12591411268962</c:v>
                </c:pt>
                <c:pt idx="626">
                  <c:v>0.119736493415269</c:v>
                </c:pt>
                <c:pt idx="627">
                  <c:v>0.1143023584066</c:v>
                </c:pt>
                <c:pt idx="628">
                  <c:v>0.106463265456189</c:v>
                </c:pt>
                <c:pt idx="629">
                  <c:v>0.0988915485026359</c:v>
                </c:pt>
                <c:pt idx="630">
                  <c:v>0.0924474508933418</c:v>
                </c:pt>
                <c:pt idx="631">
                  <c:v>0.0870544147111759</c:v>
                </c:pt>
                <c:pt idx="632">
                  <c:v>0.0826460783677393</c:v>
                </c:pt>
                <c:pt idx="633">
                  <c:v>0.0801798264179271</c:v>
                </c:pt>
                <c:pt idx="634">
                  <c:v>0.0793789149421263</c:v>
                </c:pt>
                <c:pt idx="635">
                  <c:v>0.0813149363110014</c:v>
                </c:pt>
                <c:pt idx="636">
                  <c:v>0.0860925387264857</c:v>
                </c:pt>
                <c:pt idx="637">
                  <c:v>0.0913260375252634</c:v>
                </c:pt>
                <c:pt idx="638">
                  <c:v>0.0964243737159783</c:v>
                </c:pt>
                <c:pt idx="639">
                  <c:v>0.101269592360192</c:v>
                </c:pt>
                <c:pt idx="640">
                  <c:v>0.104639985802249</c:v>
                </c:pt>
                <c:pt idx="641">
                  <c:v>0.106191871364398</c:v>
                </c:pt>
                <c:pt idx="642">
                  <c:v>0.106806582868474</c:v>
                </c:pt>
                <c:pt idx="643">
                  <c:v>0.1063973149187</c:v>
                </c:pt>
                <c:pt idx="644">
                  <c:v>0.105956124981685</c:v>
                </c:pt>
                <c:pt idx="645">
                  <c:v>0.10504782289414</c:v>
                </c:pt>
                <c:pt idx="646">
                  <c:v>0.103812284305827</c:v>
                </c:pt>
                <c:pt idx="647">
                  <c:v>0.101750766865675</c:v>
                </c:pt>
                <c:pt idx="648">
                  <c:v>0.0988323465373685</c:v>
                </c:pt>
                <c:pt idx="649">
                  <c:v>0.0963454678906393</c:v>
                </c:pt>
                <c:pt idx="650">
                  <c:v>0.0908383472871572</c:v>
                </c:pt>
                <c:pt idx="651">
                  <c:v>0.0854502255595098</c:v>
                </c:pt>
                <c:pt idx="652">
                  <c:v>0.0795491366878523</c:v>
                </c:pt>
                <c:pt idx="653">
                  <c:v>0.0759196479724573</c:v>
                </c:pt>
                <c:pt idx="654">
                  <c:v>0.0731620257764108</c:v>
                </c:pt>
                <c:pt idx="655">
                  <c:v>0.0724409038726007</c:v>
                </c:pt>
                <c:pt idx="656">
                  <c:v>0.0728697243430483</c:v>
                </c:pt>
                <c:pt idx="657">
                  <c:v>0.0765586297540058</c:v>
                </c:pt>
                <c:pt idx="658">
                  <c:v>0.0799525350522835</c:v>
                </c:pt>
                <c:pt idx="659">
                  <c:v>0.0816746797720798</c:v>
                </c:pt>
                <c:pt idx="660">
                  <c:v>0.0823342486101409</c:v>
                </c:pt>
                <c:pt idx="661">
                  <c:v>0.0822896705860246</c:v>
                </c:pt>
                <c:pt idx="662">
                  <c:v>0.0823725167573959</c:v>
                </c:pt>
                <c:pt idx="663">
                  <c:v>0.082582715571286</c:v>
                </c:pt>
                <c:pt idx="664">
                  <c:v>0.0834255936077758</c:v>
                </c:pt>
                <c:pt idx="665">
                  <c:v>0.0842427940293927</c:v>
                </c:pt>
                <c:pt idx="666">
                  <c:v>0.0845893456015369</c:v>
                </c:pt>
                <c:pt idx="667">
                  <c:v>0.085708421887507</c:v>
                </c:pt>
                <c:pt idx="668">
                  <c:v>0.0873468086490673</c:v>
                </c:pt>
                <c:pt idx="669">
                  <c:v>0.0902076359979322</c:v>
                </c:pt>
                <c:pt idx="670">
                  <c:v>0.0935339621053023</c:v>
                </c:pt>
                <c:pt idx="671">
                  <c:v>0.0962968580213913</c:v>
                </c:pt>
                <c:pt idx="672">
                  <c:v>0.0981303773519864</c:v>
                </c:pt>
                <c:pt idx="673">
                  <c:v>0.101005087146782</c:v>
                </c:pt>
                <c:pt idx="674">
                  <c:v>0.102292357314169</c:v>
                </c:pt>
                <c:pt idx="675">
                  <c:v>0.109513647156688</c:v>
                </c:pt>
                <c:pt idx="676">
                  <c:v>0.111205326832363</c:v>
                </c:pt>
                <c:pt idx="677">
                  <c:v>0.114439410643834</c:v>
                </c:pt>
                <c:pt idx="678">
                  <c:v>0.115974507388532</c:v>
                </c:pt>
                <c:pt idx="679">
                  <c:v>0.112012431411986</c:v>
                </c:pt>
                <c:pt idx="680">
                  <c:v>0.105918222846634</c:v>
                </c:pt>
                <c:pt idx="681">
                  <c:v>0.0965807026055602</c:v>
                </c:pt>
                <c:pt idx="682">
                  <c:v>0.0926798595793383</c:v>
                </c:pt>
                <c:pt idx="683">
                  <c:v>0.0834753729007329</c:v>
                </c:pt>
                <c:pt idx="684">
                  <c:v>0.0818181705828527</c:v>
                </c:pt>
                <c:pt idx="685">
                  <c:v>0.077257469226966</c:v>
                </c:pt>
                <c:pt idx="686">
                  <c:v>0.0761662655179103</c:v>
                </c:pt>
                <c:pt idx="687">
                  <c:v>0.0770234450947729</c:v>
                </c:pt>
                <c:pt idx="688">
                  <c:v>0.0797305637128729</c:v>
                </c:pt>
                <c:pt idx="689">
                  <c:v>0.0840494403797191</c:v>
                </c:pt>
                <c:pt idx="690">
                  <c:v>0.088905177324702</c:v>
                </c:pt>
                <c:pt idx="691">
                  <c:v>0.0904389883374562</c:v>
                </c:pt>
                <c:pt idx="692">
                  <c:v>0.0927201180115398</c:v>
                </c:pt>
                <c:pt idx="693">
                  <c:v>0.0929692693465724</c:v>
                </c:pt>
                <c:pt idx="694">
                  <c:v>0.0925269755526422</c:v>
                </c:pt>
                <c:pt idx="695">
                  <c:v>0.0888805547486999</c:v>
                </c:pt>
                <c:pt idx="696">
                  <c:v>0.0834177263382615</c:v>
                </c:pt>
                <c:pt idx="697">
                  <c:v>0.0790068990298862</c:v>
                </c:pt>
                <c:pt idx="698">
                  <c:v>0.0749627002625342</c:v>
                </c:pt>
                <c:pt idx="699">
                  <c:v>0.0722654899147092</c:v>
                </c:pt>
                <c:pt idx="700">
                  <c:v>0.0701070381615973</c:v>
                </c:pt>
                <c:pt idx="701">
                  <c:v>0.069373752764179</c:v>
                </c:pt>
                <c:pt idx="702">
                  <c:v>0.0693118570315725</c:v>
                </c:pt>
                <c:pt idx="703">
                  <c:v>0.0706215400126348</c:v>
                </c:pt>
                <c:pt idx="704">
                  <c:v>0.0730364036165384</c:v>
                </c:pt>
                <c:pt idx="705">
                  <c:v>0.0759356088737158</c:v>
                </c:pt>
                <c:pt idx="706">
                  <c:v>0.0787499332974185</c:v>
                </c:pt>
                <c:pt idx="707">
                  <c:v>0.0809062091759197</c:v>
                </c:pt>
                <c:pt idx="708">
                  <c:v>0.0816765156657478</c:v>
                </c:pt>
                <c:pt idx="709">
                  <c:v>0.0811690698723907</c:v>
                </c:pt>
                <c:pt idx="710">
                  <c:v>0.0796908626084855</c:v>
                </c:pt>
                <c:pt idx="711">
                  <c:v>0.0777991675251023</c:v>
                </c:pt>
                <c:pt idx="712">
                  <c:v>0.0759163683947867</c:v>
                </c:pt>
                <c:pt idx="713">
                  <c:v>0.0750765675677838</c:v>
                </c:pt>
                <c:pt idx="714">
                  <c:v>0.0747512341746894</c:v>
                </c:pt>
                <c:pt idx="715">
                  <c:v>0.07640091186453</c:v>
                </c:pt>
                <c:pt idx="716">
                  <c:v>0.0796123634242697</c:v>
                </c:pt>
                <c:pt idx="717">
                  <c:v>0.0828399220326362</c:v>
                </c:pt>
                <c:pt idx="718">
                  <c:v>0.0846900168206324</c:v>
                </c:pt>
                <c:pt idx="719">
                  <c:v>0.0849649107930994</c:v>
                </c:pt>
                <c:pt idx="720">
                  <c:v>0.0843870339800669</c:v>
                </c:pt>
                <c:pt idx="721">
                  <c:v>0.0817948842028518</c:v>
                </c:pt>
                <c:pt idx="722">
                  <c:v>0.0781857475310339</c:v>
                </c:pt>
                <c:pt idx="723">
                  <c:v>0.0745850702023281</c:v>
                </c:pt>
                <c:pt idx="724">
                  <c:v>0.0722959145109015</c:v>
                </c:pt>
                <c:pt idx="725">
                  <c:v>0.0715504295131303</c:v>
                </c:pt>
                <c:pt idx="726">
                  <c:v>0.0726426232920236</c:v>
                </c:pt>
                <c:pt idx="727">
                  <c:v>0.0769422809670695</c:v>
                </c:pt>
                <c:pt idx="728">
                  <c:v>0.0854564692259601</c:v>
                </c:pt>
                <c:pt idx="729">
                  <c:v>0.0876679119024952</c:v>
                </c:pt>
                <c:pt idx="730">
                  <c:v>0.0990840107957796</c:v>
                </c:pt>
                <c:pt idx="731">
                  <c:v>0.10291741016826</c:v>
                </c:pt>
                <c:pt idx="732">
                  <c:v>0.109473062880274</c:v>
                </c:pt>
                <c:pt idx="733">
                  <c:v>0.112118581328835</c:v>
                </c:pt>
                <c:pt idx="734">
                  <c:v>0.113231128993242</c:v>
                </c:pt>
                <c:pt idx="735">
                  <c:v>0.112309291509414</c:v>
                </c:pt>
                <c:pt idx="736">
                  <c:v>0.110025288596562</c:v>
                </c:pt>
                <c:pt idx="737">
                  <c:v>0.109069408978727</c:v>
                </c:pt>
                <c:pt idx="738">
                  <c:v>0.100393467773032</c:v>
                </c:pt>
                <c:pt idx="739">
                  <c:v>0.0996509024856644</c:v>
                </c:pt>
                <c:pt idx="740">
                  <c:v>0.0980330736813738</c:v>
                </c:pt>
                <c:pt idx="741">
                  <c:v>0.0967198775053116</c:v>
                </c:pt>
                <c:pt idx="742">
                  <c:v>0.0948541330062413</c:v>
                </c:pt>
                <c:pt idx="743">
                  <c:v>0.0929121370936124</c:v>
                </c:pt>
                <c:pt idx="744">
                  <c:v>0.0916717016255587</c:v>
                </c:pt>
                <c:pt idx="745">
                  <c:v>0.0911815057631141</c:v>
                </c:pt>
                <c:pt idx="746">
                  <c:v>0.0921136406702353</c:v>
                </c:pt>
                <c:pt idx="747">
                  <c:v>0.0969415303755959</c:v>
                </c:pt>
                <c:pt idx="748">
                  <c:v>0.0993140392493315</c:v>
                </c:pt>
                <c:pt idx="749">
                  <c:v>0.108685745232725</c:v>
                </c:pt>
                <c:pt idx="750">
                  <c:v>0.111076525459455</c:v>
                </c:pt>
                <c:pt idx="751">
                  <c:v>0.11879798153018</c:v>
                </c:pt>
                <c:pt idx="752">
                  <c:v>0.120170914763228</c:v>
                </c:pt>
                <c:pt idx="753">
                  <c:v>0.123126089270457</c:v>
                </c:pt>
                <c:pt idx="754">
                  <c:v>0.122885256123779</c:v>
                </c:pt>
                <c:pt idx="755">
                  <c:v>0.122470186894618</c:v>
                </c:pt>
                <c:pt idx="756">
                  <c:v>0.121031194893737</c:v>
                </c:pt>
                <c:pt idx="757">
                  <c:v>0.117420616315498</c:v>
                </c:pt>
                <c:pt idx="758">
                  <c:v>0.113078128693044</c:v>
                </c:pt>
                <c:pt idx="759">
                  <c:v>0.106608199774147</c:v>
                </c:pt>
                <c:pt idx="760">
                  <c:v>0.101491193503192</c:v>
                </c:pt>
                <c:pt idx="761">
                  <c:v>0.0982865225865438</c:v>
                </c:pt>
                <c:pt idx="762">
                  <c:v>0.0970829867806301</c:v>
                </c:pt>
                <c:pt idx="763">
                  <c:v>0.098058912298166</c:v>
                </c:pt>
                <c:pt idx="764">
                  <c:v>0.100826058941233</c:v>
                </c:pt>
                <c:pt idx="765">
                  <c:v>0.104330549268001</c:v>
                </c:pt>
                <c:pt idx="766">
                  <c:v>0.108516371675429</c:v>
                </c:pt>
                <c:pt idx="767">
                  <c:v>0.113325962092549</c:v>
                </c:pt>
                <c:pt idx="768">
                  <c:v>0.117053615941307</c:v>
                </c:pt>
                <c:pt idx="769">
                  <c:v>0.119193912432437</c:v>
                </c:pt>
                <c:pt idx="770">
                  <c:v>0.119698545766534</c:v>
                </c:pt>
                <c:pt idx="771">
                  <c:v>0.119202041828385</c:v>
                </c:pt>
                <c:pt idx="772">
                  <c:v>0.11767342579106</c:v>
                </c:pt>
                <c:pt idx="773">
                  <c:v>0.115616046752541</c:v>
                </c:pt>
                <c:pt idx="774">
                  <c:v>0.113974858434522</c:v>
                </c:pt>
                <c:pt idx="775">
                  <c:v>0.112713683798478</c:v>
                </c:pt>
                <c:pt idx="776">
                  <c:v>0.112144597314207</c:v>
                </c:pt>
                <c:pt idx="777">
                  <c:v>0.111644336564371</c:v>
                </c:pt>
                <c:pt idx="778">
                  <c:v>0.111092379973002</c:v>
                </c:pt>
                <c:pt idx="779">
                  <c:v>0.109821971918217</c:v>
                </c:pt>
                <c:pt idx="780">
                  <c:v>0.106876523419156</c:v>
                </c:pt>
                <c:pt idx="781">
                  <c:v>0.102909361213012</c:v>
                </c:pt>
                <c:pt idx="782">
                  <c:v>0.0972765107934366</c:v>
                </c:pt>
                <c:pt idx="783">
                  <c:v>0.0931397493486626</c:v>
                </c:pt>
                <c:pt idx="784">
                  <c:v>0.0878618478560194</c:v>
                </c:pt>
                <c:pt idx="785">
                  <c:v>0.0826678322759771</c:v>
                </c:pt>
                <c:pt idx="786">
                  <c:v>0.0769951346745414</c:v>
                </c:pt>
                <c:pt idx="787">
                  <c:v>0.0703205269871261</c:v>
                </c:pt>
                <c:pt idx="788">
                  <c:v>0.0630822873984302</c:v>
                </c:pt>
                <c:pt idx="789">
                  <c:v>0.0559225276095396</c:v>
                </c:pt>
                <c:pt idx="790">
                  <c:v>0.0504101371943873</c:v>
                </c:pt>
                <c:pt idx="791">
                  <c:v>0.0456490917062888</c:v>
                </c:pt>
                <c:pt idx="792">
                  <c:v>0.0430663171363572</c:v>
                </c:pt>
                <c:pt idx="793">
                  <c:v>0.0433270157889344</c:v>
                </c:pt>
                <c:pt idx="794">
                  <c:v>0.0452629210258837</c:v>
                </c:pt>
                <c:pt idx="795">
                  <c:v>0.0486085020596565</c:v>
                </c:pt>
                <c:pt idx="796">
                  <c:v>0.0509225671666413</c:v>
                </c:pt>
                <c:pt idx="797">
                  <c:v>0.0517355003190567</c:v>
                </c:pt>
                <c:pt idx="798">
                  <c:v>0.0506371941321153</c:v>
                </c:pt>
                <c:pt idx="799">
                  <c:v>0.0480750561396504</c:v>
                </c:pt>
                <c:pt idx="800">
                  <c:v>0.0464596559457424</c:v>
                </c:pt>
                <c:pt idx="801">
                  <c:v>0.0459199168946909</c:v>
                </c:pt>
                <c:pt idx="802">
                  <c:v>0.0465454120481826</c:v>
                </c:pt>
                <c:pt idx="803">
                  <c:v>0.0478425584965039</c:v>
                </c:pt>
                <c:pt idx="804">
                  <c:v>0.0494871528626189</c:v>
                </c:pt>
                <c:pt idx="805">
                  <c:v>0.0540619564709444</c:v>
                </c:pt>
                <c:pt idx="806">
                  <c:v>0.059704770565545</c:v>
                </c:pt>
                <c:pt idx="807">
                  <c:v>0.0644499577371705</c:v>
                </c:pt>
                <c:pt idx="808">
                  <c:v>0.068809310696195</c:v>
                </c:pt>
                <c:pt idx="809">
                  <c:v>0.0721341479543213</c:v>
                </c:pt>
                <c:pt idx="810">
                  <c:v>0.075785284531189</c:v>
                </c:pt>
                <c:pt idx="811">
                  <c:v>0.0806896710637494</c:v>
                </c:pt>
                <c:pt idx="812">
                  <c:v>0.0849166891719375</c:v>
                </c:pt>
                <c:pt idx="813">
                  <c:v>0.0885761324936392</c:v>
                </c:pt>
                <c:pt idx="814">
                  <c:v>0.0915026078038485</c:v>
                </c:pt>
                <c:pt idx="815">
                  <c:v>0.0932606599230115</c:v>
                </c:pt>
                <c:pt idx="816">
                  <c:v>0.0939718815474883</c:v>
                </c:pt>
                <c:pt idx="817">
                  <c:v>0.093717182563341</c:v>
                </c:pt>
                <c:pt idx="818">
                  <c:v>0.0927733412793706</c:v>
                </c:pt>
                <c:pt idx="819">
                  <c:v>0.0905476644645968</c:v>
                </c:pt>
                <c:pt idx="820">
                  <c:v>0.0869099417808659</c:v>
                </c:pt>
                <c:pt idx="821">
                  <c:v>0.0849820646490223</c:v>
                </c:pt>
                <c:pt idx="822">
                  <c:v>0.0844528620556059</c:v>
                </c:pt>
                <c:pt idx="823">
                  <c:v>0.0851422332579617</c:v>
                </c:pt>
                <c:pt idx="824">
                  <c:v>0.0865094158832521</c:v>
                </c:pt>
                <c:pt idx="825">
                  <c:v>0.0877488223231304</c:v>
                </c:pt>
                <c:pt idx="826">
                  <c:v>0.088650542704456</c:v>
                </c:pt>
                <c:pt idx="827">
                  <c:v>0.0889965228684953</c:v>
                </c:pt>
                <c:pt idx="828">
                  <c:v>0.0906470360677853</c:v>
                </c:pt>
                <c:pt idx="829">
                  <c:v>0.0930829631615443</c:v>
                </c:pt>
                <c:pt idx="830">
                  <c:v>0.0940209023572146</c:v>
                </c:pt>
                <c:pt idx="831">
                  <c:v>0.0961087819098673</c:v>
                </c:pt>
                <c:pt idx="832">
                  <c:v>0.096827385876115</c:v>
                </c:pt>
                <c:pt idx="833">
                  <c:v>0.0974110612331782</c:v>
                </c:pt>
                <c:pt idx="834">
                  <c:v>0.0975895086120344</c:v>
                </c:pt>
                <c:pt idx="835">
                  <c:v>0.0973870931598447</c:v>
                </c:pt>
                <c:pt idx="836">
                  <c:v>0.0963374697376681</c:v>
                </c:pt>
                <c:pt idx="837">
                  <c:v>0.095027495089233</c:v>
                </c:pt>
                <c:pt idx="838">
                  <c:v>0.0924161082308904</c:v>
                </c:pt>
                <c:pt idx="839">
                  <c:v>0.0886165821104997</c:v>
                </c:pt>
                <c:pt idx="840">
                  <c:v>0.0857101657621324</c:v>
                </c:pt>
                <c:pt idx="841">
                  <c:v>0.0835621562629219</c:v>
                </c:pt>
                <c:pt idx="842">
                  <c:v>0.0827803595152416</c:v>
                </c:pt>
                <c:pt idx="843">
                  <c:v>0.0818563776853671</c:v>
                </c:pt>
                <c:pt idx="844">
                  <c:v>0.0813524794172702</c:v>
                </c:pt>
                <c:pt idx="845">
                  <c:v>0.0805466063474211</c:v>
                </c:pt>
                <c:pt idx="846">
                  <c:v>0.0797074039421112</c:v>
                </c:pt>
                <c:pt idx="847">
                  <c:v>0.0785881812157654</c:v>
                </c:pt>
                <c:pt idx="848">
                  <c:v>0.0778088589002946</c:v>
                </c:pt>
                <c:pt idx="849">
                  <c:v>0.0780374183115578</c:v>
                </c:pt>
                <c:pt idx="850">
                  <c:v>0.0791937255743497</c:v>
                </c:pt>
                <c:pt idx="851">
                  <c:v>0.0797492089024572</c:v>
                </c:pt>
                <c:pt idx="852">
                  <c:v>0.0779791466279727</c:v>
                </c:pt>
                <c:pt idx="853">
                  <c:v>0.0745804463650696</c:v>
                </c:pt>
                <c:pt idx="854">
                  <c:v>0.0711787957554662</c:v>
                </c:pt>
                <c:pt idx="855">
                  <c:v>0.0692763471434064</c:v>
                </c:pt>
                <c:pt idx="856">
                  <c:v>0.0695668256399112</c:v>
                </c:pt>
                <c:pt idx="857">
                  <c:v>0.0722635212028514</c:v>
                </c:pt>
                <c:pt idx="858">
                  <c:v>0.0744947397571509</c:v>
                </c:pt>
                <c:pt idx="859">
                  <c:v>0.0745225210705652</c:v>
                </c:pt>
                <c:pt idx="860">
                  <c:v>0.0758484731665228</c:v>
                </c:pt>
                <c:pt idx="861">
                  <c:v>0.0767595126507566</c:v>
                </c:pt>
                <c:pt idx="862">
                  <c:v>0.0765346396362472</c:v>
                </c:pt>
                <c:pt idx="863">
                  <c:v>0.0748675698810355</c:v>
                </c:pt>
                <c:pt idx="864">
                  <c:v>0.0725562770188225</c:v>
                </c:pt>
                <c:pt idx="865">
                  <c:v>0.0705198697879978</c:v>
                </c:pt>
                <c:pt idx="866">
                  <c:v>0.0699057703718028</c:v>
                </c:pt>
                <c:pt idx="867">
                  <c:v>0.0725165127568793</c:v>
                </c:pt>
                <c:pt idx="868">
                  <c:v>0.0758568564990399</c:v>
                </c:pt>
                <c:pt idx="869">
                  <c:v>0.0776574784891959</c:v>
                </c:pt>
                <c:pt idx="870">
                  <c:v>0.0797605289862386</c:v>
                </c:pt>
                <c:pt idx="871">
                  <c:v>0.0803690622602167</c:v>
                </c:pt>
                <c:pt idx="872">
                  <c:v>0.0788600470520042</c:v>
                </c:pt>
                <c:pt idx="873">
                  <c:v>0.0778376501789739</c:v>
                </c:pt>
                <c:pt idx="874">
                  <c:v>0.0729049932860066</c:v>
                </c:pt>
                <c:pt idx="875">
                  <c:v>0.0735134208699797</c:v>
                </c:pt>
                <c:pt idx="876">
                  <c:v>0.0718084653507814</c:v>
                </c:pt>
                <c:pt idx="877">
                  <c:v>0.0700714340924702</c:v>
                </c:pt>
                <c:pt idx="878">
                  <c:v>0.0714015057569712</c:v>
                </c:pt>
                <c:pt idx="879">
                  <c:v>0.0742683518355689</c:v>
                </c:pt>
                <c:pt idx="880">
                  <c:v>0.0779635390542572</c:v>
                </c:pt>
                <c:pt idx="881">
                  <c:v>0.0798115497642925</c:v>
                </c:pt>
                <c:pt idx="882">
                  <c:v>0.0795679449940733</c:v>
                </c:pt>
                <c:pt idx="883">
                  <c:v>0.0772907244571421</c:v>
                </c:pt>
                <c:pt idx="884">
                  <c:v>0.0741303048344008</c:v>
                </c:pt>
                <c:pt idx="885">
                  <c:v>0.0692523859019605</c:v>
                </c:pt>
                <c:pt idx="886">
                  <c:v>0.0634670807119814</c:v>
                </c:pt>
                <c:pt idx="887">
                  <c:v>0.057799462995149</c:v>
                </c:pt>
                <c:pt idx="888">
                  <c:v>0.0518019844984671</c:v>
                </c:pt>
                <c:pt idx="889">
                  <c:v>0.0473194800878971</c:v>
                </c:pt>
                <c:pt idx="890">
                  <c:v>0.0446735142825687</c:v>
                </c:pt>
                <c:pt idx="891">
                  <c:v>0.0447140037883957</c:v>
                </c:pt>
                <c:pt idx="892">
                  <c:v>0.0478903961326508</c:v>
                </c:pt>
                <c:pt idx="893">
                  <c:v>0.0533769064088036</c:v>
                </c:pt>
                <c:pt idx="894">
                  <c:v>0.0584197633548184</c:v>
                </c:pt>
                <c:pt idx="895">
                  <c:v>0.0676712982649369</c:v>
                </c:pt>
                <c:pt idx="896">
                  <c:v>0.071312123740084</c:v>
                </c:pt>
                <c:pt idx="897">
                  <c:v>0.0768680719441855</c:v>
                </c:pt>
                <c:pt idx="898">
                  <c:v>0.0789005356985666</c:v>
                </c:pt>
                <c:pt idx="899">
                  <c:v>0.0801844680235151</c:v>
                </c:pt>
                <c:pt idx="900">
                  <c:v>0.080489675757268</c:v>
                </c:pt>
                <c:pt idx="901">
                  <c:v>0.0802439054588061</c:v>
                </c:pt>
                <c:pt idx="902">
                  <c:v>0.080374463615363</c:v>
                </c:pt>
                <c:pt idx="903">
                  <c:v>0.0799479238029585</c:v>
                </c:pt>
                <c:pt idx="904">
                  <c:v>0.0797267846811339</c:v>
                </c:pt>
                <c:pt idx="905">
                  <c:v>0.0800711467245285</c:v>
                </c:pt>
                <c:pt idx="906">
                  <c:v>0.0805650419435135</c:v>
                </c:pt>
                <c:pt idx="907">
                  <c:v>0.082223871944223</c:v>
                </c:pt>
                <c:pt idx="908">
                  <c:v>0.0842458234781367</c:v>
                </c:pt>
                <c:pt idx="909">
                  <c:v>0.0872318089907426</c:v>
                </c:pt>
                <c:pt idx="910">
                  <c:v>0.0899584554282931</c:v>
                </c:pt>
                <c:pt idx="911">
                  <c:v>0.0922737602012852</c:v>
                </c:pt>
                <c:pt idx="912">
                  <c:v>0.0957184213439201</c:v>
                </c:pt>
                <c:pt idx="913">
                  <c:v>0.0979844329092463</c:v>
                </c:pt>
                <c:pt idx="914">
                  <c:v>0.0988984049474505</c:v>
                </c:pt>
                <c:pt idx="915">
                  <c:v>0.0991712187704392</c:v>
                </c:pt>
                <c:pt idx="916">
                  <c:v>0.100091678112926</c:v>
                </c:pt>
                <c:pt idx="917">
                  <c:v>0.102154051015593</c:v>
                </c:pt>
                <c:pt idx="918">
                  <c:v>0.101559936681526</c:v>
                </c:pt>
                <c:pt idx="919">
                  <c:v>0.101218331860913</c:v>
                </c:pt>
                <c:pt idx="920">
                  <c:v>0.100866557300188</c:v>
                </c:pt>
                <c:pt idx="921">
                  <c:v>0.101375922999281</c:v>
                </c:pt>
                <c:pt idx="922">
                  <c:v>0.102721003479919</c:v>
                </c:pt>
                <c:pt idx="923">
                  <c:v>0.105553335753086</c:v>
                </c:pt>
                <c:pt idx="924">
                  <c:v>0.107887371979532</c:v>
                </c:pt>
                <c:pt idx="925">
                  <c:v>0.112240111247212</c:v>
                </c:pt>
                <c:pt idx="926">
                  <c:v>0.113453785806668</c:v>
                </c:pt>
                <c:pt idx="927">
                  <c:v>0.114621102043044</c:v>
                </c:pt>
                <c:pt idx="928">
                  <c:v>0.113264477159423</c:v>
                </c:pt>
                <c:pt idx="929">
                  <c:v>0.108947567995013</c:v>
                </c:pt>
                <c:pt idx="930">
                  <c:v>0.102783793782756</c:v>
                </c:pt>
                <c:pt idx="931">
                  <c:v>0.0962859619542496</c:v>
                </c:pt>
                <c:pt idx="932">
                  <c:v>0.0915446867488319</c:v>
                </c:pt>
                <c:pt idx="933">
                  <c:v>0.0870043907219832</c:v>
                </c:pt>
                <c:pt idx="934">
                  <c:v>0.0843779230038283</c:v>
                </c:pt>
                <c:pt idx="935">
                  <c:v>0.0834351709108861</c:v>
                </c:pt>
                <c:pt idx="936">
                  <c:v>0.0826118581029679</c:v>
                </c:pt>
                <c:pt idx="937">
                  <c:v>0.0850227170268252</c:v>
                </c:pt>
                <c:pt idx="938">
                  <c:v>0.0868274131256217</c:v>
                </c:pt>
                <c:pt idx="939">
                  <c:v>0.0891134078674121</c:v>
                </c:pt>
                <c:pt idx="940">
                  <c:v>0.0912254311852718</c:v>
                </c:pt>
                <c:pt idx="941">
                  <c:v>0.0930475869981196</c:v>
                </c:pt>
                <c:pt idx="942">
                  <c:v>0.0952640582826835</c:v>
                </c:pt>
                <c:pt idx="943">
                  <c:v>0.0977325136109892</c:v>
                </c:pt>
                <c:pt idx="944">
                  <c:v>0.100461435202926</c:v>
                </c:pt>
                <c:pt idx="945">
                  <c:v>0.101529838873191</c:v>
                </c:pt>
                <c:pt idx="946">
                  <c:v>0.100254127608505</c:v>
                </c:pt>
                <c:pt idx="947">
                  <c:v>0.0969601687363375</c:v>
                </c:pt>
                <c:pt idx="948">
                  <c:v>0.0923675157112053</c:v>
                </c:pt>
                <c:pt idx="949">
                  <c:v>0.0882441580693143</c:v>
                </c:pt>
                <c:pt idx="950">
                  <c:v>0.0844257362409112</c:v>
                </c:pt>
                <c:pt idx="951">
                  <c:v>0.0830226693456234</c:v>
                </c:pt>
                <c:pt idx="952">
                  <c:v>0.0801355088965505</c:v>
                </c:pt>
                <c:pt idx="953">
                  <c:v>0.078704940303114</c:v>
                </c:pt>
                <c:pt idx="954">
                  <c:v>0.0801535581486529</c:v>
                </c:pt>
                <c:pt idx="955">
                  <c:v>0.0822125399020869</c:v>
                </c:pt>
                <c:pt idx="956">
                  <c:v>0.085752086295753</c:v>
                </c:pt>
                <c:pt idx="957">
                  <c:v>0.0888411195025881</c:v>
                </c:pt>
                <c:pt idx="958">
                  <c:v>0.091865764199959</c:v>
                </c:pt>
                <c:pt idx="959">
                  <c:v>0.092971670242298</c:v>
                </c:pt>
                <c:pt idx="960">
                  <c:v>0.0935997578864564</c:v>
                </c:pt>
                <c:pt idx="961">
                  <c:v>0.0943521927050625</c:v>
                </c:pt>
                <c:pt idx="962">
                  <c:v>0.0964852151193971</c:v>
                </c:pt>
                <c:pt idx="963">
                  <c:v>0.0992845558137577</c:v>
                </c:pt>
                <c:pt idx="964">
                  <c:v>0.0990438458940292</c:v>
                </c:pt>
                <c:pt idx="965">
                  <c:v>0.0965390400762599</c:v>
                </c:pt>
                <c:pt idx="966">
                  <c:v>0.0927749116466862</c:v>
                </c:pt>
                <c:pt idx="967">
                  <c:v>0.0898352482553954</c:v>
                </c:pt>
                <c:pt idx="968">
                  <c:v>0.0888776571775688</c:v>
                </c:pt>
                <c:pt idx="969">
                  <c:v>0.0897255958653668</c:v>
                </c:pt>
                <c:pt idx="970">
                  <c:v>0.0931735712000293</c:v>
                </c:pt>
                <c:pt idx="971">
                  <c:v>0.0964781907812135</c:v>
                </c:pt>
                <c:pt idx="972">
                  <c:v>0.101016874541848</c:v>
                </c:pt>
                <c:pt idx="973">
                  <c:v>0.104540627420876</c:v>
                </c:pt>
                <c:pt idx="974">
                  <c:v>0.109095016997095</c:v>
                </c:pt>
                <c:pt idx="975">
                  <c:v>0.11285429016995</c:v>
                </c:pt>
                <c:pt idx="976">
                  <c:v>0.115723711456369</c:v>
                </c:pt>
                <c:pt idx="977">
                  <c:v>0.117933288261767</c:v>
                </c:pt>
                <c:pt idx="978">
                  <c:v>0.120113149999769</c:v>
                </c:pt>
                <c:pt idx="979">
                  <c:v>0.121650988252503</c:v>
                </c:pt>
                <c:pt idx="980">
                  <c:v>0.124527036261403</c:v>
                </c:pt>
                <c:pt idx="981">
                  <c:v>0.125725972379383</c:v>
                </c:pt>
                <c:pt idx="982">
                  <c:v>0.126730995463352</c:v>
                </c:pt>
                <c:pt idx="983">
                  <c:v>0.126393557595867</c:v>
                </c:pt>
                <c:pt idx="984">
                  <c:v>0.124965771792837</c:v>
                </c:pt>
                <c:pt idx="985">
                  <c:v>0.122365481008912</c:v>
                </c:pt>
                <c:pt idx="986">
                  <c:v>0.122421895162424</c:v>
                </c:pt>
                <c:pt idx="987">
                  <c:v>0.121550618838126</c:v>
                </c:pt>
                <c:pt idx="988">
                  <c:v>0.121259824482032</c:v>
                </c:pt>
                <c:pt idx="989">
                  <c:v>0.121770121278887</c:v>
                </c:pt>
                <c:pt idx="990">
                  <c:v>0.121629765344584</c:v>
                </c:pt>
                <c:pt idx="991">
                  <c:v>0.120871935406802</c:v>
                </c:pt>
                <c:pt idx="992">
                  <c:v>0.118614637164029</c:v>
                </c:pt>
                <c:pt idx="993">
                  <c:v>0.114877821331006</c:v>
                </c:pt>
                <c:pt idx="994">
                  <c:v>0.110399678999417</c:v>
                </c:pt>
                <c:pt idx="995">
                  <c:v>0.105469295000849</c:v>
                </c:pt>
                <c:pt idx="996">
                  <c:v>0.100131430575681</c:v>
                </c:pt>
                <c:pt idx="997">
                  <c:v>0.0953756245629303</c:v>
                </c:pt>
                <c:pt idx="998">
                  <c:v>0.0920733121143947</c:v>
                </c:pt>
                <c:pt idx="999">
                  <c:v>0.0914174894005249</c:v>
                </c:pt>
                <c:pt idx="1000">
                  <c:v>0.0908301732622529</c:v>
                </c:pt>
                <c:pt idx="1001">
                  <c:v>0.0911522661519684</c:v>
                </c:pt>
                <c:pt idx="1002">
                  <c:v>0.0918059042087568</c:v>
                </c:pt>
                <c:pt idx="1003">
                  <c:v>0.0927345522970581</c:v>
                </c:pt>
                <c:pt idx="1004">
                  <c:v>0.0947304979120811</c:v>
                </c:pt>
                <c:pt idx="1005">
                  <c:v>0.0976497521461604</c:v>
                </c:pt>
                <c:pt idx="1006">
                  <c:v>0.102385465708753</c:v>
                </c:pt>
                <c:pt idx="1007">
                  <c:v>0.106949603981063</c:v>
                </c:pt>
                <c:pt idx="1008">
                  <c:v>0.111492415251375</c:v>
                </c:pt>
                <c:pt idx="1009">
                  <c:v>0.114617064220359</c:v>
                </c:pt>
                <c:pt idx="1010">
                  <c:v>0.116922563228922</c:v>
                </c:pt>
                <c:pt idx="1011">
                  <c:v>0.117481037444791</c:v>
                </c:pt>
                <c:pt idx="1012">
                  <c:v>0.117166455116383</c:v>
                </c:pt>
                <c:pt idx="1013">
                  <c:v>0.116744667687298</c:v>
                </c:pt>
                <c:pt idx="1014">
                  <c:v>0.11637504118636</c:v>
                </c:pt>
                <c:pt idx="1015">
                  <c:v>0.11637454824788</c:v>
                </c:pt>
                <c:pt idx="1016">
                  <c:v>0.116497464489896</c:v>
                </c:pt>
                <c:pt idx="1017">
                  <c:v>0.11613322399844</c:v>
                </c:pt>
                <c:pt idx="1018">
                  <c:v>0.114439627730065</c:v>
                </c:pt>
                <c:pt idx="1019">
                  <c:v>0.110445923419463</c:v>
                </c:pt>
                <c:pt idx="1020">
                  <c:v>0.104189465156133</c:v>
                </c:pt>
                <c:pt idx="1021">
                  <c:v>0.0945748745919981</c:v>
                </c:pt>
                <c:pt idx="1022">
                  <c:v>0.0854207380944977</c:v>
                </c:pt>
                <c:pt idx="1023">
                  <c:v>0.0779576424359055</c:v>
                </c:pt>
                <c:pt idx="1024">
                  <c:v>0.0713252505288013</c:v>
                </c:pt>
                <c:pt idx="1025">
                  <c:v>0.0672970035736637</c:v>
                </c:pt>
                <c:pt idx="1026">
                  <c:v>0.0601399783777023</c:v>
                </c:pt>
                <c:pt idx="1027">
                  <c:v>0.0575887962898283</c:v>
                </c:pt>
                <c:pt idx="1028">
                  <c:v>0.0568348761852232</c:v>
                </c:pt>
                <c:pt idx="1029">
                  <c:v>0.0594424242462562</c:v>
                </c:pt>
                <c:pt idx="1030">
                  <c:v>0.0651090847233477</c:v>
                </c:pt>
                <c:pt idx="1031">
                  <c:v>0.0700476522458442</c:v>
                </c:pt>
                <c:pt idx="1032">
                  <c:v>0.0732706182391958</c:v>
                </c:pt>
                <c:pt idx="1033">
                  <c:v>0.0752080040944671</c:v>
                </c:pt>
                <c:pt idx="1034">
                  <c:v>0.0767061124481075</c:v>
                </c:pt>
                <c:pt idx="1035">
                  <c:v>0.0761425334543409</c:v>
                </c:pt>
                <c:pt idx="1036">
                  <c:v>0.0754958957899666</c:v>
                </c:pt>
                <c:pt idx="1037">
                  <c:v>0.0732989683090416</c:v>
                </c:pt>
                <c:pt idx="1038">
                  <c:v>0.0714250742351293</c:v>
                </c:pt>
                <c:pt idx="1039">
                  <c:v>0.0681946717860314</c:v>
                </c:pt>
                <c:pt idx="1040">
                  <c:v>0.0650702949668426</c:v>
                </c:pt>
                <c:pt idx="1041">
                  <c:v>0.0627877062443396</c:v>
                </c:pt>
                <c:pt idx="1042">
                  <c:v>0.061497029834303</c:v>
                </c:pt>
                <c:pt idx="1043">
                  <c:v>0.0616944562231602</c:v>
                </c:pt>
                <c:pt idx="1044">
                  <c:v>0.0631984457542571</c:v>
                </c:pt>
                <c:pt idx="1045">
                  <c:v>0.0671481714747858</c:v>
                </c:pt>
                <c:pt idx="1046">
                  <c:v>0.0712528634907263</c:v>
                </c:pt>
                <c:pt idx="1047">
                  <c:v>0.0757567501649167</c:v>
                </c:pt>
                <c:pt idx="1048">
                  <c:v>0.0797395935161956</c:v>
                </c:pt>
                <c:pt idx="1049">
                  <c:v>0.0826152427793509</c:v>
                </c:pt>
                <c:pt idx="1050">
                  <c:v>0.0849426558742598</c:v>
                </c:pt>
                <c:pt idx="1051">
                  <c:v>0.0860162557008612</c:v>
                </c:pt>
                <c:pt idx="1052">
                  <c:v>0.086843836498528</c:v>
                </c:pt>
                <c:pt idx="1053">
                  <c:v>0.0873822186221229</c:v>
                </c:pt>
                <c:pt idx="1054">
                  <c:v>0.0869522354835162</c:v>
                </c:pt>
                <c:pt idx="1055">
                  <c:v>0.0858910056170224</c:v>
                </c:pt>
                <c:pt idx="1056">
                  <c:v>0.0850558365169443</c:v>
                </c:pt>
                <c:pt idx="1057">
                  <c:v>0.0855304862466057</c:v>
                </c:pt>
                <c:pt idx="1058">
                  <c:v>0.0876900155426528</c:v>
                </c:pt>
                <c:pt idx="1059">
                  <c:v>0.0928664279505552</c:v>
                </c:pt>
                <c:pt idx="1060">
                  <c:v>0.101404459638093</c:v>
                </c:pt>
                <c:pt idx="1061">
                  <c:v>0.111774982455498</c:v>
                </c:pt>
                <c:pt idx="1062">
                  <c:v>0.121446225277138</c:v>
                </c:pt>
                <c:pt idx="1063">
                  <c:v>0.131187476480054</c:v>
                </c:pt>
                <c:pt idx="1064">
                  <c:v>0.138909043146085</c:v>
                </c:pt>
                <c:pt idx="1065">
                  <c:v>0.142830628168184</c:v>
                </c:pt>
                <c:pt idx="1066">
                  <c:v>0.142087475316825</c:v>
                </c:pt>
                <c:pt idx="1067">
                  <c:v>0.135756528960279</c:v>
                </c:pt>
                <c:pt idx="1068">
                  <c:v>0.125975806976373</c:v>
                </c:pt>
                <c:pt idx="1069">
                  <c:v>0.120293226295638</c:v>
                </c:pt>
                <c:pt idx="1070">
                  <c:v>0.105828392923085</c:v>
                </c:pt>
                <c:pt idx="1071">
                  <c:v>0.0991797592055787</c:v>
                </c:pt>
                <c:pt idx="1072">
                  <c:v>0.0898512060003822</c:v>
                </c:pt>
                <c:pt idx="1073">
                  <c:v>0.085231282557834</c:v>
                </c:pt>
                <c:pt idx="1074">
                  <c:v>0.0820628738689773</c:v>
                </c:pt>
                <c:pt idx="1075">
                  <c:v>0.0824611216654783</c:v>
                </c:pt>
                <c:pt idx="1076">
                  <c:v>0.0890318881181882</c:v>
                </c:pt>
                <c:pt idx="1077">
                  <c:v>0.0991172902132422</c:v>
                </c:pt>
                <c:pt idx="1078">
                  <c:v>0.103145063116972</c:v>
                </c:pt>
                <c:pt idx="1079">
                  <c:v>0.1124797735296</c:v>
                </c:pt>
                <c:pt idx="1080">
                  <c:v>0.115702178525258</c:v>
                </c:pt>
                <c:pt idx="1081">
                  <c:v>0.118370621391362</c:v>
                </c:pt>
                <c:pt idx="1082">
                  <c:v>0.119466306600374</c:v>
                </c:pt>
                <c:pt idx="1083">
                  <c:v>0.11793974274388</c:v>
                </c:pt>
                <c:pt idx="1084">
                  <c:v>0.115564537265563</c:v>
                </c:pt>
                <c:pt idx="1085">
                  <c:v>0.111203224368811</c:v>
                </c:pt>
                <c:pt idx="1086">
                  <c:v>0.10664833266715</c:v>
                </c:pt>
                <c:pt idx="1087">
                  <c:v>0.102971566949538</c:v>
                </c:pt>
                <c:pt idx="1088">
                  <c:v>0.100696166608759</c:v>
                </c:pt>
                <c:pt idx="1089">
                  <c:v>0.0998575486191623</c:v>
                </c:pt>
                <c:pt idx="1090">
                  <c:v>0.101654955988924</c:v>
                </c:pt>
                <c:pt idx="1091">
                  <c:v>0.103046930077341</c:v>
                </c:pt>
                <c:pt idx="1092">
                  <c:v>0.107745066516974</c:v>
                </c:pt>
                <c:pt idx="1093">
                  <c:v>0.111398399618076</c:v>
                </c:pt>
                <c:pt idx="1094">
                  <c:v>0.115086855155845</c:v>
                </c:pt>
                <c:pt idx="1095">
                  <c:v>0.117575235461318</c:v>
                </c:pt>
                <c:pt idx="1096">
                  <c:v>0.118500581994525</c:v>
                </c:pt>
                <c:pt idx="1097">
                  <c:v>0.117326336593783</c:v>
                </c:pt>
                <c:pt idx="1098">
                  <c:v>0.116440340211648</c:v>
                </c:pt>
                <c:pt idx="1099">
                  <c:v>0.107863730941988</c:v>
                </c:pt>
                <c:pt idx="1100">
                  <c:v>0.104769763503504</c:v>
                </c:pt>
                <c:pt idx="1101">
                  <c:v>0.0958431807467321</c:v>
                </c:pt>
                <c:pt idx="1102">
                  <c:v>0.0895811707309566</c:v>
                </c:pt>
                <c:pt idx="1103">
                  <c:v>0.0822270452743295</c:v>
                </c:pt>
                <c:pt idx="1104">
                  <c:v>0.0754248332174817</c:v>
                </c:pt>
                <c:pt idx="1105">
                  <c:v>0.0693000958079108</c:v>
                </c:pt>
                <c:pt idx="1106">
                  <c:v>0.0641999951583401</c:v>
                </c:pt>
                <c:pt idx="1107">
                  <c:v>0.0621397991015711</c:v>
                </c:pt>
                <c:pt idx="1108">
                  <c:v>0.0612907637049996</c:v>
                </c:pt>
                <c:pt idx="1109">
                  <c:v>0.0617781034959589</c:v>
                </c:pt>
                <c:pt idx="1110">
                  <c:v>0.0647002314432703</c:v>
                </c:pt>
                <c:pt idx="1111">
                  <c:v>0.0692139829135589</c:v>
                </c:pt>
                <c:pt idx="1112">
                  <c:v>0.0770113057527327</c:v>
                </c:pt>
                <c:pt idx="1113">
                  <c:v>0.0841662453122526</c:v>
                </c:pt>
                <c:pt idx="1114">
                  <c:v>0.0896268658910999</c:v>
                </c:pt>
                <c:pt idx="1115">
                  <c:v>0.0933787212943511</c:v>
                </c:pt>
                <c:pt idx="1116">
                  <c:v>0.0953221339261255</c:v>
                </c:pt>
                <c:pt idx="1117">
                  <c:v>0.0963895606116982</c:v>
                </c:pt>
                <c:pt idx="1118">
                  <c:v>0.0982351629139413</c:v>
                </c:pt>
                <c:pt idx="1119">
                  <c:v>0.10191146528677</c:v>
                </c:pt>
                <c:pt idx="1120">
                  <c:v>0.105243927418222</c:v>
                </c:pt>
                <c:pt idx="1121">
                  <c:v>0.107251428563653</c:v>
                </c:pt>
                <c:pt idx="1122">
                  <c:v>0.109543865764059</c:v>
                </c:pt>
                <c:pt idx="1123">
                  <c:v>0.11105971780166</c:v>
                </c:pt>
                <c:pt idx="1124">
                  <c:v>0.113210970172523</c:v>
                </c:pt>
                <c:pt idx="1125">
                  <c:v>0.114661400954151</c:v>
                </c:pt>
                <c:pt idx="1126">
                  <c:v>0.117508840846487</c:v>
                </c:pt>
                <c:pt idx="1127">
                  <c:v>0.120069804359493</c:v>
                </c:pt>
                <c:pt idx="1128">
                  <c:v>0.122735245529378</c:v>
                </c:pt>
                <c:pt idx="1129">
                  <c:v>0.125130483332679</c:v>
                </c:pt>
                <c:pt idx="1130">
                  <c:v>0.128167092633204</c:v>
                </c:pt>
                <c:pt idx="1131">
                  <c:v>0.131090962220273</c:v>
                </c:pt>
                <c:pt idx="1132">
                  <c:v>0.132078878843617</c:v>
                </c:pt>
                <c:pt idx="1133">
                  <c:v>0.131967077725173</c:v>
                </c:pt>
                <c:pt idx="1134">
                  <c:v>0.127622769376593</c:v>
                </c:pt>
                <c:pt idx="1135">
                  <c:v>0.11468259090209</c:v>
                </c:pt>
                <c:pt idx="1136">
                  <c:v>0.104924091745332</c:v>
                </c:pt>
                <c:pt idx="1137">
                  <c:v>0.100456215424717</c:v>
                </c:pt>
                <c:pt idx="1138">
                  <c:v>0.0952551717394147</c:v>
                </c:pt>
                <c:pt idx="1139">
                  <c:v>0.092383152958147</c:v>
                </c:pt>
                <c:pt idx="1140">
                  <c:v>0.0920086745943447</c:v>
                </c:pt>
                <c:pt idx="1141">
                  <c:v>0.0998017771214796</c:v>
                </c:pt>
                <c:pt idx="1142">
                  <c:v>0.101712203993629</c:v>
                </c:pt>
                <c:pt idx="1143">
                  <c:v>0.114952913072858</c:v>
                </c:pt>
                <c:pt idx="1144">
                  <c:v>0.118042036413726</c:v>
                </c:pt>
                <c:pt idx="1145">
                  <c:v>0.123633433190817</c:v>
                </c:pt>
                <c:pt idx="1146">
                  <c:v>0.127666834279974</c:v>
                </c:pt>
                <c:pt idx="1147">
                  <c:v>0.129022697873576</c:v>
                </c:pt>
                <c:pt idx="1148">
                  <c:v>0.12794889747917</c:v>
                </c:pt>
                <c:pt idx="1149">
                  <c:v>0.126820092275761</c:v>
                </c:pt>
                <c:pt idx="1150">
                  <c:v>0.121165918120473</c:v>
                </c:pt>
                <c:pt idx="1151">
                  <c:v>0.118229466474534</c:v>
                </c:pt>
                <c:pt idx="1152">
                  <c:v>0.108955142033262</c:v>
                </c:pt>
                <c:pt idx="1153">
                  <c:v>0.104058549600585</c:v>
                </c:pt>
                <c:pt idx="1154">
                  <c:v>0.0942065219866187</c:v>
                </c:pt>
                <c:pt idx="1155">
                  <c:v>0.0902913084490972</c:v>
                </c:pt>
                <c:pt idx="1156">
                  <c:v>0.0870826000235415</c:v>
                </c:pt>
                <c:pt idx="1157">
                  <c:v>0.0855325927571023</c:v>
                </c:pt>
                <c:pt idx="1158">
                  <c:v>0.0882025896763028</c:v>
                </c:pt>
                <c:pt idx="1159">
                  <c:v>0.0946975387597095</c:v>
                </c:pt>
                <c:pt idx="1160">
                  <c:v>0.10306118523896</c:v>
                </c:pt>
                <c:pt idx="1161">
                  <c:v>0.110248288418548</c:v>
                </c:pt>
                <c:pt idx="1162">
                  <c:v>0.1172425721195</c:v>
                </c:pt>
                <c:pt idx="1163">
                  <c:v>0.122942185326115</c:v>
                </c:pt>
                <c:pt idx="1164">
                  <c:v>0.126058036932155</c:v>
                </c:pt>
                <c:pt idx="1165">
                  <c:v>0.126212123891179</c:v>
                </c:pt>
                <c:pt idx="1166">
                  <c:v>0.125058055862346</c:v>
                </c:pt>
                <c:pt idx="1167">
                  <c:v>0.12053616468616</c:v>
                </c:pt>
                <c:pt idx="1168">
                  <c:v>0.115509157679164</c:v>
                </c:pt>
                <c:pt idx="1169">
                  <c:v>0.108627522941559</c:v>
                </c:pt>
                <c:pt idx="1170">
                  <c:v>0.100733648837161</c:v>
                </c:pt>
                <c:pt idx="1171">
                  <c:v>0.0932708511516889</c:v>
                </c:pt>
                <c:pt idx="1172">
                  <c:v>0.0854760946544137</c:v>
                </c:pt>
                <c:pt idx="1173">
                  <c:v>0.0781718180958827</c:v>
                </c:pt>
                <c:pt idx="1174">
                  <c:v>0.0722581945665773</c:v>
                </c:pt>
                <c:pt idx="1175">
                  <c:v>0.0680171525576186</c:v>
                </c:pt>
                <c:pt idx="1176">
                  <c:v>0.0662737783260272</c:v>
                </c:pt>
                <c:pt idx="1177">
                  <c:v>0.066651599266184</c:v>
                </c:pt>
                <c:pt idx="1178">
                  <c:v>0.0692074799150026</c:v>
                </c:pt>
                <c:pt idx="1179">
                  <c:v>0.0733243738824888</c:v>
                </c:pt>
                <c:pt idx="1180">
                  <c:v>0.0786137438842886</c:v>
                </c:pt>
                <c:pt idx="1181">
                  <c:v>0.0825740107770545</c:v>
                </c:pt>
                <c:pt idx="1182">
                  <c:v>0.0865745601261841</c:v>
                </c:pt>
                <c:pt idx="1183">
                  <c:v>0.0903444581988907</c:v>
                </c:pt>
                <c:pt idx="1184">
                  <c:v>0.0939606063641182</c:v>
                </c:pt>
                <c:pt idx="1185">
                  <c:v>0.0964617796126319</c:v>
                </c:pt>
                <c:pt idx="1186">
                  <c:v>0.0983679899920381</c:v>
                </c:pt>
                <c:pt idx="1187">
                  <c:v>0.0985015464482232</c:v>
                </c:pt>
                <c:pt idx="1188">
                  <c:v>0.0965694203074822</c:v>
                </c:pt>
                <c:pt idx="1189">
                  <c:v>0.0935879553163823</c:v>
                </c:pt>
                <c:pt idx="1190">
                  <c:v>0.0905126578774975</c:v>
                </c:pt>
                <c:pt idx="1191">
                  <c:v>0.0889468643424562</c:v>
                </c:pt>
                <c:pt idx="1192">
                  <c:v>0.0853221077358822</c:v>
                </c:pt>
                <c:pt idx="1193">
                  <c:v>0.0820681727540459</c:v>
                </c:pt>
                <c:pt idx="1194">
                  <c:v>0.0810176484847625</c:v>
                </c:pt>
                <c:pt idx="1195">
                  <c:v>0.0791234823658162</c:v>
                </c:pt>
                <c:pt idx="1196">
                  <c:v>0.0769765815526316</c:v>
                </c:pt>
                <c:pt idx="1197">
                  <c:v>0.074597719377209</c:v>
                </c:pt>
                <c:pt idx="1198">
                  <c:v>0.0729527333508403</c:v>
                </c:pt>
                <c:pt idx="1199">
                  <c:v>0.0717692931766576</c:v>
                </c:pt>
                <c:pt idx="1200">
                  <c:v>0.0708565301293286</c:v>
                </c:pt>
                <c:pt idx="1201">
                  <c:v>0.0706752894289645</c:v>
                </c:pt>
                <c:pt idx="1202">
                  <c:v>0.0705545052582273</c:v>
                </c:pt>
                <c:pt idx="1203">
                  <c:v>0.0729037953789112</c:v>
                </c:pt>
                <c:pt idx="1204">
                  <c:v>0.0727909700507372</c:v>
                </c:pt>
                <c:pt idx="1205">
                  <c:v>0.0737952675744628</c:v>
                </c:pt>
                <c:pt idx="1206">
                  <c:v>0.0728923723507792</c:v>
                </c:pt>
                <c:pt idx="1207">
                  <c:v>0.0719177292419437</c:v>
                </c:pt>
                <c:pt idx="1208">
                  <c:v>0.0710883337637315</c:v>
                </c:pt>
                <c:pt idx="1209">
                  <c:v>0.0712068249435404</c:v>
                </c:pt>
                <c:pt idx="1210">
                  <c:v>0.0725481367044463</c:v>
                </c:pt>
                <c:pt idx="1211">
                  <c:v>0.0751759589096653</c:v>
                </c:pt>
                <c:pt idx="1212">
                  <c:v>0.0804182478172888</c:v>
                </c:pt>
                <c:pt idx="1213">
                  <c:v>0.0867323346888033</c:v>
                </c:pt>
                <c:pt idx="1214">
                  <c:v>0.0924970412378181</c:v>
                </c:pt>
                <c:pt idx="1215">
                  <c:v>0.0952207778962917</c:v>
                </c:pt>
                <c:pt idx="1216">
                  <c:v>0.0986955007375252</c:v>
                </c:pt>
                <c:pt idx="1217">
                  <c:v>0.0984570764325773</c:v>
                </c:pt>
                <c:pt idx="1218">
                  <c:v>0.095936012477796</c:v>
                </c:pt>
                <c:pt idx="1219">
                  <c:v>0.0927934273912318</c:v>
                </c:pt>
                <c:pt idx="1220">
                  <c:v>0.0876918481052836</c:v>
                </c:pt>
                <c:pt idx="1221">
                  <c:v>0.0845300516552173</c:v>
                </c:pt>
                <c:pt idx="1222">
                  <c:v>0.080869975716508</c:v>
                </c:pt>
                <c:pt idx="1223">
                  <c:v>0.0805854355178922</c:v>
                </c:pt>
                <c:pt idx="1224">
                  <c:v>0.0834431916825725</c:v>
                </c:pt>
                <c:pt idx="1225">
                  <c:v>0.0897710874291401</c:v>
                </c:pt>
                <c:pt idx="1226">
                  <c:v>0.0947418670945999</c:v>
                </c:pt>
                <c:pt idx="1227">
                  <c:v>0.0986273298592511</c:v>
                </c:pt>
                <c:pt idx="1228">
                  <c:v>0.101600533828279</c:v>
                </c:pt>
                <c:pt idx="1229">
                  <c:v>0.102861423979614</c:v>
                </c:pt>
                <c:pt idx="1230">
                  <c:v>0.101786764968227</c:v>
                </c:pt>
                <c:pt idx="1231">
                  <c:v>0.100929207117822</c:v>
                </c:pt>
                <c:pt idx="1232">
                  <c:v>0.0902298725779084</c:v>
                </c:pt>
                <c:pt idx="1233">
                  <c:v>0.0880024328436502</c:v>
                </c:pt>
                <c:pt idx="1234">
                  <c:v>0.0818281087269121</c:v>
                </c:pt>
                <c:pt idx="1235">
                  <c:v>0.0751437867934925</c:v>
                </c:pt>
                <c:pt idx="1236">
                  <c:v>0.0692972076978888</c:v>
                </c:pt>
                <c:pt idx="1237">
                  <c:v>0.0623508889077273</c:v>
                </c:pt>
                <c:pt idx="1238">
                  <c:v>0.0581544303742692</c:v>
                </c:pt>
                <c:pt idx="1239">
                  <c:v>0.0544207101990804</c:v>
                </c:pt>
                <c:pt idx="1240">
                  <c:v>0.0528521412389673</c:v>
                </c:pt>
                <c:pt idx="1241">
                  <c:v>0.0603895336069806</c:v>
                </c:pt>
                <c:pt idx="1242">
                  <c:v>0.0715871366530087</c:v>
                </c:pt>
                <c:pt idx="1243">
                  <c:v>0.0725502086183474</c:v>
                </c:pt>
                <c:pt idx="1244">
                  <c:v>0.0816981534793569</c:v>
                </c:pt>
                <c:pt idx="1245">
                  <c:v>0.0835405167104758</c:v>
                </c:pt>
                <c:pt idx="1246">
                  <c:v>0.0877622457401084</c:v>
                </c:pt>
                <c:pt idx="1247">
                  <c:v>0.089536873318201</c:v>
                </c:pt>
                <c:pt idx="1248">
                  <c:v>0.0890358537179989</c:v>
                </c:pt>
                <c:pt idx="1249">
                  <c:v>0.0849515486224592</c:v>
                </c:pt>
                <c:pt idx="1250">
                  <c:v>0.0782551407211429</c:v>
                </c:pt>
                <c:pt idx="1251">
                  <c:v>0.0751767823165573</c:v>
                </c:pt>
                <c:pt idx="1252">
                  <c:v>0.0685118177465337</c:v>
                </c:pt>
                <c:pt idx="1253">
                  <c:v>0.0678543172751024</c:v>
                </c:pt>
                <c:pt idx="1254">
                  <c:v>0.0655372947175444</c:v>
                </c:pt>
                <c:pt idx="1255">
                  <c:v>0.0662347034083176</c:v>
                </c:pt>
                <c:pt idx="1256">
                  <c:v>0.0682795459410633</c:v>
                </c:pt>
                <c:pt idx="1257">
                  <c:v>0.0711902862987558</c:v>
                </c:pt>
                <c:pt idx="1258">
                  <c:v>0.0750687478101604</c:v>
                </c:pt>
                <c:pt idx="1259">
                  <c:v>0.0808485048659972</c:v>
                </c:pt>
                <c:pt idx="1260">
                  <c:v>0.0864259253485371</c:v>
                </c:pt>
                <c:pt idx="1261">
                  <c:v>0.0907542250726248</c:v>
                </c:pt>
                <c:pt idx="1262">
                  <c:v>0.0938643334179779</c:v>
                </c:pt>
                <c:pt idx="1263">
                  <c:v>0.0951352689651491</c:v>
                </c:pt>
                <c:pt idx="1264">
                  <c:v>0.0966430196339625</c:v>
                </c:pt>
                <c:pt idx="1265">
                  <c:v>0.0950970321402585</c:v>
                </c:pt>
                <c:pt idx="1266">
                  <c:v>0.0940092341783329</c:v>
                </c:pt>
                <c:pt idx="1267">
                  <c:v>0.0915720231566785</c:v>
                </c:pt>
                <c:pt idx="1268">
                  <c:v>0.0878680376815916</c:v>
                </c:pt>
                <c:pt idx="1269">
                  <c:v>0.0841399483876171</c:v>
                </c:pt>
                <c:pt idx="1270">
                  <c:v>0.0797750746167339</c:v>
                </c:pt>
                <c:pt idx="1271">
                  <c:v>0.0772192846335504</c:v>
                </c:pt>
                <c:pt idx="1272">
                  <c:v>0.0760774927420341</c:v>
                </c:pt>
                <c:pt idx="1273">
                  <c:v>0.0773454787435755</c:v>
                </c:pt>
                <c:pt idx="1274">
                  <c:v>0.0801311045498896</c:v>
                </c:pt>
                <c:pt idx="1275">
                  <c:v>0.0832196791920911</c:v>
                </c:pt>
                <c:pt idx="1276">
                  <c:v>0.0856626890713375</c:v>
                </c:pt>
                <c:pt idx="1277">
                  <c:v>0.0869877685867926</c:v>
                </c:pt>
                <c:pt idx="1278">
                  <c:v>0.0869977862091145</c:v>
                </c:pt>
                <c:pt idx="1279">
                  <c:v>0.0860114921669363</c:v>
                </c:pt>
                <c:pt idx="1280">
                  <c:v>0.0846267630511188</c:v>
                </c:pt>
                <c:pt idx="1281">
                  <c:v>0.0837077714999857</c:v>
                </c:pt>
                <c:pt idx="1282">
                  <c:v>0.0834994967446215</c:v>
                </c:pt>
                <c:pt idx="1283">
                  <c:v>0.0839082258317271</c:v>
                </c:pt>
                <c:pt idx="1284">
                  <c:v>0.0844050853434844</c:v>
                </c:pt>
                <c:pt idx="1285">
                  <c:v>0.0845698865824933</c:v>
                </c:pt>
                <c:pt idx="1286">
                  <c:v>0.0845104965257087</c:v>
                </c:pt>
                <c:pt idx="1287">
                  <c:v>0.0844748955036293</c:v>
                </c:pt>
                <c:pt idx="1288">
                  <c:v>0.0846548418328955</c:v>
                </c:pt>
                <c:pt idx="1289">
                  <c:v>0.0858358223238288</c:v>
                </c:pt>
                <c:pt idx="1290">
                  <c:v>0.0859493084869648</c:v>
                </c:pt>
                <c:pt idx="1291">
                  <c:v>0.0843156289340177</c:v>
                </c:pt>
                <c:pt idx="1292">
                  <c:v>0.0812900578944006</c:v>
                </c:pt>
                <c:pt idx="1293">
                  <c:v>0.07723521506576</c:v>
                </c:pt>
                <c:pt idx="1294">
                  <c:v>0.0738901548516658</c:v>
                </c:pt>
                <c:pt idx="1295">
                  <c:v>0.0719536317845029</c:v>
                </c:pt>
                <c:pt idx="1296">
                  <c:v>0.0712718528462008</c:v>
                </c:pt>
                <c:pt idx="1297">
                  <c:v>0.0721559088594709</c:v>
                </c:pt>
                <c:pt idx="1298">
                  <c:v>0.0750826072549271</c:v>
                </c:pt>
                <c:pt idx="1299">
                  <c:v>0.0794499691409177</c:v>
                </c:pt>
                <c:pt idx="1300">
                  <c:v>0.0844329854234965</c:v>
                </c:pt>
                <c:pt idx="1301">
                  <c:v>0.0894484423915377</c:v>
                </c:pt>
                <c:pt idx="1302">
                  <c:v>0.0937334673057982</c:v>
                </c:pt>
                <c:pt idx="1303">
                  <c:v>0.0971027979259493</c:v>
                </c:pt>
                <c:pt idx="1304">
                  <c:v>0.0997377725027163</c:v>
                </c:pt>
                <c:pt idx="1305">
                  <c:v>0.101165759519812</c:v>
                </c:pt>
                <c:pt idx="1306">
                  <c:v>0.101691429287838</c:v>
                </c:pt>
                <c:pt idx="1307">
                  <c:v>0.101184394818829</c:v>
                </c:pt>
                <c:pt idx="1308">
                  <c:v>0.0997986615900651</c:v>
                </c:pt>
                <c:pt idx="1309">
                  <c:v>0.097693911082892</c:v>
                </c:pt>
                <c:pt idx="1310">
                  <c:v>0.095522780094236</c:v>
                </c:pt>
                <c:pt idx="1311">
                  <c:v>0.0945037802668932</c:v>
                </c:pt>
                <c:pt idx="1312">
                  <c:v>0.0944894154651761</c:v>
                </c:pt>
                <c:pt idx="1313">
                  <c:v>0.0954470620128891</c:v>
                </c:pt>
                <c:pt idx="1314">
                  <c:v>0.0964559535099539</c:v>
                </c:pt>
                <c:pt idx="1315">
                  <c:v>0.0972817259990907</c:v>
                </c:pt>
                <c:pt idx="1316">
                  <c:v>0.0966789080805745</c:v>
                </c:pt>
                <c:pt idx="1317">
                  <c:v>0.096275866341118</c:v>
                </c:pt>
                <c:pt idx="1318">
                  <c:v>0.0939791002652435</c:v>
                </c:pt>
                <c:pt idx="1319">
                  <c:v>0.0925860341336597</c:v>
                </c:pt>
                <c:pt idx="1320">
                  <c:v>0.0920681013110255</c:v>
                </c:pt>
                <c:pt idx="1321">
                  <c:v>0.0908565815940099</c:v>
                </c:pt>
                <c:pt idx="1322">
                  <c:v>0.0914737672099683</c:v>
                </c:pt>
                <c:pt idx="1323">
                  <c:v>0.0909445809288391</c:v>
                </c:pt>
                <c:pt idx="1324">
                  <c:v>0.0908823601333827</c:v>
                </c:pt>
                <c:pt idx="1325">
                  <c:v>0.0907454310539124</c:v>
                </c:pt>
                <c:pt idx="1326">
                  <c:v>0.0917982297859587</c:v>
                </c:pt>
                <c:pt idx="1327">
                  <c:v>0.0907416506376857</c:v>
                </c:pt>
                <c:pt idx="1328">
                  <c:v>0.087659735517331</c:v>
                </c:pt>
                <c:pt idx="1329">
                  <c:v>0.0857268269840544</c:v>
                </c:pt>
                <c:pt idx="1330">
                  <c:v>0.0826234199133421</c:v>
                </c:pt>
                <c:pt idx="1331">
                  <c:v>0.0822424855371117</c:v>
                </c:pt>
                <c:pt idx="1332">
                  <c:v>0.082395820725188</c:v>
                </c:pt>
                <c:pt idx="1333">
                  <c:v>0.0831431411506691</c:v>
                </c:pt>
                <c:pt idx="1334">
                  <c:v>0.0842971986298995</c:v>
                </c:pt>
                <c:pt idx="1335">
                  <c:v>0.0849882262815279</c:v>
                </c:pt>
                <c:pt idx="1336">
                  <c:v>0.0854483275986054</c:v>
                </c:pt>
                <c:pt idx="1337">
                  <c:v>0.0840013868512773</c:v>
                </c:pt>
                <c:pt idx="1338">
                  <c:v>0.0830744972059482</c:v>
                </c:pt>
                <c:pt idx="1339">
                  <c:v>0.0815432522921359</c:v>
                </c:pt>
                <c:pt idx="1340">
                  <c:v>0.0800584039033118</c:v>
                </c:pt>
                <c:pt idx="1341">
                  <c:v>0.0783777274427391</c:v>
                </c:pt>
                <c:pt idx="1342">
                  <c:v>0.0770764827427983</c:v>
                </c:pt>
                <c:pt idx="1343">
                  <c:v>0.0764642390362877</c:v>
                </c:pt>
                <c:pt idx="1344">
                  <c:v>0.0768247996729959</c:v>
                </c:pt>
                <c:pt idx="1345">
                  <c:v>0.0788172590945393</c:v>
                </c:pt>
                <c:pt idx="1346">
                  <c:v>0.0823942281836268</c:v>
                </c:pt>
                <c:pt idx="1347">
                  <c:v>0.0874024346802768</c:v>
                </c:pt>
                <c:pt idx="1348">
                  <c:v>0.0933516787289534</c:v>
                </c:pt>
                <c:pt idx="1349">
                  <c:v>0.0989486030908074</c:v>
                </c:pt>
                <c:pt idx="1350">
                  <c:v>0.102866551216662</c:v>
                </c:pt>
                <c:pt idx="1351">
                  <c:v>0.105471498236427</c:v>
                </c:pt>
                <c:pt idx="1352">
                  <c:v>0.106895630026214</c:v>
                </c:pt>
                <c:pt idx="1353">
                  <c:v>0.107337287161405</c:v>
                </c:pt>
                <c:pt idx="1354">
                  <c:v>0.10654412303393</c:v>
                </c:pt>
                <c:pt idx="1355">
                  <c:v>0.104214499677624</c:v>
                </c:pt>
                <c:pt idx="1356">
                  <c:v>0.0998226509666968</c:v>
                </c:pt>
                <c:pt idx="1357">
                  <c:v>0.0924042484926503</c:v>
                </c:pt>
                <c:pt idx="1358">
                  <c:v>0.0813951154018725</c:v>
                </c:pt>
                <c:pt idx="1359">
                  <c:v>0.0721321052591532</c:v>
                </c:pt>
                <c:pt idx="1360">
                  <c:v>0.068629809836609</c:v>
                </c:pt>
                <c:pt idx="1361">
                  <c:v>0.0615181846562224</c:v>
                </c:pt>
                <c:pt idx="1362">
                  <c:v>0.0606294447330852</c:v>
                </c:pt>
                <c:pt idx="1363">
                  <c:v>0.0607311870486903</c:v>
                </c:pt>
                <c:pt idx="1364">
                  <c:v>0.064396745245437</c:v>
                </c:pt>
                <c:pt idx="1365">
                  <c:v>0.0702662722241779</c:v>
                </c:pt>
                <c:pt idx="1366">
                  <c:v>0.0755264217602476</c:v>
                </c:pt>
                <c:pt idx="1367">
                  <c:v>0.0793084323883825</c:v>
                </c:pt>
                <c:pt idx="1368">
                  <c:v>0.0811470368628924</c:v>
                </c:pt>
                <c:pt idx="1369">
                  <c:v>0.0824459023170285</c:v>
                </c:pt>
                <c:pt idx="1370">
                  <c:v>0.0845245387829716</c:v>
                </c:pt>
                <c:pt idx="1371">
                  <c:v>0.0878661811580608</c:v>
                </c:pt>
                <c:pt idx="1372">
                  <c:v>0.0888787391635135</c:v>
                </c:pt>
                <c:pt idx="1373">
                  <c:v>0.0884069490567317</c:v>
                </c:pt>
                <c:pt idx="1374">
                  <c:v>0.086811948942557</c:v>
                </c:pt>
                <c:pt idx="1375">
                  <c:v>0.0852364536074438</c:v>
                </c:pt>
                <c:pt idx="1376">
                  <c:v>0.08396422946505</c:v>
                </c:pt>
                <c:pt idx="1377">
                  <c:v>0.0837076358188137</c:v>
                </c:pt>
                <c:pt idx="1378">
                  <c:v>0.0846710924064324</c:v>
                </c:pt>
                <c:pt idx="1379">
                  <c:v>0.0870469861541723</c:v>
                </c:pt>
                <c:pt idx="1380">
                  <c:v>0.090982667401293</c:v>
                </c:pt>
                <c:pt idx="1381">
                  <c:v>0.0970977840830484</c:v>
                </c:pt>
                <c:pt idx="1382">
                  <c:v>0.104251981726938</c:v>
                </c:pt>
                <c:pt idx="1383">
                  <c:v>0.10970323020229</c:v>
                </c:pt>
                <c:pt idx="1384">
                  <c:v>0.112781667258211</c:v>
                </c:pt>
                <c:pt idx="1385">
                  <c:v>0.112511828521834</c:v>
                </c:pt>
                <c:pt idx="1386">
                  <c:v>0.11008744308699</c:v>
                </c:pt>
                <c:pt idx="1387">
                  <c:v>0.105190369945503</c:v>
                </c:pt>
                <c:pt idx="1388">
                  <c:v>0.0985168007276226</c:v>
                </c:pt>
                <c:pt idx="1389">
                  <c:v>0.0914542695320066</c:v>
                </c:pt>
                <c:pt idx="1390">
                  <c:v>0.0855153437159654</c:v>
                </c:pt>
                <c:pt idx="1391">
                  <c:v>0.0815897830812538</c:v>
                </c:pt>
                <c:pt idx="1392">
                  <c:v>0.0799614410064594</c:v>
                </c:pt>
                <c:pt idx="1393">
                  <c:v>0.0802722628158147</c:v>
                </c:pt>
                <c:pt idx="1394">
                  <c:v>0.0818424661110155</c:v>
                </c:pt>
                <c:pt idx="1395">
                  <c:v>0.0837119702325704</c:v>
                </c:pt>
                <c:pt idx="1396">
                  <c:v>0.0854137509462113</c:v>
                </c:pt>
                <c:pt idx="1397">
                  <c:v>0.0881483473109598</c:v>
                </c:pt>
                <c:pt idx="1398">
                  <c:v>0.0924623277316485</c:v>
                </c:pt>
                <c:pt idx="1399">
                  <c:v>0.0971017256050042</c:v>
                </c:pt>
                <c:pt idx="1400">
                  <c:v>0.0995190629418556</c:v>
                </c:pt>
                <c:pt idx="1401">
                  <c:v>0.102013504833741</c:v>
                </c:pt>
                <c:pt idx="1402">
                  <c:v>0.103934967127156</c:v>
                </c:pt>
                <c:pt idx="1403">
                  <c:v>0.106460662423437</c:v>
                </c:pt>
                <c:pt idx="1404">
                  <c:v>0.106770220953952</c:v>
                </c:pt>
                <c:pt idx="1405">
                  <c:v>0.107879595800854</c:v>
                </c:pt>
                <c:pt idx="1406">
                  <c:v>0.107782269035772</c:v>
                </c:pt>
                <c:pt idx="1407">
                  <c:v>0.106951875513183</c:v>
                </c:pt>
                <c:pt idx="1408">
                  <c:v>0.10517260897162</c:v>
                </c:pt>
                <c:pt idx="1409">
                  <c:v>0.10218693091193</c:v>
                </c:pt>
                <c:pt idx="1410">
                  <c:v>0.0995971391405449</c:v>
                </c:pt>
                <c:pt idx="1411">
                  <c:v>0.0982047398328397</c:v>
                </c:pt>
                <c:pt idx="1412">
                  <c:v>0.0989351089409902</c:v>
                </c:pt>
                <c:pt idx="1413">
                  <c:v>0.101551913369093</c:v>
                </c:pt>
                <c:pt idx="1414">
                  <c:v>0.106026186636054</c:v>
                </c:pt>
                <c:pt idx="1415">
                  <c:v>0.111817710369654</c:v>
                </c:pt>
                <c:pt idx="1416">
                  <c:v>0.117303541128285</c:v>
                </c:pt>
                <c:pt idx="1417">
                  <c:v>0.12468264918332</c:v>
                </c:pt>
                <c:pt idx="1418">
                  <c:v>0.13086696850131</c:v>
                </c:pt>
                <c:pt idx="1419">
                  <c:v>0.132700781844012</c:v>
                </c:pt>
                <c:pt idx="1420">
                  <c:v>0.13142752838794</c:v>
                </c:pt>
                <c:pt idx="1421">
                  <c:v>0.127660102352489</c:v>
                </c:pt>
                <c:pt idx="1422">
                  <c:v>0.123217884090398</c:v>
                </c:pt>
                <c:pt idx="1423">
                  <c:v>0.118804873610002</c:v>
                </c:pt>
                <c:pt idx="1424">
                  <c:v>0.115679166109932</c:v>
                </c:pt>
                <c:pt idx="1425">
                  <c:v>0.11115475418944</c:v>
                </c:pt>
                <c:pt idx="1426">
                  <c:v>0.106180573269666</c:v>
                </c:pt>
                <c:pt idx="1427">
                  <c:v>0.102842802584553</c:v>
                </c:pt>
                <c:pt idx="1428">
                  <c:v>0.101920809727342</c:v>
                </c:pt>
                <c:pt idx="1429">
                  <c:v>0.101918909382631</c:v>
                </c:pt>
                <c:pt idx="1430">
                  <c:v>0.102687855627873</c:v>
                </c:pt>
                <c:pt idx="1431">
                  <c:v>0.103294526088734</c:v>
                </c:pt>
                <c:pt idx="1432">
                  <c:v>0.103342030396109</c:v>
                </c:pt>
                <c:pt idx="1433">
                  <c:v>0.102426165274974</c:v>
                </c:pt>
                <c:pt idx="1434">
                  <c:v>0.10075414496786</c:v>
                </c:pt>
                <c:pt idx="1435">
                  <c:v>0.0984105950396558</c:v>
                </c:pt>
                <c:pt idx="1436">
                  <c:v>0.0954834227975077</c:v>
                </c:pt>
                <c:pt idx="1437">
                  <c:v>0.0920101983351285</c:v>
                </c:pt>
                <c:pt idx="1438">
                  <c:v>0.0884882594175848</c:v>
                </c:pt>
                <c:pt idx="1439">
                  <c:v>0.0850555765521421</c:v>
                </c:pt>
                <c:pt idx="1440">
                  <c:v>0.0824771006186499</c:v>
                </c:pt>
                <c:pt idx="1441">
                  <c:v>0.0795021946906477</c:v>
                </c:pt>
                <c:pt idx="1442">
                  <c:v>0.0763442050731185</c:v>
                </c:pt>
                <c:pt idx="1443">
                  <c:v>0.0733105398925743</c:v>
                </c:pt>
                <c:pt idx="1444">
                  <c:v>0.0726637456877053</c:v>
                </c:pt>
                <c:pt idx="1445">
                  <c:v>0.0739756912878617</c:v>
                </c:pt>
                <c:pt idx="1446">
                  <c:v>0.0767555455691128</c:v>
                </c:pt>
                <c:pt idx="1447">
                  <c:v>0.0801866221080226</c:v>
                </c:pt>
                <c:pt idx="1448">
                  <c:v>0.0834299257454092</c:v>
                </c:pt>
                <c:pt idx="1449">
                  <c:v>0.0859709128458278</c:v>
                </c:pt>
                <c:pt idx="1450">
                  <c:v>0.0874948019218242</c:v>
                </c:pt>
                <c:pt idx="1451">
                  <c:v>0.0877356788948614</c:v>
                </c:pt>
                <c:pt idx="1452">
                  <c:v>0.0867141595118343</c:v>
                </c:pt>
                <c:pt idx="1453">
                  <c:v>0.084478441272756</c:v>
                </c:pt>
                <c:pt idx="1454">
                  <c:v>0.0814115613807342</c:v>
                </c:pt>
                <c:pt idx="1455">
                  <c:v>0.0785497668131258</c:v>
                </c:pt>
                <c:pt idx="1456">
                  <c:v>0.0759131733610747</c:v>
                </c:pt>
                <c:pt idx="1457">
                  <c:v>0.0737802242236504</c:v>
                </c:pt>
                <c:pt idx="1458">
                  <c:v>0.072624547419198</c:v>
                </c:pt>
                <c:pt idx="1459">
                  <c:v>0.0717416342504763</c:v>
                </c:pt>
                <c:pt idx="1460">
                  <c:v>0.0717011470374736</c:v>
                </c:pt>
                <c:pt idx="1461">
                  <c:v>0.071458105393178</c:v>
                </c:pt>
                <c:pt idx="1462">
                  <c:v>0.0708384846192718</c:v>
                </c:pt>
                <c:pt idx="1463">
                  <c:v>0.0685250112236656</c:v>
                </c:pt>
                <c:pt idx="1464">
                  <c:v>0.0677620952071751</c:v>
                </c:pt>
                <c:pt idx="1465">
                  <c:v>0.065625180636702</c:v>
                </c:pt>
                <c:pt idx="1466">
                  <c:v>0.0650320555370852</c:v>
                </c:pt>
                <c:pt idx="1467">
                  <c:v>0.0672772138689367</c:v>
                </c:pt>
                <c:pt idx="1468">
                  <c:v>0.067884283035596</c:v>
                </c:pt>
                <c:pt idx="1469">
                  <c:v>0.0755200901702214</c:v>
                </c:pt>
                <c:pt idx="1470">
                  <c:v>0.0755617718241859</c:v>
                </c:pt>
                <c:pt idx="1471">
                  <c:v>0.0756434247169676</c:v>
                </c:pt>
                <c:pt idx="1472">
                  <c:v>0.075298769390419</c:v>
                </c:pt>
                <c:pt idx="1473">
                  <c:v>0.0743688171360845</c:v>
                </c:pt>
                <c:pt idx="1474">
                  <c:v>0.0714795588854669</c:v>
                </c:pt>
                <c:pt idx="1475">
                  <c:v>0.0681397397864537</c:v>
                </c:pt>
                <c:pt idx="1476">
                  <c:v>0.0673541629421551</c:v>
                </c:pt>
                <c:pt idx="1477">
                  <c:v>0.0657512984414797</c:v>
                </c:pt>
                <c:pt idx="1478">
                  <c:v>0.0665527269030047</c:v>
                </c:pt>
                <c:pt idx="1479">
                  <c:v>0.065997492912899</c:v>
                </c:pt>
                <c:pt idx="1480">
                  <c:v>0.0671504443962348</c:v>
                </c:pt>
                <c:pt idx="1481">
                  <c:v>0.0680847767255852</c:v>
                </c:pt>
                <c:pt idx="1482">
                  <c:v>0.0693180337553048</c:v>
                </c:pt>
                <c:pt idx="1483">
                  <c:v>0.0715522700820883</c:v>
                </c:pt>
                <c:pt idx="1484">
                  <c:v>0.0733648435898676</c:v>
                </c:pt>
                <c:pt idx="1485">
                  <c:v>0.0758247520757484</c:v>
                </c:pt>
                <c:pt idx="1486">
                  <c:v>0.0786398228747057</c:v>
                </c:pt>
                <c:pt idx="1487">
                  <c:v>0.0795710015047713</c:v>
                </c:pt>
                <c:pt idx="1488">
                  <c:v>0.0823129057632592</c:v>
                </c:pt>
                <c:pt idx="1489">
                  <c:v>0.0815833689525557</c:v>
                </c:pt>
                <c:pt idx="1490">
                  <c:v>0.084816195853575</c:v>
                </c:pt>
                <c:pt idx="1491">
                  <c:v>0.0878114646920438</c:v>
                </c:pt>
                <c:pt idx="1492">
                  <c:v>0.090403467968108</c:v>
                </c:pt>
                <c:pt idx="1493">
                  <c:v>0.093761553858732</c:v>
                </c:pt>
                <c:pt idx="1494">
                  <c:v>0.0973414633930019</c:v>
                </c:pt>
                <c:pt idx="1495">
                  <c:v>0.100028830227845</c:v>
                </c:pt>
                <c:pt idx="1496">
                  <c:v>0.101052867533651</c:v>
                </c:pt>
                <c:pt idx="1497">
                  <c:v>0.100587309267505</c:v>
                </c:pt>
                <c:pt idx="1498">
                  <c:v>0.0984893572443056</c:v>
                </c:pt>
                <c:pt idx="1499">
                  <c:v>0.096748974787902</c:v>
                </c:pt>
                <c:pt idx="1500">
                  <c:v>0.0962741137700369</c:v>
                </c:pt>
                <c:pt idx="1501">
                  <c:v>0.0968603175784629</c:v>
                </c:pt>
                <c:pt idx="1502">
                  <c:v>0.0995277140577058</c:v>
                </c:pt>
                <c:pt idx="1503">
                  <c:v>0.103703109581273</c:v>
                </c:pt>
                <c:pt idx="1504">
                  <c:v>0.106716430587002</c:v>
                </c:pt>
                <c:pt idx="1505">
                  <c:v>0.107327283337425</c:v>
                </c:pt>
                <c:pt idx="1506">
                  <c:v>0.105261215916162</c:v>
                </c:pt>
                <c:pt idx="1507">
                  <c:v>0.101244845605789</c:v>
                </c:pt>
                <c:pt idx="1508">
                  <c:v>0.096009404003413</c:v>
                </c:pt>
                <c:pt idx="1509">
                  <c:v>0.090981172218829</c:v>
                </c:pt>
                <c:pt idx="1510">
                  <c:v>0.0866831404651121</c:v>
                </c:pt>
                <c:pt idx="1511">
                  <c:v>0.0836479120682577</c:v>
                </c:pt>
                <c:pt idx="1512">
                  <c:v>0.0815290473958457</c:v>
                </c:pt>
                <c:pt idx="1513">
                  <c:v>0.0796186791194209</c:v>
                </c:pt>
                <c:pt idx="1514">
                  <c:v>0.0777340296751692</c:v>
                </c:pt>
                <c:pt idx="1515">
                  <c:v>0.075081880789546</c:v>
                </c:pt>
                <c:pt idx="1516">
                  <c:v>0.0701437072996592</c:v>
                </c:pt>
                <c:pt idx="1517">
                  <c:v>0.067361744995186</c:v>
                </c:pt>
                <c:pt idx="1518">
                  <c:v>0.0625766869236889</c:v>
                </c:pt>
                <c:pt idx="1519">
                  <c:v>0.0601067751333785</c:v>
                </c:pt>
                <c:pt idx="1520">
                  <c:v>0.059301581107216</c:v>
                </c:pt>
                <c:pt idx="1521">
                  <c:v>0.0610290979960456</c:v>
                </c:pt>
                <c:pt idx="1522">
                  <c:v>0.0667147720156113</c:v>
                </c:pt>
                <c:pt idx="1523">
                  <c:v>0.0776111279563446</c:v>
                </c:pt>
                <c:pt idx="1524">
                  <c:v>0.088665516157846</c:v>
                </c:pt>
                <c:pt idx="1525">
                  <c:v>0.0958719838335005</c:v>
                </c:pt>
                <c:pt idx="1526">
                  <c:v>0.107033905213796</c:v>
                </c:pt>
                <c:pt idx="1527">
                  <c:v>0.111386197382385</c:v>
                </c:pt>
                <c:pt idx="1528">
                  <c:v>0.117792480368718</c:v>
                </c:pt>
                <c:pt idx="1529">
                  <c:v>0.120415126078263</c:v>
                </c:pt>
                <c:pt idx="1530">
                  <c:v>0.120453485817523</c:v>
                </c:pt>
                <c:pt idx="1531">
                  <c:v>0.116385557761254</c:v>
                </c:pt>
                <c:pt idx="1532">
                  <c:v>0.106635807445445</c:v>
                </c:pt>
                <c:pt idx="1533">
                  <c:v>0.103577134440374</c:v>
                </c:pt>
                <c:pt idx="1534">
                  <c:v>0.0943875624354402</c:v>
                </c:pt>
                <c:pt idx="1535">
                  <c:v>0.089810091386481</c:v>
                </c:pt>
                <c:pt idx="1536">
                  <c:v>0.0827209333110033</c:v>
                </c:pt>
                <c:pt idx="1537">
                  <c:v>0.0777916708656224</c:v>
                </c:pt>
                <c:pt idx="1538">
                  <c:v>0.0739228890790562</c:v>
                </c:pt>
                <c:pt idx="1539">
                  <c:v>0.071038081757455</c:v>
                </c:pt>
                <c:pt idx="1540">
                  <c:v>0.0687272915801159</c:v>
                </c:pt>
                <c:pt idx="1541">
                  <c:v>0.0666047188223424</c:v>
                </c:pt>
                <c:pt idx="1542">
                  <c:v>0.0647917493447082</c:v>
                </c:pt>
                <c:pt idx="1543">
                  <c:v>0.0628524574988554</c:v>
                </c:pt>
                <c:pt idx="1544">
                  <c:v>0.0625092332660624</c:v>
                </c:pt>
                <c:pt idx="1545">
                  <c:v>0.0641373070271154</c:v>
                </c:pt>
                <c:pt idx="1546">
                  <c:v>0.069495739330572</c:v>
                </c:pt>
                <c:pt idx="1547">
                  <c:v>0.0700803354908563</c:v>
                </c:pt>
                <c:pt idx="1548">
                  <c:v>0.0807685800764078</c:v>
                </c:pt>
                <c:pt idx="1549">
                  <c:v>0.0854974239869863</c:v>
                </c:pt>
                <c:pt idx="1550">
                  <c:v>0.0970787736097227</c:v>
                </c:pt>
                <c:pt idx="1551">
                  <c:v>0.102607594720164</c:v>
                </c:pt>
                <c:pt idx="1552">
                  <c:v>0.107264972627726</c:v>
                </c:pt>
                <c:pt idx="1553">
                  <c:v>0.110088474622212</c:v>
                </c:pt>
                <c:pt idx="1554">
                  <c:v>0.107455796439756</c:v>
                </c:pt>
                <c:pt idx="1555">
                  <c:v>0.104233139464444</c:v>
                </c:pt>
                <c:pt idx="1556">
                  <c:v>0.101054970999624</c:v>
                </c:pt>
                <c:pt idx="1557">
                  <c:v>0.0967364138046227</c:v>
                </c:pt>
                <c:pt idx="1558">
                  <c:v>0.0968138923457207</c:v>
                </c:pt>
                <c:pt idx="1559">
                  <c:v>0.0952168719549714</c:v>
                </c:pt>
                <c:pt idx="1560">
                  <c:v>0.0963452259813903</c:v>
                </c:pt>
                <c:pt idx="1561">
                  <c:v>0.097684477597058</c:v>
                </c:pt>
                <c:pt idx="1562">
                  <c:v>0.0989852555617251</c:v>
                </c:pt>
                <c:pt idx="1563">
                  <c:v>0.100042514783793</c:v>
                </c:pt>
                <c:pt idx="1564">
                  <c:v>0.099383921730326</c:v>
                </c:pt>
                <c:pt idx="1565">
                  <c:v>0.096760534315675</c:v>
                </c:pt>
                <c:pt idx="1566">
                  <c:v>0.0935167833379035</c:v>
                </c:pt>
                <c:pt idx="1567">
                  <c:v>0.0874936416945216</c:v>
                </c:pt>
                <c:pt idx="1568">
                  <c:v>0.0816134204852873</c:v>
                </c:pt>
                <c:pt idx="1569">
                  <c:v>0.0768421930761837</c:v>
                </c:pt>
                <c:pt idx="1570">
                  <c:v>0.0733053491014599</c:v>
                </c:pt>
                <c:pt idx="1571">
                  <c:v>0.0716326505306653</c:v>
                </c:pt>
                <c:pt idx="1572">
                  <c:v>0.0724820538793437</c:v>
                </c:pt>
                <c:pt idx="1573">
                  <c:v>0.0748615299597954</c:v>
                </c:pt>
                <c:pt idx="1574">
                  <c:v>0.0834873220511825</c:v>
                </c:pt>
                <c:pt idx="1575">
                  <c:v>0.08571499324819</c:v>
                </c:pt>
                <c:pt idx="1576">
                  <c:v>0.0918796065641488</c:v>
                </c:pt>
                <c:pt idx="1577">
                  <c:v>0.0932896526940439</c:v>
                </c:pt>
                <c:pt idx="1578">
                  <c:v>0.0951489909081897</c:v>
                </c:pt>
                <c:pt idx="1579">
                  <c:v>0.0958173419450428</c:v>
                </c:pt>
                <c:pt idx="1580">
                  <c:v>0.0955491140692601</c:v>
                </c:pt>
                <c:pt idx="1581">
                  <c:v>0.0951351682284093</c:v>
                </c:pt>
                <c:pt idx="1582">
                  <c:v>0.0942444663294287</c:v>
                </c:pt>
                <c:pt idx="1583">
                  <c:v>0.0939019356451289</c:v>
                </c:pt>
                <c:pt idx="1584">
                  <c:v>0.0946725213898351</c:v>
                </c:pt>
                <c:pt idx="1585">
                  <c:v>0.0962643081402201</c:v>
                </c:pt>
                <c:pt idx="1586">
                  <c:v>0.0967754434992617</c:v>
                </c:pt>
                <c:pt idx="1587">
                  <c:v>0.09651422628443</c:v>
                </c:pt>
                <c:pt idx="1588">
                  <c:v>0.095219351398198</c:v>
                </c:pt>
                <c:pt idx="1589">
                  <c:v>0.0929520554382364</c:v>
                </c:pt>
                <c:pt idx="1590">
                  <c:v>0.0920371224817734</c:v>
                </c:pt>
                <c:pt idx="1591">
                  <c:v>0.0917221922481335</c:v>
                </c:pt>
                <c:pt idx="1592">
                  <c:v>0.0926768457189437</c:v>
                </c:pt>
                <c:pt idx="1593">
                  <c:v>0.0933523755892853</c:v>
                </c:pt>
                <c:pt idx="1594">
                  <c:v>0.0950928657394528</c:v>
                </c:pt>
                <c:pt idx="1595">
                  <c:v>0.0978510012575807</c:v>
                </c:pt>
                <c:pt idx="1596">
                  <c:v>0.100838738753291</c:v>
                </c:pt>
                <c:pt idx="1597">
                  <c:v>0.102573785587965</c:v>
                </c:pt>
                <c:pt idx="1598">
                  <c:v>0.103934730415596</c:v>
                </c:pt>
                <c:pt idx="1599">
                  <c:v>0.10415323336078</c:v>
                </c:pt>
                <c:pt idx="1600">
                  <c:v>0.104113646972714</c:v>
                </c:pt>
                <c:pt idx="1601">
                  <c:v>0.103884530406715</c:v>
                </c:pt>
                <c:pt idx="1602">
                  <c:v>0.103074792988331</c:v>
                </c:pt>
                <c:pt idx="1603">
                  <c:v>0.102139145847564</c:v>
                </c:pt>
                <c:pt idx="1604">
                  <c:v>0.100916084112051</c:v>
                </c:pt>
                <c:pt idx="1605">
                  <c:v>0.099458263847364</c:v>
                </c:pt>
                <c:pt idx="1606">
                  <c:v>0.0987270674042498</c:v>
                </c:pt>
                <c:pt idx="1607">
                  <c:v>0.096334726218888</c:v>
                </c:pt>
                <c:pt idx="1608">
                  <c:v>0.0967077567741603</c:v>
                </c:pt>
                <c:pt idx="1609">
                  <c:v>0.0958005539349645</c:v>
                </c:pt>
                <c:pt idx="1610">
                  <c:v>0.0955368089641312</c:v>
                </c:pt>
                <c:pt idx="1611">
                  <c:v>0.0948932575860378</c:v>
                </c:pt>
                <c:pt idx="1612">
                  <c:v>0.0941927454894368</c:v>
                </c:pt>
                <c:pt idx="1613">
                  <c:v>0.0944823496087851</c:v>
                </c:pt>
                <c:pt idx="1614">
                  <c:v>0.092715514052313</c:v>
                </c:pt>
                <c:pt idx="1615">
                  <c:v>0.0886988071347602</c:v>
                </c:pt>
                <c:pt idx="1616">
                  <c:v>0.0840824544179239</c:v>
                </c:pt>
                <c:pt idx="1617">
                  <c:v>0.0799741936859719</c:v>
                </c:pt>
                <c:pt idx="1618">
                  <c:v>0.0773143248943558</c:v>
                </c:pt>
                <c:pt idx="1619">
                  <c:v>0.0763153536161474</c:v>
                </c:pt>
                <c:pt idx="1620">
                  <c:v>0.0765656632069794</c:v>
                </c:pt>
                <c:pt idx="1621">
                  <c:v>0.077831898652062</c:v>
                </c:pt>
                <c:pt idx="1622">
                  <c:v>0.0794577722417897</c:v>
                </c:pt>
                <c:pt idx="1623">
                  <c:v>0.0803645354353032</c:v>
                </c:pt>
                <c:pt idx="1624">
                  <c:v>0.0814479077389674</c:v>
                </c:pt>
                <c:pt idx="1625">
                  <c:v>0.0811288594441779</c:v>
                </c:pt>
                <c:pt idx="1626">
                  <c:v>0.07878147111888</c:v>
                </c:pt>
                <c:pt idx="1627">
                  <c:v>0.0724219939234926</c:v>
                </c:pt>
                <c:pt idx="1628">
                  <c:v>0.0623850111378274</c:v>
                </c:pt>
                <c:pt idx="1629">
                  <c:v>0.050428244932256</c:v>
                </c:pt>
                <c:pt idx="1630">
                  <c:v>0.0443434002173349</c:v>
                </c:pt>
                <c:pt idx="1631">
                  <c:v>0.0360480097173242</c:v>
                </c:pt>
                <c:pt idx="1632">
                  <c:v>0.0324197750368509</c:v>
                </c:pt>
                <c:pt idx="1633">
                  <c:v>0.028778784905759</c:v>
                </c:pt>
                <c:pt idx="1634">
                  <c:v>0.0318173044097141</c:v>
                </c:pt>
                <c:pt idx="1635">
                  <c:v>0.0433453607140282</c:v>
                </c:pt>
                <c:pt idx="1636">
                  <c:v>0.0498397538597316</c:v>
                </c:pt>
                <c:pt idx="1637">
                  <c:v>0.0585850602976965</c:v>
                </c:pt>
                <c:pt idx="1638">
                  <c:v>0.0636091474559637</c:v>
                </c:pt>
                <c:pt idx="1639">
                  <c:v>0.0693903668079367</c:v>
                </c:pt>
                <c:pt idx="1640">
                  <c:v>0.0740665123054298</c:v>
                </c:pt>
                <c:pt idx="1641">
                  <c:v>0.0777037923406862</c:v>
                </c:pt>
                <c:pt idx="1642">
                  <c:v>0.0815850417575743</c:v>
                </c:pt>
                <c:pt idx="1643">
                  <c:v>0.0848984852382881</c:v>
                </c:pt>
                <c:pt idx="1644">
                  <c:v>0.0876459523253937</c:v>
                </c:pt>
                <c:pt idx="1645">
                  <c:v>0.0899759349077152</c:v>
                </c:pt>
                <c:pt idx="1646">
                  <c:v>0.0918470463499926</c:v>
                </c:pt>
                <c:pt idx="1647">
                  <c:v>0.0928130708893798</c:v>
                </c:pt>
                <c:pt idx="1648">
                  <c:v>0.0926008636873136</c:v>
                </c:pt>
                <c:pt idx="1649">
                  <c:v>0.0904369711113974</c:v>
                </c:pt>
                <c:pt idx="1650">
                  <c:v>0.0875835648795836</c:v>
                </c:pt>
                <c:pt idx="1651">
                  <c:v>0.0863153995193897</c:v>
                </c:pt>
                <c:pt idx="1652">
                  <c:v>0.0856844727213884</c:v>
                </c:pt>
                <c:pt idx="1653">
                  <c:v>0.0861110769453826</c:v>
                </c:pt>
                <c:pt idx="1654">
                  <c:v>0.0873613706742734</c:v>
                </c:pt>
                <c:pt idx="1655">
                  <c:v>0.0881665855568293</c:v>
                </c:pt>
                <c:pt idx="1656">
                  <c:v>0.0886011171793041</c:v>
                </c:pt>
                <c:pt idx="1657">
                  <c:v>0.0886439202006048</c:v>
                </c:pt>
                <c:pt idx="1658">
                  <c:v>0.0880431847586159</c:v>
                </c:pt>
                <c:pt idx="1659">
                  <c:v>0.0874059630926179</c:v>
                </c:pt>
                <c:pt idx="1660">
                  <c:v>0.087578834349649</c:v>
                </c:pt>
                <c:pt idx="1661">
                  <c:v>0.0882188143972772</c:v>
                </c:pt>
                <c:pt idx="1662">
                  <c:v>0.0893151950131841</c:v>
                </c:pt>
                <c:pt idx="1663">
                  <c:v>0.0903436659737715</c:v>
                </c:pt>
                <c:pt idx="1664">
                  <c:v>0.0910966441415616</c:v>
                </c:pt>
                <c:pt idx="1665">
                  <c:v>0.0915821776266666</c:v>
                </c:pt>
                <c:pt idx="1666">
                  <c:v>0.0907538059988736</c:v>
                </c:pt>
                <c:pt idx="1667">
                  <c:v>0.0917227571482888</c:v>
                </c:pt>
                <c:pt idx="1668">
                  <c:v>0.0936470216693003</c:v>
                </c:pt>
                <c:pt idx="1669">
                  <c:v>0.0978567131955071</c:v>
                </c:pt>
                <c:pt idx="1670">
                  <c:v>0.103853642447227</c:v>
                </c:pt>
                <c:pt idx="1671">
                  <c:v>0.111226839076313</c:v>
                </c:pt>
                <c:pt idx="1672">
                  <c:v>0.118499940462561</c:v>
                </c:pt>
                <c:pt idx="1673">
                  <c:v>0.124968661677771</c:v>
                </c:pt>
                <c:pt idx="1674">
                  <c:v>0.127467387657689</c:v>
                </c:pt>
                <c:pt idx="1675">
                  <c:v>0.130427448698006</c:v>
                </c:pt>
                <c:pt idx="1676">
                  <c:v>0.129585576349281</c:v>
                </c:pt>
                <c:pt idx="1677">
                  <c:v>0.126817143005042</c:v>
                </c:pt>
                <c:pt idx="1678">
                  <c:v>0.120325390856225</c:v>
                </c:pt>
                <c:pt idx="1679">
                  <c:v>0.111467670471967</c:v>
                </c:pt>
                <c:pt idx="1680">
                  <c:v>0.103006423748003</c:v>
                </c:pt>
                <c:pt idx="1681">
                  <c:v>0.0982271659238313</c:v>
                </c:pt>
                <c:pt idx="1682">
                  <c:v>0.0909607554487717</c:v>
                </c:pt>
                <c:pt idx="1683">
                  <c:v>0.0887271533951099</c:v>
                </c:pt>
                <c:pt idx="1684">
                  <c:v>0.083458714871601</c:v>
                </c:pt>
                <c:pt idx="1685">
                  <c:v>0.0823214541862045</c:v>
                </c:pt>
                <c:pt idx="1686">
                  <c:v>0.0833535365576988</c:v>
                </c:pt>
                <c:pt idx="1687">
                  <c:v>0.0852473476822417</c:v>
                </c:pt>
                <c:pt idx="1688">
                  <c:v>0.0873355299060056</c:v>
                </c:pt>
                <c:pt idx="1689">
                  <c:v>0.088002730951071</c:v>
                </c:pt>
                <c:pt idx="1690">
                  <c:v>0.0873463497127519</c:v>
                </c:pt>
                <c:pt idx="1691">
                  <c:v>0.085480282133893</c:v>
                </c:pt>
                <c:pt idx="1692">
                  <c:v>0.0830851506497525</c:v>
                </c:pt>
                <c:pt idx="1693">
                  <c:v>0.0803060901162053</c:v>
                </c:pt>
                <c:pt idx="1694">
                  <c:v>0.0776045796022998</c:v>
                </c:pt>
                <c:pt idx="1695">
                  <c:v>0.0748907248300023</c:v>
                </c:pt>
                <c:pt idx="1696">
                  <c:v>0.0725826680338541</c:v>
                </c:pt>
                <c:pt idx="1697">
                  <c:v>0.0707071355183137</c:v>
                </c:pt>
                <c:pt idx="1698">
                  <c:v>0.0694926311311386</c:v>
                </c:pt>
                <c:pt idx="1699">
                  <c:v>0.069661667733064</c:v>
                </c:pt>
                <c:pt idx="1700">
                  <c:v>0.0707134595318288</c:v>
                </c:pt>
                <c:pt idx="1701">
                  <c:v>0.0730178281532155</c:v>
                </c:pt>
                <c:pt idx="1702">
                  <c:v>0.0760380016102089</c:v>
                </c:pt>
                <c:pt idx="1703">
                  <c:v>0.0791560379196726</c:v>
                </c:pt>
                <c:pt idx="1704">
                  <c:v>0.0815930572407206</c:v>
                </c:pt>
                <c:pt idx="1705">
                  <c:v>0.083185494817275</c:v>
                </c:pt>
                <c:pt idx="1706">
                  <c:v>0.0840039869199388</c:v>
                </c:pt>
                <c:pt idx="1707">
                  <c:v>0.0831084228999042</c:v>
                </c:pt>
                <c:pt idx="1708">
                  <c:v>0.0811479700883184</c:v>
                </c:pt>
                <c:pt idx="1709">
                  <c:v>0.0781028081194658</c:v>
                </c:pt>
                <c:pt idx="1710">
                  <c:v>0.0744572424759434</c:v>
                </c:pt>
                <c:pt idx="1711">
                  <c:v>0.0710904745630658</c:v>
                </c:pt>
                <c:pt idx="1712">
                  <c:v>0.0679412163693283</c:v>
                </c:pt>
                <c:pt idx="1713">
                  <c:v>0.0659887063263931</c:v>
                </c:pt>
                <c:pt idx="1714">
                  <c:v>0.0672510552164099</c:v>
                </c:pt>
                <c:pt idx="1715">
                  <c:v>0.0678677425638731</c:v>
                </c:pt>
                <c:pt idx="1716">
                  <c:v>0.0720419138224313</c:v>
                </c:pt>
                <c:pt idx="1717">
                  <c:v>0.0825143358407176</c:v>
                </c:pt>
                <c:pt idx="1718">
                  <c:v>0.0874549887066862</c:v>
                </c:pt>
                <c:pt idx="1719">
                  <c:v>0.100653702568771</c:v>
                </c:pt>
                <c:pt idx="1720">
                  <c:v>0.105226154335989</c:v>
                </c:pt>
                <c:pt idx="1721">
                  <c:v>0.111079556998564</c:v>
                </c:pt>
                <c:pt idx="1722">
                  <c:v>0.113194915279932</c:v>
                </c:pt>
                <c:pt idx="1723">
                  <c:v>0.114342311872124</c:v>
                </c:pt>
                <c:pt idx="1724">
                  <c:v>0.114256220782446</c:v>
                </c:pt>
                <c:pt idx="1725">
                  <c:v>0.111692295347581</c:v>
                </c:pt>
                <c:pt idx="1726">
                  <c:v>0.109703192123709</c:v>
                </c:pt>
                <c:pt idx="1727">
                  <c:v>0.106718493269913</c:v>
                </c:pt>
                <c:pt idx="1728">
                  <c:v>0.103650550350794</c:v>
                </c:pt>
                <c:pt idx="1729">
                  <c:v>0.101574793953574</c:v>
                </c:pt>
                <c:pt idx="1730">
                  <c:v>0.100332338323868</c:v>
                </c:pt>
                <c:pt idx="1731">
                  <c:v>0.100894836890354</c:v>
                </c:pt>
                <c:pt idx="1732">
                  <c:v>0.102707910527687</c:v>
                </c:pt>
                <c:pt idx="1733">
                  <c:v>0.105185502875636</c:v>
                </c:pt>
                <c:pt idx="1734">
                  <c:v>0.107988227863191</c:v>
                </c:pt>
                <c:pt idx="1735">
                  <c:v>0.109449911423287</c:v>
                </c:pt>
                <c:pt idx="1736">
                  <c:v>0.109336332029853</c:v>
                </c:pt>
                <c:pt idx="1737">
                  <c:v>0.108594786126904</c:v>
                </c:pt>
                <c:pt idx="1738">
                  <c:v>0.103664961254825</c:v>
                </c:pt>
                <c:pt idx="1739">
                  <c:v>0.102078515340646</c:v>
                </c:pt>
                <c:pt idx="1740">
                  <c:v>0.0995401886301624</c:v>
                </c:pt>
                <c:pt idx="1741">
                  <c:v>0.0986060707697888</c:v>
                </c:pt>
                <c:pt idx="1742">
                  <c:v>0.0982844156450883</c:v>
                </c:pt>
                <c:pt idx="1743">
                  <c:v>0.101363791260657</c:v>
                </c:pt>
                <c:pt idx="1744">
                  <c:v>0.109331503528449</c:v>
                </c:pt>
                <c:pt idx="1745">
                  <c:v>0.109529772550004</c:v>
                </c:pt>
                <c:pt idx="1746">
                  <c:v>0.114582783151837</c:v>
                </c:pt>
                <c:pt idx="1747">
                  <c:v>0.11355997003692</c:v>
                </c:pt>
                <c:pt idx="1748">
                  <c:v>0.113319906056765</c:v>
                </c:pt>
                <c:pt idx="1749">
                  <c:v>0.112189392013825</c:v>
                </c:pt>
                <c:pt idx="1750">
                  <c:v>0.11117013307894</c:v>
                </c:pt>
                <c:pt idx="1751">
                  <c:v>0.111665681958861</c:v>
                </c:pt>
                <c:pt idx="1752">
                  <c:v>0.111622794187177</c:v>
                </c:pt>
                <c:pt idx="1753">
                  <c:v>0.112899442176316</c:v>
                </c:pt>
                <c:pt idx="1754">
                  <c:v>0.112375882181128</c:v>
                </c:pt>
                <c:pt idx="1755">
                  <c:v>0.112535211467675</c:v>
                </c:pt>
                <c:pt idx="1756">
                  <c:v>0.111035473304073</c:v>
                </c:pt>
                <c:pt idx="1757">
                  <c:v>0.108075130216349</c:v>
                </c:pt>
                <c:pt idx="1758">
                  <c:v>0.104703875784622</c:v>
                </c:pt>
                <c:pt idx="1759">
                  <c:v>0.0963112662644631</c:v>
                </c:pt>
                <c:pt idx="1760">
                  <c:v>0.0929879972722296</c:v>
                </c:pt>
                <c:pt idx="1761">
                  <c:v>0.0872723085584805</c:v>
                </c:pt>
                <c:pt idx="1762">
                  <c:v>0.0853614028951345</c:v>
                </c:pt>
                <c:pt idx="1763">
                  <c:v>0.0826335877333356</c:v>
                </c:pt>
                <c:pt idx="1764">
                  <c:v>0.0828165446339099</c:v>
                </c:pt>
                <c:pt idx="1765">
                  <c:v>0.0862144271312828</c:v>
                </c:pt>
                <c:pt idx="1766">
                  <c:v>0.087632064837313</c:v>
                </c:pt>
                <c:pt idx="1767">
                  <c:v>0.0940000571048681</c:v>
                </c:pt>
                <c:pt idx="1768">
                  <c:v>0.094682970713487</c:v>
                </c:pt>
                <c:pt idx="1769">
                  <c:v>0.096263753125389</c:v>
                </c:pt>
                <c:pt idx="1770">
                  <c:v>0.0960027712326418</c:v>
                </c:pt>
                <c:pt idx="1771">
                  <c:v>0.0948808489277659</c:v>
                </c:pt>
                <c:pt idx="1772">
                  <c:v>0.0908695517541783</c:v>
                </c:pt>
                <c:pt idx="1773">
                  <c:v>0.0889021470647734</c:v>
                </c:pt>
                <c:pt idx="1774">
                  <c:v>0.0863079103124473</c:v>
                </c:pt>
                <c:pt idx="1775">
                  <c:v>0.0859190231697389</c:v>
                </c:pt>
                <c:pt idx="1776">
                  <c:v>0.0830268838547564</c:v>
                </c:pt>
                <c:pt idx="1777">
                  <c:v>0.082415029471232</c:v>
                </c:pt>
                <c:pt idx="1778">
                  <c:v>0.0796640292835021</c:v>
                </c:pt>
                <c:pt idx="1779">
                  <c:v>0.0785321343563931</c:v>
                </c:pt>
                <c:pt idx="1780">
                  <c:v>0.0791202722690427</c:v>
                </c:pt>
                <c:pt idx="1781">
                  <c:v>0.0808098467782123</c:v>
                </c:pt>
                <c:pt idx="1782">
                  <c:v>0.0823868424215181</c:v>
                </c:pt>
                <c:pt idx="1783">
                  <c:v>0.0833396437417525</c:v>
                </c:pt>
                <c:pt idx="1784">
                  <c:v>0.0829389843514897</c:v>
                </c:pt>
                <c:pt idx="1785">
                  <c:v>0.0805814357862657</c:v>
                </c:pt>
                <c:pt idx="1786">
                  <c:v>0.0767985214398865</c:v>
                </c:pt>
                <c:pt idx="1787">
                  <c:v>0.0728764303600226</c:v>
                </c:pt>
                <c:pt idx="1788">
                  <c:v>0.0689212521709387</c:v>
                </c:pt>
                <c:pt idx="1789">
                  <c:v>0.0657886833240101</c:v>
                </c:pt>
                <c:pt idx="1790">
                  <c:v>0.0634021389579174</c:v>
                </c:pt>
                <c:pt idx="1791">
                  <c:v>0.0622216254714996</c:v>
                </c:pt>
                <c:pt idx="1792">
                  <c:v>0.0620133903580682</c:v>
                </c:pt>
                <c:pt idx="1793">
                  <c:v>0.0624893312558677</c:v>
                </c:pt>
                <c:pt idx="1794">
                  <c:v>0.0628509374801764</c:v>
                </c:pt>
                <c:pt idx="1795">
                  <c:v>0.0634353952822834</c:v>
                </c:pt>
                <c:pt idx="1796">
                  <c:v>0.0643171080054887</c:v>
                </c:pt>
                <c:pt idx="1797">
                  <c:v>0.0655037223695583</c:v>
                </c:pt>
                <c:pt idx="1798">
                  <c:v>0.0676308542342697</c:v>
                </c:pt>
                <c:pt idx="1799">
                  <c:v>0.0702304528873211</c:v>
                </c:pt>
                <c:pt idx="1800">
                  <c:v>0.0737947254124706</c:v>
                </c:pt>
                <c:pt idx="1801">
                  <c:v>0.0771447968176086</c:v>
                </c:pt>
                <c:pt idx="1802">
                  <c:v>0.079706533448096</c:v>
                </c:pt>
                <c:pt idx="1803">
                  <c:v>0.0810221832366883</c:v>
                </c:pt>
                <c:pt idx="1804">
                  <c:v>0.0814798411003943</c:v>
                </c:pt>
                <c:pt idx="1805">
                  <c:v>0.0813391833381668</c:v>
                </c:pt>
                <c:pt idx="1806">
                  <c:v>0.0817468235170022</c:v>
                </c:pt>
                <c:pt idx="1807">
                  <c:v>0.0833694142437061</c:v>
                </c:pt>
                <c:pt idx="1808">
                  <c:v>0.086019456533128</c:v>
                </c:pt>
                <c:pt idx="1809">
                  <c:v>0.0892180656160762</c:v>
                </c:pt>
                <c:pt idx="1810">
                  <c:v>0.0930418190347567</c:v>
                </c:pt>
                <c:pt idx="1811">
                  <c:v>0.0964428815719602</c:v>
                </c:pt>
                <c:pt idx="1812">
                  <c:v>0.0993798161471162</c:v>
                </c:pt>
                <c:pt idx="1813">
                  <c:v>0.101968974423451</c:v>
                </c:pt>
                <c:pt idx="1814">
                  <c:v>0.10404855536071</c:v>
                </c:pt>
                <c:pt idx="1815">
                  <c:v>0.106032012672008</c:v>
                </c:pt>
                <c:pt idx="1816">
                  <c:v>0.10820619629917</c:v>
                </c:pt>
                <c:pt idx="1817">
                  <c:v>0.109938038080617</c:v>
                </c:pt>
                <c:pt idx="1818">
                  <c:v>0.110903754929265</c:v>
                </c:pt>
                <c:pt idx="1819">
                  <c:v>0.110376977173683</c:v>
                </c:pt>
                <c:pt idx="1820">
                  <c:v>0.10811604026419</c:v>
                </c:pt>
                <c:pt idx="1821">
                  <c:v>0.104389392330301</c:v>
                </c:pt>
                <c:pt idx="1822">
                  <c:v>0.0996979151604189</c:v>
                </c:pt>
                <c:pt idx="1823">
                  <c:v>0.0945934929280104</c:v>
                </c:pt>
                <c:pt idx="1824">
                  <c:v>0.0895734946893046</c:v>
                </c:pt>
                <c:pt idx="1825">
                  <c:v>0.0862637117801141</c:v>
                </c:pt>
                <c:pt idx="1826">
                  <c:v>0.084727873886057</c:v>
                </c:pt>
                <c:pt idx="1827">
                  <c:v>0.0847961367078757</c:v>
                </c:pt>
                <c:pt idx="1828">
                  <c:v>0.0876238760030421</c:v>
                </c:pt>
                <c:pt idx="1829">
                  <c:v>0.0902532478416803</c:v>
                </c:pt>
                <c:pt idx="1830">
                  <c:v>0.0946303926620701</c:v>
                </c:pt>
                <c:pt idx="1831">
                  <c:v>0.0976481454136424</c:v>
                </c:pt>
                <c:pt idx="1832">
                  <c:v>0.100820847811946</c:v>
                </c:pt>
                <c:pt idx="1833">
                  <c:v>0.103509252225061</c:v>
                </c:pt>
                <c:pt idx="1834">
                  <c:v>0.105860338154715</c:v>
                </c:pt>
                <c:pt idx="1835">
                  <c:v>0.107584937760768</c:v>
                </c:pt>
                <c:pt idx="1836">
                  <c:v>0.10775979708897</c:v>
                </c:pt>
                <c:pt idx="1837">
                  <c:v>0.106809411575712</c:v>
                </c:pt>
                <c:pt idx="1838">
                  <c:v>0.102044093015368</c:v>
                </c:pt>
                <c:pt idx="1839">
                  <c:v>0.0968274959588059</c:v>
                </c:pt>
                <c:pt idx="1840">
                  <c:v>0.0905572243913599</c:v>
                </c:pt>
                <c:pt idx="1841">
                  <c:v>0.0840923995365146</c:v>
                </c:pt>
                <c:pt idx="1842">
                  <c:v>0.0789579621317964</c:v>
                </c:pt>
                <c:pt idx="1843">
                  <c:v>0.0760634842978504</c:v>
                </c:pt>
                <c:pt idx="1844">
                  <c:v>0.0751102510381835</c:v>
                </c:pt>
                <c:pt idx="1845">
                  <c:v>0.0819447994238454</c:v>
                </c:pt>
                <c:pt idx="1846">
                  <c:v>0.0885732288870563</c:v>
                </c:pt>
                <c:pt idx="1847">
                  <c:v>0.0944099875292074</c:v>
                </c:pt>
                <c:pt idx="1848">
                  <c:v>0.100825732941919</c:v>
                </c:pt>
                <c:pt idx="1849">
                  <c:v>0.106185771518426</c:v>
                </c:pt>
                <c:pt idx="1850">
                  <c:v>0.110379401652581</c:v>
                </c:pt>
                <c:pt idx="1851">
                  <c:v>0.112420531231303</c:v>
                </c:pt>
                <c:pt idx="1852">
                  <c:v>0.113688106113003</c:v>
                </c:pt>
                <c:pt idx="1853">
                  <c:v>0.109710605879599</c:v>
                </c:pt>
                <c:pt idx="1854">
                  <c:v>0.109233318737488</c:v>
                </c:pt>
                <c:pt idx="1855">
                  <c:v>0.0991690925236385</c:v>
                </c:pt>
                <c:pt idx="1856">
                  <c:v>0.0988338929349677</c:v>
                </c:pt>
                <c:pt idx="1857">
                  <c:v>0.0981066433024459</c:v>
                </c:pt>
                <c:pt idx="1858">
                  <c:v>0.0987284036257207</c:v>
                </c:pt>
                <c:pt idx="1859">
                  <c:v>0.0988044111624078</c:v>
                </c:pt>
                <c:pt idx="1860">
                  <c:v>0.100641060451133</c:v>
                </c:pt>
                <c:pt idx="1861">
                  <c:v>0.0988894865386863</c:v>
                </c:pt>
                <c:pt idx="1862">
                  <c:v>0.0964671399840693</c:v>
                </c:pt>
                <c:pt idx="1863">
                  <c:v>0.0882017181345984</c:v>
                </c:pt>
                <c:pt idx="1864">
                  <c:v>0.0789733246342819</c:v>
                </c:pt>
                <c:pt idx="1865">
                  <c:v>0.0715598397845333</c:v>
                </c:pt>
                <c:pt idx="1866">
                  <c:v>0.0645266412068191</c:v>
                </c:pt>
                <c:pt idx="1867">
                  <c:v>0.0601209611311258</c:v>
                </c:pt>
                <c:pt idx="1868">
                  <c:v>0.0597486162302421</c:v>
                </c:pt>
                <c:pt idx="1869">
                  <c:v>0.0646375598671635</c:v>
                </c:pt>
                <c:pt idx="1870">
                  <c:v>0.0729307482199526</c:v>
                </c:pt>
                <c:pt idx="1871">
                  <c:v>0.0778482873323434</c:v>
                </c:pt>
                <c:pt idx="1872">
                  <c:v>0.0825452807960726</c:v>
                </c:pt>
                <c:pt idx="1873">
                  <c:v>0.087719338557037</c:v>
                </c:pt>
                <c:pt idx="1874">
                  <c:v>0.0894937618652663</c:v>
                </c:pt>
                <c:pt idx="1875">
                  <c:v>0.0894119100497628</c:v>
                </c:pt>
                <c:pt idx="1876">
                  <c:v>0.0875869280815152</c:v>
                </c:pt>
                <c:pt idx="1877">
                  <c:v>0.0836651845674578</c:v>
                </c:pt>
                <c:pt idx="1878">
                  <c:v>0.0789902328266215</c:v>
                </c:pt>
                <c:pt idx="1879">
                  <c:v>0.0747407587832733</c:v>
                </c:pt>
                <c:pt idx="1880">
                  <c:v>0.0742939035128513</c:v>
                </c:pt>
                <c:pt idx="1881">
                  <c:v>0.0696579173404438</c:v>
                </c:pt>
                <c:pt idx="1882">
                  <c:v>0.0688143302843319</c:v>
                </c:pt>
                <c:pt idx="1883">
                  <c:v>0.0690771107727934</c:v>
                </c:pt>
                <c:pt idx="1884">
                  <c:v>0.0697297501993622</c:v>
                </c:pt>
                <c:pt idx="1885">
                  <c:v>0.0708152262512641</c:v>
                </c:pt>
                <c:pt idx="1886">
                  <c:v>0.0715314440330703</c:v>
                </c:pt>
                <c:pt idx="1887">
                  <c:v>0.0717128050979756</c:v>
                </c:pt>
                <c:pt idx="1888">
                  <c:v>0.0714041161015323</c:v>
                </c:pt>
                <c:pt idx="1889">
                  <c:v>0.0706604906839599</c:v>
                </c:pt>
                <c:pt idx="1890">
                  <c:v>0.070158211412107</c:v>
                </c:pt>
                <c:pt idx="1891">
                  <c:v>0.0736645112062399</c:v>
                </c:pt>
                <c:pt idx="1892">
                  <c:v>0.0737221555977071</c:v>
                </c:pt>
                <c:pt idx="1893">
                  <c:v>0.0751120360950946</c:v>
                </c:pt>
                <c:pt idx="1894">
                  <c:v>0.0747165989577121</c:v>
                </c:pt>
                <c:pt idx="1895">
                  <c:v>0.0740323897272633</c:v>
                </c:pt>
                <c:pt idx="1896">
                  <c:v>0.0739245537168567</c:v>
                </c:pt>
                <c:pt idx="1897">
                  <c:v>0.0744285671974299</c:v>
                </c:pt>
                <c:pt idx="1898">
                  <c:v>0.0762961435254706</c:v>
                </c:pt>
                <c:pt idx="1899">
                  <c:v>0.0793562069348808</c:v>
                </c:pt>
                <c:pt idx="1900">
                  <c:v>0.0836186504290407</c:v>
                </c:pt>
                <c:pt idx="1901">
                  <c:v>0.0877523714687567</c:v>
                </c:pt>
                <c:pt idx="1902">
                  <c:v>0.0915684929003172</c:v>
                </c:pt>
                <c:pt idx="1903">
                  <c:v>0.0943703703179768</c:v>
                </c:pt>
                <c:pt idx="1904">
                  <c:v>0.0967610340308884</c:v>
                </c:pt>
                <c:pt idx="1905">
                  <c:v>0.098118054190833</c:v>
                </c:pt>
                <c:pt idx="1906">
                  <c:v>0.098761728575218</c:v>
                </c:pt>
                <c:pt idx="1907">
                  <c:v>0.0986106826084114</c:v>
                </c:pt>
                <c:pt idx="1908">
                  <c:v>0.0973852901429382</c:v>
                </c:pt>
                <c:pt idx="1909">
                  <c:v>0.0957641124487347</c:v>
                </c:pt>
                <c:pt idx="1910">
                  <c:v>0.0931282144963071</c:v>
                </c:pt>
                <c:pt idx="1911">
                  <c:v>0.0896682652431024</c:v>
                </c:pt>
                <c:pt idx="1912">
                  <c:v>0.0871176557027609</c:v>
                </c:pt>
                <c:pt idx="1913">
                  <c:v>0.0827174644638246</c:v>
                </c:pt>
                <c:pt idx="1914">
                  <c:v>0.0814620988672098</c:v>
                </c:pt>
                <c:pt idx="1915">
                  <c:v>0.0786147996710472</c:v>
                </c:pt>
                <c:pt idx="1916">
                  <c:v>0.0812795126046819</c:v>
                </c:pt>
                <c:pt idx="1917">
                  <c:v>0.0867760589889983</c:v>
                </c:pt>
                <c:pt idx="1918">
                  <c:v>0.0932161462385542</c:v>
                </c:pt>
                <c:pt idx="1919">
                  <c:v>0.102812393559656</c:v>
                </c:pt>
                <c:pt idx="1920">
                  <c:v>0.108048298841493</c:v>
                </c:pt>
                <c:pt idx="1921">
                  <c:v>0.113919429185733</c:v>
                </c:pt>
                <c:pt idx="1922">
                  <c:v>0.114826695683597</c:v>
                </c:pt>
                <c:pt idx="1923">
                  <c:v>0.11272254748168</c:v>
                </c:pt>
                <c:pt idx="1924">
                  <c:v>0.10804087533017</c:v>
                </c:pt>
                <c:pt idx="1925">
                  <c:v>0.103085083197247</c:v>
                </c:pt>
                <c:pt idx="1926">
                  <c:v>0.0981365372289786</c:v>
                </c:pt>
                <c:pt idx="1927">
                  <c:v>0.0941964423892302</c:v>
                </c:pt>
                <c:pt idx="1928">
                  <c:v>0.0918592137811004</c:v>
                </c:pt>
                <c:pt idx="1929">
                  <c:v>0.0907089884024806</c:v>
                </c:pt>
                <c:pt idx="1930">
                  <c:v>0.0916296188020774</c:v>
                </c:pt>
                <c:pt idx="1931">
                  <c:v>0.0954166051363735</c:v>
                </c:pt>
                <c:pt idx="1932">
                  <c:v>0.1010943262044</c:v>
                </c:pt>
                <c:pt idx="1933">
                  <c:v>0.103628554080332</c:v>
                </c:pt>
                <c:pt idx="1934">
                  <c:v>0.10798631988186</c:v>
                </c:pt>
                <c:pt idx="1935">
                  <c:v>0.111126457565964</c:v>
                </c:pt>
                <c:pt idx="1936">
                  <c:v>0.114671849671197</c:v>
                </c:pt>
                <c:pt idx="1937">
                  <c:v>0.118172362624134</c:v>
                </c:pt>
                <c:pt idx="1938">
                  <c:v>0.12061645411438</c:v>
                </c:pt>
                <c:pt idx="1939">
                  <c:v>0.122540453331367</c:v>
                </c:pt>
                <c:pt idx="1940">
                  <c:v>0.121261166815979</c:v>
                </c:pt>
                <c:pt idx="1941">
                  <c:v>0.120077451823363</c:v>
                </c:pt>
                <c:pt idx="1942">
                  <c:v>0.115535177718607</c:v>
                </c:pt>
                <c:pt idx="1943">
                  <c:v>0.112132980098192</c:v>
                </c:pt>
                <c:pt idx="1944">
                  <c:v>0.104839943497761</c:v>
                </c:pt>
                <c:pt idx="1945">
                  <c:v>0.101549084402135</c:v>
                </c:pt>
                <c:pt idx="1946">
                  <c:v>0.0961958088713641</c:v>
                </c:pt>
                <c:pt idx="1947">
                  <c:v>0.0929171990212808</c:v>
                </c:pt>
                <c:pt idx="1948">
                  <c:v>0.0907619352527599</c:v>
                </c:pt>
                <c:pt idx="1949">
                  <c:v>0.0890244418137558</c:v>
                </c:pt>
                <c:pt idx="1950">
                  <c:v>0.0873599878845775</c:v>
                </c:pt>
                <c:pt idx="1951">
                  <c:v>0.0860082598568483</c:v>
                </c:pt>
                <c:pt idx="1952">
                  <c:v>0.0847616880074145</c:v>
                </c:pt>
                <c:pt idx="1953">
                  <c:v>0.0840740341865322</c:v>
                </c:pt>
                <c:pt idx="1954">
                  <c:v>0.0832877453948053</c:v>
                </c:pt>
                <c:pt idx="1955">
                  <c:v>0.0823186024182315</c:v>
                </c:pt>
                <c:pt idx="1956">
                  <c:v>0.0817972753274893</c:v>
                </c:pt>
                <c:pt idx="1957">
                  <c:v>0.0815122405190661</c:v>
                </c:pt>
                <c:pt idx="1958">
                  <c:v>0.0817063326998223</c:v>
                </c:pt>
                <c:pt idx="1959">
                  <c:v>0.082673199591132</c:v>
                </c:pt>
                <c:pt idx="1960">
                  <c:v>0.0849787565213181</c:v>
                </c:pt>
                <c:pt idx="1961">
                  <c:v>0.0884810973490623</c:v>
                </c:pt>
                <c:pt idx="1962">
                  <c:v>0.0932246827427694</c:v>
                </c:pt>
                <c:pt idx="1963">
                  <c:v>0.0958941411481683</c:v>
                </c:pt>
                <c:pt idx="1964">
                  <c:v>0.10501989310831</c:v>
                </c:pt>
                <c:pt idx="1965">
                  <c:v>0.106950360121719</c:v>
                </c:pt>
                <c:pt idx="1966">
                  <c:v>0.112966022873463</c:v>
                </c:pt>
                <c:pt idx="1967">
                  <c:v>0.114345879061401</c:v>
                </c:pt>
                <c:pt idx="1968">
                  <c:v>0.114502085418995</c:v>
                </c:pt>
                <c:pt idx="1969">
                  <c:v>0.113988202433246</c:v>
                </c:pt>
                <c:pt idx="1970">
                  <c:v>0.110383639686991</c:v>
                </c:pt>
                <c:pt idx="1971">
                  <c:v>0.108850579243662</c:v>
                </c:pt>
                <c:pt idx="1972">
                  <c:v>0.103485896282507</c:v>
                </c:pt>
                <c:pt idx="1973">
                  <c:v>0.101477327846079</c:v>
                </c:pt>
                <c:pt idx="1974">
                  <c:v>0.0971265734556185</c:v>
                </c:pt>
                <c:pt idx="1975">
                  <c:v>0.0957318732974702</c:v>
                </c:pt>
                <c:pt idx="1976">
                  <c:v>0.09503742518489</c:v>
                </c:pt>
                <c:pt idx="1977">
                  <c:v>0.0951889191491319</c:v>
                </c:pt>
                <c:pt idx="1978">
                  <c:v>0.0991380627518251</c:v>
                </c:pt>
                <c:pt idx="1979">
                  <c:v>0.10025923645433</c:v>
                </c:pt>
                <c:pt idx="1980">
                  <c:v>0.107702872345118</c:v>
                </c:pt>
                <c:pt idx="1981">
                  <c:v>0.109427249403463</c:v>
                </c:pt>
                <c:pt idx="1982">
                  <c:v>0.115250624922023</c:v>
                </c:pt>
                <c:pt idx="1983">
                  <c:v>0.117777207851484</c:v>
                </c:pt>
                <c:pt idx="1984">
                  <c:v>0.122622708692929</c:v>
                </c:pt>
                <c:pt idx="1985">
                  <c:v>0.124253101895344</c:v>
                </c:pt>
                <c:pt idx="1986">
                  <c:v>0.124703185856776</c:v>
                </c:pt>
                <c:pt idx="1987">
                  <c:v>0.123426693218614</c:v>
                </c:pt>
                <c:pt idx="1988">
                  <c:v>0.123150964894427</c:v>
                </c:pt>
                <c:pt idx="1989">
                  <c:v>0.117904113140157</c:v>
                </c:pt>
                <c:pt idx="1990">
                  <c:v>0.117559822616293</c:v>
                </c:pt>
                <c:pt idx="1991">
                  <c:v>0.115431272255611</c:v>
                </c:pt>
                <c:pt idx="1992">
                  <c:v>0.11424840353951</c:v>
                </c:pt>
                <c:pt idx="1993">
                  <c:v>0.11274538557449</c:v>
                </c:pt>
                <c:pt idx="1994">
                  <c:v>0.111515233575322</c:v>
                </c:pt>
                <c:pt idx="1995">
                  <c:v>0.111165337700642</c:v>
                </c:pt>
                <c:pt idx="1996">
                  <c:v>0.11243005627571</c:v>
                </c:pt>
                <c:pt idx="1997">
                  <c:v>0.121772131651902</c:v>
                </c:pt>
                <c:pt idx="1998">
                  <c:v>0.122222605857945</c:v>
                </c:pt>
                <c:pt idx="1999">
                  <c:v>0.126941048259136</c:v>
                </c:pt>
                <c:pt idx="2000">
                  <c:v>0.128369976355988</c:v>
                </c:pt>
                <c:pt idx="2001">
                  <c:v>0.129981510290022</c:v>
                </c:pt>
                <c:pt idx="2002">
                  <c:v>0.130613830355581</c:v>
                </c:pt>
                <c:pt idx="2003">
                  <c:v>0.130530685252012</c:v>
                </c:pt>
                <c:pt idx="2004">
                  <c:v>0.131064516270616</c:v>
                </c:pt>
                <c:pt idx="2005">
                  <c:v>0.132682662583466</c:v>
                </c:pt>
                <c:pt idx="2006">
                  <c:v>0.134904235329116</c:v>
                </c:pt>
                <c:pt idx="2007">
                  <c:v>0.137417858962301</c:v>
                </c:pt>
                <c:pt idx="2008">
                  <c:v>0.140548915344445</c:v>
                </c:pt>
                <c:pt idx="2009">
                  <c:v>0.143278366325139</c:v>
                </c:pt>
                <c:pt idx="2010">
                  <c:v>0.144054579950225</c:v>
                </c:pt>
                <c:pt idx="2011">
                  <c:v>0.142019595926505</c:v>
                </c:pt>
                <c:pt idx="2012">
                  <c:v>0.138110773070143</c:v>
                </c:pt>
                <c:pt idx="2013">
                  <c:v>0.134080555616525</c:v>
                </c:pt>
                <c:pt idx="2014">
                  <c:v>0.130010543039396</c:v>
                </c:pt>
                <c:pt idx="2015">
                  <c:v>0.126061460803761</c:v>
                </c:pt>
                <c:pt idx="2016">
                  <c:v>0.122947792961006</c:v>
                </c:pt>
                <c:pt idx="2017">
                  <c:v>0.120181254330268</c:v>
                </c:pt>
                <c:pt idx="2018">
                  <c:v>0.11816610394691</c:v>
                </c:pt>
                <c:pt idx="2019">
                  <c:v>0.116686163839376</c:v>
                </c:pt>
                <c:pt idx="2020">
                  <c:v>0.115574614975853</c:v>
                </c:pt>
                <c:pt idx="2021">
                  <c:v>0.11488142837214</c:v>
                </c:pt>
                <c:pt idx="2022">
                  <c:v>0.114744874798167</c:v>
                </c:pt>
                <c:pt idx="2023">
                  <c:v>0.114598419195423</c:v>
                </c:pt>
                <c:pt idx="2024">
                  <c:v>0.11472730172103</c:v>
                </c:pt>
                <c:pt idx="2025">
                  <c:v>0.114636743410159</c:v>
                </c:pt>
                <c:pt idx="2026">
                  <c:v>0.113717832339958</c:v>
                </c:pt>
                <c:pt idx="2027">
                  <c:v>0.111702218266984</c:v>
                </c:pt>
                <c:pt idx="2028">
                  <c:v>0.109138159514873</c:v>
                </c:pt>
                <c:pt idx="2029">
                  <c:v>0.105854273705493</c:v>
                </c:pt>
                <c:pt idx="2030">
                  <c:v>0.102934868502992</c:v>
                </c:pt>
                <c:pt idx="2031">
                  <c:v>0.10107166744059</c:v>
                </c:pt>
                <c:pt idx="2032">
                  <c:v>0.100841485960604</c:v>
                </c:pt>
                <c:pt idx="2033">
                  <c:v>0.10223436420404</c:v>
                </c:pt>
                <c:pt idx="2034">
                  <c:v>0.104739858780266</c:v>
                </c:pt>
                <c:pt idx="2035">
                  <c:v>0.108291149557914</c:v>
                </c:pt>
                <c:pt idx="2036">
                  <c:v>0.112351677739126</c:v>
                </c:pt>
                <c:pt idx="2037">
                  <c:v>0.116375701159242</c:v>
                </c:pt>
                <c:pt idx="2038">
                  <c:v>0.119742034917454</c:v>
                </c:pt>
                <c:pt idx="2039">
                  <c:v>0.122074369013232</c:v>
                </c:pt>
                <c:pt idx="2040">
                  <c:v>0.124103011986648</c:v>
                </c:pt>
                <c:pt idx="2041">
                  <c:v>0.125188192121854</c:v>
                </c:pt>
                <c:pt idx="2042">
                  <c:v>0.122376257219667</c:v>
                </c:pt>
                <c:pt idx="2043">
                  <c:v>0.115010997275238</c:v>
                </c:pt>
                <c:pt idx="2044">
                  <c:v>0.107087734105299</c:v>
                </c:pt>
                <c:pt idx="2045">
                  <c:v>0.0998216798526441</c:v>
                </c:pt>
                <c:pt idx="2046">
                  <c:v>0.0926424437945564</c:v>
                </c:pt>
                <c:pt idx="2047">
                  <c:v>0.0864556613026696</c:v>
                </c:pt>
                <c:pt idx="2048">
                  <c:v>0.0837579497474686</c:v>
                </c:pt>
                <c:pt idx="2049">
                  <c:v>0.0806521855687195</c:v>
                </c:pt>
                <c:pt idx="2050">
                  <c:v>0.0794632205100154</c:v>
                </c:pt>
                <c:pt idx="2051">
                  <c:v>0.0812628254085407</c:v>
                </c:pt>
                <c:pt idx="2052">
                  <c:v>0.0854334035314462</c:v>
                </c:pt>
                <c:pt idx="2053">
                  <c:v>0.0898575707516011</c:v>
                </c:pt>
                <c:pt idx="2054">
                  <c:v>0.0929152087267878</c:v>
                </c:pt>
                <c:pt idx="2055">
                  <c:v>0.0943462282442818</c:v>
                </c:pt>
                <c:pt idx="2056">
                  <c:v>0.0949134099972694</c:v>
                </c:pt>
                <c:pt idx="2057">
                  <c:v>0.0952278401024806</c:v>
                </c:pt>
                <c:pt idx="2058">
                  <c:v>0.0959246804903739</c:v>
                </c:pt>
                <c:pt idx="2059">
                  <c:v>0.0956925786860657</c:v>
                </c:pt>
                <c:pt idx="2060">
                  <c:v>0.0951771267382772</c:v>
                </c:pt>
                <c:pt idx="2061">
                  <c:v>0.0933855580006475</c:v>
                </c:pt>
                <c:pt idx="2062">
                  <c:v>0.0887403591304693</c:v>
                </c:pt>
                <c:pt idx="2063">
                  <c:v>0.082677483028</c:v>
                </c:pt>
                <c:pt idx="2064">
                  <c:v>0.0764713508019582</c:v>
                </c:pt>
                <c:pt idx="2065">
                  <c:v>0.0726809794815442</c:v>
                </c:pt>
                <c:pt idx="2066">
                  <c:v>0.0702465808375353</c:v>
                </c:pt>
                <c:pt idx="2067">
                  <c:v>0.0679047763248964</c:v>
                </c:pt>
                <c:pt idx="2068">
                  <c:v>0.0668342953702491</c:v>
                </c:pt>
                <c:pt idx="2069">
                  <c:v>0.0659343953168125</c:v>
                </c:pt>
                <c:pt idx="2070">
                  <c:v>0.0653079759861746</c:v>
                </c:pt>
                <c:pt idx="2071">
                  <c:v>0.0646869040342677</c:v>
                </c:pt>
                <c:pt idx="2072">
                  <c:v>0.06410759701752</c:v>
                </c:pt>
                <c:pt idx="2073">
                  <c:v>0.064502240335223</c:v>
                </c:pt>
                <c:pt idx="2074">
                  <c:v>0.0657143342014292</c:v>
                </c:pt>
                <c:pt idx="2075">
                  <c:v>0.0674483381991722</c:v>
                </c:pt>
                <c:pt idx="2076">
                  <c:v>0.0711220058815762</c:v>
                </c:pt>
                <c:pt idx="2077">
                  <c:v>0.0754023574033849</c:v>
                </c:pt>
                <c:pt idx="2078">
                  <c:v>0.0808175372766418</c:v>
                </c:pt>
                <c:pt idx="2079">
                  <c:v>0.0857865635499696</c:v>
                </c:pt>
                <c:pt idx="2080">
                  <c:v>0.089265917614405</c:v>
                </c:pt>
                <c:pt idx="2081">
                  <c:v>0.0920933661074069</c:v>
                </c:pt>
                <c:pt idx="2082">
                  <c:v>0.093780663006018</c:v>
                </c:pt>
                <c:pt idx="2083">
                  <c:v>0.09501245099051</c:v>
                </c:pt>
                <c:pt idx="2084">
                  <c:v>0.0966681391706944</c:v>
                </c:pt>
                <c:pt idx="2085">
                  <c:v>0.098600417018635</c:v>
                </c:pt>
                <c:pt idx="2086">
                  <c:v>0.100750621328651</c:v>
                </c:pt>
                <c:pt idx="2087">
                  <c:v>0.101473503682911</c:v>
                </c:pt>
                <c:pt idx="2088">
                  <c:v>0.103440016203213</c:v>
                </c:pt>
                <c:pt idx="2089">
                  <c:v>0.107076431158051</c:v>
                </c:pt>
                <c:pt idx="2090">
                  <c:v>0.109893793158238</c:v>
                </c:pt>
                <c:pt idx="2091">
                  <c:v>0.113005768537386</c:v>
                </c:pt>
                <c:pt idx="2092">
                  <c:v>0.115151870477069</c:v>
                </c:pt>
                <c:pt idx="2093">
                  <c:v>0.116963504424025</c:v>
                </c:pt>
                <c:pt idx="2094">
                  <c:v>0.116541216882505</c:v>
                </c:pt>
                <c:pt idx="2095">
                  <c:v>0.115775268607405</c:v>
                </c:pt>
                <c:pt idx="2096">
                  <c:v>0.113649780585244</c:v>
                </c:pt>
                <c:pt idx="2097">
                  <c:v>0.110781585182514</c:v>
                </c:pt>
                <c:pt idx="2098">
                  <c:v>0.105256788944559</c:v>
                </c:pt>
                <c:pt idx="2099">
                  <c:v>0.0987901671495703</c:v>
                </c:pt>
                <c:pt idx="2100">
                  <c:v>0.0929383203298733</c:v>
                </c:pt>
                <c:pt idx="2101">
                  <c:v>0.0887895345327248</c:v>
                </c:pt>
                <c:pt idx="2102">
                  <c:v>0.0864651355856579</c:v>
                </c:pt>
                <c:pt idx="2103">
                  <c:v>0.0863942942514824</c:v>
                </c:pt>
                <c:pt idx="2104">
                  <c:v>0.0896016835058033</c:v>
                </c:pt>
                <c:pt idx="2105">
                  <c:v>0.0954571080644007</c:v>
                </c:pt>
                <c:pt idx="2106">
                  <c:v>0.101819198480987</c:v>
                </c:pt>
                <c:pt idx="2107">
                  <c:v>0.106417362189337</c:v>
                </c:pt>
                <c:pt idx="2108">
                  <c:v>0.109163423410371</c:v>
                </c:pt>
                <c:pt idx="2109">
                  <c:v>0.10940138370325</c:v>
                </c:pt>
                <c:pt idx="2110">
                  <c:v>0.106950216996911</c:v>
                </c:pt>
                <c:pt idx="2111">
                  <c:v>0.101041992046116</c:v>
                </c:pt>
                <c:pt idx="2112">
                  <c:v>0.0895429834740794</c:v>
                </c:pt>
                <c:pt idx="2113">
                  <c:v>0.0801681963945618</c:v>
                </c:pt>
                <c:pt idx="2114">
                  <c:v>0.0726754639940259</c:v>
                </c:pt>
                <c:pt idx="2115">
                  <c:v>0.0684351574598707</c:v>
                </c:pt>
                <c:pt idx="2116">
                  <c:v>0.0671041537821575</c:v>
                </c:pt>
                <c:pt idx="2117">
                  <c:v>0.0688215079775012</c:v>
                </c:pt>
                <c:pt idx="2118">
                  <c:v>0.0725127004958155</c:v>
                </c:pt>
                <c:pt idx="2119">
                  <c:v>0.0752765514367329</c:v>
                </c:pt>
                <c:pt idx="2120">
                  <c:v>0.0773043693362</c:v>
                </c:pt>
                <c:pt idx="2121">
                  <c:v>0.0793408326160048</c:v>
                </c:pt>
                <c:pt idx="2122">
                  <c:v>0.0804504326843695</c:v>
                </c:pt>
                <c:pt idx="2123">
                  <c:v>0.0809021427013294</c:v>
                </c:pt>
                <c:pt idx="2124">
                  <c:v>0.0808265226657983</c:v>
                </c:pt>
                <c:pt idx="2125">
                  <c:v>0.0781766170159089</c:v>
                </c:pt>
                <c:pt idx="2126">
                  <c:v>0.0764879420574211</c:v>
                </c:pt>
                <c:pt idx="2127">
                  <c:v>0.0746592296116891</c:v>
                </c:pt>
                <c:pt idx="2128">
                  <c:v>0.0739096490434819</c:v>
                </c:pt>
                <c:pt idx="2129">
                  <c:v>0.0719739951067574</c:v>
                </c:pt>
                <c:pt idx="2130">
                  <c:v>0.0687170991200204</c:v>
                </c:pt>
                <c:pt idx="2131">
                  <c:v>0.0646827735610066</c:v>
                </c:pt>
                <c:pt idx="2132">
                  <c:v>0.0602462576191111</c:v>
                </c:pt>
                <c:pt idx="2133">
                  <c:v>0.0560964355328969</c:v>
                </c:pt>
                <c:pt idx="2134">
                  <c:v>0.053624045314143</c:v>
                </c:pt>
                <c:pt idx="2135">
                  <c:v>0.0526859426981347</c:v>
                </c:pt>
                <c:pt idx="2136">
                  <c:v>0.0531695625245226</c:v>
                </c:pt>
                <c:pt idx="2137">
                  <c:v>0.0542401245402375</c:v>
                </c:pt>
                <c:pt idx="2138">
                  <c:v>0.0551129901595586</c:v>
                </c:pt>
                <c:pt idx="2139">
                  <c:v>0.055745873409257</c:v>
                </c:pt>
                <c:pt idx="2140">
                  <c:v>0.0560533111630765</c:v>
                </c:pt>
                <c:pt idx="2141">
                  <c:v>0.0554649271347921</c:v>
                </c:pt>
                <c:pt idx="2142">
                  <c:v>0.0557557526054564</c:v>
                </c:pt>
                <c:pt idx="2143">
                  <c:v>0.0555305994661336</c:v>
                </c:pt>
                <c:pt idx="2144">
                  <c:v>0.0559716462138898</c:v>
                </c:pt>
                <c:pt idx="2145">
                  <c:v>0.0553900509857205</c:v>
                </c:pt>
                <c:pt idx="2146">
                  <c:v>0.0555301247538749</c:v>
                </c:pt>
                <c:pt idx="2147">
                  <c:v>0.0552906117054389</c:v>
                </c:pt>
                <c:pt idx="2148">
                  <c:v>0.0546412789403448</c:v>
                </c:pt>
                <c:pt idx="2149">
                  <c:v>0.0539780509715186</c:v>
                </c:pt>
                <c:pt idx="2150">
                  <c:v>0.0551460290836753</c:v>
                </c:pt>
                <c:pt idx="2151">
                  <c:v>0.0557800499679508</c:v>
                </c:pt>
                <c:pt idx="2152">
                  <c:v>0.0557749507319904</c:v>
                </c:pt>
                <c:pt idx="2153">
                  <c:v>0.0573823680622604</c:v>
                </c:pt>
                <c:pt idx="2154">
                  <c:v>0.0581205562997717</c:v>
                </c:pt>
                <c:pt idx="2155">
                  <c:v>0.0629947273129837</c:v>
                </c:pt>
                <c:pt idx="2156">
                  <c:v>0.0655130501791742</c:v>
                </c:pt>
                <c:pt idx="2157">
                  <c:v>0.0720701747003512</c:v>
                </c:pt>
                <c:pt idx="2158">
                  <c:v>0.0802555724438842</c:v>
                </c:pt>
                <c:pt idx="2159">
                  <c:v>0.0847750095701998</c:v>
                </c:pt>
                <c:pt idx="2160">
                  <c:v>0.0893046328880013</c:v>
                </c:pt>
                <c:pt idx="2161">
                  <c:v>0.0912344655759891</c:v>
                </c:pt>
                <c:pt idx="2162">
                  <c:v>0.089521570241091</c:v>
                </c:pt>
                <c:pt idx="2163">
                  <c:v>0.0863159717543881</c:v>
                </c:pt>
                <c:pt idx="2164">
                  <c:v>0.083261751208406</c:v>
                </c:pt>
                <c:pt idx="2165">
                  <c:v>0.0766266541138168</c:v>
                </c:pt>
                <c:pt idx="2166">
                  <c:v>0.0750944378612332</c:v>
                </c:pt>
                <c:pt idx="2167">
                  <c:v>0.0742070918020977</c:v>
                </c:pt>
                <c:pt idx="2168">
                  <c:v>0.075097330917298</c:v>
                </c:pt>
                <c:pt idx="2169">
                  <c:v>0.0783276710697685</c:v>
                </c:pt>
                <c:pt idx="2170">
                  <c:v>0.0854975699975118</c:v>
                </c:pt>
                <c:pt idx="2171">
                  <c:v>0.0868998119717601</c:v>
                </c:pt>
                <c:pt idx="2172">
                  <c:v>0.0895534379410158</c:v>
                </c:pt>
                <c:pt idx="2173">
                  <c:v>0.0905342127627235</c:v>
                </c:pt>
                <c:pt idx="2174">
                  <c:v>0.0892374011645979</c:v>
                </c:pt>
                <c:pt idx="2175">
                  <c:v>0.0901948741407399</c:v>
                </c:pt>
                <c:pt idx="2176">
                  <c:v>0.0866529746611973</c:v>
                </c:pt>
                <c:pt idx="2177">
                  <c:v>0.086046261964415</c:v>
                </c:pt>
                <c:pt idx="2178">
                  <c:v>0.0746063902735221</c:v>
                </c:pt>
                <c:pt idx="2179">
                  <c:v>0.0731282303299587</c:v>
                </c:pt>
                <c:pt idx="2180">
                  <c:v>0.0664291484362476</c:v>
                </c:pt>
                <c:pt idx="2181">
                  <c:v>0.0662620792941019</c:v>
                </c:pt>
                <c:pt idx="2182">
                  <c:v>0.0672828539405332</c:v>
                </c:pt>
                <c:pt idx="2183">
                  <c:v>0.0690975024225693</c:v>
                </c:pt>
                <c:pt idx="2184">
                  <c:v>0.0710504760680548</c:v>
                </c:pt>
                <c:pt idx="2185">
                  <c:v>0.0743324596027154</c:v>
                </c:pt>
                <c:pt idx="2186">
                  <c:v>0.0779824719442951</c:v>
                </c:pt>
                <c:pt idx="2187">
                  <c:v>0.0820530011919312</c:v>
                </c:pt>
                <c:pt idx="2188">
                  <c:v>0.0868316621189632</c:v>
                </c:pt>
                <c:pt idx="2189">
                  <c:v>0.0926706305768684</c:v>
                </c:pt>
                <c:pt idx="2190">
                  <c:v>0.0952093474990571</c:v>
                </c:pt>
                <c:pt idx="2191">
                  <c:v>0.0961098865570661</c:v>
                </c:pt>
                <c:pt idx="2192">
                  <c:v>0.0948325715698666</c:v>
                </c:pt>
                <c:pt idx="2193">
                  <c:v>0.0924249719500025</c:v>
                </c:pt>
                <c:pt idx="2194">
                  <c:v>0.0893862151125035</c:v>
                </c:pt>
                <c:pt idx="2195">
                  <c:v>0.0868043275718838</c:v>
                </c:pt>
                <c:pt idx="2196">
                  <c:v>0.0845968603252789</c:v>
                </c:pt>
                <c:pt idx="2197">
                  <c:v>0.0829339940576076</c:v>
                </c:pt>
                <c:pt idx="2198">
                  <c:v>0.0813942070139885</c:v>
                </c:pt>
                <c:pt idx="2199">
                  <c:v>0.0790804368119724</c:v>
                </c:pt>
                <c:pt idx="2200">
                  <c:v>0.075070626494564</c:v>
                </c:pt>
                <c:pt idx="2201">
                  <c:v>0.0696694261693015</c:v>
                </c:pt>
                <c:pt idx="2202">
                  <c:v>0.0644277752162971</c:v>
                </c:pt>
                <c:pt idx="2203">
                  <c:v>0.0608276679881935</c:v>
                </c:pt>
                <c:pt idx="2204">
                  <c:v>0.059400575421739</c:v>
                </c:pt>
                <c:pt idx="2205">
                  <c:v>0.0588921125280251</c:v>
                </c:pt>
                <c:pt idx="2206">
                  <c:v>0.0590679343444667</c:v>
                </c:pt>
                <c:pt idx="2207">
                  <c:v>0.0598725117257948</c:v>
                </c:pt>
                <c:pt idx="2208">
                  <c:v>0.0599928144205155</c:v>
                </c:pt>
                <c:pt idx="2209">
                  <c:v>0.0616833755408685</c:v>
                </c:pt>
                <c:pt idx="2210">
                  <c:v>0.0614497248069848</c:v>
                </c:pt>
                <c:pt idx="2211">
                  <c:v>0.0605165351823239</c:v>
                </c:pt>
                <c:pt idx="2212">
                  <c:v>0.0591219949751524</c:v>
                </c:pt>
                <c:pt idx="2213">
                  <c:v>0.0569627248714755</c:v>
                </c:pt>
                <c:pt idx="2214">
                  <c:v>0.0547564209563081</c:v>
                </c:pt>
                <c:pt idx="2215">
                  <c:v>0.0527651672774463</c:v>
                </c:pt>
                <c:pt idx="2216">
                  <c:v>0.0509894295384567</c:v>
                </c:pt>
                <c:pt idx="2217">
                  <c:v>0.0503610962791755</c:v>
                </c:pt>
                <c:pt idx="2218">
                  <c:v>0.0501182780419364</c:v>
                </c:pt>
                <c:pt idx="2219">
                  <c:v>0.0507547386952799</c:v>
                </c:pt>
                <c:pt idx="2220">
                  <c:v>0.0521329878879009</c:v>
                </c:pt>
                <c:pt idx="2221">
                  <c:v>0.0531094416869868</c:v>
                </c:pt>
                <c:pt idx="2222">
                  <c:v>0.0555428002338089</c:v>
                </c:pt>
                <c:pt idx="2223">
                  <c:v>0.0576018749543242</c:v>
                </c:pt>
                <c:pt idx="2224">
                  <c:v>0.0636239716406937</c:v>
                </c:pt>
                <c:pt idx="2225">
                  <c:v>0.0713955775955156</c:v>
                </c:pt>
                <c:pt idx="2226">
                  <c:v>0.0757615712232473</c:v>
                </c:pt>
                <c:pt idx="2227">
                  <c:v>0.0881221291754277</c:v>
                </c:pt>
                <c:pt idx="2228">
                  <c:v>0.090903306236113</c:v>
                </c:pt>
                <c:pt idx="2229">
                  <c:v>0.0939278557257248</c:v>
                </c:pt>
                <c:pt idx="2230">
                  <c:v>0.0956962042778183</c:v>
                </c:pt>
                <c:pt idx="2231">
                  <c:v>0.0951314299861102</c:v>
                </c:pt>
                <c:pt idx="2232">
                  <c:v>0.0906597961362412</c:v>
                </c:pt>
                <c:pt idx="2233">
                  <c:v>0.0888322746054964</c:v>
                </c:pt>
                <c:pt idx="2234">
                  <c:v>0.08071856980516</c:v>
                </c:pt>
                <c:pt idx="2235">
                  <c:v>0.0797467327052151</c:v>
                </c:pt>
                <c:pt idx="2236">
                  <c:v>0.0792871955101874</c:v>
                </c:pt>
                <c:pt idx="2237">
                  <c:v>0.0812646161917163</c:v>
                </c:pt>
                <c:pt idx="2238">
                  <c:v>0.0821022689280532</c:v>
                </c:pt>
                <c:pt idx="2239">
                  <c:v>0.0888301724310802</c:v>
                </c:pt>
                <c:pt idx="2240">
                  <c:v>0.0902608756415171</c:v>
                </c:pt>
                <c:pt idx="2241">
                  <c:v>0.0993666263595545</c:v>
                </c:pt>
                <c:pt idx="2242">
                  <c:v>0.101374171114489</c:v>
                </c:pt>
                <c:pt idx="2243">
                  <c:v>0.104799850422575</c:v>
                </c:pt>
                <c:pt idx="2244">
                  <c:v>0.106510410569159</c:v>
                </c:pt>
                <c:pt idx="2245">
                  <c:v>0.106784580472232</c:v>
                </c:pt>
                <c:pt idx="2246">
                  <c:v>0.102318037200733</c:v>
                </c:pt>
                <c:pt idx="2247">
                  <c:v>0.0976753531188104</c:v>
                </c:pt>
                <c:pt idx="2248">
                  <c:v>0.0904620580597085</c:v>
                </c:pt>
                <c:pt idx="2249">
                  <c:v>0.0882780949412039</c:v>
                </c:pt>
                <c:pt idx="2250">
                  <c:v>0.079300709894035</c:v>
                </c:pt>
                <c:pt idx="2251">
                  <c:v>0.0793099226717205</c:v>
                </c:pt>
                <c:pt idx="2252">
                  <c:v>0.0808019460410206</c:v>
                </c:pt>
                <c:pt idx="2253">
                  <c:v>0.0862691375719956</c:v>
                </c:pt>
                <c:pt idx="2254">
                  <c:v>0.0895697438007358</c:v>
                </c:pt>
                <c:pt idx="2255">
                  <c:v>0.10093847699606</c:v>
                </c:pt>
                <c:pt idx="2256">
                  <c:v>0.104789610001579</c:v>
                </c:pt>
                <c:pt idx="2257">
                  <c:v>0.115701618153769</c:v>
                </c:pt>
                <c:pt idx="2258">
                  <c:v>0.118573087296353</c:v>
                </c:pt>
                <c:pt idx="2259">
                  <c:v>0.122118557201981</c:v>
                </c:pt>
                <c:pt idx="2260">
                  <c:v>0.124991443435926</c:v>
                </c:pt>
                <c:pt idx="2261">
                  <c:v>0.128093062240759</c:v>
                </c:pt>
                <c:pt idx="2262">
                  <c:v>0.130269157242016</c:v>
                </c:pt>
                <c:pt idx="2263">
                  <c:v>0.129561211901838</c:v>
                </c:pt>
                <c:pt idx="2264">
                  <c:v>0.125111042055505</c:v>
                </c:pt>
                <c:pt idx="2265">
                  <c:v>0.117570263593809</c:v>
                </c:pt>
                <c:pt idx="2266">
                  <c:v>0.107800034771037</c:v>
                </c:pt>
                <c:pt idx="2267">
                  <c:v>0.102901015520893</c:v>
                </c:pt>
                <c:pt idx="2268">
                  <c:v>0.0900770276749657</c:v>
                </c:pt>
                <c:pt idx="2269">
                  <c:v>0.0866790759670132</c:v>
                </c:pt>
                <c:pt idx="2270">
                  <c:v>0.08154947017302</c:v>
                </c:pt>
                <c:pt idx="2271">
                  <c:v>0.0798935993841527</c:v>
                </c:pt>
                <c:pt idx="2272">
                  <c:v>0.0820365576555515</c:v>
                </c:pt>
                <c:pt idx="2273">
                  <c:v>0.0858920319787168</c:v>
                </c:pt>
                <c:pt idx="2274">
                  <c:v>0.0928227736360593</c:v>
                </c:pt>
                <c:pt idx="2275">
                  <c:v>0.0987735617343081</c:v>
                </c:pt>
                <c:pt idx="2276">
                  <c:v>0.105021118788964</c:v>
                </c:pt>
                <c:pt idx="2277">
                  <c:v>0.109160147586602</c:v>
                </c:pt>
                <c:pt idx="2278">
                  <c:v>0.114500788122988</c:v>
                </c:pt>
                <c:pt idx="2279">
                  <c:v>0.115818492517127</c:v>
                </c:pt>
                <c:pt idx="2280">
                  <c:v>0.116160962632001</c:v>
                </c:pt>
                <c:pt idx="2281">
                  <c:v>0.113188294087586</c:v>
                </c:pt>
                <c:pt idx="2282">
                  <c:v>0.106603798098716</c:v>
                </c:pt>
                <c:pt idx="2283">
                  <c:v>0.0980579608221017</c:v>
                </c:pt>
                <c:pt idx="2284">
                  <c:v>0.0904612180720376</c:v>
                </c:pt>
                <c:pt idx="2285">
                  <c:v>0.08442900271626</c:v>
                </c:pt>
                <c:pt idx="2286">
                  <c:v>0.0810484958652715</c:v>
                </c:pt>
                <c:pt idx="2287">
                  <c:v>0.0788679591574983</c:v>
                </c:pt>
                <c:pt idx="2288">
                  <c:v>0.0782816433055912</c:v>
                </c:pt>
                <c:pt idx="2289">
                  <c:v>0.0800165238838518</c:v>
                </c:pt>
                <c:pt idx="2290">
                  <c:v>0.0831198717471139</c:v>
                </c:pt>
                <c:pt idx="2291">
                  <c:v>0.0872413565012552</c:v>
                </c:pt>
                <c:pt idx="2292">
                  <c:v>0.0910492804180406</c:v>
                </c:pt>
                <c:pt idx="2293">
                  <c:v>0.0928853445693703</c:v>
                </c:pt>
                <c:pt idx="2294">
                  <c:v>0.0932795454093969</c:v>
                </c:pt>
                <c:pt idx="2295">
                  <c:v>0.0922236600947734</c:v>
                </c:pt>
                <c:pt idx="2296">
                  <c:v>0.0896780678075689</c:v>
                </c:pt>
                <c:pt idx="2297">
                  <c:v>0.0861186627455495</c:v>
                </c:pt>
                <c:pt idx="2298">
                  <c:v>0.0805865898195227</c:v>
                </c:pt>
                <c:pt idx="2299">
                  <c:v>0.0722720398537912</c:v>
                </c:pt>
                <c:pt idx="2300">
                  <c:v>0.0631446180712834</c:v>
                </c:pt>
                <c:pt idx="2301">
                  <c:v>0.0563887263132158</c:v>
                </c:pt>
                <c:pt idx="2302">
                  <c:v>0.0534965584813319</c:v>
                </c:pt>
                <c:pt idx="2303">
                  <c:v>0.0524553034166564</c:v>
                </c:pt>
                <c:pt idx="2304">
                  <c:v>0.0553105000027526</c:v>
                </c:pt>
                <c:pt idx="2305">
                  <c:v>0.0619254325718974</c:v>
                </c:pt>
                <c:pt idx="2306">
                  <c:v>0.0691819984868824</c:v>
                </c:pt>
                <c:pt idx="2307">
                  <c:v>0.0767536897682474</c:v>
                </c:pt>
                <c:pt idx="2308">
                  <c:v>0.0826930664057745</c:v>
                </c:pt>
                <c:pt idx="2309">
                  <c:v>0.0863032948763679</c:v>
                </c:pt>
                <c:pt idx="2310">
                  <c:v>0.0873696356702562</c:v>
                </c:pt>
                <c:pt idx="2311">
                  <c:v>0.0870227542972428</c:v>
                </c:pt>
                <c:pt idx="2312">
                  <c:v>0.0841210042127321</c:v>
                </c:pt>
                <c:pt idx="2313">
                  <c:v>0.0805546535297964</c:v>
                </c:pt>
                <c:pt idx="2314">
                  <c:v>0.0767401958943779</c:v>
                </c:pt>
                <c:pt idx="2315">
                  <c:v>0.0753513980826275</c:v>
                </c:pt>
                <c:pt idx="2316">
                  <c:v>0.0752547335077006</c:v>
                </c:pt>
                <c:pt idx="2317">
                  <c:v>0.0750256078331419</c:v>
                </c:pt>
                <c:pt idx="2318">
                  <c:v>0.0741915774897882</c:v>
                </c:pt>
                <c:pt idx="2319">
                  <c:v>0.0729681821243075</c:v>
                </c:pt>
                <c:pt idx="2320">
                  <c:v>0.0715498290198048</c:v>
                </c:pt>
                <c:pt idx="2321">
                  <c:v>0.072378377427047</c:v>
                </c:pt>
                <c:pt idx="2322">
                  <c:v>0.0719103992960959</c:v>
                </c:pt>
                <c:pt idx="2323">
                  <c:v>0.0742325433978442</c:v>
                </c:pt>
                <c:pt idx="2324">
                  <c:v>0.0778317998803393</c:v>
                </c:pt>
                <c:pt idx="2325">
                  <c:v>0.0820817090329002</c:v>
                </c:pt>
                <c:pt idx="2326">
                  <c:v>0.0868088383091487</c:v>
                </c:pt>
                <c:pt idx="2327">
                  <c:v>0.0908505870583269</c:v>
                </c:pt>
                <c:pt idx="2328">
                  <c:v>0.0931629150199225</c:v>
                </c:pt>
                <c:pt idx="2329">
                  <c:v>0.0949286465499238</c:v>
                </c:pt>
                <c:pt idx="2330">
                  <c:v>0.0948347697485908</c:v>
                </c:pt>
                <c:pt idx="2331">
                  <c:v>0.0951310722126326</c:v>
                </c:pt>
                <c:pt idx="2332">
                  <c:v>0.0991076714249165</c:v>
                </c:pt>
                <c:pt idx="2333">
                  <c:v>0.0986883440872808</c:v>
                </c:pt>
                <c:pt idx="2334">
                  <c:v>0.0979109841817818</c:v>
                </c:pt>
                <c:pt idx="2335">
                  <c:v>0.0964516892258368</c:v>
                </c:pt>
                <c:pt idx="2336">
                  <c:v>0.0940122170165835</c:v>
                </c:pt>
                <c:pt idx="2337">
                  <c:v>0.0925034074024359</c:v>
                </c:pt>
                <c:pt idx="2338">
                  <c:v>0.0928993289881743</c:v>
                </c:pt>
                <c:pt idx="2339">
                  <c:v>0.092119990659646</c:v>
                </c:pt>
                <c:pt idx="2340">
                  <c:v>0.0955369208101049</c:v>
                </c:pt>
                <c:pt idx="2341">
                  <c:v>0.0988893332598541</c:v>
                </c:pt>
                <c:pt idx="2342">
                  <c:v>0.101873965849269</c:v>
                </c:pt>
                <c:pt idx="2343">
                  <c:v>0.104460612843786</c:v>
                </c:pt>
                <c:pt idx="2344">
                  <c:v>0.105772436304404</c:v>
                </c:pt>
                <c:pt idx="2345">
                  <c:v>0.106294189971566</c:v>
                </c:pt>
                <c:pt idx="2346">
                  <c:v>0.105077856110538</c:v>
                </c:pt>
                <c:pt idx="2347">
                  <c:v>0.103208649201169</c:v>
                </c:pt>
                <c:pt idx="2348">
                  <c:v>0.0998249482964259</c:v>
                </c:pt>
                <c:pt idx="2349">
                  <c:v>0.0976827745697562</c:v>
                </c:pt>
                <c:pt idx="2350">
                  <c:v>0.0934842758532723</c:v>
                </c:pt>
                <c:pt idx="2351">
                  <c:v>0.0912717677885859</c:v>
                </c:pt>
                <c:pt idx="2352">
                  <c:v>0.0887531728187917</c:v>
                </c:pt>
                <c:pt idx="2353">
                  <c:v>0.0879054034915334</c:v>
                </c:pt>
                <c:pt idx="2354">
                  <c:v>0.0875357788460618</c:v>
                </c:pt>
                <c:pt idx="2355">
                  <c:v>0.0877080583009665</c:v>
                </c:pt>
                <c:pt idx="2356">
                  <c:v>0.0885796969023038</c:v>
                </c:pt>
                <c:pt idx="2357">
                  <c:v>0.0904583009969439</c:v>
                </c:pt>
                <c:pt idx="2358">
                  <c:v>0.0927716797294118</c:v>
                </c:pt>
                <c:pt idx="2359">
                  <c:v>0.0951002901362522</c:v>
                </c:pt>
                <c:pt idx="2360">
                  <c:v>0.0976789822920101</c:v>
                </c:pt>
                <c:pt idx="2361">
                  <c:v>0.099751185879302</c:v>
                </c:pt>
                <c:pt idx="2362">
                  <c:v>0.101752161771319</c:v>
                </c:pt>
                <c:pt idx="2363">
                  <c:v>0.102795502127874</c:v>
                </c:pt>
                <c:pt idx="2364">
                  <c:v>0.102818796238008</c:v>
                </c:pt>
                <c:pt idx="2365">
                  <c:v>0.101753557806389</c:v>
                </c:pt>
                <c:pt idx="2366">
                  <c:v>0.0997180401048858</c:v>
                </c:pt>
                <c:pt idx="2367">
                  <c:v>0.0979881821447279</c:v>
                </c:pt>
                <c:pt idx="2368">
                  <c:v>0.0961871066733056</c:v>
                </c:pt>
                <c:pt idx="2369">
                  <c:v>0.0952172582024402</c:v>
                </c:pt>
                <c:pt idx="2370">
                  <c:v>0.0945867961625062</c:v>
                </c:pt>
                <c:pt idx="2371">
                  <c:v>0.0947802165290999</c:v>
                </c:pt>
                <c:pt idx="2372">
                  <c:v>0.0965001718526537</c:v>
                </c:pt>
                <c:pt idx="2373">
                  <c:v>0.0991648992314568</c:v>
                </c:pt>
                <c:pt idx="2374">
                  <c:v>0.101935834858055</c:v>
                </c:pt>
                <c:pt idx="2375">
                  <c:v>0.104057171786314</c:v>
                </c:pt>
                <c:pt idx="2376">
                  <c:v>0.105116330025689</c:v>
                </c:pt>
                <c:pt idx="2377">
                  <c:v>0.105626722565914</c:v>
                </c:pt>
                <c:pt idx="2378">
                  <c:v>0.105333096673206</c:v>
                </c:pt>
                <c:pt idx="2379">
                  <c:v>0.10547577628369</c:v>
                </c:pt>
                <c:pt idx="2380">
                  <c:v>0.105679743211755</c:v>
                </c:pt>
                <c:pt idx="2381">
                  <c:v>0.105356628152085</c:v>
                </c:pt>
                <c:pt idx="2382">
                  <c:v>0.103822124795965</c:v>
                </c:pt>
                <c:pt idx="2383">
                  <c:v>0.100761798000347</c:v>
                </c:pt>
                <c:pt idx="2384">
                  <c:v>0.0967102814252416</c:v>
                </c:pt>
                <c:pt idx="2385">
                  <c:v>0.0918145814057928</c:v>
                </c:pt>
                <c:pt idx="2386">
                  <c:v>0.0841047632394894</c:v>
                </c:pt>
                <c:pt idx="2387">
                  <c:v>0.0772273029434684</c:v>
                </c:pt>
                <c:pt idx="2388">
                  <c:v>0.070436211349233</c:v>
                </c:pt>
                <c:pt idx="2389">
                  <c:v>0.0653161778438772</c:v>
                </c:pt>
                <c:pt idx="2390">
                  <c:v>0.0619052826981367</c:v>
                </c:pt>
                <c:pt idx="2391">
                  <c:v>0.0596704715334974</c:v>
                </c:pt>
                <c:pt idx="2392">
                  <c:v>0.0592760053931278</c:v>
                </c:pt>
                <c:pt idx="2393">
                  <c:v>0.0591429653621309</c:v>
                </c:pt>
                <c:pt idx="2394">
                  <c:v>0.0600359583738889</c:v>
                </c:pt>
                <c:pt idx="2395">
                  <c:v>0.0606683159062242</c:v>
                </c:pt>
                <c:pt idx="2396">
                  <c:v>0.0627142068557508</c:v>
                </c:pt>
                <c:pt idx="2397">
                  <c:v>0.0635386728629038</c:v>
                </c:pt>
                <c:pt idx="2398">
                  <c:v>0.0625999183159261</c:v>
                </c:pt>
                <c:pt idx="2399">
                  <c:v>0.0608456191788853</c:v>
                </c:pt>
                <c:pt idx="2400">
                  <c:v>0.0584493016784933</c:v>
                </c:pt>
                <c:pt idx="2401">
                  <c:v>0.0564405009603323</c:v>
                </c:pt>
                <c:pt idx="2402">
                  <c:v>0.0560306032016243</c:v>
                </c:pt>
                <c:pt idx="2403">
                  <c:v>0.0570138039762363</c:v>
                </c:pt>
                <c:pt idx="2404">
                  <c:v>0.0612437050744804</c:v>
                </c:pt>
                <c:pt idx="2405">
                  <c:v>0.0683459566571066</c:v>
                </c:pt>
                <c:pt idx="2406">
                  <c:v>0.0742856505012569</c:v>
                </c:pt>
                <c:pt idx="2407">
                  <c:v>0.0795308068046921</c:v>
                </c:pt>
                <c:pt idx="2408">
                  <c:v>0.0831409953422309</c:v>
                </c:pt>
                <c:pt idx="2409">
                  <c:v>0.0857875038421394</c:v>
                </c:pt>
                <c:pt idx="2410">
                  <c:v>0.087600427859294</c:v>
                </c:pt>
                <c:pt idx="2411">
                  <c:v>0.0889547467181679</c:v>
                </c:pt>
                <c:pt idx="2412">
                  <c:v>0.0897954066525229</c:v>
                </c:pt>
                <c:pt idx="2413">
                  <c:v>0.0899708575784711</c:v>
                </c:pt>
                <c:pt idx="2414">
                  <c:v>0.0903558819501685</c:v>
                </c:pt>
                <c:pt idx="2415">
                  <c:v>0.0882668211041413</c:v>
                </c:pt>
                <c:pt idx="2416">
                  <c:v>0.0870158624986973</c:v>
                </c:pt>
                <c:pt idx="2417">
                  <c:v>0.0808033051914137</c:v>
                </c:pt>
                <c:pt idx="2418">
                  <c:v>0.0787792376103865</c:v>
                </c:pt>
                <c:pt idx="2419">
                  <c:v>0.0721316551262228</c:v>
                </c:pt>
                <c:pt idx="2420">
                  <c:v>0.0711682633288256</c:v>
                </c:pt>
                <c:pt idx="2421">
                  <c:v>0.0700283044168976</c:v>
                </c:pt>
                <c:pt idx="2422">
                  <c:v>0.0710136454449683</c:v>
                </c:pt>
                <c:pt idx="2423">
                  <c:v>0.0760525588413641</c:v>
                </c:pt>
                <c:pt idx="2424">
                  <c:v>0.08132756671566</c:v>
                </c:pt>
                <c:pt idx="2425">
                  <c:v>0.0834604951204069</c:v>
                </c:pt>
                <c:pt idx="2426">
                  <c:v>0.0934361829691615</c:v>
                </c:pt>
                <c:pt idx="2427">
                  <c:v>0.095934596159419</c:v>
                </c:pt>
                <c:pt idx="2428">
                  <c:v>0.101350830032786</c:v>
                </c:pt>
                <c:pt idx="2429">
                  <c:v>0.111743553287685</c:v>
                </c:pt>
                <c:pt idx="2430">
                  <c:v>0.114208363845909</c:v>
                </c:pt>
                <c:pt idx="2431">
                  <c:v>0.118727840540555</c:v>
                </c:pt>
                <c:pt idx="2432">
                  <c:v>0.120136123874499</c:v>
                </c:pt>
                <c:pt idx="2433">
                  <c:v>0.119807429691458</c:v>
                </c:pt>
                <c:pt idx="2434">
                  <c:v>0.117287175244137</c:v>
                </c:pt>
                <c:pt idx="2435">
                  <c:v>0.116846177606717</c:v>
                </c:pt>
                <c:pt idx="2436">
                  <c:v>0.110695003737465</c:v>
                </c:pt>
                <c:pt idx="2437">
                  <c:v>0.109910989588081</c:v>
                </c:pt>
                <c:pt idx="2438">
                  <c:v>0.10504615302103</c:v>
                </c:pt>
                <c:pt idx="2439">
                  <c:v>0.103855876722605</c:v>
                </c:pt>
                <c:pt idx="2440">
                  <c:v>0.103087478893772</c:v>
                </c:pt>
                <c:pt idx="2441">
                  <c:v>0.104564810916184</c:v>
                </c:pt>
                <c:pt idx="2442">
                  <c:v>0.108046239314349</c:v>
                </c:pt>
                <c:pt idx="2443">
                  <c:v>0.111517461349231</c:v>
                </c:pt>
                <c:pt idx="2444">
                  <c:v>0.115442017380979</c:v>
                </c:pt>
                <c:pt idx="2445">
                  <c:v>0.118175270523742</c:v>
                </c:pt>
                <c:pt idx="2446">
                  <c:v>0.120462124406857</c:v>
                </c:pt>
                <c:pt idx="2447">
                  <c:v>0.120801980730713</c:v>
                </c:pt>
                <c:pt idx="2448">
                  <c:v>0.119302936505035</c:v>
                </c:pt>
                <c:pt idx="2449">
                  <c:v>0.115453290440873</c:v>
                </c:pt>
                <c:pt idx="2450">
                  <c:v>0.110127916454524</c:v>
                </c:pt>
                <c:pt idx="2451">
                  <c:v>0.102570887427324</c:v>
                </c:pt>
                <c:pt idx="2452">
                  <c:v>0.0942306150103295</c:v>
                </c:pt>
                <c:pt idx="2453">
                  <c:v>0.0873521906229727</c:v>
                </c:pt>
                <c:pt idx="2454">
                  <c:v>0.0825967394293939</c:v>
                </c:pt>
                <c:pt idx="2455">
                  <c:v>0.0796313011647721</c:v>
                </c:pt>
                <c:pt idx="2456">
                  <c:v>0.078990028630779</c:v>
                </c:pt>
                <c:pt idx="2457">
                  <c:v>0.0808719159274706</c:v>
                </c:pt>
                <c:pt idx="2458">
                  <c:v>0.0846384547548391</c:v>
                </c:pt>
                <c:pt idx="2459">
                  <c:v>0.0892925757047862</c:v>
                </c:pt>
                <c:pt idx="2460">
                  <c:v>0.0922729836179935</c:v>
                </c:pt>
                <c:pt idx="2461">
                  <c:v>0.094690000626026</c:v>
                </c:pt>
                <c:pt idx="2462">
                  <c:v>0.0954440760439024</c:v>
                </c:pt>
                <c:pt idx="2463">
                  <c:v>0.0945752779039252</c:v>
                </c:pt>
                <c:pt idx="2464">
                  <c:v>0.0927656030700854</c:v>
                </c:pt>
                <c:pt idx="2465">
                  <c:v>0.0879725371771349</c:v>
                </c:pt>
                <c:pt idx="2466">
                  <c:v>0.0809582042620647</c:v>
                </c:pt>
                <c:pt idx="2467">
                  <c:v>0.0738554828898182</c:v>
                </c:pt>
                <c:pt idx="2468">
                  <c:v>0.0696822597018002</c:v>
                </c:pt>
                <c:pt idx="2469">
                  <c:v>0.066952524748667</c:v>
                </c:pt>
                <c:pt idx="2470">
                  <c:v>0.0674480112030678</c:v>
                </c:pt>
                <c:pt idx="2471">
                  <c:v>0.0698632025565268</c:v>
                </c:pt>
                <c:pt idx="2472">
                  <c:v>0.0742887106171885</c:v>
                </c:pt>
                <c:pt idx="2473">
                  <c:v>0.0791669753439529</c:v>
                </c:pt>
                <c:pt idx="2474">
                  <c:v>0.0828544838178111</c:v>
                </c:pt>
                <c:pt idx="2475">
                  <c:v>0.0850476352974774</c:v>
                </c:pt>
                <c:pt idx="2476">
                  <c:v>0.0854092262876455</c:v>
                </c:pt>
                <c:pt idx="2477">
                  <c:v>0.0841968617165523</c:v>
                </c:pt>
                <c:pt idx="2478">
                  <c:v>0.0817969302957635</c:v>
                </c:pt>
                <c:pt idx="2479">
                  <c:v>0.0783332923152335</c:v>
                </c:pt>
                <c:pt idx="2480">
                  <c:v>0.0748871075733047</c:v>
                </c:pt>
                <c:pt idx="2481">
                  <c:v>0.0695708485624732</c:v>
                </c:pt>
                <c:pt idx="2482">
                  <c:v>0.0646186344823934</c:v>
                </c:pt>
                <c:pt idx="2483">
                  <c:v>0.0590461198453877</c:v>
                </c:pt>
                <c:pt idx="2484">
                  <c:v>0.0547471796758892</c:v>
                </c:pt>
                <c:pt idx="2485">
                  <c:v>0.050849678488363</c:v>
                </c:pt>
                <c:pt idx="2486">
                  <c:v>0.0490292147527296</c:v>
                </c:pt>
                <c:pt idx="2487">
                  <c:v>0.0488301375506901</c:v>
                </c:pt>
                <c:pt idx="2488">
                  <c:v>0.0504126028788508</c:v>
                </c:pt>
                <c:pt idx="2489">
                  <c:v>0.0551848140707794</c:v>
                </c:pt>
                <c:pt idx="2490">
                  <c:v>0.0587760217417634</c:v>
                </c:pt>
                <c:pt idx="2491">
                  <c:v>0.0660593906006585</c:v>
                </c:pt>
                <c:pt idx="2492">
                  <c:v>0.0700345430356776</c:v>
                </c:pt>
                <c:pt idx="2493">
                  <c:v>0.0760059902719312</c:v>
                </c:pt>
                <c:pt idx="2494">
                  <c:v>0.0788994792657669</c:v>
                </c:pt>
                <c:pt idx="2495">
                  <c:v>0.0809410187692046</c:v>
                </c:pt>
                <c:pt idx="2496">
                  <c:v>0.0806672364708888</c:v>
                </c:pt>
                <c:pt idx="2497">
                  <c:v>0.0772040010203274</c:v>
                </c:pt>
                <c:pt idx="2498">
                  <c:v>0.0742719976808286</c:v>
                </c:pt>
                <c:pt idx="2499">
                  <c:v>0.0677532073896446</c:v>
                </c:pt>
                <c:pt idx="2500">
                  <c:v>0.0652210496348773</c:v>
                </c:pt>
                <c:pt idx="2501">
                  <c:v>0.06051619869425</c:v>
                </c:pt>
                <c:pt idx="2502">
                  <c:v>0.0595105766958628</c:v>
                </c:pt>
                <c:pt idx="2503">
                  <c:v>0.0593194521273427</c:v>
                </c:pt>
                <c:pt idx="2504">
                  <c:v>0.0613018831688455</c:v>
                </c:pt>
                <c:pt idx="2505">
                  <c:v>0.0647107432084372</c:v>
                </c:pt>
                <c:pt idx="2506">
                  <c:v>0.0698254264623889</c:v>
                </c:pt>
                <c:pt idx="2507">
                  <c:v>0.0749990049901396</c:v>
                </c:pt>
                <c:pt idx="2508">
                  <c:v>0.0790563655734096</c:v>
                </c:pt>
                <c:pt idx="2509">
                  <c:v>0.0820154841972341</c:v>
                </c:pt>
                <c:pt idx="2510">
                  <c:v>0.0831074769508552</c:v>
                </c:pt>
                <c:pt idx="2511">
                  <c:v>0.0818161432126518</c:v>
                </c:pt>
                <c:pt idx="2512">
                  <c:v>0.0798846585399379</c:v>
                </c:pt>
                <c:pt idx="2513">
                  <c:v>0.0760246330966746</c:v>
                </c:pt>
                <c:pt idx="2514">
                  <c:v>0.0701175349685734</c:v>
                </c:pt>
                <c:pt idx="2515">
                  <c:v>0.0646963656042194</c:v>
                </c:pt>
                <c:pt idx="2516">
                  <c:v>0.0592780476310809</c:v>
                </c:pt>
                <c:pt idx="2517">
                  <c:v>0.0547001424978694</c:v>
                </c:pt>
                <c:pt idx="2518">
                  <c:v>0.0512492634834275</c:v>
                </c:pt>
                <c:pt idx="2519">
                  <c:v>0.0501375883725962</c:v>
                </c:pt>
                <c:pt idx="2520">
                  <c:v>0.0515607673581341</c:v>
                </c:pt>
                <c:pt idx="2521">
                  <c:v>0.0551550983913242</c:v>
                </c:pt>
                <c:pt idx="2522">
                  <c:v>0.0626082762296072</c:v>
                </c:pt>
                <c:pt idx="2523">
                  <c:v>0.0686407151645584</c:v>
                </c:pt>
                <c:pt idx="2524">
                  <c:v>0.07722307132001</c:v>
                </c:pt>
                <c:pt idx="2525">
                  <c:v>0.0827935164076841</c:v>
                </c:pt>
                <c:pt idx="2526">
                  <c:v>0.0864058375115748</c:v>
                </c:pt>
                <c:pt idx="2527">
                  <c:v>0.0877795377916064</c:v>
                </c:pt>
                <c:pt idx="2528">
                  <c:v>0.0849454751686997</c:v>
                </c:pt>
                <c:pt idx="2529">
                  <c:v>0.0835820646165806</c:v>
                </c:pt>
                <c:pt idx="2530">
                  <c:v>0.0780897541953203</c:v>
                </c:pt>
                <c:pt idx="2531">
                  <c:v>0.0755986760986031</c:v>
                </c:pt>
                <c:pt idx="2532">
                  <c:v>0.0726732735325075</c:v>
                </c:pt>
                <c:pt idx="2533">
                  <c:v>0.0702575496497033</c:v>
                </c:pt>
                <c:pt idx="2534">
                  <c:v>0.0683070343395648</c:v>
                </c:pt>
                <c:pt idx="2535">
                  <c:v>0.0665198141304638</c:v>
                </c:pt>
                <c:pt idx="2536">
                  <c:v>0.0639353918031631</c:v>
                </c:pt>
                <c:pt idx="2537">
                  <c:v>0.0636033595764362</c:v>
                </c:pt>
                <c:pt idx="2538">
                  <c:v>0.0630149684480557</c:v>
                </c:pt>
                <c:pt idx="2539">
                  <c:v>0.0644890978676459</c:v>
                </c:pt>
                <c:pt idx="2540">
                  <c:v>0.0675351029187995</c:v>
                </c:pt>
                <c:pt idx="2541">
                  <c:v>0.0710975465978859</c:v>
                </c:pt>
                <c:pt idx="2542">
                  <c:v>0.0750936657583295</c:v>
                </c:pt>
                <c:pt idx="2543">
                  <c:v>0.0780929003382177</c:v>
                </c:pt>
                <c:pt idx="2544">
                  <c:v>0.0805285203418515</c:v>
                </c:pt>
                <c:pt idx="2545">
                  <c:v>0.0826963820484102</c:v>
                </c:pt>
                <c:pt idx="2546">
                  <c:v>0.0836224091420294</c:v>
                </c:pt>
                <c:pt idx="2547">
                  <c:v>0.0849674734135537</c:v>
                </c:pt>
                <c:pt idx="2548">
                  <c:v>0.0846114188475255</c:v>
                </c:pt>
                <c:pt idx="2549">
                  <c:v>0.0823080346125393</c:v>
                </c:pt>
                <c:pt idx="2550">
                  <c:v>0.0789509196254583</c:v>
                </c:pt>
                <c:pt idx="2551">
                  <c:v>0.0754696286939004</c:v>
                </c:pt>
                <c:pt idx="2552">
                  <c:v>0.07397613209929</c:v>
                </c:pt>
                <c:pt idx="2553">
                  <c:v>0.076621122462639</c:v>
                </c:pt>
                <c:pt idx="2554">
                  <c:v>0.0791289974466195</c:v>
                </c:pt>
                <c:pt idx="2555">
                  <c:v>0.0928641726626945</c:v>
                </c:pt>
                <c:pt idx="2556">
                  <c:v>0.0988870810825017</c:v>
                </c:pt>
                <c:pt idx="2557">
                  <c:v>0.116219344759375</c:v>
                </c:pt>
                <c:pt idx="2558">
                  <c:v>0.121830615905376</c:v>
                </c:pt>
                <c:pt idx="2559">
                  <c:v>0.129067678817467</c:v>
                </c:pt>
                <c:pt idx="2560">
                  <c:v>0.130851740928757</c:v>
                </c:pt>
                <c:pt idx="2561">
                  <c:v>0.13101141344301</c:v>
                </c:pt>
                <c:pt idx="2562">
                  <c:v>0.127470941015888</c:v>
                </c:pt>
                <c:pt idx="2563">
                  <c:v>0.118693068661584</c:v>
                </c:pt>
                <c:pt idx="2564">
                  <c:v>0.106126897726659</c:v>
                </c:pt>
                <c:pt idx="2565">
                  <c:v>0.0945255006854394</c:v>
                </c:pt>
                <c:pt idx="2566">
                  <c:v>0.0859125039026996</c:v>
                </c:pt>
                <c:pt idx="2567">
                  <c:v>0.0779482325429977</c:v>
                </c:pt>
                <c:pt idx="2568">
                  <c:v>0.0733411621054964</c:v>
                </c:pt>
                <c:pt idx="2569">
                  <c:v>0.0715309073484532</c:v>
                </c:pt>
                <c:pt idx="2570">
                  <c:v>0.0732000302049455</c:v>
                </c:pt>
                <c:pt idx="2571">
                  <c:v>0.0781578745532704</c:v>
                </c:pt>
                <c:pt idx="2572">
                  <c:v>0.0851544873055121</c:v>
                </c:pt>
                <c:pt idx="2573">
                  <c:v>0.0927967239153676</c:v>
                </c:pt>
                <c:pt idx="2574">
                  <c:v>0.0992232464559088</c:v>
                </c:pt>
                <c:pt idx="2575">
                  <c:v>0.105088325694412</c:v>
                </c:pt>
                <c:pt idx="2576">
                  <c:v>0.10676982720705</c:v>
                </c:pt>
                <c:pt idx="2577">
                  <c:v>0.104463488487066</c:v>
                </c:pt>
                <c:pt idx="2578">
                  <c:v>0.0969503746228213</c:v>
                </c:pt>
                <c:pt idx="2579">
                  <c:v>0.0870972889447509</c:v>
                </c:pt>
                <c:pt idx="2580">
                  <c:v>0.0813561439056411</c:v>
                </c:pt>
                <c:pt idx="2581">
                  <c:v>0.0719397286883129</c:v>
                </c:pt>
                <c:pt idx="2582">
                  <c:v>0.0666085001933654</c:v>
                </c:pt>
                <c:pt idx="2583">
                  <c:v>0.0604536326033594</c:v>
                </c:pt>
                <c:pt idx="2584">
                  <c:v>0.0576319602442135</c:v>
                </c:pt>
                <c:pt idx="2585">
                  <c:v>0.0622159732515235</c:v>
                </c:pt>
                <c:pt idx="2586">
                  <c:v>0.0701090100401218</c:v>
                </c:pt>
                <c:pt idx="2587">
                  <c:v>0.0742200984384009</c:v>
                </c:pt>
                <c:pt idx="2588">
                  <c:v>0.0806137597674494</c:v>
                </c:pt>
                <c:pt idx="2589">
                  <c:v>0.0871900574334301</c:v>
                </c:pt>
                <c:pt idx="2590">
                  <c:v>0.0924771668391929</c:v>
                </c:pt>
                <c:pt idx="2591">
                  <c:v>0.0967324956583769</c:v>
                </c:pt>
                <c:pt idx="2592">
                  <c:v>0.102150874364831</c:v>
                </c:pt>
                <c:pt idx="2593">
                  <c:v>0.105834365314472</c:v>
                </c:pt>
                <c:pt idx="2594">
                  <c:v>0.110807160524891</c:v>
                </c:pt>
                <c:pt idx="2595">
                  <c:v>0.113746729299829</c:v>
                </c:pt>
                <c:pt idx="2596">
                  <c:v>0.113306635740211</c:v>
                </c:pt>
                <c:pt idx="2597">
                  <c:v>0.107145272889047</c:v>
                </c:pt>
                <c:pt idx="2598">
                  <c:v>0.0988331042779019</c:v>
                </c:pt>
                <c:pt idx="2599">
                  <c:v>0.0984689892049139</c:v>
                </c:pt>
                <c:pt idx="2600">
                  <c:v>0.0949518650021196</c:v>
                </c:pt>
                <c:pt idx="2601">
                  <c:v>0.0949830048729819</c:v>
                </c:pt>
                <c:pt idx="2602">
                  <c:v>0.095386894544773</c:v>
                </c:pt>
                <c:pt idx="2603">
                  <c:v>0.0977857420891569</c:v>
                </c:pt>
                <c:pt idx="2604">
                  <c:v>0.102212534517682</c:v>
                </c:pt>
                <c:pt idx="2605">
                  <c:v>0.106673550866829</c:v>
                </c:pt>
                <c:pt idx="2606">
                  <c:v>0.113208256274006</c:v>
                </c:pt>
                <c:pt idx="2607">
                  <c:v>0.11525051209721</c:v>
                </c:pt>
                <c:pt idx="2608">
                  <c:v>0.117056409826048</c:v>
                </c:pt>
                <c:pt idx="2609">
                  <c:v>0.117401021460437</c:v>
                </c:pt>
                <c:pt idx="2610">
                  <c:v>0.116416531281263</c:v>
                </c:pt>
                <c:pt idx="2611">
                  <c:v>0.114482818876705</c:v>
                </c:pt>
                <c:pt idx="2612">
                  <c:v>0.111774940918566</c:v>
                </c:pt>
                <c:pt idx="2613">
                  <c:v>0.108002383901752</c:v>
                </c:pt>
                <c:pt idx="2614">
                  <c:v>0.104228673225771</c:v>
                </c:pt>
                <c:pt idx="2615">
                  <c:v>0.101578738073108</c:v>
                </c:pt>
                <c:pt idx="2616">
                  <c:v>0.0999442301392977</c:v>
                </c:pt>
                <c:pt idx="2617">
                  <c:v>0.1002372608566</c:v>
                </c:pt>
                <c:pt idx="2618">
                  <c:v>0.102016984498724</c:v>
                </c:pt>
                <c:pt idx="2619">
                  <c:v>0.105410397159957</c:v>
                </c:pt>
                <c:pt idx="2620">
                  <c:v>0.109540858602749</c:v>
                </c:pt>
                <c:pt idx="2621">
                  <c:v>0.114199436226856</c:v>
                </c:pt>
                <c:pt idx="2622">
                  <c:v>0.116350749039373</c:v>
                </c:pt>
                <c:pt idx="2623">
                  <c:v>0.116032728320647</c:v>
                </c:pt>
                <c:pt idx="2624">
                  <c:v>0.113877289421716</c:v>
                </c:pt>
                <c:pt idx="2625">
                  <c:v>0.110359352866882</c:v>
                </c:pt>
                <c:pt idx="2626">
                  <c:v>0.106837533799956</c:v>
                </c:pt>
                <c:pt idx="2627">
                  <c:v>0.10324297042959</c:v>
                </c:pt>
                <c:pt idx="2628">
                  <c:v>0.10006223441755</c:v>
                </c:pt>
                <c:pt idx="2629">
                  <c:v>0.0990771058033217</c:v>
                </c:pt>
                <c:pt idx="2630">
                  <c:v>0.101349939360998</c:v>
                </c:pt>
                <c:pt idx="2631">
                  <c:v>0.103564986277698</c:v>
                </c:pt>
                <c:pt idx="2632">
                  <c:v>0.103181017530411</c:v>
                </c:pt>
                <c:pt idx="2633">
                  <c:v>0.101548113805097</c:v>
                </c:pt>
                <c:pt idx="2634">
                  <c:v>0.0977052328397343</c:v>
                </c:pt>
                <c:pt idx="2635">
                  <c:v>0.0924478765002645</c:v>
                </c:pt>
                <c:pt idx="2636">
                  <c:v>0.0881058071135639</c:v>
                </c:pt>
                <c:pt idx="2637">
                  <c:v>0.0859398195183685</c:v>
                </c:pt>
                <c:pt idx="2638">
                  <c:v>0.0845450199879479</c:v>
                </c:pt>
                <c:pt idx="2639">
                  <c:v>0.0842538190514193</c:v>
                </c:pt>
                <c:pt idx="2640">
                  <c:v>0.0852402244014228</c:v>
                </c:pt>
                <c:pt idx="2641">
                  <c:v>0.0878864042650844</c:v>
                </c:pt>
                <c:pt idx="2642">
                  <c:v>0.0939339004670523</c:v>
                </c:pt>
                <c:pt idx="2643">
                  <c:v>0.100335356799607</c:v>
                </c:pt>
                <c:pt idx="2644">
                  <c:v>0.105238117547009</c:v>
                </c:pt>
                <c:pt idx="2645">
                  <c:v>0.108766838574741</c:v>
                </c:pt>
                <c:pt idx="2646">
                  <c:v>0.11004506160665</c:v>
                </c:pt>
                <c:pt idx="2647">
                  <c:v>0.109599454150314</c:v>
                </c:pt>
                <c:pt idx="2648">
                  <c:v>0.108042174815578</c:v>
                </c:pt>
                <c:pt idx="2649">
                  <c:v>0.102253986555339</c:v>
                </c:pt>
                <c:pt idx="2650">
                  <c:v>0.0936330436046335</c:v>
                </c:pt>
                <c:pt idx="2651">
                  <c:v>0.0870205783630632</c:v>
                </c:pt>
                <c:pt idx="2652">
                  <c:v>0.0806934758817213</c:v>
                </c:pt>
                <c:pt idx="2653">
                  <c:v>0.0768976262971501</c:v>
                </c:pt>
                <c:pt idx="2654">
                  <c:v>0.0734613920919318</c:v>
                </c:pt>
                <c:pt idx="2655">
                  <c:v>0.0716612569008389</c:v>
                </c:pt>
                <c:pt idx="2656">
                  <c:v>0.0705489881898018</c:v>
                </c:pt>
                <c:pt idx="2657">
                  <c:v>0.0705467891698787</c:v>
                </c:pt>
                <c:pt idx="2658">
                  <c:v>0.0725574680622369</c:v>
                </c:pt>
                <c:pt idx="2659">
                  <c:v>0.0756408580966792</c:v>
                </c:pt>
                <c:pt idx="2660">
                  <c:v>0.0793282052225565</c:v>
                </c:pt>
                <c:pt idx="2661">
                  <c:v>0.0807986965724338</c:v>
                </c:pt>
                <c:pt idx="2662">
                  <c:v>0.0822369696086714</c:v>
                </c:pt>
                <c:pt idx="2663">
                  <c:v>0.0814190323039424</c:v>
                </c:pt>
                <c:pt idx="2664">
                  <c:v>0.0787373629395099</c:v>
                </c:pt>
                <c:pt idx="2665">
                  <c:v>0.0761327518517727</c:v>
                </c:pt>
                <c:pt idx="2666">
                  <c:v>0.0721467656277178</c:v>
                </c:pt>
                <c:pt idx="2667">
                  <c:v>0.0683530814991196</c:v>
                </c:pt>
                <c:pt idx="2668">
                  <c:v>0.0650920835167502</c:v>
                </c:pt>
                <c:pt idx="2669">
                  <c:v>0.0627455140982896</c:v>
                </c:pt>
                <c:pt idx="2670">
                  <c:v>0.0612536116032753</c:v>
                </c:pt>
                <c:pt idx="2671">
                  <c:v>0.0601983365770498</c:v>
                </c:pt>
                <c:pt idx="2672">
                  <c:v>0.060520618133086</c:v>
                </c:pt>
                <c:pt idx="2673">
                  <c:v>0.0618913285863608</c:v>
                </c:pt>
                <c:pt idx="2674">
                  <c:v>0.0650363388704662</c:v>
                </c:pt>
                <c:pt idx="2675">
                  <c:v>0.0697480087700724</c:v>
                </c:pt>
                <c:pt idx="2676">
                  <c:v>0.0761754029452219</c:v>
                </c:pt>
                <c:pt idx="2677">
                  <c:v>0.0842358060573271</c:v>
                </c:pt>
                <c:pt idx="2678">
                  <c:v>0.0912871838796851</c:v>
                </c:pt>
                <c:pt idx="2679">
                  <c:v>0.0973763220948119</c:v>
                </c:pt>
                <c:pt idx="2680">
                  <c:v>0.100593152813222</c:v>
                </c:pt>
                <c:pt idx="2681">
                  <c:v>0.10271148007475</c:v>
                </c:pt>
                <c:pt idx="2682">
                  <c:v>0.103004769211274</c:v>
                </c:pt>
                <c:pt idx="2683">
                  <c:v>0.101923490329148</c:v>
                </c:pt>
                <c:pt idx="2684">
                  <c:v>0.100041710262483</c:v>
                </c:pt>
                <c:pt idx="2685">
                  <c:v>0.0961562823773961</c:v>
                </c:pt>
                <c:pt idx="2686">
                  <c:v>0.0920556495459089</c:v>
                </c:pt>
                <c:pt idx="2687">
                  <c:v>0.088524612303589</c:v>
                </c:pt>
                <c:pt idx="2688">
                  <c:v>0.0863096347435891</c:v>
                </c:pt>
                <c:pt idx="2689">
                  <c:v>0.0862339775744586</c:v>
                </c:pt>
                <c:pt idx="2690">
                  <c:v>0.0870811232933364</c:v>
                </c:pt>
                <c:pt idx="2691">
                  <c:v>0.0879017603457514</c:v>
                </c:pt>
                <c:pt idx="2692">
                  <c:v>0.0877591658848676</c:v>
                </c:pt>
                <c:pt idx="2693">
                  <c:v>0.0874836659825368</c:v>
                </c:pt>
                <c:pt idx="2694">
                  <c:v>0.0878237544570971</c:v>
                </c:pt>
                <c:pt idx="2695">
                  <c:v>0.0877498332009732</c:v>
                </c:pt>
                <c:pt idx="2696">
                  <c:v>0.0876131697369585</c:v>
                </c:pt>
                <c:pt idx="2697">
                  <c:v>0.0877853580992027</c:v>
                </c:pt>
                <c:pt idx="2698">
                  <c:v>0.0880333217824951</c:v>
                </c:pt>
                <c:pt idx="2699">
                  <c:v>0.0886991760578648</c:v>
                </c:pt>
                <c:pt idx="2700">
                  <c:v>0.089072157476166</c:v>
                </c:pt>
                <c:pt idx="2701">
                  <c:v>0.0889044889469764</c:v>
                </c:pt>
                <c:pt idx="2702">
                  <c:v>0.0876536040366251</c:v>
                </c:pt>
                <c:pt idx="2703">
                  <c:v>0.0846276718012953</c:v>
                </c:pt>
                <c:pt idx="2704">
                  <c:v>0.080245774364889</c:v>
                </c:pt>
                <c:pt idx="2705">
                  <c:v>0.075198248751742</c:v>
                </c:pt>
                <c:pt idx="2706">
                  <c:v>0.0707638853149429</c:v>
                </c:pt>
                <c:pt idx="2707">
                  <c:v>0.0680321197386848</c:v>
                </c:pt>
                <c:pt idx="2708">
                  <c:v>0.0672104173430211</c:v>
                </c:pt>
                <c:pt idx="2709">
                  <c:v>0.0683688575489324</c:v>
                </c:pt>
                <c:pt idx="2710">
                  <c:v>0.0707320256262415</c:v>
                </c:pt>
                <c:pt idx="2711">
                  <c:v>0.0742016878162466</c:v>
                </c:pt>
                <c:pt idx="2712">
                  <c:v>0.0782020499776343</c:v>
                </c:pt>
                <c:pt idx="2713">
                  <c:v>0.0827788479914788</c:v>
                </c:pt>
                <c:pt idx="2714">
                  <c:v>0.0879327623677828</c:v>
                </c:pt>
                <c:pt idx="2715">
                  <c:v>0.09314898122392</c:v>
                </c:pt>
                <c:pt idx="2716">
                  <c:v>0.0966789630421722</c:v>
                </c:pt>
                <c:pt idx="2717">
                  <c:v>0.0987350367694559</c:v>
                </c:pt>
                <c:pt idx="2718">
                  <c:v>0.099469919440273</c:v>
                </c:pt>
                <c:pt idx="2719">
                  <c:v>0.097848081011159</c:v>
                </c:pt>
                <c:pt idx="2720">
                  <c:v>0.0943783978103146</c:v>
                </c:pt>
                <c:pt idx="2721">
                  <c:v>0.0891172350722497</c:v>
                </c:pt>
                <c:pt idx="2722">
                  <c:v>0.0831042990939175</c:v>
                </c:pt>
                <c:pt idx="2723">
                  <c:v>0.0787154768647849</c:v>
                </c:pt>
                <c:pt idx="2724">
                  <c:v>0.0770230612666851</c:v>
                </c:pt>
                <c:pt idx="2725">
                  <c:v>0.0778255281883458</c:v>
                </c:pt>
                <c:pt idx="2726">
                  <c:v>0.0801731457092444</c:v>
                </c:pt>
                <c:pt idx="2727">
                  <c:v>0.0833065475571768</c:v>
                </c:pt>
                <c:pt idx="2728">
                  <c:v>0.0870544820136308</c:v>
                </c:pt>
                <c:pt idx="2729">
                  <c:v>0.0896426168992737</c:v>
                </c:pt>
                <c:pt idx="2730">
                  <c:v>0.0894207927183522</c:v>
                </c:pt>
                <c:pt idx="2731">
                  <c:v>0.085558638585166</c:v>
                </c:pt>
                <c:pt idx="2732">
                  <c:v>0.0784966412127149</c:v>
                </c:pt>
                <c:pt idx="2733">
                  <c:v>0.0700902050500262</c:v>
                </c:pt>
                <c:pt idx="2734">
                  <c:v>0.0602830785974343</c:v>
                </c:pt>
                <c:pt idx="2735">
                  <c:v>0.0517091832009623</c:v>
                </c:pt>
                <c:pt idx="2736">
                  <c:v>0.0432270909777843</c:v>
                </c:pt>
                <c:pt idx="2737">
                  <c:v>0.0364182208532156</c:v>
                </c:pt>
                <c:pt idx="2738">
                  <c:v>0.0323508745993554</c:v>
                </c:pt>
                <c:pt idx="2739">
                  <c:v>0.0324943964552762</c:v>
                </c:pt>
                <c:pt idx="2740">
                  <c:v>0.0382302596160272</c:v>
                </c:pt>
                <c:pt idx="2741">
                  <c:v>0.048341286659102</c:v>
                </c:pt>
                <c:pt idx="2742">
                  <c:v>0.0583506102203662</c:v>
                </c:pt>
                <c:pt idx="2743">
                  <c:v>0.068423704679906</c:v>
                </c:pt>
                <c:pt idx="2744">
                  <c:v>0.0759605391899516</c:v>
                </c:pt>
                <c:pt idx="2745">
                  <c:v>0.0819605983871579</c:v>
                </c:pt>
                <c:pt idx="2746">
                  <c:v>0.0845282121068549</c:v>
                </c:pt>
                <c:pt idx="2747">
                  <c:v>0.0833951352722633</c:v>
                </c:pt>
                <c:pt idx="2748">
                  <c:v>0.0767160468911207</c:v>
                </c:pt>
                <c:pt idx="2749">
                  <c:v>0.0667493513567982</c:v>
                </c:pt>
                <c:pt idx="2750">
                  <c:v>0.0634648401753222</c:v>
                </c:pt>
                <c:pt idx="2751">
                  <c:v>0.0519035640329936</c:v>
                </c:pt>
                <c:pt idx="2752">
                  <c:v>0.0496707542163143</c:v>
                </c:pt>
                <c:pt idx="2753">
                  <c:v>0.0469589584569888</c:v>
                </c:pt>
                <c:pt idx="2754">
                  <c:v>0.0475996418322491</c:v>
                </c:pt>
                <c:pt idx="2755">
                  <c:v>0.0519559636655017</c:v>
                </c:pt>
                <c:pt idx="2756">
                  <c:v>0.0592147851218654</c:v>
                </c:pt>
                <c:pt idx="2757">
                  <c:v>0.0671865842216885</c:v>
                </c:pt>
                <c:pt idx="2758">
                  <c:v>0.073434222531315</c:v>
                </c:pt>
                <c:pt idx="2759">
                  <c:v>0.0803406258222583</c:v>
                </c:pt>
                <c:pt idx="2760">
                  <c:v>0.0852949280649911</c:v>
                </c:pt>
                <c:pt idx="2761">
                  <c:v>0.0883932156290084</c:v>
                </c:pt>
                <c:pt idx="2762">
                  <c:v>0.0894367950798766</c:v>
                </c:pt>
                <c:pt idx="2763">
                  <c:v>0.0892002380142982</c:v>
                </c:pt>
                <c:pt idx="2764">
                  <c:v>0.0875652020933501</c:v>
                </c:pt>
                <c:pt idx="2765">
                  <c:v>0.0858730850851969</c:v>
                </c:pt>
                <c:pt idx="2766">
                  <c:v>0.0867386008549024</c:v>
                </c:pt>
                <c:pt idx="2767">
                  <c:v>0.0902209263433944</c:v>
                </c:pt>
                <c:pt idx="2768">
                  <c:v>0.0949285618741595</c:v>
                </c:pt>
                <c:pt idx="2769">
                  <c:v>0.099111711658041</c:v>
                </c:pt>
                <c:pt idx="2770">
                  <c:v>0.102175007376488</c:v>
                </c:pt>
                <c:pt idx="2771">
                  <c:v>0.103795028732394</c:v>
                </c:pt>
                <c:pt idx="2772">
                  <c:v>0.105355448346548</c:v>
                </c:pt>
                <c:pt idx="2773">
                  <c:v>0.10832188332474</c:v>
                </c:pt>
                <c:pt idx="2774">
                  <c:v>0.111110709556586</c:v>
                </c:pt>
                <c:pt idx="2775">
                  <c:v>0.113052182913673</c:v>
                </c:pt>
                <c:pt idx="2776">
                  <c:v>0.113728013854794</c:v>
                </c:pt>
                <c:pt idx="2777">
                  <c:v>0.111244084131253</c:v>
                </c:pt>
                <c:pt idx="2778">
                  <c:v>0.107643721818378</c:v>
                </c:pt>
                <c:pt idx="2779">
                  <c:v>0.10323653624662</c:v>
                </c:pt>
                <c:pt idx="2780">
                  <c:v>0.0990577941156192</c:v>
                </c:pt>
                <c:pt idx="2781">
                  <c:v>0.0932596871583883</c:v>
                </c:pt>
                <c:pt idx="2782">
                  <c:v>0.0882064352436827</c:v>
                </c:pt>
                <c:pt idx="2783">
                  <c:v>0.0821382214060776</c:v>
                </c:pt>
                <c:pt idx="2784">
                  <c:v>0.0786405754243562</c:v>
                </c:pt>
                <c:pt idx="2785">
                  <c:v>0.0752463657044581</c:v>
                </c:pt>
                <c:pt idx="2786">
                  <c:v>0.0718504288670742</c:v>
                </c:pt>
                <c:pt idx="2787">
                  <c:v>0.0686085845323434</c:v>
                </c:pt>
                <c:pt idx="2788">
                  <c:v>0.0659678277522578</c:v>
                </c:pt>
                <c:pt idx="2789">
                  <c:v>0.0641385319045566</c:v>
                </c:pt>
                <c:pt idx="2790">
                  <c:v>0.0629287052242141</c:v>
                </c:pt>
                <c:pt idx="2791">
                  <c:v>0.0623225495420813</c:v>
                </c:pt>
                <c:pt idx="2792">
                  <c:v>0.0620522076473159</c:v>
                </c:pt>
                <c:pt idx="2793">
                  <c:v>0.0624874365860629</c:v>
                </c:pt>
                <c:pt idx="2794">
                  <c:v>0.0638451731484612</c:v>
                </c:pt>
                <c:pt idx="2795">
                  <c:v>0.0653727297220379</c:v>
                </c:pt>
                <c:pt idx="2796">
                  <c:v>0.0656394833491588</c:v>
                </c:pt>
                <c:pt idx="2797">
                  <c:v>0.064833420706039</c:v>
                </c:pt>
                <c:pt idx="2798">
                  <c:v>0.0632872152971297</c:v>
                </c:pt>
                <c:pt idx="2799">
                  <c:v>0.0614692509492528</c:v>
                </c:pt>
                <c:pt idx="2800">
                  <c:v>0.0602760411549646</c:v>
                </c:pt>
                <c:pt idx="2801">
                  <c:v>0.0603638560854617</c:v>
                </c:pt>
                <c:pt idx="2802">
                  <c:v>0.06176339794881</c:v>
                </c:pt>
                <c:pt idx="2803">
                  <c:v>0.0709974668687614</c:v>
                </c:pt>
                <c:pt idx="2804">
                  <c:v>0.0772728510581421</c:v>
                </c:pt>
                <c:pt idx="2805">
                  <c:v>0.0840018282608225</c:v>
                </c:pt>
                <c:pt idx="2806">
                  <c:v>0.0899311279302295</c:v>
                </c:pt>
                <c:pt idx="2807">
                  <c:v>0.0940174162336838</c:v>
                </c:pt>
                <c:pt idx="2808">
                  <c:v>0.096024180425285</c:v>
                </c:pt>
                <c:pt idx="2809">
                  <c:v>0.0952281134979725</c:v>
                </c:pt>
                <c:pt idx="2810">
                  <c:v>0.0910938167711566</c:v>
                </c:pt>
                <c:pt idx="2811">
                  <c:v>0.0847672920019184</c:v>
                </c:pt>
                <c:pt idx="2812">
                  <c:v>0.0832389618394866</c:v>
                </c:pt>
                <c:pt idx="2813">
                  <c:v>0.075988349775228</c:v>
                </c:pt>
                <c:pt idx="2814">
                  <c:v>0.0761245149370528</c:v>
                </c:pt>
                <c:pt idx="2815">
                  <c:v>0.0743844107222886</c:v>
                </c:pt>
                <c:pt idx="2816">
                  <c:v>0.0750996905768534</c:v>
                </c:pt>
                <c:pt idx="2817">
                  <c:v>0.0762766966261883</c:v>
                </c:pt>
                <c:pt idx="2818">
                  <c:v>0.0786547832534719</c:v>
                </c:pt>
                <c:pt idx="2819">
                  <c:v>0.0818598225107438</c:v>
                </c:pt>
                <c:pt idx="2820">
                  <c:v>0.0847265510172568</c:v>
                </c:pt>
                <c:pt idx="2821">
                  <c:v>0.0868671303196009</c:v>
                </c:pt>
                <c:pt idx="2822">
                  <c:v>0.0875251875536141</c:v>
                </c:pt>
                <c:pt idx="2823">
                  <c:v>0.0870268149830178</c:v>
                </c:pt>
                <c:pt idx="2824">
                  <c:v>0.0859988768647257</c:v>
                </c:pt>
                <c:pt idx="2825">
                  <c:v>0.0847863050844452</c:v>
                </c:pt>
                <c:pt idx="2826">
                  <c:v>0.082979067814531</c:v>
                </c:pt>
                <c:pt idx="2827">
                  <c:v>0.0803702739587139</c:v>
                </c:pt>
                <c:pt idx="2828">
                  <c:v>0.0772886857777276</c:v>
                </c:pt>
                <c:pt idx="2829">
                  <c:v>0.0744432827054558</c:v>
                </c:pt>
                <c:pt idx="2830">
                  <c:v>0.072682749210198</c:v>
                </c:pt>
                <c:pt idx="2831">
                  <c:v>0.0727474893090687</c:v>
                </c:pt>
                <c:pt idx="2832">
                  <c:v>0.0733799893205074</c:v>
                </c:pt>
                <c:pt idx="2833">
                  <c:v>0.0750160542421127</c:v>
                </c:pt>
                <c:pt idx="2834">
                  <c:v>0.0767449159251594</c:v>
                </c:pt>
                <c:pt idx="2835">
                  <c:v>0.0778508212794396</c:v>
                </c:pt>
                <c:pt idx="2836">
                  <c:v>0.0782858425448766</c:v>
                </c:pt>
                <c:pt idx="2837">
                  <c:v>0.0780905905582647</c:v>
                </c:pt>
                <c:pt idx="2838">
                  <c:v>0.0775586260021781</c:v>
                </c:pt>
                <c:pt idx="2839">
                  <c:v>0.0774661130053795</c:v>
                </c:pt>
                <c:pt idx="2840">
                  <c:v>0.0769419214843855</c:v>
                </c:pt>
                <c:pt idx="2841">
                  <c:v>0.0759386259230526</c:v>
                </c:pt>
                <c:pt idx="2842">
                  <c:v>0.075116094193094</c:v>
                </c:pt>
                <c:pt idx="2843">
                  <c:v>0.0745505259238796</c:v>
                </c:pt>
                <c:pt idx="2844">
                  <c:v>0.0750981128986299</c:v>
                </c:pt>
                <c:pt idx="2845">
                  <c:v>0.0753475129371387</c:v>
                </c:pt>
                <c:pt idx="2846">
                  <c:v>0.0757003484071436</c:v>
                </c:pt>
                <c:pt idx="2847">
                  <c:v>0.0762595455644981</c:v>
                </c:pt>
                <c:pt idx="2848">
                  <c:v>0.0771931881554761</c:v>
                </c:pt>
                <c:pt idx="2849">
                  <c:v>0.0792097999439331</c:v>
                </c:pt>
                <c:pt idx="2850">
                  <c:v>0.0872068432963699</c:v>
                </c:pt>
                <c:pt idx="2851">
                  <c:v>0.0888527733714898</c:v>
                </c:pt>
                <c:pt idx="2852">
                  <c:v>0.0900987895585403</c:v>
                </c:pt>
                <c:pt idx="2853">
                  <c:v>0.08898310318662</c:v>
                </c:pt>
                <c:pt idx="2854">
                  <c:v>0.0851022245029801</c:v>
                </c:pt>
                <c:pt idx="2855">
                  <c:v>0.0799264252223355</c:v>
                </c:pt>
                <c:pt idx="2856">
                  <c:v>0.0761686795101776</c:v>
                </c:pt>
                <c:pt idx="2857">
                  <c:v>0.0736174526925082</c:v>
                </c:pt>
                <c:pt idx="2858">
                  <c:v>0.0712119357575701</c:v>
                </c:pt>
                <c:pt idx="2859">
                  <c:v>0.069812155159961</c:v>
                </c:pt>
                <c:pt idx="2860">
                  <c:v>0.0692617243364294</c:v>
                </c:pt>
                <c:pt idx="2861">
                  <c:v>0.0725616598793292</c:v>
                </c:pt>
                <c:pt idx="2862">
                  <c:v>0.0799823472155432</c:v>
                </c:pt>
                <c:pt idx="2863">
                  <c:v>0.083487694839009</c:v>
                </c:pt>
                <c:pt idx="2864">
                  <c:v>0.0887021360311361</c:v>
                </c:pt>
                <c:pt idx="2865">
                  <c:v>0.0892117513155689</c:v>
                </c:pt>
                <c:pt idx="2866">
                  <c:v>0.0903411816773099</c:v>
                </c:pt>
                <c:pt idx="2867">
                  <c:v>0.0899106537917426</c:v>
                </c:pt>
                <c:pt idx="2868">
                  <c:v>0.0890437932617994</c:v>
                </c:pt>
                <c:pt idx="2869">
                  <c:v>0.0869595234778769</c:v>
                </c:pt>
                <c:pt idx="2870">
                  <c:v>0.0846996508372454</c:v>
                </c:pt>
                <c:pt idx="2871">
                  <c:v>0.0824705202972512</c:v>
                </c:pt>
                <c:pt idx="2872">
                  <c:v>0.0813275324155972</c:v>
                </c:pt>
                <c:pt idx="2873">
                  <c:v>0.0798721648939107</c:v>
                </c:pt>
                <c:pt idx="2874">
                  <c:v>0.0795071716166077</c:v>
                </c:pt>
                <c:pt idx="2875">
                  <c:v>0.0786323416876291</c:v>
                </c:pt>
                <c:pt idx="2876">
                  <c:v>0.0791004619407682</c:v>
                </c:pt>
                <c:pt idx="2877">
                  <c:v>0.0812198779270001</c:v>
                </c:pt>
                <c:pt idx="2878">
                  <c:v>0.0833069175856722</c:v>
                </c:pt>
                <c:pt idx="2879">
                  <c:v>0.0849501532440716</c:v>
                </c:pt>
                <c:pt idx="2880">
                  <c:v>0.0866115529816975</c:v>
                </c:pt>
                <c:pt idx="2881">
                  <c:v>0.0881322397285502</c:v>
                </c:pt>
                <c:pt idx="2882">
                  <c:v>0.0895658008452109</c:v>
                </c:pt>
                <c:pt idx="2883">
                  <c:v>0.0899337244423704</c:v>
                </c:pt>
                <c:pt idx="2884">
                  <c:v>0.0901972572428879</c:v>
                </c:pt>
                <c:pt idx="2885">
                  <c:v>0.08913774459196</c:v>
                </c:pt>
                <c:pt idx="2886">
                  <c:v>0.0865189337127743</c:v>
                </c:pt>
                <c:pt idx="2887">
                  <c:v>0.0816510502791935</c:v>
                </c:pt>
                <c:pt idx="2888">
                  <c:v>0.0758436713388907</c:v>
                </c:pt>
                <c:pt idx="2889">
                  <c:v>0.0721448869582884</c:v>
                </c:pt>
                <c:pt idx="2890">
                  <c:v>0.0696337146754826</c:v>
                </c:pt>
                <c:pt idx="2891">
                  <c:v>0.0692562809106125</c:v>
                </c:pt>
                <c:pt idx="2892">
                  <c:v>0.0720876353199903</c:v>
                </c:pt>
                <c:pt idx="2893">
                  <c:v>0.0752228130443684</c:v>
                </c:pt>
                <c:pt idx="2894">
                  <c:v>0.082709104164698</c:v>
                </c:pt>
                <c:pt idx="2895">
                  <c:v>0.0899335052172298</c:v>
                </c:pt>
                <c:pt idx="2896">
                  <c:v>0.0967057959095669</c:v>
                </c:pt>
                <c:pt idx="2897">
                  <c:v>0.100502906884569</c:v>
                </c:pt>
                <c:pt idx="2898">
                  <c:v>0.103280192667061</c:v>
                </c:pt>
                <c:pt idx="2899">
                  <c:v>0.102311897601151</c:v>
                </c:pt>
                <c:pt idx="2900">
                  <c:v>0.0998657847187569</c:v>
                </c:pt>
                <c:pt idx="2901">
                  <c:v>0.0949182474480368</c:v>
                </c:pt>
                <c:pt idx="2902">
                  <c:v>0.0875816028961219</c:v>
                </c:pt>
                <c:pt idx="2903">
                  <c:v>0.0787709534861017</c:v>
                </c:pt>
                <c:pt idx="2904">
                  <c:v>0.0716306165734619</c:v>
                </c:pt>
                <c:pt idx="2905">
                  <c:v>0.0662616190166601</c:v>
                </c:pt>
                <c:pt idx="2906">
                  <c:v>0.064636070945334</c:v>
                </c:pt>
                <c:pt idx="2907">
                  <c:v>0.0647431428031397</c:v>
                </c:pt>
                <c:pt idx="2908">
                  <c:v>0.067823329459524</c:v>
                </c:pt>
                <c:pt idx="2909">
                  <c:v>0.0729111071737612</c:v>
                </c:pt>
                <c:pt idx="2910">
                  <c:v>0.0787854657603623</c:v>
                </c:pt>
                <c:pt idx="2911">
                  <c:v>0.0869995727124687</c:v>
                </c:pt>
                <c:pt idx="2912">
                  <c:v>0.0941830214853993</c:v>
                </c:pt>
                <c:pt idx="2913">
                  <c:v>0.0988234438035188</c:v>
                </c:pt>
                <c:pt idx="2914">
                  <c:v>0.101861816777302</c:v>
                </c:pt>
                <c:pt idx="2915">
                  <c:v>0.103245517043709</c:v>
                </c:pt>
                <c:pt idx="2916">
                  <c:v>0.103938291544136</c:v>
                </c:pt>
                <c:pt idx="2917">
                  <c:v>0.102877444106203</c:v>
                </c:pt>
                <c:pt idx="2918">
                  <c:v>0.101131379829778</c:v>
                </c:pt>
                <c:pt idx="2919">
                  <c:v>0.0968654307253786</c:v>
                </c:pt>
                <c:pt idx="2920">
                  <c:v>0.0933677671028873</c:v>
                </c:pt>
                <c:pt idx="2921">
                  <c:v>0.0879446010870146</c:v>
                </c:pt>
                <c:pt idx="2922">
                  <c:v>0.0851845202822374</c:v>
                </c:pt>
                <c:pt idx="2923">
                  <c:v>0.0817736694205732</c:v>
                </c:pt>
                <c:pt idx="2924">
                  <c:v>0.0819935548596113</c:v>
                </c:pt>
                <c:pt idx="2925">
                  <c:v>0.0849427822415151</c:v>
                </c:pt>
                <c:pt idx="2926">
                  <c:v>0.090163949362903</c:v>
                </c:pt>
                <c:pt idx="2927">
                  <c:v>0.0975374150368589</c:v>
                </c:pt>
                <c:pt idx="2928">
                  <c:v>0.101733343477603</c:v>
                </c:pt>
                <c:pt idx="2929">
                  <c:v>0.10705212746968</c:v>
                </c:pt>
                <c:pt idx="2930">
                  <c:v>0.108902748351581</c:v>
                </c:pt>
                <c:pt idx="2931">
                  <c:v>0.108081713674205</c:v>
                </c:pt>
                <c:pt idx="2932">
                  <c:v>0.10612554220444</c:v>
                </c:pt>
                <c:pt idx="2933">
                  <c:v>0.0981864978810679</c:v>
                </c:pt>
                <c:pt idx="2934">
                  <c:v>0.0958899685634017</c:v>
                </c:pt>
                <c:pt idx="2935">
                  <c:v>0.0865745412706425</c:v>
                </c:pt>
                <c:pt idx="2936">
                  <c:v>0.0838939323847574</c:v>
                </c:pt>
                <c:pt idx="2937">
                  <c:v>0.0800955731036516</c:v>
                </c:pt>
                <c:pt idx="2938">
                  <c:v>0.0794488862333671</c:v>
                </c:pt>
                <c:pt idx="2939">
                  <c:v>0.0800297468533482</c:v>
                </c:pt>
                <c:pt idx="2940">
                  <c:v>0.0828387603343321</c:v>
                </c:pt>
                <c:pt idx="2941">
                  <c:v>0.0867260893126653</c:v>
                </c:pt>
                <c:pt idx="2942">
                  <c:v>0.0911954846864573</c:v>
                </c:pt>
                <c:pt idx="2943">
                  <c:v>0.0953088745325279</c:v>
                </c:pt>
                <c:pt idx="2944">
                  <c:v>0.0986240736981534</c:v>
                </c:pt>
                <c:pt idx="2945">
                  <c:v>0.0999899542974055</c:v>
                </c:pt>
                <c:pt idx="2946">
                  <c:v>0.09849135091547</c:v>
                </c:pt>
                <c:pt idx="2947">
                  <c:v>0.096238047512979</c:v>
                </c:pt>
                <c:pt idx="2948">
                  <c:v>0.0930052117961009</c:v>
                </c:pt>
                <c:pt idx="2949">
                  <c:v>0.0900095238110036</c:v>
                </c:pt>
                <c:pt idx="2950">
                  <c:v>0.086987691856609</c:v>
                </c:pt>
                <c:pt idx="2951">
                  <c:v>0.0840662051474644</c:v>
                </c:pt>
                <c:pt idx="2952">
                  <c:v>0.0810357493958509</c:v>
                </c:pt>
                <c:pt idx="2953">
                  <c:v>0.0776950913962676</c:v>
                </c:pt>
                <c:pt idx="2954">
                  <c:v>0.074477720707996</c:v>
                </c:pt>
                <c:pt idx="2955">
                  <c:v>0.0716359098120904</c:v>
                </c:pt>
                <c:pt idx="2956">
                  <c:v>0.0696156505826838</c:v>
                </c:pt>
                <c:pt idx="2957">
                  <c:v>0.0692046240399263</c:v>
                </c:pt>
                <c:pt idx="2958">
                  <c:v>0.0704656190395671</c:v>
                </c:pt>
                <c:pt idx="2959">
                  <c:v>0.0731960842195604</c:v>
                </c:pt>
                <c:pt idx="2960">
                  <c:v>0.0766905389911339</c:v>
                </c:pt>
                <c:pt idx="2961">
                  <c:v>0.0795688404669501</c:v>
                </c:pt>
                <c:pt idx="2962">
                  <c:v>0.0802052979391932</c:v>
                </c:pt>
                <c:pt idx="2963">
                  <c:v>0.0774653904428302</c:v>
                </c:pt>
                <c:pt idx="2964">
                  <c:v>0.0724062118700523</c:v>
                </c:pt>
                <c:pt idx="2965">
                  <c:v>0.0669452684849013</c:v>
                </c:pt>
                <c:pt idx="2966">
                  <c:v>0.0624769444292638</c:v>
                </c:pt>
                <c:pt idx="2967">
                  <c:v>0.0584142020389422</c:v>
                </c:pt>
                <c:pt idx="2968">
                  <c:v>0.0566096132576293</c:v>
                </c:pt>
                <c:pt idx="2969">
                  <c:v>0.0556076069517992</c:v>
                </c:pt>
                <c:pt idx="2970">
                  <c:v>0.0660949838261693</c:v>
                </c:pt>
                <c:pt idx="2971">
                  <c:v>0.0685183645511426</c:v>
                </c:pt>
                <c:pt idx="2972">
                  <c:v>0.0769287655063971</c:v>
                </c:pt>
                <c:pt idx="2973">
                  <c:v>0.0796513432821229</c:v>
                </c:pt>
                <c:pt idx="2974">
                  <c:v>0.0867886160772606</c:v>
                </c:pt>
                <c:pt idx="2975">
                  <c:v>0.0882250097301741</c:v>
                </c:pt>
                <c:pt idx="2976">
                  <c:v>0.0873422418853699</c:v>
                </c:pt>
                <c:pt idx="2977">
                  <c:v>0.0819293283704287</c:v>
                </c:pt>
                <c:pt idx="2978">
                  <c:v>0.074070257719723</c:v>
                </c:pt>
                <c:pt idx="2979">
                  <c:v>0.0711157071919599</c:v>
                </c:pt>
                <c:pt idx="2980">
                  <c:v>0.0657682881393996</c:v>
                </c:pt>
                <c:pt idx="2981">
                  <c:v>0.0632490438552687</c:v>
                </c:pt>
                <c:pt idx="2982">
                  <c:v>0.0616760133149154</c:v>
                </c:pt>
                <c:pt idx="2983">
                  <c:v>0.0615018189606895</c:v>
                </c:pt>
                <c:pt idx="2984">
                  <c:v>0.0658476638367541</c:v>
                </c:pt>
                <c:pt idx="2985">
                  <c:v>0.0683584169523164</c:v>
                </c:pt>
                <c:pt idx="2986">
                  <c:v>0.0767981596163385</c:v>
                </c:pt>
                <c:pt idx="2987">
                  <c:v>0.0784078089620581</c:v>
                </c:pt>
                <c:pt idx="2988">
                  <c:v>0.0821422619963232</c:v>
                </c:pt>
                <c:pt idx="2989">
                  <c:v>0.0830684546560669</c:v>
                </c:pt>
                <c:pt idx="2990">
                  <c:v>0.0828301838310979</c:v>
                </c:pt>
                <c:pt idx="2991">
                  <c:v>0.0821078966257757</c:v>
                </c:pt>
                <c:pt idx="2992">
                  <c:v>0.0818150965811047</c:v>
                </c:pt>
                <c:pt idx="2993">
                  <c:v>0.082240155589467</c:v>
                </c:pt>
                <c:pt idx="2994">
                  <c:v>0.0840199999359151</c:v>
                </c:pt>
                <c:pt idx="2995">
                  <c:v>0.0872708395673843</c:v>
                </c:pt>
                <c:pt idx="2996">
                  <c:v>0.0916141967577906</c:v>
                </c:pt>
                <c:pt idx="2997">
                  <c:v>0.0964299770169739</c:v>
                </c:pt>
                <c:pt idx="2998">
                  <c:v>0.0998041289484437</c:v>
                </c:pt>
                <c:pt idx="2999">
                  <c:v>0.102207358462443</c:v>
                </c:pt>
                <c:pt idx="3000">
                  <c:v>0.104260143620006</c:v>
                </c:pt>
                <c:pt idx="3001">
                  <c:v>0.105844861860616</c:v>
                </c:pt>
                <c:pt idx="3002">
                  <c:v>0.106479848392991</c:v>
                </c:pt>
                <c:pt idx="3003">
                  <c:v>0.103918840584549</c:v>
                </c:pt>
                <c:pt idx="3004">
                  <c:v>0.102192707924818</c:v>
                </c:pt>
                <c:pt idx="3005">
                  <c:v>0.0996090111468815</c:v>
                </c:pt>
                <c:pt idx="3006">
                  <c:v>0.0973985405567681</c:v>
                </c:pt>
                <c:pt idx="3007">
                  <c:v>0.0954787957701944</c:v>
                </c:pt>
                <c:pt idx="3008">
                  <c:v>0.0939275142035347</c:v>
                </c:pt>
                <c:pt idx="3009">
                  <c:v>0.0910194919814956</c:v>
                </c:pt>
                <c:pt idx="3010">
                  <c:v>0.0886774189352421</c:v>
                </c:pt>
                <c:pt idx="3011">
                  <c:v>0.085338147197872</c:v>
                </c:pt>
                <c:pt idx="3012">
                  <c:v>0.0829176517007538</c:v>
                </c:pt>
                <c:pt idx="3013">
                  <c:v>0.0807973748889542</c:v>
                </c:pt>
                <c:pt idx="3014">
                  <c:v>0.078178715483298</c:v>
                </c:pt>
                <c:pt idx="3015">
                  <c:v>0.0752486775888366</c:v>
                </c:pt>
                <c:pt idx="3016">
                  <c:v>0.0725378807034376</c:v>
                </c:pt>
                <c:pt idx="3017">
                  <c:v>0.0701265631871052</c:v>
                </c:pt>
                <c:pt idx="3018">
                  <c:v>0.0694091050713345</c:v>
                </c:pt>
                <c:pt idx="3019">
                  <c:v>0.0706268440026245</c:v>
                </c:pt>
                <c:pt idx="3020">
                  <c:v>0.0728539001960376</c:v>
                </c:pt>
                <c:pt idx="3021">
                  <c:v>0.0763173287333331</c:v>
                </c:pt>
                <c:pt idx="3022">
                  <c:v>0.0821225625004869</c:v>
                </c:pt>
                <c:pt idx="3023">
                  <c:v>0.0873266477610043</c:v>
                </c:pt>
                <c:pt idx="3024">
                  <c:v>0.0917492331438077</c:v>
                </c:pt>
                <c:pt idx="3025">
                  <c:v>0.0956334643730696</c:v>
                </c:pt>
                <c:pt idx="3026">
                  <c:v>0.098439392625952</c:v>
                </c:pt>
                <c:pt idx="3027">
                  <c:v>0.099572322754759</c:v>
                </c:pt>
                <c:pt idx="3028">
                  <c:v>0.0992688083979498</c:v>
                </c:pt>
                <c:pt idx="3029">
                  <c:v>0.097465741024119</c:v>
                </c:pt>
                <c:pt idx="3030">
                  <c:v>0.0920280055049126</c:v>
                </c:pt>
                <c:pt idx="3031">
                  <c:v>0.0813238232768662</c:v>
                </c:pt>
                <c:pt idx="3032">
                  <c:v>0.0719544081589654</c:v>
                </c:pt>
                <c:pt idx="3033">
                  <c:v>0.0629428832163979</c:v>
                </c:pt>
                <c:pt idx="3034">
                  <c:v>0.0534615424472501</c:v>
                </c:pt>
                <c:pt idx="3035">
                  <c:v>0.0465354104093142</c:v>
                </c:pt>
                <c:pt idx="3036">
                  <c:v>0.0420300649125272</c:v>
                </c:pt>
                <c:pt idx="3037">
                  <c:v>0.0401520378332683</c:v>
                </c:pt>
                <c:pt idx="3038">
                  <c:v>0.0449605611783261</c:v>
                </c:pt>
                <c:pt idx="3039">
                  <c:v>0.0565374742334204</c:v>
                </c:pt>
                <c:pt idx="3040">
                  <c:v>0.0622499004221568</c:v>
                </c:pt>
                <c:pt idx="3041">
                  <c:v>0.0698156308019233</c:v>
                </c:pt>
                <c:pt idx="3042">
                  <c:v>0.0766432640271146</c:v>
                </c:pt>
                <c:pt idx="3043">
                  <c:v>0.0806190807532999</c:v>
                </c:pt>
                <c:pt idx="3044">
                  <c:v>0.0829463584763074</c:v>
                </c:pt>
                <c:pt idx="3045">
                  <c:v>0.0834751322187926</c:v>
                </c:pt>
                <c:pt idx="3046">
                  <c:v>0.0828332107808906</c:v>
                </c:pt>
                <c:pt idx="3047">
                  <c:v>0.0811732671284641</c:v>
                </c:pt>
                <c:pt idx="3048">
                  <c:v>0.0793932582534101</c:v>
                </c:pt>
                <c:pt idx="3049">
                  <c:v>0.0783890263467593</c:v>
                </c:pt>
                <c:pt idx="3050">
                  <c:v>0.0779938823627506</c:v>
                </c:pt>
                <c:pt idx="3051">
                  <c:v>0.0787086520407825</c:v>
                </c:pt>
                <c:pt idx="3052">
                  <c:v>0.0802677186334068</c:v>
                </c:pt>
                <c:pt idx="3053">
                  <c:v>0.0830601081704466</c:v>
                </c:pt>
                <c:pt idx="3054">
                  <c:v>0.0863645738950276</c:v>
                </c:pt>
                <c:pt idx="3055">
                  <c:v>0.0901443113273542</c:v>
                </c:pt>
                <c:pt idx="3056">
                  <c:v>0.0933464777072282</c:v>
                </c:pt>
                <c:pt idx="3057">
                  <c:v>0.0955798946246478</c:v>
                </c:pt>
                <c:pt idx="3058">
                  <c:v>0.0969637885197634</c:v>
                </c:pt>
                <c:pt idx="3059">
                  <c:v>0.0979041058297895</c:v>
                </c:pt>
                <c:pt idx="3060">
                  <c:v>0.0990502992313168</c:v>
                </c:pt>
                <c:pt idx="3061">
                  <c:v>0.100515960296575</c:v>
                </c:pt>
                <c:pt idx="3062">
                  <c:v>0.101629273620317</c:v>
                </c:pt>
                <c:pt idx="3063">
                  <c:v>0.101878239776204</c:v>
                </c:pt>
                <c:pt idx="3064">
                  <c:v>0.100571373523745</c:v>
                </c:pt>
                <c:pt idx="3065">
                  <c:v>0.09779673738121</c:v>
                </c:pt>
                <c:pt idx="3066">
                  <c:v>0.0941452422405924</c:v>
                </c:pt>
                <c:pt idx="3067">
                  <c:v>0.0912867129021092</c:v>
                </c:pt>
                <c:pt idx="3068">
                  <c:v>0.0905539550840068</c:v>
                </c:pt>
                <c:pt idx="3069">
                  <c:v>0.092341692893639</c:v>
                </c:pt>
                <c:pt idx="3070">
                  <c:v>0.0965529971803334</c:v>
                </c:pt>
                <c:pt idx="3071">
                  <c:v>0.103681414447087</c:v>
                </c:pt>
                <c:pt idx="3072">
                  <c:v>0.112066468966266</c:v>
                </c:pt>
                <c:pt idx="3073">
                  <c:v>0.120039677174932</c:v>
                </c:pt>
                <c:pt idx="3074">
                  <c:v>0.125226499788803</c:v>
                </c:pt>
                <c:pt idx="3075">
                  <c:v>0.128011147386345</c:v>
                </c:pt>
                <c:pt idx="3076">
                  <c:v>0.127022844702335</c:v>
                </c:pt>
                <c:pt idx="3077">
                  <c:v>0.12310863458629</c:v>
                </c:pt>
                <c:pt idx="3078">
                  <c:v>0.117434270222786</c:v>
                </c:pt>
                <c:pt idx="3079">
                  <c:v>0.112160467277731</c:v>
                </c:pt>
                <c:pt idx="3080">
                  <c:v>0.105525767338578</c:v>
                </c:pt>
                <c:pt idx="3081">
                  <c:v>0.101359087038146</c:v>
                </c:pt>
                <c:pt idx="3082">
                  <c:v>0.098762372035893</c:v>
                </c:pt>
                <c:pt idx="3083">
                  <c:v>0.0979363364833406</c:v>
                </c:pt>
                <c:pt idx="3084">
                  <c:v>0.097489824162953</c:v>
                </c:pt>
                <c:pt idx="3085">
                  <c:v>0.0962272907679136</c:v>
                </c:pt>
                <c:pt idx="3086">
                  <c:v>0.0948956024627198</c:v>
                </c:pt>
                <c:pt idx="3087">
                  <c:v>0.0937592215962115</c:v>
                </c:pt>
                <c:pt idx="3088">
                  <c:v>0.0920816514782625</c:v>
                </c:pt>
                <c:pt idx="3089">
                  <c:v>0.0899968934537088</c:v>
                </c:pt>
                <c:pt idx="3090">
                  <c:v>0.088163914442427</c:v>
                </c:pt>
                <c:pt idx="3091">
                  <c:v>0.0853197152713653</c:v>
                </c:pt>
                <c:pt idx="3092">
                  <c:v>0.0813503825359614</c:v>
                </c:pt>
                <c:pt idx="3093">
                  <c:v>0.0765160536336899</c:v>
                </c:pt>
                <c:pt idx="3094">
                  <c:v>0.0709458091190474</c:v>
                </c:pt>
                <c:pt idx="3095">
                  <c:v>0.0676293591299854</c:v>
                </c:pt>
                <c:pt idx="3096">
                  <c:v>0.0657998139748027</c:v>
                </c:pt>
                <c:pt idx="3097">
                  <c:v>0.0667982652262932</c:v>
                </c:pt>
                <c:pt idx="3098">
                  <c:v>0.0695154194404331</c:v>
                </c:pt>
                <c:pt idx="3099">
                  <c:v>0.0736812484583137</c:v>
                </c:pt>
                <c:pt idx="3100">
                  <c:v>0.0762689207228886</c:v>
                </c:pt>
                <c:pt idx="3101">
                  <c:v>0.086427283354739</c:v>
                </c:pt>
                <c:pt idx="3102">
                  <c:v>0.088998036361289</c:v>
                </c:pt>
                <c:pt idx="3103">
                  <c:v>0.0949540342052805</c:v>
                </c:pt>
                <c:pt idx="3104">
                  <c:v>0.0988672163188395</c:v>
                </c:pt>
                <c:pt idx="3105">
                  <c:v>0.103114397323372</c:v>
                </c:pt>
                <c:pt idx="3106">
                  <c:v>0.105486379225861</c:v>
                </c:pt>
                <c:pt idx="3107">
                  <c:v>0.105997267042925</c:v>
                </c:pt>
                <c:pt idx="3108">
                  <c:v>0.102243302092161</c:v>
                </c:pt>
                <c:pt idx="3109">
                  <c:v>0.0982703393829913</c:v>
                </c:pt>
                <c:pt idx="3110">
                  <c:v>0.0925498843910832</c:v>
                </c:pt>
                <c:pt idx="3111">
                  <c:v>0.0868532204452781</c:v>
                </c:pt>
                <c:pt idx="3112">
                  <c:v>0.0822463196434442</c:v>
                </c:pt>
                <c:pt idx="3113">
                  <c:v>0.0772887556198483</c:v>
                </c:pt>
                <c:pt idx="3114">
                  <c:v>0.0721868408577569</c:v>
                </c:pt>
                <c:pt idx="3115">
                  <c:v>0.0678205515317707</c:v>
                </c:pt>
                <c:pt idx="3116">
                  <c:v>0.0640251666412052</c:v>
                </c:pt>
                <c:pt idx="3117">
                  <c:v>0.0608686244037027</c:v>
                </c:pt>
                <c:pt idx="3118">
                  <c:v>0.0586762384655764</c:v>
                </c:pt>
                <c:pt idx="3119">
                  <c:v>0.0576961114117982</c:v>
                </c:pt>
                <c:pt idx="3120">
                  <c:v>0.0573881107224667</c:v>
                </c:pt>
                <c:pt idx="3121">
                  <c:v>0.0563889989879427</c:v>
                </c:pt>
                <c:pt idx="3122">
                  <c:v>0.0566784990327772</c:v>
                </c:pt>
                <c:pt idx="3123">
                  <c:v>0.0569810108536822</c:v>
                </c:pt>
                <c:pt idx="3124">
                  <c:v>0.0597083983698691</c:v>
                </c:pt>
                <c:pt idx="3125">
                  <c:v>0.0632874869316088</c:v>
                </c:pt>
                <c:pt idx="3126">
                  <c:v>0.0682954437097743</c:v>
                </c:pt>
                <c:pt idx="3127">
                  <c:v>0.0732032223148258</c:v>
                </c:pt>
                <c:pt idx="3128">
                  <c:v>0.0773633995714674</c:v>
                </c:pt>
                <c:pt idx="3129">
                  <c:v>0.080997601671342</c:v>
                </c:pt>
                <c:pt idx="3130">
                  <c:v>0.0835114882483675</c:v>
                </c:pt>
                <c:pt idx="3131">
                  <c:v>0.0847923197281487</c:v>
                </c:pt>
                <c:pt idx="3132">
                  <c:v>0.0847817661942058</c:v>
                </c:pt>
                <c:pt idx="3133">
                  <c:v>0.083008164975568</c:v>
                </c:pt>
                <c:pt idx="3134">
                  <c:v>0.0800990069052728</c:v>
                </c:pt>
                <c:pt idx="3135">
                  <c:v>0.0778250189222374</c:v>
                </c:pt>
                <c:pt idx="3136">
                  <c:v>0.0769588212184058</c:v>
                </c:pt>
                <c:pt idx="3137">
                  <c:v>0.0766920737251182</c:v>
                </c:pt>
                <c:pt idx="3138">
                  <c:v>0.0782537580898338</c:v>
                </c:pt>
                <c:pt idx="3139">
                  <c:v>0.0815042695190387</c:v>
                </c:pt>
                <c:pt idx="3140">
                  <c:v>0.0851566774483413</c:v>
                </c:pt>
                <c:pt idx="3141">
                  <c:v>0.0897475229078507</c:v>
                </c:pt>
                <c:pt idx="3142">
                  <c:v>0.0950014836676235</c:v>
                </c:pt>
                <c:pt idx="3143">
                  <c:v>0.0986506361592284</c:v>
                </c:pt>
                <c:pt idx="3144">
                  <c:v>0.100001774122927</c:v>
                </c:pt>
                <c:pt idx="3145">
                  <c:v>0.0989125060409056</c:v>
                </c:pt>
                <c:pt idx="3146">
                  <c:v>0.0956301551715312</c:v>
                </c:pt>
                <c:pt idx="3147">
                  <c:v>0.0921830467957042</c:v>
                </c:pt>
                <c:pt idx="3148">
                  <c:v>0.0888725915771996</c:v>
                </c:pt>
                <c:pt idx="3149">
                  <c:v>0.0880240911358034</c:v>
                </c:pt>
                <c:pt idx="3150">
                  <c:v>0.0896477701268858</c:v>
                </c:pt>
                <c:pt idx="3151">
                  <c:v>0.0927818042373884</c:v>
                </c:pt>
                <c:pt idx="3152">
                  <c:v>0.095551875613539</c:v>
                </c:pt>
                <c:pt idx="3153">
                  <c:v>0.0974815875570099</c:v>
                </c:pt>
                <c:pt idx="3154">
                  <c:v>0.099325771202142</c:v>
                </c:pt>
                <c:pt idx="3155">
                  <c:v>0.100970004781032</c:v>
                </c:pt>
                <c:pt idx="3156">
                  <c:v>0.102850813419778</c:v>
                </c:pt>
                <c:pt idx="3157">
                  <c:v>0.103593079027279</c:v>
                </c:pt>
                <c:pt idx="3158">
                  <c:v>0.104088621316026</c:v>
                </c:pt>
                <c:pt idx="3159">
                  <c:v>0.103886815426278</c:v>
                </c:pt>
                <c:pt idx="3160">
                  <c:v>0.103264782124446</c:v>
                </c:pt>
                <c:pt idx="3161">
                  <c:v>0.102149296582839</c:v>
                </c:pt>
                <c:pt idx="3162">
                  <c:v>0.100417448694131</c:v>
                </c:pt>
                <c:pt idx="3163">
                  <c:v>0.0956368079743723</c:v>
                </c:pt>
                <c:pt idx="3164">
                  <c:v>0.0797581723745319</c:v>
                </c:pt>
                <c:pt idx="3165">
                  <c:v>0.0786954945295798</c:v>
                </c:pt>
                <c:pt idx="3166">
                  <c:v>0.0769253849492083</c:v>
                </c:pt>
                <c:pt idx="3167">
                  <c:v>0.0762487986138621</c:v>
                </c:pt>
                <c:pt idx="3168">
                  <c:v>0.0750690226688832</c:v>
                </c:pt>
                <c:pt idx="3169">
                  <c:v>0.0745921351520186</c:v>
                </c:pt>
                <c:pt idx="3170">
                  <c:v>0.0733034645028909</c:v>
                </c:pt>
                <c:pt idx="3171">
                  <c:v>0.07226987190096</c:v>
                </c:pt>
                <c:pt idx="3172">
                  <c:v>0.072132495346214</c:v>
                </c:pt>
                <c:pt idx="3173">
                  <c:v>0.0727976865641518</c:v>
                </c:pt>
                <c:pt idx="3174">
                  <c:v>0.0740625695820032</c:v>
                </c:pt>
                <c:pt idx="3175">
                  <c:v>0.0775343332173582</c:v>
                </c:pt>
                <c:pt idx="3176">
                  <c:v>0.0795722658023379</c:v>
                </c:pt>
                <c:pt idx="3177">
                  <c:v>0.0830900844392922</c:v>
                </c:pt>
                <c:pt idx="3178">
                  <c:v>0.0864563432565044</c:v>
                </c:pt>
                <c:pt idx="3179">
                  <c:v>0.0915380956418225</c:v>
                </c:pt>
                <c:pt idx="3180">
                  <c:v>0.0952381477038498</c:v>
                </c:pt>
                <c:pt idx="3181">
                  <c:v>0.101984356363974</c:v>
                </c:pt>
                <c:pt idx="3182">
                  <c:v>0.104329306197236</c:v>
                </c:pt>
                <c:pt idx="3183">
                  <c:v>0.106510223592601</c:v>
                </c:pt>
                <c:pt idx="3184">
                  <c:v>0.106184591245776</c:v>
                </c:pt>
                <c:pt idx="3185">
                  <c:v>0.10377818956336</c:v>
                </c:pt>
                <c:pt idx="3186">
                  <c:v>0.100304190807057</c:v>
                </c:pt>
                <c:pt idx="3187">
                  <c:v>0.0956365622524407</c:v>
                </c:pt>
                <c:pt idx="3188">
                  <c:v>0.0911352416955356</c:v>
                </c:pt>
                <c:pt idx="3189">
                  <c:v>0.0881300433666312</c:v>
                </c:pt>
                <c:pt idx="3190">
                  <c:v>0.0865540413933195</c:v>
                </c:pt>
                <c:pt idx="3191">
                  <c:v>0.0863867963925602</c:v>
                </c:pt>
                <c:pt idx="3192">
                  <c:v>0.087223776874657</c:v>
                </c:pt>
                <c:pt idx="3193">
                  <c:v>0.0885690131856135</c:v>
                </c:pt>
                <c:pt idx="3194">
                  <c:v>0.0894567136791491</c:v>
                </c:pt>
                <c:pt idx="3195">
                  <c:v>0.0894880707190885</c:v>
                </c:pt>
                <c:pt idx="3196">
                  <c:v>0.0881836337943055</c:v>
                </c:pt>
                <c:pt idx="3197">
                  <c:v>0.0847410499716627</c:v>
                </c:pt>
                <c:pt idx="3198">
                  <c:v>0.0784579610581167</c:v>
                </c:pt>
                <c:pt idx="3199">
                  <c:v>0.0749178305904249</c:v>
                </c:pt>
                <c:pt idx="3200">
                  <c:v>0.0644306712320359</c:v>
                </c:pt>
                <c:pt idx="3201">
                  <c:v>0.0603986920611656</c:v>
                </c:pt>
                <c:pt idx="3202">
                  <c:v>0.0562176057744194</c:v>
                </c:pt>
                <c:pt idx="3203">
                  <c:v>0.0544374683976904</c:v>
                </c:pt>
                <c:pt idx="3204">
                  <c:v>0.0540082404858686</c:v>
                </c:pt>
                <c:pt idx="3205">
                  <c:v>0.0575555292883188</c:v>
                </c:pt>
                <c:pt idx="3206">
                  <c:v>0.0623172424164312</c:v>
                </c:pt>
                <c:pt idx="3207">
                  <c:v>0.0674304442546335</c:v>
                </c:pt>
                <c:pt idx="3208">
                  <c:v>0.0728724750829611</c:v>
                </c:pt>
                <c:pt idx="3209">
                  <c:v>0.0769152077744988</c:v>
                </c:pt>
                <c:pt idx="3210">
                  <c:v>0.0806585434148086</c:v>
                </c:pt>
                <c:pt idx="3211">
                  <c:v>0.0844842532599137</c:v>
                </c:pt>
                <c:pt idx="3212">
                  <c:v>0.087852144280136</c:v>
                </c:pt>
                <c:pt idx="3213">
                  <c:v>0.0905581360177266</c:v>
                </c:pt>
                <c:pt idx="3214">
                  <c:v>0.0931780604619737</c:v>
                </c:pt>
                <c:pt idx="3215">
                  <c:v>0.0957545558678713</c:v>
                </c:pt>
                <c:pt idx="3216">
                  <c:v>0.097665198361881</c:v>
                </c:pt>
                <c:pt idx="3217">
                  <c:v>0.0989724050912061</c:v>
                </c:pt>
                <c:pt idx="3218">
                  <c:v>0.0981807767361632</c:v>
                </c:pt>
                <c:pt idx="3219">
                  <c:v>0.0940314026617171</c:v>
                </c:pt>
                <c:pt idx="3220">
                  <c:v>0.0870284499729238</c:v>
                </c:pt>
                <c:pt idx="3221">
                  <c:v>0.0795821943091393</c:v>
                </c:pt>
                <c:pt idx="3222">
                  <c:v>0.0725574085726257</c:v>
                </c:pt>
                <c:pt idx="3223">
                  <c:v>0.0665778724980414</c:v>
                </c:pt>
                <c:pt idx="3224">
                  <c:v>0.061432203613806</c:v>
                </c:pt>
                <c:pt idx="3225">
                  <c:v>0.0583295632413437</c:v>
                </c:pt>
                <c:pt idx="3226">
                  <c:v>0.0573137434008712</c:v>
                </c:pt>
                <c:pt idx="3227">
                  <c:v>0.0582194483108065</c:v>
                </c:pt>
                <c:pt idx="3228">
                  <c:v>0.0600592096180722</c:v>
                </c:pt>
                <c:pt idx="3229">
                  <c:v>0.0629242470033788</c:v>
                </c:pt>
                <c:pt idx="3230">
                  <c:v>0.0666725432239711</c:v>
                </c:pt>
                <c:pt idx="3231">
                  <c:v>0.0677455989791716</c:v>
                </c:pt>
                <c:pt idx="3232">
                  <c:v>0.0787385842685084</c:v>
                </c:pt>
                <c:pt idx="3233">
                  <c:v>0.0781125166626253</c:v>
                </c:pt>
                <c:pt idx="3234">
                  <c:v>0.0802950842182298</c:v>
                </c:pt>
                <c:pt idx="3235">
                  <c:v>0.0858854248807022</c:v>
                </c:pt>
                <c:pt idx="3236">
                  <c:v>0.0900892279651426</c:v>
                </c:pt>
                <c:pt idx="3237">
                  <c:v>0.094869454295235</c:v>
                </c:pt>
                <c:pt idx="3238">
                  <c:v>0.0986163491530622</c:v>
                </c:pt>
                <c:pt idx="3239">
                  <c:v>0.100019584475382</c:v>
                </c:pt>
                <c:pt idx="3240">
                  <c:v>0.0979092697994911</c:v>
                </c:pt>
                <c:pt idx="3241">
                  <c:v>0.0902856623099014</c:v>
                </c:pt>
                <c:pt idx="3242">
                  <c:v>0.0908062126614978</c:v>
                </c:pt>
                <c:pt idx="3243">
                  <c:v>0.0807046195090633</c:v>
                </c:pt>
                <c:pt idx="3244">
                  <c:v>0.0792152445854784</c:v>
                </c:pt>
                <c:pt idx="3245">
                  <c:v>0.0729286579994294</c:v>
                </c:pt>
                <c:pt idx="3246">
                  <c:v>0.0698962402060502</c:v>
                </c:pt>
                <c:pt idx="3247">
                  <c:v>0.0685377132739576</c:v>
                </c:pt>
                <c:pt idx="3248">
                  <c:v>0.0684672181387969</c:v>
                </c:pt>
                <c:pt idx="3249">
                  <c:v>0.0709881711406443</c:v>
                </c:pt>
                <c:pt idx="3250">
                  <c:v>0.0699169217374093</c:v>
                </c:pt>
                <c:pt idx="3251">
                  <c:v>0.0704200059369564</c:v>
                </c:pt>
                <c:pt idx="3252">
                  <c:v>0.0691968449503356</c:v>
                </c:pt>
                <c:pt idx="3253">
                  <c:v>0.0675077384962468</c:v>
                </c:pt>
                <c:pt idx="3254">
                  <c:v>0.0672899081418824</c:v>
                </c:pt>
                <c:pt idx="3255">
                  <c:v>0.0656228750104283</c:v>
                </c:pt>
                <c:pt idx="3256">
                  <c:v>0.0628894528100063</c:v>
                </c:pt>
                <c:pt idx="3257">
                  <c:v>0.0598431922344999</c:v>
                </c:pt>
                <c:pt idx="3258">
                  <c:v>0.0567418928820013</c:v>
                </c:pt>
                <c:pt idx="3259">
                  <c:v>0.0538912573119936</c:v>
                </c:pt>
                <c:pt idx="3260">
                  <c:v>0.0518460837377874</c:v>
                </c:pt>
                <c:pt idx="3261">
                  <c:v>0.0505676860311026</c:v>
                </c:pt>
                <c:pt idx="3262">
                  <c:v>0.0488794336391949</c:v>
                </c:pt>
                <c:pt idx="3263">
                  <c:v>0.0482967785063612</c:v>
                </c:pt>
                <c:pt idx="3264">
                  <c:v>0.0495602927458653</c:v>
                </c:pt>
                <c:pt idx="3265">
                  <c:v>0.0509238563896285</c:v>
                </c:pt>
                <c:pt idx="3266">
                  <c:v>0.0520881051633449</c:v>
                </c:pt>
                <c:pt idx="3267">
                  <c:v>0.0529133928874046</c:v>
                </c:pt>
                <c:pt idx="3268">
                  <c:v>0.052978382725021</c:v>
                </c:pt>
                <c:pt idx="3269">
                  <c:v>0.0528175769629509</c:v>
                </c:pt>
                <c:pt idx="3270">
                  <c:v>0.0544947730200399</c:v>
                </c:pt>
                <c:pt idx="3271">
                  <c:v>0.0549230759671074</c:v>
                </c:pt>
                <c:pt idx="3272">
                  <c:v>0.0595451208935722</c:v>
                </c:pt>
                <c:pt idx="3273">
                  <c:v>0.0604513403571967</c:v>
                </c:pt>
                <c:pt idx="3274">
                  <c:v>0.0705168512107974</c:v>
                </c:pt>
                <c:pt idx="3275">
                  <c:v>0.0745480150232851</c:v>
                </c:pt>
                <c:pt idx="3276">
                  <c:v>0.0867270455170111</c:v>
                </c:pt>
                <c:pt idx="3277">
                  <c:v>0.0914679676355672</c:v>
                </c:pt>
                <c:pt idx="3278">
                  <c:v>0.0990968153554672</c:v>
                </c:pt>
                <c:pt idx="3279">
                  <c:v>0.102556038868708</c:v>
                </c:pt>
                <c:pt idx="3280">
                  <c:v>0.102941699860877</c:v>
                </c:pt>
                <c:pt idx="3281">
                  <c:v>0.0971732397236736</c:v>
                </c:pt>
                <c:pt idx="3282">
                  <c:v>0.0890731588552674</c:v>
                </c:pt>
                <c:pt idx="3283">
                  <c:v>0.0856658116741706</c:v>
                </c:pt>
                <c:pt idx="3284">
                  <c:v>0.078622963233429</c:v>
                </c:pt>
                <c:pt idx="3285">
                  <c:v>0.0759674123040488</c:v>
                </c:pt>
                <c:pt idx="3286">
                  <c:v>0.0727948034326833</c:v>
                </c:pt>
                <c:pt idx="3287">
                  <c:v>0.069633034544542</c:v>
                </c:pt>
                <c:pt idx="3288">
                  <c:v>0.0685282672516988</c:v>
                </c:pt>
                <c:pt idx="3289">
                  <c:v>0.0718675546542087</c:v>
                </c:pt>
                <c:pt idx="3290">
                  <c:v>0.0790163943813863</c:v>
                </c:pt>
                <c:pt idx="3291">
                  <c:v>0.0847289032111965</c:v>
                </c:pt>
                <c:pt idx="3292">
                  <c:v>0.0890427650317595</c:v>
                </c:pt>
                <c:pt idx="3293">
                  <c:v>0.0923523798093996</c:v>
                </c:pt>
                <c:pt idx="3294">
                  <c:v>0.0942585769909461</c:v>
                </c:pt>
                <c:pt idx="3295">
                  <c:v>0.0947363766127429</c:v>
                </c:pt>
                <c:pt idx="3296">
                  <c:v>0.0935862662071046</c:v>
                </c:pt>
                <c:pt idx="3297">
                  <c:v>0.0908774012912456</c:v>
                </c:pt>
                <c:pt idx="3298">
                  <c:v>0.0873054215703426</c:v>
                </c:pt>
                <c:pt idx="3299">
                  <c:v>0.0837925939086666</c:v>
                </c:pt>
                <c:pt idx="3300">
                  <c:v>0.0815147294582478</c:v>
                </c:pt>
                <c:pt idx="3301">
                  <c:v>0.0818503564302743</c:v>
                </c:pt>
                <c:pt idx="3302">
                  <c:v>0.0844982965054241</c:v>
                </c:pt>
                <c:pt idx="3303">
                  <c:v>0.0887072270523699</c:v>
                </c:pt>
                <c:pt idx="3304">
                  <c:v>0.0920056118962943</c:v>
                </c:pt>
                <c:pt idx="3305">
                  <c:v>0.0941917664889166</c:v>
                </c:pt>
                <c:pt idx="3306">
                  <c:v>0.0949063517255612</c:v>
                </c:pt>
                <c:pt idx="3307">
                  <c:v>0.0942194565122881</c:v>
                </c:pt>
                <c:pt idx="3308">
                  <c:v>0.0917332601126997</c:v>
                </c:pt>
                <c:pt idx="3309">
                  <c:v>0.0884690556694202</c:v>
                </c:pt>
                <c:pt idx="3310">
                  <c:v>0.0847708464644246</c:v>
                </c:pt>
                <c:pt idx="3311">
                  <c:v>0.0810766054140583</c:v>
                </c:pt>
                <c:pt idx="3312">
                  <c:v>0.0774786958589604</c:v>
                </c:pt>
                <c:pt idx="3313">
                  <c:v>0.0753754495492062</c:v>
                </c:pt>
                <c:pt idx="3314">
                  <c:v>0.0745048393715303</c:v>
                </c:pt>
                <c:pt idx="3315">
                  <c:v>0.0747800266276533</c:v>
                </c:pt>
                <c:pt idx="3316">
                  <c:v>0.0744833138212085</c:v>
                </c:pt>
                <c:pt idx="3317">
                  <c:v>0.0747242177292857</c:v>
                </c:pt>
                <c:pt idx="3318">
                  <c:v>0.0747237329345585</c:v>
                </c:pt>
                <c:pt idx="3319">
                  <c:v>0.0754193169162351</c:v>
                </c:pt>
                <c:pt idx="3320">
                  <c:v>0.0762077368362708</c:v>
                </c:pt>
                <c:pt idx="3321">
                  <c:v>0.0770177044240394</c:v>
                </c:pt>
                <c:pt idx="3322">
                  <c:v>0.0764313783017445</c:v>
                </c:pt>
                <c:pt idx="3323">
                  <c:v>0.0759389757313818</c:v>
                </c:pt>
                <c:pt idx="3324">
                  <c:v>0.0762063926184287</c:v>
                </c:pt>
                <c:pt idx="3325">
                  <c:v>0.076959964986299</c:v>
                </c:pt>
                <c:pt idx="3326">
                  <c:v>0.0783842170856424</c:v>
                </c:pt>
                <c:pt idx="3327">
                  <c:v>0.079353818027624</c:v>
                </c:pt>
                <c:pt idx="3328">
                  <c:v>0.0803566049801948</c:v>
                </c:pt>
                <c:pt idx="3329">
                  <c:v>0.0802910207861183</c:v>
                </c:pt>
                <c:pt idx="3330">
                  <c:v>0.0798385743630692</c:v>
                </c:pt>
                <c:pt idx="3331">
                  <c:v>0.0788422288679139</c:v>
                </c:pt>
                <c:pt idx="3332">
                  <c:v>0.0763242605713242</c:v>
                </c:pt>
                <c:pt idx="3333">
                  <c:v>0.0729372164042493</c:v>
                </c:pt>
                <c:pt idx="3334">
                  <c:v>0.070452757963124</c:v>
                </c:pt>
                <c:pt idx="3335">
                  <c:v>0.0693392893646068</c:v>
                </c:pt>
                <c:pt idx="3336">
                  <c:v>0.0692978934815562</c:v>
                </c:pt>
                <c:pt idx="3337">
                  <c:v>0.0702975249757552</c:v>
                </c:pt>
                <c:pt idx="3338">
                  <c:v>0.0716969994643328</c:v>
                </c:pt>
                <c:pt idx="3339">
                  <c:v>0.0740136652461993</c:v>
                </c:pt>
                <c:pt idx="3340">
                  <c:v>0.0770518175616482</c:v>
                </c:pt>
                <c:pt idx="3341">
                  <c:v>0.080217317184486</c:v>
                </c:pt>
                <c:pt idx="3342">
                  <c:v>0.0835105918422571</c:v>
                </c:pt>
                <c:pt idx="3343">
                  <c:v>0.0856942009193044</c:v>
                </c:pt>
                <c:pt idx="3344">
                  <c:v>0.0868296799130782</c:v>
                </c:pt>
                <c:pt idx="3345">
                  <c:v>0.0856500604851893</c:v>
                </c:pt>
                <c:pt idx="3346">
                  <c:v>0.0829748367348544</c:v>
                </c:pt>
                <c:pt idx="3347">
                  <c:v>0.0780371535432459</c:v>
                </c:pt>
                <c:pt idx="3348">
                  <c:v>0.0705819700988643</c:v>
                </c:pt>
                <c:pt idx="3349">
                  <c:v>0.0637342245189727</c:v>
                </c:pt>
                <c:pt idx="3350">
                  <c:v>0.0591327348753456</c:v>
                </c:pt>
                <c:pt idx="3351">
                  <c:v>0.0574641067195803</c:v>
                </c:pt>
                <c:pt idx="3352">
                  <c:v>0.0608390048693997</c:v>
                </c:pt>
                <c:pt idx="3353">
                  <c:v>0.0707820908551045</c:v>
                </c:pt>
                <c:pt idx="3354">
                  <c:v>0.0827024227528115</c:v>
                </c:pt>
                <c:pt idx="3355">
                  <c:v>0.0891472421069361</c:v>
                </c:pt>
                <c:pt idx="3356">
                  <c:v>0.0990812798367362</c:v>
                </c:pt>
                <c:pt idx="3357">
                  <c:v>0.103895694341519</c:v>
                </c:pt>
                <c:pt idx="3358">
                  <c:v>0.111402770397776</c:v>
                </c:pt>
                <c:pt idx="3359">
                  <c:v>0.114531747642777</c:v>
                </c:pt>
                <c:pt idx="3360">
                  <c:v>0.117445975884618</c:v>
                </c:pt>
                <c:pt idx="3361">
                  <c:v>0.117948536484832</c:v>
                </c:pt>
                <c:pt idx="3362">
                  <c:v>0.116342781557427</c:v>
                </c:pt>
                <c:pt idx="3363">
                  <c:v>0.111890117955694</c:v>
                </c:pt>
                <c:pt idx="3364">
                  <c:v>0.106599688137294</c:v>
                </c:pt>
                <c:pt idx="3365">
                  <c:v>0.10035981612476</c:v>
                </c:pt>
                <c:pt idx="3366">
                  <c:v>0.0946579503575945</c:v>
                </c:pt>
                <c:pt idx="3367">
                  <c:v>0.0893138538340827</c:v>
                </c:pt>
                <c:pt idx="3368">
                  <c:v>0.0842285874129942</c:v>
                </c:pt>
                <c:pt idx="3369">
                  <c:v>0.0791662526517306</c:v>
                </c:pt>
                <c:pt idx="3370">
                  <c:v>0.0749189694075487</c:v>
                </c:pt>
                <c:pt idx="3371">
                  <c:v>0.0723122723513443</c:v>
                </c:pt>
                <c:pt idx="3372">
                  <c:v>0.0707163150966376</c:v>
                </c:pt>
                <c:pt idx="3373">
                  <c:v>0.0696381509147727</c:v>
                </c:pt>
                <c:pt idx="3374">
                  <c:v>0.0689550785589519</c:v>
                </c:pt>
                <c:pt idx="3375">
                  <c:v>0.0677575671635471</c:v>
                </c:pt>
                <c:pt idx="3376">
                  <c:v>0.0663745399031726</c:v>
                </c:pt>
                <c:pt idx="3377">
                  <c:v>0.0648550607619335</c:v>
                </c:pt>
                <c:pt idx="3378">
                  <c:v>0.0632950459013926</c:v>
                </c:pt>
                <c:pt idx="3379">
                  <c:v>0.0615000692440072</c:v>
                </c:pt>
                <c:pt idx="3380">
                  <c:v>0.0604981586001165</c:v>
                </c:pt>
                <c:pt idx="3381">
                  <c:v>0.0607022405343142</c:v>
                </c:pt>
                <c:pt idx="3382">
                  <c:v>0.0608132040664713</c:v>
                </c:pt>
                <c:pt idx="3383">
                  <c:v>0.0605922620439816</c:v>
                </c:pt>
                <c:pt idx="3384">
                  <c:v>0.0602671103916933</c:v>
                </c:pt>
                <c:pt idx="3385">
                  <c:v>0.0595370207429185</c:v>
                </c:pt>
                <c:pt idx="3386">
                  <c:v>0.0591453890267931</c:v>
                </c:pt>
                <c:pt idx="3387">
                  <c:v>0.0591202992330083</c:v>
                </c:pt>
                <c:pt idx="3388">
                  <c:v>0.0610311465236532</c:v>
                </c:pt>
                <c:pt idx="3389">
                  <c:v>0.0636849221257124</c:v>
                </c:pt>
                <c:pt idx="3390">
                  <c:v>0.0665748253418205</c:v>
                </c:pt>
                <c:pt idx="3391">
                  <c:v>0.0679016804433156</c:v>
                </c:pt>
                <c:pt idx="3392">
                  <c:v>0.068696739454691</c:v>
                </c:pt>
                <c:pt idx="3393">
                  <c:v>0.0697023025744576</c:v>
                </c:pt>
                <c:pt idx="3394">
                  <c:v>0.070230135565365</c:v>
                </c:pt>
                <c:pt idx="3395">
                  <c:v>0.0704660669833231</c:v>
                </c:pt>
                <c:pt idx="3396">
                  <c:v>0.0689370789070758</c:v>
                </c:pt>
                <c:pt idx="3397">
                  <c:v>0.066553149380516</c:v>
                </c:pt>
                <c:pt idx="3398">
                  <c:v>0.0625126826514765</c:v>
                </c:pt>
                <c:pt idx="3399">
                  <c:v>0.0602831104326348</c:v>
                </c:pt>
                <c:pt idx="3400">
                  <c:v>0.0584456681443334</c:v>
                </c:pt>
                <c:pt idx="3401">
                  <c:v>0.0580942125391566</c:v>
                </c:pt>
                <c:pt idx="3402">
                  <c:v>0.0591100473171949</c:v>
                </c:pt>
                <c:pt idx="3403">
                  <c:v>0.061473194357602</c:v>
                </c:pt>
                <c:pt idx="3404">
                  <c:v>0.0644285050756065</c:v>
                </c:pt>
                <c:pt idx="3405">
                  <c:v>0.0715388993278802</c:v>
                </c:pt>
                <c:pt idx="3406">
                  <c:v>0.0746362589210648</c:v>
                </c:pt>
                <c:pt idx="3407">
                  <c:v>0.085004092790295</c:v>
                </c:pt>
                <c:pt idx="3408">
                  <c:v>0.0899168805669545</c:v>
                </c:pt>
                <c:pt idx="3409">
                  <c:v>0.0997116523113879</c:v>
                </c:pt>
                <c:pt idx="3410">
                  <c:v>0.10481918172971</c:v>
                </c:pt>
                <c:pt idx="3411">
                  <c:v>0.110896114282244</c:v>
                </c:pt>
                <c:pt idx="3412">
                  <c:v>0.113143263810234</c:v>
                </c:pt>
                <c:pt idx="3413">
                  <c:v>0.114203636417926</c:v>
                </c:pt>
                <c:pt idx="3414">
                  <c:v>0.113723825584475</c:v>
                </c:pt>
                <c:pt idx="3415">
                  <c:v>0.109935276580456</c:v>
                </c:pt>
                <c:pt idx="3416">
                  <c:v>0.104811406184942</c:v>
                </c:pt>
                <c:pt idx="3417">
                  <c:v>0.0982678258392264</c:v>
                </c:pt>
                <c:pt idx="3418">
                  <c:v>0.0925936502568571</c:v>
                </c:pt>
                <c:pt idx="3419">
                  <c:v>0.0881765674614128</c:v>
                </c:pt>
                <c:pt idx="3420">
                  <c:v>0.086003670294257</c:v>
                </c:pt>
                <c:pt idx="3421">
                  <c:v>0.086001213299381</c:v>
                </c:pt>
                <c:pt idx="3422">
                  <c:v>0.0868585392367386</c:v>
                </c:pt>
                <c:pt idx="3423">
                  <c:v>0.0896690628340261</c:v>
                </c:pt>
                <c:pt idx="3424">
                  <c:v>0.0917556125707661</c:v>
                </c:pt>
                <c:pt idx="3425">
                  <c:v>0.0925749495464175</c:v>
                </c:pt>
                <c:pt idx="3426">
                  <c:v>0.0909574844347721</c:v>
                </c:pt>
                <c:pt idx="3427">
                  <c:v>0.087147738807908</c:v>
                </c:pt>
                <c:pt idx="3428">
                  <c:v>0.081619280151012</c:v>
                </c:pt>
                <c:pt idx="3429">
                  <c:v>0.0766301861680949</c:v>
                </c:pt>
                <c:pt idx="3430">
                  <c:v>0.0703691222060433</c:v>
                </c:pt>
                <c:pt idx="3431">
                  <c:v>0.0654831993466512</c:v>
                </c:pt>
                <c:pt idx="3432">
                  <c:v>0.0613081842578462</c:v>
                </c:pt>
                <c:pt idx="3433">
                  <c:v>0.0605598938664494</c:v>
                </c:pt>
                <c:pt idx="3434">
                  <c:v>0.0648495704535182</c:v>
                </c:pt>
                <c:pt idx="3435">
                  <c:v>0.0696222702711004</c:v>
                </c:pt>
                <c:pt idx="3436">
                  <c:v>0.0735163227442586</c:v>
                </c:pt>
                <c:pt idx="3437">
                  <c:v>0.077425478237309</c:v>
                </c:pt>
                <c:pt idx="3438">
                  <c:v>0.0802640815301393</c:v>
                </c:pt>
                <c:pt idx="3439">
                  <c:v>0.0820858276428102</c:v>
                </c:pt>
                <c:pt idx="3440">
                  <c:v>0.0826005108409169</c:v>
                </c:pt>
                <c:pt idx="3441">
                  <c:v>0.0810752659708929</c:v>
                </c:pt>
                <c:pt idx="3442">
                  <c:v>0.0783234711158811</c:v>
                </c:pt>
                <c:pt idx="3443">
                  <c:v>0.0752584406321632</c:v>
                </c:pt>
                <c:pt idx="3444">
                  <c:v>0.0730028816680104</c:v>
                </c:pt>
                <c:pt idx="3445">
                  <c:v>0.0721775699263834</c:v>
                </c:pt>
                <c:pt idx="3446">
                  <c:v>0.0722939447940364</c:v>
                </c:pt>
                <c:pt idx="3447">
                  <c:v>0.0747768660404815</c:v>
                </c:pt>
                <c:pt idx="3448">
                  <c:v>0.0802646306983796</c:v>
                </c:pt>
                <c:pt idx="3449">
                  <c:v>0.082314370265962</c:v>
                </c:pt>
                <c:pt idx="3450">
                  <c:v>0.0921206874053711</c:v>
                </c:pt>
                <c:pt idx="3451">
                  <c:v>0.0932773990408222</c:v>
                </c:pt>
                <c:pt idx="3452">
                  <c:v>0.0968490861533376</c:v>
                </c:pt>
                <c:pt idx="3453">
                  <c:v>0.0993982379034084</c:v>
                </c:pt>
                <c:pt idx="3454">
                  <c:v>0.0998590853099883</c:v>
                </c:pt>
                <c:pt idx="3455">
                  <c:v>0.0995209949601484</c:v>
                </c:pt>
                <c:pt idx="3456">
                  <c:v>0.0986062452718569</c:v>
                </c:pt>
                <c:pt idx="3457">
                  <c:v>0.0949277046529493</c:v>
                </c:pt>
                <c:pt idx="3458">
                  <c:v>0.0950499818617476</c:v>
                </c:pt>
                <c:pt idx="3459">
                  <c:v>0.0933617880063951</c:v>
                </c:pt>
                <c:pt idx="3460">
                  <c:v>0.0944923243278495</c:v>
                </c:pt>
                <c:pt idx="3461">
                  <c:v>0.0955627419061125</c:v>
                </c:pt>
                <c:pt idx="3462">
                  <c:v>0.0963884832145767</c:v>
                </c:pt>
                <c:pt idx="3463">
                  <c:v>0.0949575930633881</c:v>
                </c:pt>
                <c:pt idx="3464">
                  <c:v>0.0931043537645832</c:v>
                </c:pt>
                <c:pt idx="3465">
                  <c:v>0.0839490652293019</c:v>
                </c:pt>
                <c:pt idx="3466">
                  <c:v>0.0812168245024434</c:v>
                </c:pt>
                <c:pt idx="3467">
                  <c:v>0.074108332124132</c:v>
                </c:pt>
                <c:pt idx="3468">
                  <c:v>0.0732871481516534</c:v>
                </c:pt>
                <c:pt idx="3469">
                  <c:v>0.072836838994998</c:v>
                </c:pt>
                <c:pt idx="3470">
                  <c:v>0.0763232658902694</c:v>
                </c:pt>
                <c:pt idx="3471">
                  <c:v>0.0838672977701136</c:v>
                </c:pt>
                <c:pt idx="3472">
                  <c:v>0.0920272419588438</c:v>
                </c:pt>
                <c:pt idx="3473">
                  <c:v>0.0963716379869598</c:v>
                </c:pt>
                <c:pt idx="3474">
                  <c:v>0.101152352807471</c:v>
                </c:pt>
                <c:pt idx="3475">
                  <c:v>0.101959004820182</c:v>
                </c:pt>
                <c:pt idx="3476">
                  <c:v>0.101775734164588</c:v>
                </c:pt>
                <c:pt idx="3477">
                  <c:v>0.0991020682068749</c:v>
                </c:pt>
                <c:pt idx="3478">
                  <c:v>0.0937956449188846</c:v>
                </c:pt>
                <c:pt idx="3479">
                  <c:v>0.0881359685893824</c:v>
                </c:pt>
                <c:pt idx="3480">
                  <c:v>0.0847026441749449</c:v>
                </c:pt>
                <c:pt idx="3481">
                  <c:v>0.0811978955304899</c:v>
                </c:pt>
                <c:pt idx="3482">
                  <c:v>0.0789794775900278</c:v>
                </c:pt>
                <c:pt idx="3483">
                  <c:v>0.0763904489122045</c:v>
                </c:pt>
                <c:pt idx="3484">
                  <c:v>0.0754643116388291</c:v>
                </c:pt>
                <c:pt idx="3485">
                  <c:v>0.0745593089021206</c:v>
                </c:pt>
                <c:pt idx="3486">
                  <c:v>0.0752286119466881</c:v>
                </c:pt>
                <c:pt idx="3487">
                  <c:v>0.0759282851118159</c:v>
                </c:pt>
                <c:pt idx="3488">
                  <c:v>0.0769571064843041</c:v>
                </c:pt>
                <c:pt idx="3489">
                  <c:v>0.0782025869896841</c:v>
                </c:pt>
                <c:pt idx="3490">
                  <c:v>0.0801519670038596</c:v>
                </c:pt>
                <c:pt idx="3491">
                  <c:v>0.0812308602226623</c:v>
                </c:pt>
                <c:pt idx="3492">
                  <c:v>0.0818021655131369</c:v>
                </c:pt>
                <c:pt idx="3493">
                  <c:v>0.0820061372592717</c:v>
                </c:pt>
                <c:pt idx="3494">
                  <c:v>0.0827570573921206</c:v>
                </c:pt>
                <c:pt idx="3495">
                  <c:v>0.0835442637297215</c:v>
                </c:pt>
                <c:pt idx="3496">
                  <c:v>0.0859196153628109</c:v>
                </c:pt>
                <c:pt idx="3497">
                  <c:v>0.0885295718624335</c:v>
                </c:pt>
                <c:pt idx="3498">
                  <c:v>0.0918456048596482</c:v>
                </c:pt>
                <c:pt idx="3499">
                  <c:v>0.095430434093233</c:v>
                </c:pt>
                <c:pt idx="3500">
                  <c:v>0.098419766192359</c:v>
                </c:pt>
                <c:pt idx="3501">
                  <c:v>0.100436536734879</c:v>
                </c:pt>
                <c:pt idx="3502">
                  <c:v>0.101892629471366</c:v>
                </c:pt>
                <c:pt idx="3503">
                  <c:v>0.103315528911167</c:v>
                </c:pt>
                <c:pt idx="3504">
                  <c:v>0.104376866473228</c:v>
                </c:pt>
                <c:pt idx="3505">
                  <c:v>0.105623386148835</c:v>
                </c:pt>
                <c:pt idx="3506">
                  <c:v>0.105621317510956</c:v>
                </c:pt>
                <c:pt idx="3507">
                  <c:v>0.105975478038078</c:v>
                </c:pt>
                <c:pt idx="3508">
                  <c:v>0.101787615911302</c:v>
                </c:pt>
                <c:pt idx="3509">
                  <c:v>0.100105654166791</c:v>
                </c:pt>
                <c:pt idx="3510">
                  <c:v>0.0878898572071521</c:v>
                </c:pt>
                <c:pt idx="3511">
                  <c:v>0.0843879439346815</c:v>
                </c:pt>
                <c:pt idx="3512">
                  <c:v>0.0775648187272616</c:v>
                </c:pt>
                <c:pt idx="3513">
                  <c:v>0.0714474178532008</c:v>
                </c:pt>
                <c:pt idx="3514">
                  <c:v>0.0688812723938571</c:v>
                </c:pt>
                <c:pt idx="3515">
                  <c:v>0.06953209865315</c:v>
                </c:pt>
                <c:pt idx="3516">
                  <c:v>0.0829832576282016</c:v>
                </c:pt>
                <c:pt idx="3517">
                  <c:v>0.0865964900163375</c:v>
                </c:pt>
                <c:pt idx="3518">
                  <c:v>0.10169533401264</c:v>
                </c:pt>
                <c:pt idx="3519">
                  <c:v>0.106136584666212</c:v>
                </c:pt>
                <c:pt idx="3520">
                  <c:v>0.109587533116266</c:v>
                </c:pt>
                <c:pt idx="3521">
                  <c:v>0.112513218403282</c:v>
                </c:pt>
                <c:pt idx="3522">
                  <c:v>0.11484681979771</c:v>
                </c:pt>
                <c:pt idx="3523">
                  <c:v>0.115551160176422</c:v>
                </c:pt>
                <c:pt idx="3524">
                  <c:v>0.113957806392895</c:v>
                </c:pt>
                <c:pt idx="3525">
                  <c:v>0.108514827664732</c:v>
                </c:pt>
                <c:pt idx="3526">
                  <c:v>0.100531650636932</c:v>
                </c:pt>
                <c:pt idx="3527">
                  <c:v>0.0975366493783397</c:v>
                </c:pt>
                <c:pt idx="3528">
                  <c:v>0.0856827663503336</c:v>
                </c:pt>
                <c:pt idx="3529">
                  <c:v>0.0832958285414372</c:v>
                </c:pt>
                <c:pt idx="3530">
                  <c:v>0.0798739635377847</c:v>
                </c:pt>
                <c:pt idx="3531">
                  <c:v>0.0789263661192299</c:v>
                </c:pt>
                <c:pt idx="3532">
                  <c:v>0.0812445257076406</c:v>
                </c:pt>
                <c:pt idx="3533">
                  <c:v>0.0850982154628606</c:v>
                </c:pt>
                <c:pt idx="3534">
                  <c:v>0.0925578848597419</c:v>
                </c:pt>
                <c:pt idx="3535">
                  <c:v>0.100718708468746</c:v>
                </c:pt>
                <c:pt idx="3536">
                  <c:v>0.107905893746116</c:v>
                </c:pt>
                <c:pt idx="3537">
                  <c:v>0.111348249984275</c:v>
                </c:pt>
                <c:pt idx="3538">
                  <c:v>0.113566237916515</c:v>
                </c:pt>
                <c:pt idx="3539">
                  <c:v>0.113573816728492</c:v>
                </c:pt>
                <c:pt idx="3540">
                  <c:v>0.111296734491575</c:v>
                </c:pt>
                <c:pt idx="3541">
                  <c:v>0.107724556057175</c:v>
                </c:pt>
                <c:pt idx="3542">
                  <c:v>0.103894994466437</c:v>
                </c:pt>
                <c:pt idx="3543">
                  <c:v>0.101152609543502</c:v>
                </c:pt>
                <c:pt idx="3544">
                  <c:v>0.100175647471566</c:v>
                </c:pt>
                <c:pt idx="3545">
                  <c:v>0.101358817872839</c:v>
                </c:pt>
                <c:pt idx="3546">
                  <c:v>0.104439378127413</c:v>
                </c:pt>
                <c:pt idx="3547">
                  <c:v>0.108849373821594</c:v>
                </c:pt>
                <c:pt idx="3548">
                  <c:v>0.113523172409443</c:v>
                </c:pt>
                <c:pt idx="3549">
                  <c:v>0.117472374986679</c:v>
                </c:pt>
                <c:pt idx="3550">
                  <c:v>0.120107430220303</c:v>
                </c:pt>
                <c:pt idx="3551">
                  <c:v>0.120610481346935</c:v>
                </c:pt>
                <c:pt idx="3552">
                  <c:v>0.119057961749421</c:v>
                </c:pt>
                <c:pt idx="3553">
                  <c:v>0.116423971504772</c:v>
                </c:pt>
                <c:pt idx="3554">
                  <c:v>0.112472653141536</c:v>
                </c:pt>
                <c:pt idx="3555">
                  <c:v>0.108325284968137</c:v>
                </c:pt>
                <c:pt idx="3556">
                  <c:v>0.104038433222951</c:v>
                </c:pt>
                <c:pt idx="3557">
                  <c:v>0.0998185554097297</c:v>
                </c:pt>
                <c:pt idx="3558">
                  <c:v>0.0952546118684066</c:v>
                </c:pt>
                <c:pt idx="3559">
                  <c:v>0.09213670733603</c:v>
                </c:pt>
                <c:pt idx="3560">
                  <c:v>0.0893723788084481</c:v>
                </c:pt>
                <c:pt idx="3561">
                  <c:v>0.0868514025367771</c:v>
                </c:pt>
                <c:pt idx="3562">
                  <c:v>0.0846910265868196</c:v>
                </c:pt>
                <c:pt idx="3563">
                  <c:v>0.0828267161187693</c:v>
                </c:pt>
                <c:pt idx="3564">
                  <c:v>0.0812036345601879</c:v>
                </c:pt>
                <c:pt idx="3565">
                  <c:v>0.079882691937647</c:v>
                </c:pt>
                <c:pt idx="3566">
                  <c:v>0.0787812023959957</c:v>
                </c:pt>
                <c:pt idx="3567">
                  <c:v>0.0793056487665991</c:v>
                </c:pt>
                <c:pt idx="3568">
                  <c:v>0.0820211989670676</c:v>
                </c:pt>
                <c:pt idx="3569">
                  <c:v>0.086378827795506</c:v>
                </c:pt>
                <c:pt idx="3570">
                  <c:v>0.0909270886378162</c:v>
                </c:pt>
                <c:pt idx="3571">
                  <c:v>0.0949476484386653</c:v>
                </c:pt>
                <c:pt idx="3572">
                  <c:v>0.0982028797408791</c:v>
                </c:pt>
                <c:pt idx="3573">
                  <c:v>0.100375569124407</c:v>
                </c:pt>
                <c:pt idx="3574">
                  <c:v>0.102452391936288</c:v>
                </c:pt>
                <c:pt idx="3575">
                  <c:v>0.104114676966074</c:v>
                </c:pt>
                <c:pt idx="3576">
                  <c:v>0.105632353955705</c:v>
                </c:pt>
                <c:pt idx="3577">
                  <c:v>0.106603058377979</c:v>
                </c:pt>
                <c:pt idx="3578">
                  <c:v>0.107245783713359</c:v>
                </c:pt>
                <c:pt idx="3579">
                  <c:v>0.108139437218921</c:v>
                </c:pt>
                <c:pt idx="3580">
                  <c:v>0.109907980466183</c:v>
                </c:pt>
                <c:pt idx="3581">
                  <c:v>0.112385242468758</c:v>
                </c:pt>
                <c:pt idx="3582">
                  <c:v>0.115534862740473</c:v>
                </c:pt>
                <c:pt idx="3583">
                  <c:v>0.118528258967468</c:v>
                </c:pt>
                <c:pt idx="3584">
                  <c:v>0.118218880006403</c:v>
                </c:pt>
                <c:pt idx="3585">
                  <c:v>0.115621497596993</c:v>
                </c:pt>
                <c:pt idx="3586">
                  <c:v>0.111561266867138</c:v>
                </c:pt>
                <c:pt idx="3587">
                  <c:v>0.106427252759524</c:v>
                </c:pt>
                <c:pt idx="3588">
                  <c:v>0.100310712291291</c:v>
                </c:pt>
                <c:pt idx="3589">
                  <c:v>0.0953484740719021</c:v>
                </c:pt>
                <c:pt idx="3590">
                  <c:v>0.0905901514273796</c:v>
                </c:pt>
                <c:pt idx="3591">
                  <c:v>0.0867783075193311</c:v>
                </c:pt>
                <c:pt idx="3592">
                  <c:v>0.0831495374365621</c:v>
                </c:pt>
                <c:pt idx="3593">
                  <c:v>0.0801624084921723</c:v>
                </c:pt>
                <c:pt idx="3594">
                  <c:v>0.078567431746476</c:v>
                </c:pt>
                <c:pt idx="3595">
                  <c:v>0.0780492880288349</c:v>
                </c:pt>
                <c:pt idx="3596">
                  <c:v>0.0777778832475161</c:v>
                </c:pt>
                <c:pt idx="3597">
                  <c:v>0.0775495603284288</c:v>
                </c:pt>
                <c:pt idx="3598">
                  <c:v>0.077578413571919</c:v>
                </c:pt>
                <c:pt idx="3599">
                  <c:v>0.0778910084176996</c:v>
                </c:pt>
                <c:pt idx="3600">
                  <c:v>0.0790017109856242</c:v>
                </c:pt>
                <c:pt idx="3601">
                  <c:v>0.0812648829145233</c:v>
                </c:pt>
                <c:pt idx="3602">
                  <c:v>0.0849466710762307</c:v>
                </c:pt>
                <c:pt idx="3603">
                  <c:v>0.089809724511339</c:v>
                </c:pt>
                <c:pt idx="3604">
                  <c:v>0.0955071479766466</c:v>
                </c:pt>
                <c:pt idx="3605">
                  <c:v>0.101254678662328</c:v>
                </c:pt>
                <c:pt idx="3606">
                  <c:v>0.104903872726131</c:v>
                </c:pt>
                <c:pt idx="3607">
                  <c:v>0.106591354159116</c:v>
                </c:pt>
                <c:pt idx="3608">
                  <c:v>0.105736642301545</c:v>
                </c:pt>
                <c:pt idx="3609">
                  <c:v>0.104243342096945</c:v>
                </c:pt>
                <c:pt idx="3610">
                  <c:v>0.0987710384600554</c:v>
                </c:pt>
                <c:pt idx="3611">
                  <c:v>0.0948892094951203</c:v>
                </c:pt>
                <c:pt idx="3612">
                  <c:v>0.0861936709096355</c:v>
                </c:pt>
                <c:pt idx="3613">
                  <c:v>0.0811287681655255</c:v>
                </c:pt>
                <c:pt idx="3614">
                  <c:v>0.0734729799989851</c:v>
                </c:pt>
                <c:pt idx="3615">
                  <c:v>0.0703773350040638</c:v>
                </c:pt>
                <c:pt idx="3616">
                  <c:v>0.0687103105809456</c:v>
                </c:pt>
                <c:pt idx="3617">
                  <c:v>0.0689509599931749</c:v>
                </c:pt>
                <c:pt idx="3618">
                  <c:v>0.0770781230869629</c:v>
                </c:pt>
                <c:pt idx="3619">
                  <c:v>0.0797803221304498</c:v>
                </c:pt>
                <c:pt idx="3620">
                  <c:v>0.0912818934211903</c:v>
                </c:pt>
                <c:pt idx="3621">
                  <c:v>0.0950742366927678</c:v>
                </c:pt>
                <c:pt idx="3622">
                  <c:v>0.104531770984102</c:v>
                </c:pt>
                <c:pt idx="3623">
                  <c:v>0.107363333481727</c:v>
                </c:pt>
                <c:pt idx="3624">
                  <c:v>0.109637537630176</c:v>
                </c:pt>
                <c:pt idx="3625">
                  <c:v>0.108964289189248</c:v>
                </c:pt>
                <c:pt idx="3626">
                  <c:v>0.107338534650293</c:v>
                </c:pt>
                <c:pt idx="3627">
                  <c:v>0.100017150620728</c:v>
                </c:pt>
                <c:pt idx="3628">
                  <c:v>0.0971047384360627</c:v>
                </c:pt>
                <c:pt idx="3629">
                  <c:v>0.0886320235651871</c:v>
                </c:pt>
                <c:pt idx="3630">
                  <c:v>0.0869541391239758</c:v>
                </c:pt>
                <c:pt idx="3631">
                  <c:v>0.085345695282885</c:v>
                </c:pt>
                <c:pt idx="3632">
                  <c:v>0.0856591700387465</c:v>
                </c:pt>
                <c:pt idx="3633">
                  <c:v>0.0867838656776658</c:v>
                </c:pt>
                <c:pt idx="3634">
                  <c:v>0.0884452932916988</c:v>
                </c:pt>
                <c:pt idx="3635">
                  <c:v>0.0899975752161385</c:v>
                </c:pt>
                <c:pt idx="3636">
                  <c:v>0.0925937728036049</c:v>
                </c:pt>
                <c:pt idx="3637">
                  <c:v>0.0935043944465648</c:v>
                </c:pt>
                <c:pt idx="3638">
                  <c:v>0.0956465871439733</c:v>
                </c:pt>
                <c:pt idx="3639">
                  <c:v>0.0968687412353395</c:v>
                </c:pt>
                <c:pt idx="3640">
                  <c:v>0.0985357072377351</c:v>
                </c:pt>
                <c:pt idx="3641">
                  <c:v>0.0983416565168505</c:v>
                </c:pt>
                <c:pt idx="3642">
                  <c:v>0.0999376626585681</c:v>
                </c:pt>
                <c:pt idx="3643">
                  <c:v>0.0997215166621289</c:v>
                </c:pt>
                <c:pt idx="3644">
                  <c:v>0.101346491421596</c:v>
                </c:pt>
                <c:pt idx="3645">
                  <c:v>0.101715984154553</c:v>
                </c:pt>
                <c:pt idx="3646">
                  <c:v>0.103735449272945</c:v>
                </c:pt>
                <c:pt idx="3647">
                  <c:v>0.104244958947312</c:v>
                </c:pt>
                <c:pt idx="3648">
                  <c:v>0.105887825992486</c:v>
                </c:pt>
                <c:pt idx="3649">
                  <c:v>0.106619485195084</c:v>
                </c:pt>
                <c:pt idx="3650">
                  <c:v>0.107553564628674</c:v>
                </c:pt>
                <c:pt idx="3651">
                  <c:v>0.107865470223096</c:v>
                </c:pt>
                <c:pt idx="3652">
                  <c:v>0.106245122641999</c:v>
                </c:pt>
                <c:pt idx="3653">
                  <c:v>0.101893714757881</c:v>
                </c:pt>
                <c:pt idx="3654">
                  <c:v>0.0977547817878663</c:v>
                </c:pt>
                <c:pt idx="3655">
                  <c:v>0.0933504488826326</c:v>
                </c:pt>
                <c:pt idx="3656">
                  <c:v>0.0875090832196854</c:v>
                </c:pt>
                <c:pt idx="3657">
                  <c:v>0.0819541594736808</c:v>
                </c:pt>
                <c:pt idx="3658">
                  <c:v>0.0770959117485461</c:v>
                </c:pt>
                <c:pt idx="3659">
                  <c:v>0.0732377083540213</c:v>
                </c:pt>
                <c:pt idx="3660">
                  <c:v>0.0716190016043846</c:v>
                </c:pt>
                <c:pt idx="3661">
                  <c:v>0.0720561973652788</c:v>
                </c:pt>
                <c:pt idx="3662">
                  <c:v>0.0747778299024554</c:v>
                </c:pt>
                <c:pt idx="3663">
                  <c:v>0.0783937889775939</c:v>
                </c:pt>
                <c:pt idx="3664">
                  <c:v>0.0846640572228136</c:v>
                </c:pt>
                <c:pt idx="3665">
                  <c:v>0.0865918169242474</c:v>
                </c:pt>
                <c:pt idx="3666">
                  <c:v>0.0875119205687685</c:v>
                </c:pt>
                <c:pt idx="3667">
                  <c:v>0.0864053554362102</c:v>
                </c:pt>
                <c:pt idx="3668">
                  <c:v>0.0832632275524986</c:v>
                </c:pt>
                <c:pt idx="3669">
                  <c:v>0.0769457522709326</c:v>
                </c:pt>
                <c:pt idx="3670">
                  <c:v>0.0678223105113283</c:v>
                </c:pt>
                <c:pt idx="3671">
                  <c:v>0.0597984021198569</c:v>
                </c:pt>
                <c:pt idx="3672">
                  <c:v>0.0519663980104925</c:v>
                </c:pt>
                <c:pt idx="3673">
                  <c:v>0.0467516987975784</c:v>
                </c:pt>
                <c:pt idx="3674">
                  <c:v>0.043028336381372</c:v>
                </c:pt>
                <c:pt idx="3675">
                  <c:v>0.0443040748828789</c:v>
                </c:pt>
                <c:pt idx="3676">
                  <c:v>0.0526779449122078</c:v>
                </c:pt>
                <c:pt idx="3677">
                  <c:v>0.0605921593585807</c:v>
                </c:pt>
                <c:pt idx="3678">
                  <c:v>0.0641542908186992</c:v>
                </c:pt>
                <c:pt idx="3679">
                  <c:v>0.0698065454415204</c:v>
                </c:pt>
                <c:pt idx="3680">
                  <c:v>0.0719956120659737</c:v>
                </c:pt>
                <c:pt idx="3681">
                  <c:v>0.0744967367453027</c:v>
                </c:pt>
                <c:pt idx="3682">
                  <c:v>0.0745754633004824</c:v>
                </c:pt>
                <c:pt idx="3683">
                  <c:v>0.0732306354737252</c:v>
                </c:pt>
                <c:pt idx="3684">
                  <c:v>0.0669259709371474</c:v>
                </c:pt>
                <c:pt idx="3685">
                  <c:v>0.0641630241767303</c:v>
                </c:pt>
                <c:pt idx="3686">
                  <c:v>0.0559417556613886</c:v>
                </c:pt>
                <c:pt idx="3687">
                  <c:v>0.0528230913871427</c:v>
                </c:pt>
                <c:pt idx="3688">
                  <c:v>0.0497390767986659</c:v>
                </c:pt>
                <c:pt idx="3689">
                  <c:v>0.0473843643529477</c:v>
                </c:pt>
                <c:pt idx="3690">
                  <c:v>0.0492219490322255</c:v>
                </c:pt>
                <c:pt idx="3691">
                  <c:v>0.0491808825433332</c:v>
                </c:pt>
                <c:pt idx="3692">
                  <c:v>0.0565394966323598</c:v>
                </c:pt>
                <c:pt idx="3693">
                  <c:v>0.0634686269098176</c:v>
                </c:pt>
                <c:pt idx="3694">
                  <c:v>0.0717539415710076</c:v>
                </c:pt>
                <c:pt idx="3695">
                  <c:v>0.0790289471621594</c:v>
                </c:pt>
                <c:pt idx="3696">
                  <c:v>0.0852755084624148</c:v>
                </c:pt>
                <c:pt idx="3697">
                  <c:v>0.0907958429739698</c:v>
                </c:pt>
                <c:pt idx="3698">
                  <c:v>0.0958543230245422</c:v>
                </c:pt>
                <c:pt idx="3699">
                  <c:v>0.0998961934187249</c:v>
                </c:pt>
                <c:pt idx="3700">
                  <c:v>0.103125964516184</c:v>
                </c:pt>
                <c:pt idx="3701">
                  <c:v>0.104892016574397</c:v>
                </c:pt>
                <c:pt idx="3702">
                  <c:v>0.106166546940303</c:v>
                </c:pt>
                <c:pt idx="3703">
                  <c:v>0.106642261279423</c:v>
                </c:pt>
                <c:pt idx="3704">
                  <c:v>0.105900638883106</c:v>
                </c:pt>
                <c:pt idx="3705">
                  <c:v>0.105016970315784</c:v>
                </c:pt>
                <c:pt idx="3706">
                  <c:v>0.104249628113462</c:v>
                </c:pt>
                <c:pt idx="3707">
                  <c:v>0.104555023719385</c:v>
                </c:pt>
                <c:pt idx="3708">
                  <c:v>0.106428452374861</c:v>
                </c:pt>
                <c:pt idx="3709">
                  <c:v>0.109505071333979</c:v>
                </c:pt>
                <c:pt idx="3710">
                  <c:v>0.114130911168164</c:v>
                </c:pt>
                <c:pt idx="3711">
                  <c:v>0.119245232731456</c:v>
                </c:pt>
                <c:pt idx="3712">
                  <c:v>0.121876575357566</c:v>
                </c:pt>
                <c:pt idx="3713">
                  <c:v>0.12222946938569</c:v>
                </c:pt>
                <c:pt idx="3714">
                  <c:v>0.118832319090482</c:v>
                </c:pt>
                <c:pt idx="3715">
                  <c:v>0.114215572524671</c:v>
                </c:pt>
                <c:pt idx="3716">
                  <c:v>0.105043171845386</c:v>
                </c:pt>
                <c:pt idx="3717">
                  <c:v>0.0958837628545083</c:v>
                </c:pt>
                <c:pt idx="3718">
                  <c:v>0.0876490992569527</c:v>
                </c:pt>
                <c:pt idx="3719">
                  <c:v>0.0793502014374436</c:v>
                </c:pt>
                <c:pt idx="3720">
                  <c:v>0.0719696465845142</c:v>
                </c:pt>
                <c:pt idx="3721">
                  <c:v>0.0656679743845292</c:v>
                </c:pt>
                <c:pt idx="3722">
                  <c:v>0.0603810383608346</c:v>
                </c:pt>
                <c:pt idx="3723">
                  <c:v>0.0575932260836966</c:v>
                </c:pt>
                <c:pt idx="3724">
                  <c:v>0.0553024066758087</c:v>
                </c:pt>
                <c:pt idx="3725">
                  <c:v>0.0559040734555245</c:v>
                </c:pt>
                <c:pt idx="3726">
                  <c:v>0.058414338863155</c:v>
                </c:pt>
                <c:pt idx="3727">
                  <c:v>0.0614325852023235</c:v>
                </c:pt>
                <c:pt idx="3728">
                  <c:v>0.067183447372359</c:v>
                </c:pt>
                <c:pt idx="3729">
                  <c:v>0.0723248721277183</c:v>
                </c:pt>
                <c:pt idx="3730">
                  <c:v>0.0779545523113617</c:v>
                </c:pt>
                <c:pt idx="3731">
                  <c:v>0.0822449953379821</c:v>
                </c:pt>
                <c:pt idx="3732">
                  <c:v>0.0842215468865622</c:v>
                </c:pt>
                <c:pt idx="3733">
                  <c:v>0.0844368587202232</c:v>
                </c:pt>
                <c:pt idx="3734">
                  <c:v>0.0822347746632771</c:v>
                </c:pt>
                <c:pt idx="3735">
                  <c:v>0.0779450539654232</c:v>
                </c:pt>
                <c:pt idx="3736">
                  <c:v>0.0740578154252943</c:v>
                </c:pt>
                <c:pt idx="3737">
                  <c:v>0.0693166176996913</c:v>
                </c:pt>
                <c:pt idx="3738">
                  <c:v>0.0673439770769079</c:v>
                </c:pt>
                <c:pt idx="3739">
                  <c:v>0.0667490537446837</c:v>
                </c:pt>
                <c:pt idx="3740">
                  <c:v>0.0692193252977502</c:v>
                </c:pt>
                <c:pt idx="3741">
                  <c:v>0.0742390170326746</c:v>
                </c:pt>
                <c:pt idx="3742">
                  <c:v>0.0783236840387205</c:v>
                </c:pt>
                <c:pt idx="3743">
                  <c:v>0.0836403183431022</c:v>
                </c:pt>
                <c:pt idx="3744">
                  <c:v>0.0858721810880213</c:v>
                </c:pt>
                <c:pt idx="3745">
                  <c:v>0.0869854219607251</c:v>
                </c:pt>
                <c:pt idx="3746">
                  <c:v>0.0869771736653999</c:v>
                </c:pt>
                <c:pt idx="3747">
                  <c:v>0.086556160163799</c:v>
                </c:pt>
                <c:pt idx="3748">
                  <c:v>0.084519073655668</c:v>
                </c:pt>
                <c:pt idx="3749">
                  <c:v>0.0816445345825415</c:v>
                </c:pt>
                <c:pt idx="3750">
                  <c:v>0.0772448877083754</c:v>
                </c:pt>
                <c:pt idx="3751">
                  <c:v>0.0722012111063126</c:v>
                </c:pt>
                <c:pt idx="3752">
                  <c:v>0.0664189171433216</c:v>
                </c:pt>
                <c:pt idx="3753">
                  <c:v>0.0626198635017509</c:v>
                </c:pt>
                <c:pt idx="3754">
                  <c:v>0.0605560353304608</c:v>
                </c:pt>
                <c:pt idx="3755">
                  <c:v>0.0631318865484715</c:v>
                </c:pt>
                <c:pt idx="3756">
                  <c:v>0.0654653397160919</c:v>
                </c:pt>
                <c:pt idx="3757">
                  <c:v>0.0765678618638865</c:v>
                </c:pt>
                <c:pt idx="3758">
                  <c:v>0.0809145200066629</c:v>
                </c:pt>
                <c:pt idx="3759">
                  <c:v>0.0881943123658806</c:v>
                </c:pt>
                <c:pt idx="3760">
                  <c:v>0.0960132073352533</c:v>
                </c:pt>
                <c:pt idx="3761">
                  <c:v>0.100133704051743</c:v>
                </c:pt>
                <c:pt idx="3762">
                  <c:v>0.101418312214695</c:v>
                </c:pt>
                <c:pt idx="3763">
                  <c:v>0.0970595920958765</c:v>
                </c:pt>
                <c:pt idx="3764">
                  <c:v>0.0925413636406347</c:v>
                </c:pt>
                <c:pt idx="3765">
                  <c:v>0.0878113526323751</c:v>
                </c:pt>
                <c:pt idx="3766">
                  <c:v>0.0834467555810462</c:v>
                </c:pt>
                <c:pt idx="3767">
                  <c:v>0.0792336181486019</c:v>
                </c:pt>
                <c:pt idx="3768">
                  <c:v>0.0755437004632706</c:v>
                </c:pt>
                <c:pt idx="3769">
                  <c:v>0.0730784015151481</c:v>
                </c:pt>
                <c:pt idx="3770">
                  <c:v>0.0714650138626417</c:v>
                </c:pt>
                <c:pt idx="3771">
                  <c:v>0.0723429233775222</c:v>
                </c:pt>
                <c:pt idx="3772">
                  <c:v>0.0756552513872044</c:v>
                </c:pt>
                <c:pt idx="3773">
                  <c:v>0.080969700039697</c:v>
                </c:pt>
                <c:pt idx="3774">
                  <c:v>0.085030454384642</c:v>
                </c:pt>
                <c:pt idx="3775">
                  <c:v>0.0866691751997923</c:v>
                </c:pt>
                <c:pt idx="3776">
                  <c:v>0.0853872268964257</c:v>
                </c:pt>
                <c:pt idx="3777">
                  <c:v>0.0794368939435493</c:v>
                </c:pt>
                <c:pt idx="3778">
                  <c:v>0.0722610497611229</c:v>
                </c:pt>
                <c:pt idx="3779">
                  <c:v>0.0699245704404485</c:v>
                </c:pt>
                <c:pt idx="3780">
                  <c:v>0.0591530757748081</c:v>
                </c:pt>
                <c:pt idx="3781">
                  <c:v>0.0543680352768603</c:v>
                </c:pt>
                <c:pt idx="3782">
                  <c:v>0.047648238212235</c:v>
                </c:pt>
                <c:pt idx="3783">
                  <c:v>0.0439765901714941</c:v>
                </c:pt>
                <c:pt idx="3784">
                  <c:v>0.0445535046713484</c:v>
                </c:pt>
                <c:pt idx="3785">
                  <c:v>0.0491864085366056</c:v>
                </c:pt>
                <c:pt idx="3786">
                  <c:v>0.059621911102717</c:v>
                </c:pt>
                <c:pt idx="3787">
                  <c:v>0.0608071034499021</c:v>
                </c:pt>
                <c:pt idx="3788">
                  <c:v>0.0731346191458952</c:v>
                </c:pt>
                <c:pt idx="3789">
                  <c:v>0.0764948866228371</c:v>
                </c:pt>
                <c:pt idx="3790">
                  <c:v>0.084282384743121</c:v>
                </c:pt>
                <c:pt idx="3791">
                  <c:v>0.0878016954961351</c:v>
                </c:pt>
                <c:pt idx="3792">
                  <c:v>0.0946017033749243</c:v>
                </c:pt>
                <c:pt idx="3793">
                  <c:v>0.0975267908292059</c:v>
                </c:pt>
                <c:pt idx="3794">
                  <c:v>0.0984314309216223</c:v>
                </c:pt>
                <c:pt idx="3795">
                  <c:v>0.0973380571172822</c:v>
                </c:pt>
                <c:pt idx="3796">
                  <c:v>0.0963802829137574</c:v>
                </c:pt>
                <c:pt idx="3797">
                  <c:v>0.0930024545036822</c:v>
                </c:pt>
                <c:pt idx="3798">
                  <c:v>0.0913897100115788</c:v>
                </c:pt>
                <c:pt idx="3799">
                  <c:v>0.0889026465913805</c:v>
                </c:pt>
                <c:pt idx="3800">
                  <c:v>0.0871543151150345</c:v>
                </c:pt>
                <c:pt idx="3801">
                  <c:v>0.086838427992064</c:v>
                </c:pt>
                <c:pt idx="3802">
                  <c:v>0.0877911649600729</c:v>
                </c:pt>
                <c:pt idx="3803">
                  <c:v>0.0900814015625638</c:v>
                </c:pt>
                <c:pt idx="3804">
                  <c:v>0.095216958339738</c:v>
                </c:pt>
                <c:pt idx="3805">
                  <c:v>0.0990451409749214</c:v>
                </c:pt>
                <c:pt idx="3806">
                  <c:v>0.102365206501365</c:v>
                </c:pt>
                <c:pt idx="3807">
                  <c:v>0.103618379713611</c:v>
                </c:pt>
                <c:pt idx="3808">
                  <c:v>0.10352230584796</c:v>
                </c:pt>
                <c:pt idx="3809">
                  <c:v>0.102939073686175</c:v>
                </c:pt>
                <c:pt idx="3810">
                  <c:v>0.100400792007189</c:v>
                </c:pt>
                <c:pt idx="3811">
                  <c:v>0.0971550213083861</c:v>
                </c:pt>
                <c:pt idx="3812">
                  <c:v>0.0922532954506103</c:v>
                </c:pt>
                <c:pt idx="3813">
                  <c:v>0.0899479247396212</c:v>
                </c:pt>
                <c:pt idx="3814">
                  <c:v>0.0869562113199962</c:v>
                </c:pt>
                <c:pt idx="3815">
                  <c:v>0.085136082865528</c:v>
                </c:pt>
                <c:pt idx="3816">
                  <c:v>0.0816008023691199</c:v>
                </c:pt>
                <c:pt idx="3817">
                  <c:v>0.080134811126052</c:v>
                </c:pt>
                <c:pt idx="3818">
                  <c:v>0.079674575966404</c:v>
                </c:pt>
                <c:pt idx="3819">
                  <c:v>0.0805523941856827</c:v>
                </c:pt>
                <c:pt idx="3820">
                  <c:v>0.0825427800125836</c:v>
                </c:pt>
                <c:pt idx="3821">
                  <c:v>0.0871315824347271</c:v>
                </c:pt>
                <c:pt idx="3822">
                  <c:v>0.09303219868502</c:v>
                </c:pt>
                <c:pt idx="3823">
                  <c:v>0.0958470362754308</c:v>
                </c:pt>
                <c:pt idx="3824">
                  <c:v>0.101566955560055</c:v>
                </c:pt>
                <c:pt idx="3825">
                  <c:v>0.102995997267255</c:v>
                </c:pt>
                <c:pt idx="3826">
                  <c:v>0.103403790557121</c:v>
                </c:pt>
                <c:pt idx="3827">
                  <c:v>0.102822035616386</c:v>
                </c:pt>
                <c:pt idx="3828">
                  <c:v>0.101049440001464</c:v>
                </c:pt>
                <c:pt idx="3829">
                  <c:v>0.0975190007298613</c:v>
                </c:pt>
                <c:pt idx="3830">
                  <c:v>0.0883252145411076</c:v>
                </c:pt>
                <c:pt idx="3831">
                  <c:v>0.0830198751666351</c:v>
                </c:pt>
                <c:pt idx="3832">
                  <c:v>0.0745195571170021</c:v>
                </c:pt>
                <c:pt idx="3833">
                  <c:v>0.0729668540158937</c:v>
                </c:pt>
                <c:pt idx="3834">
                  <c:v>0.0675231325901931</c:v>
                </c:pt>
                <c:pt idx="3835">
                  <c:v>0.0674957794160574</c:v>
                </c:pt>
                <c:pt idx="3836">
                  <c:v>0.0668911074131203</c:v>
                </c:pt>
                <c:pt idx="3837">
                  <c:v>0.0657705586103042</c:v>
                </c:pt>
                <c:pt idx="3838">
                  <c:v>0.0663898820995115</c:v>
                </c:pt>
                <c:pt idx="3839">
                  <c:v>0.068663956482634</c:v>
                </c:pt>
                <c:pt idx="3840">
                  <c:v>0.0726711032965782</c:v>
                </c:pt>
                <c:pt idx="3841">
                  <c:v>0.0766583454495585</c:v>
                </c:pt>
                <c:pt idx="3842">
                  <c:v>0.0775523956652885</c:v>
                </c:pt>
                <c:pt idx="3843">
                  <c:v>0.0784286906006134</c:v>
                </c:pt>
                <c:pt idx="3844">
                  <c:v>0.0774166877098049</c:v>
                </c:pt>
                <c:pt idx="3845">
                  <c:v>0.0736851585200277</c:v>
                </c:pt>
                <c:pt idx="3846">
                  <c:v>0.0691890795428395</c:v>
                </c:pt>
                <c:pt idx="3847">
                  <c:v>0.0619050798180677</c:v>
                </c:pt>
                <c:pt idx="3848">
                  <c:v>0.0523035440723925</c:v>
                </c:pt>
                <c:pt idx="3849">
                  <c:v>0.0450806147013765</c:v>
                </c:pt>
                <c:pt idx="3850">
                  <c:v>0.0405698896961707</c:v>
                </c:pt>
                <c:pt idx="3851">
                  <c:v>0.039627887968492</c:v>
                </c:pt>
                <c:pt idx="3852">
                  <c:v>0.0426664580737429</c:v>
                </c:pt>
                <c:pt idx="3853">
                  <c:v>0.0470384621882443</c:v>
                </c:pt>
                <c:pt idx="3854">
                  <c:v>0.0606566260333999</c:v>
                </c:pt>
                <c:pt idx="3855">
                  <c:v>0.0676921254916435</c:v>
                </c:pt>
                <c:pt idx="3856">
                  <c:v>0.0827192141620269</c:v>
                </c:pt>
                <c:pt idx="3857">
                  <c:v>0.0879206216127866</c:v>
                </c:pt>
                <c:pt idx="3858">
                  <c:v>0.0955268745908629</c:v>
                </c:pt>
                <c:pt idx="3859">
                  <c:v>0.0978713333775861</c:v>
                </c:pt>
                <c:pt idx="3860">
                  <c:v>0.0999109621409651</c:v>
                </c:pt>
                <c:pt idx="3861">
                  <c:v>0.100343091131957</c:v>
                </c:pt>
                <c:pt idx="3862">
                  <c:v>0.100214845390825</c:v>
                </c:pt>
                <c:pt idx="3863">
                  <c:v>0.099280401801959</c:v>
                </c:pt>
                <c:pt idx="3864">
                  <c:v>0.0971085675612003</c:v>
                </c:pt>
                <c:pt idx="3865">
                  <c:v>0.0934617191670367</c:v>
                </c:pt>
                <c:pt idx="3866">
                  <c:v>0.0882840087640041</c:v>
                </c:pt>
                <c:pt idx="3867">
                  <c:v>0.0842599917599447</c:v>
                </c:pt>
                <c:pt idx="3868">
                  <c:v>0.0813063216333518</c:v>
                </c:pt>
                <c:pt idx="3869">
                  <c:v>0.0802181453937767</c:v>
                </c:pt>
                <c:pt idx="3870">
                  <c:v>0.0805239975708267</c:v>
                </c:pt>
                <c:pt idx="3871">
                  <c:v>0.082276386426033</c:v>
                </c:pt>
                <c:pt idx="3872">
                  <c:v>0.0866882142099646</c:v>
                </c:pt>
                <c:pt idx="3873">
                  <c:v>0.0900359456201148</c:v>
                </c:pt>
                <c:pt idx="3874">
                  <c:v>0.096173576918624</c:v>
                </c:pt>
                <c:pt idx="3875">
                  <c:v>0.0991582360080896</c:v>
                </c:pt>
                <c:pt idx="3876">
                  <c:v>0.10373582754251</c:v>
                </c:pt>
                <c:pt idx="3877">
                  <c:v>0.105047516937829</c:v>
                </c:pt>
                <c:pt idx="3878">
                  <c:v>0.107963529714627</c:v>
                </c:pt>
                <c:pt idx="3879">
                  <c:v>0.108169999830196</c:v>
                </c:pt>
                <c:pt idx="3880">
                  <c:v>0.108975077625293</c:v>
                </c:pt>
                <c:pt idx="3881">
                  <c:v>0.106190675910685</c:v>
                </c:pt>
                <c:pt idx="3882">
                  <c:v>0.100325073497256</c:v>
                </c:pt>
                <c:pt idx="3883">
                  <c:v>0.0923955767076817</c:v>
                </c:pt>
                <c:pt idx="3884">
                  <c:v>0.0845112863185431</c:v>
                </c:pt>
                <c:pt idx="3885">
                  <c:v>0.0791156784567771</c:v>
                </c:pt>
                <c:pt idx="3886">
                  <c:v>0.0757147983122752</c:v>
                </c:pt>
                <c:pt idx="3887">
                  <c:v>0.0743909469870717</c:v>
                </c:pt>
                <c:pt idx="3888">
                  <c:v>0.0759973859637176</c:v>
                </c:pt>
                <c:pt idx="3889">
                  <c:v>0.0801812237091934</c:v>
                </c:pt>
                <c:pt idx="3890">
                  <c:v>0.0868713140116478</c:v>
                </c:pt>
                <c:pt idx="3891">
                  <c:v>0.0950087905569547</c:v>
                </c:pt>
                <c:pt idx="3892">
                  <c:v>0.103509263246385</c:v>
                </c:pt>
                <c:pt idx="3893">
                  <c:v>0.111627143104492</c:v>
                </c:pt>
                <c:pt idx="3894">
                  <c:v>0.115215991684867</c:v>
                </c:pt>
                <c:pt idx="3895">
                  <c:v>0.123850122970008</c:v>
                </c:pt>
                <c:pt idx="3896">
                  <c:v>0.124959866352048</c:v>
                </c:pt>
                <c:pt idx="3897">
                  <c:v>0.126778314946536</c:v>
                </c:pt>
                <c:pt idx="3898">
                  <c:v>0.12427505912651</c:v>
                </c:pt>
                <c:pt idx="3899">
                  <c:v>0.118935074021668</c:v>
                </c:pt>
                <c:pt idx="3900">
                  <c:v>0.112908105915804</c:v>
                </c:pt>
                <c:pt idx="3901">
                  <c:v>0.108020043321571</c:v>
                </c:pt>
                <c:pt idx="3902">
                  <c:v>0.105990728175042</c:v>
                </c:pt>
                <c:pt idx="3903">
                  <c:v>0.105274094508013</c:v>
                </c:pt>
                <c:pt idx="3904">
                  <c:v>0.107746003818385</c:v>
                </c:pt>
                <c:pt idx="3905">
                  <c:v>0.111306234497357</c:v>
                </c:pt>
                <c:pt idx="3906">
                  <c:v>0.115680590493137</c:v>
                </c:pt>
                <c:pt idx="3907">
                  <c:v>0.118779141344909</c:v>
                </c:pt>
                <c:pt idx="3908">
                  <c:v>0.121219399332467</c:v>
                </c:pt>
                <c:pt idx="3909">
                  <c:v>0.121778691102838</c:v>
                </c:pt>
                <c:pt idx="3910">
                  <c:v>0.121262384252606</c:v>
                </c:pt>
                <c:pt idx="3911">
                  <c:v>0.119589196699189</c:v>
                </c:pt>
                <c:pt idx="3912">
                  <c:v>0.11650419816533</c:v>
                </c:pt>
                <c:pt idx="3913">
                  <c:v>0.113610684918729</c:v>
                </c:pt>
                <c:pt idx="3914">
                  <c:v>0.113418236445087</c:v>
                </c:pt>
                <c:pt idx="3915">
                  <c:v>0.113201434667742</c:v>
                </c:pt>
                <c:pt idx="3916">
                  <c:v>0.113462008577679</c:v>
                </c:pt>
                <c:pt idx="3917">
                  <c:v>0.114334570649077</c:v>
                </c:pt>
                <c:pt idx="3918">
                  <c:v>0.115817832327163</c:v>
                </c:pt>
                <c:pt idx="3919">
                  <c:v>0.117894808113317</c:v>
                </c:pt>
                <c:pt idx="3920">
                  <c:v>0.120124668337471</c:v>
                </c:pt>
                <c:pt idx="3921">
                  <c:v>0.123234789318214</c:v>
                </c:pt>
                <c:pt idx="3922">
                  <c:v>0.125932397522095</c:v>
                </c:pt>
                <c:pt idx="3923">
                  <c:v>0.127106840182044</c:v>
                </c:pt>
                <c:pt idx="3924">
                  <c:v>0.127266975404246</c:v>
                </c:pt>
                <c:pt idx="3925">
                  <c:v>0.127578340424735</c:v>
                </c:pt>
                <c:pt idx="3926">
                  <c:v>0.125372522421662</c:v>
                </c:pt>
                <c:pt idx="3927">
                  <c:v>0.119975736209559</c:v>
                </c:pt>
                <c:pt idx="3928">
                  <c:v>0.113721289514016</c:v>
                </c:pt>
                <c:pt idx="3929">
                  <c:v>0.105786592036292</c:v>
                </c:pt>
                <c:pt idx="3930">
                  <c:v>0.0961898086095452</c:v>
                </c:pt>
                <c:pt idx="3931">
                  <c:v>0.0861853140230764</c:v>
                </c:pt>
                <c:pt idx="3932">
                  <c:v>0.0768077056220396</c:v>
                </c:pt>
                <c:pt idx="3933">
                  <c:v>0.0687529423089989</c:v>
                </c:pt>
                <c:pt idx="3934">
                  <c:v>0.0639262285899218</c:v>
                </c:pt>
                <c:pt idx="3935">
                  <c:v>0.0611776592113113</c:v>
                </c:pt>
                <c:pt idx="3936">
                  <c:v>0.0617777040332006</c:v>
                </c:pt>
                <c:pt idx="3937">
                  <c:v>0.0649725186666887</c:v>
                </c:pt>
                <c:pt idx="3938">
                  <c:v>0.0712474860465305</c:v>
                </c:pt>
                <c:pt idx="3939">
                  <c:v>0.0799462626204265</c:v>
                </c:pt>
                <c:pt idx="3940">
                  <c:v>0.0883211855600855</c:v>
                </c:pt>
                <c:pt idx="3941">
                  <c:v>0.094223777389662</c:v>
                </c:pt>
                <c:pt idx="3942">
                  <c:v>0.10078386737945</c:v>
                </c:pt>
                <c:pt idx="3943">
                  <c:v>0.102570907330978</c:v>
                </c:pt>
                <c:pt idx="3944">
                  <c:v>0.102453720528644</c:v>
                </c:pt>
                <c:pt idx="3945">
                  <c:v>0.0985890917060613</c:v>
                </c:pt>
                <c:pt idx="3946">
                  <c:v>0.0923047963466193</c:v>
                </c:pt>
                <c:pt idx="3947">
                  <c:v>0.0834724499564258</c:v>
                </c:pt>
                <c:pt idx="3948">
                  <c:v>0.0805137163467916</c:v>
                </c:pt>
                <c:pt idx="3949">
                  <c:v>0.0705327376720765</c:v>
                </c:pt>
                <c:pt idx="3950">
                  <c:v>0.0676839168013556</c:v>
                </c:pt>
                <c:pt idx="3951">
                  <c:v>0.0613690941814817</c:v>
                </c:pt>
                <c:pt idx="3952">
                  <c:v>0.0588225122716418</c:v>
                </c:pt>
                <c:pt idx="3953">
                  <c:v>0.0598078171433415</c:v>
                </c:pt>
                <c:pt idx="3954">
                  <c:v>0.065766801187244</c:v>
                </c:pt>
                <c:pt idx="3955">
                  <c:v>0.0735953440963775</c:v>
                </c:pt>
                <c:pt idx="3956">
                  <c:v>0.0756162747865083</c:v>
                </c:pt>
                <c:pt idx="3957">
                  <c:v>0.0789137641951501</c:v>
                </c:pt>
                <c:pt idx="3958">
                  <c:v>0.0800648884026603</c:v>
                </c:pt>
                <c:pt idx="3959">
                  <c:v>0.0798697593615788</c:v>
                </c:pt>
                <c:pt idx="3960">
                  <c:v>0.0782090407475411</c:v>
                </c:pt>
                <c:pt idx="3961">
                  <c:v>0.0752250056641761</c:v>
                </c:pt>
                <c:pt idx="3962">
                  <c:v>0.0698267645403765</c:v>
                </c:pt>
                <c:pt idx="3963">
                  <c:v>0.0640024772481195</c:v>
                </c:pt>
                <c:pt idx="3964">
                  <c:v>0.0607023320514128</c:v>
                </c:pt>
                <c:pt idx="3965">
                  <c:v>0.0582292125084295</c:v>
                </c:pt>
                <c:pt idx="3966">
                  <c:v>0.0571235174511903</c:v>
                </c:pt>
                <c:pt idx="3967">
                  <c:v>0.0556265837975079</c:v>
                </c:pt>
                <c:pt idx="3968">
                  <c:v>0.0567582602969938</c:v>
                </c:pt>
                <c:pt idx="3969">
                  <c:v>0.0574286629695362</c:v>
                </c:pt>
                <c:pt idx="3970">
                  <c:v>0.059888183361713</c:v>
                </c:pt>
                <c:pt idx="3971">
                  <c:v>0.0633946167381322</c:v>
                </c:pt>
                <c:pt idx="3972">
                  <c:v>0.0663057672905221</c:v>
                </c:pt>
                <c:pt idx="3973">
                  <c:v>0.0714606671100462</c:v>
                </c:pt>
                <c:pt idx="3974">
                  <c:v>0.0781219862373339</c:v>
                </c:pt>
                <c:pt idx="3975">
                  <c:v>0.0817181696031978</c:v>
                </c:pt>
                <c:pt idx="3976">
                  <c:v>0.0866498822133338</c:v>
                </c:pt>
                <c:pt idx="3977">
                  <c:v>0.0872790591680203</c:v>
                </c:pt>
                <c:pt idx="3978">
                  <c:v>0.0874451050437883</c:v>
                </c:pt>
                <c:pt idx="3979">
                  <c:v>0.0864563554476785</c:v>
                </c:pt>
                <c:pt idx="3980">
                  <c:v>0.0850991179617988</c:v>
                </c:pt>
                <c:pt idx="3981">
                  <c:v>0.083621814028625</c:v>
                </c:pt>
                <c:pt idx="3982">
                  <c:v>0.0825016661044088</c:v>
                </c:pt>
                <c:pt idx="3983">
                  <c:v>0.0821942285275652</c:v>
                </c:pt>
                <c:pt idx="3984">
                  <c:v>0.082592237217409</c:v>
                </c:pt>
                <c:pt idx="3985">
                  <c:v>0.0837284474324281</c:v>
                </c:pt>
                <c:pt idx="3986">
                  <c:v>0.0856544287852135</c:v>
                </c:pt>
                <c:pt idx="3987">
                  <c:v>0.088278065334846</c:v>
                </c:pt>
                <c:pt idx="3988">
                  <c:v>0.0913765829237711</c:v>
                </c:pt>
                <c:pt idx="3989">
                  <c:v>0.0961554196229397</c:v>
                </c:pt>
                <c:pt idx="3990">
                  <c:v>0.101372306885939</c:v>
                </c:pt>
                <c:pt idx="3991">
                  <c:v>0.103083917979052</c:v>
                </c:pt>
                <c:pt idx="3992">
                  <c:v>0.107072377480813</c:v>
                </c:pt>
                <c:pt idx="3993">
                  <c:v>0.10596544033949</c:v>
                </c:pt>
                <c:pt idx="3994">
                  <c:v>0.105070918040858</c:v>
                </c:pt>
                <c:pt idx="3995">
                  <c:v>0.10318773188585</c:v>
                </c:pt>
                <c:pt idx="3996">
                  <c:v>0.101931168689367</c:v>
                </c:pt>
                <c:pt idx="3997">
                  <c:v>0.101162924868079</c:v>
                </c:pt>
                <c:pt idx="3998">
                  <c:v>0.100742829184969</c:v>
                </c:pt>
                <c:pt idx="3999">
                  <c:v>0.100073033388796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noFill/>
            </a:ln>
          </c:spPr>
          <c:marker>
            <c:symbol val="circle"/>
            <c:size val="7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Forces'!$K$4:$K$8008</c:f>
              <c:numCache>
                <c:formatCode>#,##0.00</c:formatCode>
                <c:ptCount val="8005"/>
                <c:pt idx="0">
                  <c:v>0</c:v>
                </c:pt>
                <c:pt idx="1">
                  <c:v>1.508782912</c:v>
                </c:pt>
                <c:pt idx="2">
                  <c:v>2.616711169</c:v>
                </c:pt>
                <c:pt idx="3">
                  <c:v>3.644048304</c:v>
                </c:pt>
                <c:pt idx="4">
                  <c:v>4.681866292</c:v>
                </c:pt>
                <c:pt idx="5">
                  <c:v>5.733224544</c:v>
                </c:pt>
                <c:pt idx="6">
                  <c:v>6.85779805499999</c:v>
                </c:pt>
                <c:pt idx="7">
                  <c:v>7.936907631</c:v>
                </c:pt>
                <c:pt idx="8">
                  <c:v>8.99812348</c:v>
                </c:pt>
                <c:pt idx="9">
                  <c:v>10.193077997</c:v>
                </c:pt>
                <c:pt idx="10">
                  <c:v>11.262022126</c:v>
                </c:pt>
                <c:pt idx="11">
                  <c:v>12.334616467</c:v>
                </c:pt>
                <c:pt idx="12">
                  <c:v>13.454097359</c:v>
                </c:pt>
                <c:pt idx="13">
                  <c:v>14.548826372</c:v>
                </c:pt>
                <c:pt idx="14">
                  <c:v>15.609465643</c:v>
                </c:pt>
                <c:pt idx="15">
                  <c:v>16.757201297</c:v>
                </c:pt>
                <c:pt idx="16">
                  <c:v>17.776306687</c:v>
                </c:pt>
                <c:pt idx="17">
                  <c:v>18.862812584</c:v>
                </c:pt>
                <c:pt idx="18">
                  <c:v>19.812738921</c:v>
                </c:pt>
                <c:pt idx="19">
                  <c:v>21.001636325</c:v>
                </c:pt>
                <c:pt idx="20">
                  <c:v>21.942737719</c:v>
                </c:pt>
                <c:pt idx="21">
                  <c:v>22.9582751099999</c:v>
                </c:pt>
                <c:pt idx="22">
                  <c:v>23.9612734809999</c:v>
                </c:pt>
                <c:pt idx="23">
                  <c:v>25.00897291</c:v>
                </c:pt>
                <c:pt idx="24">
                  <c:v>25.965590037</c:v>
                </c:pt>
                <c:pt idx="25">
                  <c:v>26.955130172</c:v>
                </c:pt>
                <c:pt idx="26">
                  <c:v>27.977583979</c:v>
                </c:pt>
                <c:pt idx="27">
                  <c:v>28.86754063</c:v>
                </c:pt>
                <c:pt idx="28">
                  <c:v>29.834537302</c:v>
                </c:pt>
                <c:pt idx="29">
                  <c:v>30.772143527</c:v>
                </c:pt>
                <c:pt idx="30">
                  <c:v>31.784349934</c:v>
                </c:pt>
                <c:pt idx="31">
                  <c:v>32.710999384</c:v>
                </c:pt>
                <c:pt idx="32">
                  <c:v>33.679509138</c:v>
                </c:pt>
                <c:pt idx="33">
                  <c:v>34.603064185</c:v>
                </c:pt>
                <c:pt idx="34">
                  <c:v>35.568802824</c:v>
                </c:pt>
                <c:pt idx="35">
                  <c:v>36.510978015</c:v>
                </c:pt>
                <c:pt idx="36">
                  <c:v>37.472711584</c:v>
                </c:pt>
                <c:pt idx="37">
                  <c:v>38.492727351</c:v>
                </c:pt>
                <c:pt idx="38">
                  <c:v>39.40636822</c:v>
                </c:pt>
                <c:pt idx="39">
                  <c:v>40.655022498</c:v>
                </c:pt>
                <c:pt idx="40">
                  <c:v>41.64899356</c:v>
                </c:pt>
                <c:pt idx="41">
                  <c:v>42.68619548</c:v>
                </c:pt>
                <c:pt idx="42">
                  <c:v>43.67140427</c:v>
                </c:pt>
                <c:pt idx="43">
                  <c:v>44.620552725</c:v>
                </c:pt>
                <c:pt idx="44">
                  <c:v>45.620964777</c:v>
                </c:pt>
                <c:pt idx="45">
                  <c:v>46.550416165</c:v>
                </c:pt>
                <c:pt idx="46">
                  <c:v>47.549290017</c:v>
                </c:pt>
                <c:pt idx="47">
                  <c:v>48.587018362</c:v>
                </c:pt>
                <c:pt idx="48">
                  <c:v>49.718580047</c:v>
                </c:pt>
                <c:pt idx="49">
                  <c:v>50.6988301</c:v>
                </c:pt>
                <c:pt idx="50">
                  <c:v>51.792359025</c:v>
                </c:pt>
                <c:pt idx="51">
                  <c:v>52.745724847</c:v>
                </c:pt>
                <c:pt idx="52">
                  <c:v>53.806241469</c:v>
                </c:pt>
                <c:pt idx="53">
                  <c:v>54.751496431</c:v>
                </c:pt>
                <c:pt idx="54">
                  <c:v>55.811750874</c:v>
                </c:pt>
                <c:pt idx="55">
                  <c:v>56.803717096</c:v>
                </c:pt>
                <c:pt idx="56">
                  <c:v>57.788003695</c:v>
                </c:pt>
                <c:pt idx="57">
                  <c:v>58.780495262</c:v>
                </c:pt>
                <c:pt idx="58">
                  <c:v>59.693472368</c:v>
                </c:pt>
                <c:pt idx="59">
                  <c:v>60.702487259</c:v>
                </c:pt>
                <c:pt idx="60">
                  <c:v>61.647351569</c:v>
                </c:pt>
                <c:pt idx="61">
                  <c:v>62.577744663</c:v>
                </c:pt>
                <c:pt idx="62">
                  <c:v>63.545381008</c:v>
                </c:pt>
                <c:pt idx="63">
                  <c:v>64.587218648</c:v>
                </c:pt>
                <c:pt idx="64">
                  <c:v>65.496277151</c:v>
                </c:pt>
                <c:pt idx="65">
                  <c:v>66.576715712</c:v>
                </c:pt>
                <c:pt idx="66">
                  <c:v>67.675117773</c:v>
                </c:pt>
                <c:pt idx="67">
                  <c:v>68.617202393</c:v>
                </c:pt>
                <c:pt idx="68">
                  <c:v>69.648692396</c:v>
                </c:pt>
                <c:pt idx="69">
                  <c:v>70.702716808</c:v>
                </c:pt>
                <c:pt idx="70">
                  <c:v>71.69436954</c:v>
                </c:pt>
                <c:pt idx="71">
                  <c:v>72.749703702</c:v>
                </c:pt>
                <c:pt idx="72">
                  <c:v>73.807448308</c:v>
                </c:pt>
                <c:pt idx="73">
                  <c:v>74.992934245</c:v>
                </c:pt>
                <c:pt idx="74">
                  <c:v>76.030209005</c:v>
                </c:pt>
                <c:pt idx="75">
                  <c:v>77.032803357</c:v>
                </c:pt>
                <c:pt idx="76">
                  <c:v>77.953146465</c:v>
                </c:pt>
                <c:pt idx="77">
                  <c:v>79.013635062</c:v>
                </c:pt>
                <c:pt idx="78">
                  <c:v>79.95499349</c:v>
                </c:pt>
                <c:pt idx="79">
                  <c:v>81.035859486</c:v>
                </c:pt>
                <c:pt idx="80">
                  <c:v>82.116246896</c:v>
                </c:pt>
                <c:pt idx="81">
                  <c:v>83.104329096</c:v>
                </c:pt>
                <c:pt idx="82">
                  <c:v>84.209573405</c:v>
                </c:pt>
                <c:pt idx="83">
                  <c:v>85.137718304</c:v>
                </c:pt>
                <c:pt idx="84">
                  <c:v>86.227491207</c:v>
                </c:pt>
                <c:pt idx="85">
                  <c:v>87.203105984</c:v>
                </c:pt>
                <c:pt idx="86">
                  <c:v>88.248647013</c:v>
                </c:pt>
                <c:pt idx="87">
                  <c:v>89.167322932</c:v>
                </c:pt>
                <c:pt idx="88">
                  <c:v>90.221890125</c:v>
                </c:pt>
                <c:pt idx="89">
                  <c:v>91.141076624</c:v>
                </c:pt>
                <c:pt idx="90">
                  <c:v>92.101541395</c:v>
                </c:pt>
                <c:pt idx="91">
                  <c:v>93.160058989</c:v>
                </c:pt>
                <c:pt idx="92">
                  <c:v>94.175558445</c:v>
                </c:pt>
                <c:pt idx="93">
                  <c:v>95.305613103</c:v>
                </c:pt>
                <c:pt idx="94">
                  <c:v>96.330134409</c:v>
                </c:pt>
                <c:pt idx="95">
                  <c:v>97.452357109</c:v>
                </c:pt>
                <c:pt idx="96">
                  <c:v>98.391094862</c:v>
                </c:pt>
                <c:pt idx="97">
                  <c:v>99.362494337</c:v>
                </c:pt>
                <c:pt idx="98">
                  <c:v>100.541697231</c:v>
                </c:pt>
                <c:pt idx="99">
                  <c:v>101.480941071</c:v>
                </c:pt>
                <c:pt idx="100">
                  <c:v>102.491150537</c:v>
                </c:pt>
                <c:pt idx="101">
                  <c:v>103.430895136</c:v>
                </c:pt>
                <c:pt idx="102">
                  <c:v>104.448234687</c:v>
                </c:pt>
                <c:pt idx="103">
                  <c:v>105.422893061</c:v>
                </c:pt>
                <c:pt idx="104">
                  <c:v>108.618635858</c:v>
                </c:pt>
                <c:pt idx="105">
                  <c:v>109.680532054</c:v>
                </c:pt>
                <c:pt idx="106">
                  <c:v>111.019656665</c:v>
                </c:pt>
                <c:pt idx="107">
                  <c:v>112.16120978</c:v>
                </c:pt>
                <c:pt idx="108">
                  <c:v>113.122359018</c:v>
                </c:pt>
                <c:pt idx="109">
                  <c:v>114.130743364</c:v>
                </c:pt>
                <c:pt idx="110">
                  <c:v>115.182863603</c:v>
                </c:pt>
                <c:pt idx="111">
                  <c:v>116.126123427</c:v>
                </c:pt>
                <c:pt idx="112">
                  <c:v>117.210221666</c:v>
                </c:pt>
                <c:pt idx="113">
                  <c:v>118.193875531</c:v>
                </c:pt>
                <c:pt idx="114">
                  <c:v>119.187065397</c:v>
                </c:pt>
                <c:pt idx="115">
                  <c:v>120.22878256</c:v>
                </c:pt>
                <c:pt idx="116">
                  <c:v>121.283754935</c:v>
                </c:pt>
                <c:pt idx="117">
                  <c:v>122.293302439</c:v>
                </c:pt>
                <c:pt idx="118">
                  <c:v>123.398291537</c:v>
                </c:pt>
                <c:pt idx="119">
                  <c:v>124.37764495</c:v>
                </c:pt>
                <c:pt idx="120">
                  <c:v>125.369519278</c:v>
                </c:pt>
                <c:pt idx="121">
                  <c:v>126.645448816</c:v>
                </c:pt>
                <c:pt idx="122">
                  <c:v>127.702944113</c:v>
                </c:pt>
                <c:pt idx="123">
                  <c:v>128.883208622</c:v>
                </c:pt>
                <c:pt idx="124">
                  <c:v>129.931329756</c:v>
                </c:pt>
                <c:pt idx="125">
                  <c:v>131.027274582</c:v>
                </c:pt>
                <c:pt idx="126">
                  <c:v>132.128618023</c:v>
                </c:pt>
                <c:pt idx="127">
                  <c:v>133.249811827</c:v>
                </c:pt>
                <c:pt idx="128">
                  <c:v>134.24467879</c:v>
                </c:pt>
                <c:pt idx="129">
                  <c:v>135.37823078</c:v>
                </c:pt>
                <c:pt idx="130">
                  <c:v>136.406487947</c:v>
                </c:pt>
                <c:pt idx="131">
                  <c:v>137.43482411</c:v>
                </c:pt>
                <c:pt idx="132">
                  <c:v>138.651245141</c:v>
                </c:pt>
                <c:pt idx="133">
                  <c:v>139.867899391</c:v>
                </c:pt>
                <c:pt idx="134">
                  <c:v>140.960526541</c:v>
                </c:pt>
                <c:pt idx="135">
                  <c:v>142.116804642</c:v>
                </c:pt>
                <c:pt idx="136">
                  <c:v>143.074736667</c:v>
                </c:pt>
                <c:pt idx="137">
                  <c:v>144.094445736</c:v>
                </c:pt>
                <c:pt idx="138">
                  <c:v>145.140375648</c:v>
                </c:pt>
                <c:pt idx="139">
                  <c:v>146.175652137</c:v>
                </c:pt>
                <c:pt idx="140">
                  <c:v>147.378597605</c:v>
                </c:pt>
                <c:pt idx="141">
                  <c:v>148.504965762</c:v>
                </c:pt>
                <c:pt idx="142">
                  <c:v>149.480190911</c:v>
                </c:pt>
                <c:pt idx="143">
                  <c:v>150.610642689</c:v>
                </c:pt>
                <c:pt idx="144">
                  <c:v>151.610213729</c:v>
                </c:pt>
                <c:pt idx="145">
                  <c:v>152.677722973</c:v>
                </c:pt>
                <c:pt idx="146">
                  <c:v>153.786118283</c:v>
                </c:pt>
                <c:pt idx="147">
                  <c:v>154.851970588</c:v>
                </c:pt>
                <c:pt idx="148">
                  <c:v>155.927147076</c:v>
                </c:pt>
                <c:pt idx="149">
                  <c:v>157.194482838</c:v>
                </c:pt>
                <c:pt idx="150">
                  <c:v>158.231816638</c:v>
                </c:pt>
                <c:pt idx="151">
                  <c:v>159.372623369</c:v>
                </c:pt>
                <c:pt idx="152">
                  <c:v>160.420046526</c:v>
                </c:pt>
                <c:pt idx="153">
                  <c:v>161.5208068</c:v>
                </c:pt>
                <c:pt idx="154">
                  <c:v>162.603140484</c:v>
                </c:pt>
                <c:pt idx="155">
                  <c:v>163.686806692</c:v>
                </c:pt>
                <c:pt idx="156">
                  <c:v>164.801784719</c:v>
                </c:pt>
                <c:pt idx="157">
                  <c:v>165.828971516</c:v>
                </c:pt>
                <c:pt idx="158">
                  <c:v>167.009105203</c:v>
                </c:pt>
                <c:pt idx="159">
                  <c:v>167.989151175</c:v>
                </c:pt>
                <c:pt idx="160">
                  <c:v>169.084730641</c:v>
                </c:pt>
                <c:pt idx="161">
                  <c:v>170.084142311</c:v>
                </c:pt>
                <c:pt idx="162">
                  <c:v>171.280542346</c:v>
                </c:pt>
                <c:pt idx="163">
                  <c:v>172.51157851</c:v>
                </c:pt>
                <c:pt idx="164">
                  <c:v>173.54983875</c:v>
                </c:pt>
                <c:pt idx="165">
                  <c:v>174.683700371</c:v>
                </c:pt>
                <c:pt idx="166">
                  <c:v>175.762153846</c:v>
                </c:pt>
                <c:pt idx="167">
                  <c:v>176.86636149</c:v>
                </c:pt>
                <c:pt idx="168">
                  <c:v>178.134122582</c:v>
                </c:pt>
                <c:pt idx="169">
                  <c:v>179.231143638</c:v>
                </c:pt>
                <c:pt idx="170">
                  <c:v>180.272231174</c:v>
                </c:pt>
                <c:pt idx="171">
                  <c:v>181.349276415</c:v>
                </c:pt>
                <c:pt idx="172">
                  <c:v>182.394073797</c:v>
                </c:pt>
                <c:pt idx="173">
                  <c:v>183.484188578</c:v>
                </c:pt>
                <c:pt idx="174">
                  <c:v>184.520651889</c:v>
                </c:pt>
                <c:pt idx="175">
                  <c:v>185.605829269</c:v>
                </c:pt>
                <c:pt idx="176">
                  <c:v>186.72410011</c:v>
                </c:pt>
                <c:pt idx="177">
                  <c:v>187.837326461</c:v>
                </c:pt>
                <c:pt idx="178">
                  <c:v>188.875362374</c:v>
                </c:pt>
                <c:pt idx="179">
                  <c:v>190.043463679</c:v>
                </c:pt>
                <c:pt idx="180">
                  <c:v>191.057754416</c:v>
                </c:pt>
                <c:pt idx="181">
                  <c:v>192.334274227</c:v>
                </c:pt>
                <c:pt idx="182">
                  <c:v>193.373033522</c:v>
                </c:pt>
                <c:pt idx="183">
                  <c:v>194.465934789</c:v>
                </c:pt>
                <c:pt idx="184">
                  <c:v>195.484904739</c:v>
                </c:pt>
                <c:pt idx="185">
                  <c:v>196.574204081</c:v>
                </c:pt>
                <c:pt idx="186">
                  <c:v>197.648280443</c:v>
                </c:pt>
                <c:pt idx="187">
                  <c:v>198.920225679</c:v>
                </c:pt>
                <c:pt idx="188">
                  <c:v>200.14189167</c:v>
                </c:pt>
                <c:pt idx="189">
                  <c:v>201.256104618</c:v>
                </c:pt>
                <c:pt idx="190">
                  <c:v>202.526847536</c:v>
                </c:pt>
                <c:pt idx="191">
                  <c:v>203.526723042</c:v>
                </c:pt>
                <c:pt idx="192">
                  <c:v>204.599697673</c:v>
                </c:pt>
                <c:pt idx="193">
                  <c:v>205.567661162</c:v>
                </c:pt>
                <c:pt idx="194">
                  <c:v>206.618568218</c:v>
                </c:pt>
                <c:pt idx="195">
                  <c:v>207.851004411</c:v>
                </c:pt>
                <c:pt idx="196">
                  <c:v>208.959545622</c:v>
                </c:pt>
                <c:pt idx="197">
                  <c:v>209.991344735</c:v>
                </c:pt>
                <c:pt idx="198">
                  <c:v>211.141131744</c:v>
                </c:pt>
                <c:pt idx="199">
                  <c:v>212.165173653</c:v>
                </c:pt>
                <c:pt idx="200">
                  <c:v>213.303977581</c:v>
                </c:pt>
                <c:pt idx="201">
                  <c:v>214.285102606</c:v>
                </c:pt>
                <c:pt idx="202">
                  <c:v>215.379700758</c:v>
                </c:pt>
                <c:pt idx="203">
                  <c:v>216.596841031</c:v>
                </c:pt>
                <c:pt idx="204">
                  <c:v>217.716829083</c:v>
                </c:pt>
                <c:pt idx="205">
                  <c:v>218.784905702</c:v>
                </c:pt>
                <c:pt idx="206">
                  <c:v>219.868033662</c:v>
                </c:pt>
                <c:pt idx="207">
                  <c:v>221.032000001</c:v>
                </c:pt>
                <c:pt idx="208">
                  <c:v>222.269465563</c:v>
                </c:pt>
                <c:pt idx="209">
                  <c:v>223.353557553</c:v>
                </c:pt>
                <c:pt idx="210">
                  <c:v>224.420946742</c:v>
                </c:pt>
                <c:pt idx="211">
                  <c:v>225.486321023</c:v>
                </c:pt>
                <c:pt idx="212">
                  <c:v>226.563765909</c:v>
                </c:pt>
                <c:pt idx="213">
                  <c:v>227.618704212</c:v>
                </c:pt>
                <c:pt idx="214">
                  <c:v>228.829539363</c:v>
                </c:pt>
                <c:pt idx="215">
                  <c:v>229.99307636</c:v>
                </c:pt>
                <c:pt idx="216">
                  <c:v>231.184820722</c:v>
                </c:pt>
                <c:pt idx="217">
                  <c:v>232.252320948</c:v>
                </c:pt>
                <c:pt idx="218">
                  <c:v>233.297834536</c:v>
                </c:pt>
                <c:pt idx="219">
                  <c:v>234.380453209</c:v>
                </c:pt>
                <c:pt idx="220">
                  <c:v>235.504370918</c:v>
                </c:pt>
                <c:pt idx="221">
                  <c:v>236.564426416</c:v>
                </c:pt>
                <c:pt idx="222">
                  <c:v>237.683110981</c:v>
                </c:pt>
                <c:pt idx="223">
                  <c:v>238.75219162</c:v>
                </c:pt>
                <c:pt idx="224">
                  <c:v>239.851308425</c:v>
                </c:pt>
                <c:pt idx="225">
                  <c:v>240.988812335</c:v>
                </c:pt>
                <c:pt idx="226">
                  <c:v>242.059359137</c:v>
                </c:pt>
                <c:pt idx="227">
                  <c:v>243.093121885</c:v>
                </c:pt>
                <c:pt idx="228">
                  <c:v>244.128618211</c:v>
                </c:pt>
                <c:pt idx="229">
                  <c:v>245.186133365</c:v>
                </c:pt>
                <c:pt idx="230">
                  <c:v>246.393901542</c:v>
                </c:pt>
                <c:pt idx="231">
                  <c:v>247.482006328</c:v>
                </c:pt>
                <c:pt idx="232">
                  <c:v>248.713325119</c:v>
                </c:pt>
                <c:pt idx="233">
                  <c:v>249.813906365</c:v>
                </c:pt>
                <c:pt idx="234">
                  <c:v>251.027829535</c:v>
                </c:pt>
                <c:pt idx="235">
                  <c:v>252.215555977</c:v>
                </c:pt>
                <c:pt idx="236">
                  <c:v>253.352657237</c:v>
                </c:pt>
                <c:pt idx="237">
                  <c:v>254.446475095</c:v>
                </c:pt>
                <c:pt idx="238">
                  <c:v>255.509215714</c:v>
                </c:pt>
                <c:pt idx="239">
                  <c:v>256.682319255</c:v>
                </c:pt>
                <c:pt idx="240">
                  <c:v>257.676089638</c:v>
                </c:pt>
                <c:pt idx="241">
                  <c:v>258.996675941</c:v>
                </c:pt>
                <c:pt idx="242">
                  <c:v>259.993949809</c:v>
                </c:pt>
                <c:pt idx="243">
                  <c:v>261.280082711</c:v>
                </c:pt>
                <c:pt idx="244">
                  <c:v>262.382270525</c:v>
                </c:pt>
                <c:pt idx="245">
                  <c:v>263.497580356</c:v>
                </c:pt>
                <c:pt idx="246">
                  <c:v>264.517528603</c:v>
                </c:pt>
                <c:pt idx="247">
                  <c:v>265.632693349</c:v>
                </c:pt>
                <c:pt idx="248">
                  <c:v>266.61416021</c:v>
                </c:pt>
                <c:pt idx="249">
                  <c:v>267.777860032</c:v>
                </c:pt>
                <c:pt idx="250">
                  <c:v>268.781386932</c:v>
                </c:pt>
                <c:pt idx="251">
                  <c:v>269.900039659</c:v>
                </c:pt>
                <c:pt idx="252">
                  <c:v>270.963507446</c:v>
                </c:pt>
                <c:pt idx="253">
                  <c:v>272.076389243</c:v>
                </c:pt>
                <c:pt idx="254">
                  <c:v>273.131480354</c:v>
                </c:pt>
                <c:pt idx="255">
                  <c:v>274.264881768</c:v>
                </c:pt>
                <c:pt idx="256">
                  <c:v>275.366165222</c:v>
                </c:pt>
                <c:pt idx="257">
                  <c:v>276.624947781</c:v>
                </c:pt>
                <c:pt idx="258">
                  <c:v>277.716823866</c:v>
                </c:pt>
                <c:pt idx="259">
                  <c:v>278.784409135</c:v>
                </c:pt>
                <c:pt idx="260">
                  <c:v>279.851910131</c:v>
                </c:pt>
                <c:pt idx="261">
                  <c:v>281.144072044</c:v>
                </c:pt>
                <c:pt idx="262">
                  <c:v>282.274922847</c:v>
                </c:pt>
                <c:pt idx="263">
                  <c:v>283.390525561</c:v>
                </c:pt>
                <c:pt idx="264">
                  <c:v>284.504675828</c:v>
                </c:pt>
                <c:pt idx="265">
                  <c:v>285.548893154</c:v>
                </c:pt>
                <c:pt idx="266">
                  <c:v>286.766419404</c:v>
                </c:pt>
                <c:pt idx="267">
                  <c:v>287.851677521</c:v>
                </c:pt>
                <c:pt idx="268">
                  <c:v>289.079043568</c:v>
                </c:pt>
                <c:pt idx="269">
                  <c:v>290.231075119</c:v>
                </c:pt>
                <c:pt idx="270">
                  <c:v>291.316532715</c:v>
                </c:pt>
                <c:pt idx="271">
                  <c:v>292.562175006</c:v>
                </c:pt>
                <c:pt idx="272">
                  <c:v>293.668068441</c:v>
                </c:pt>
                <c:pt idx="273">
                  <c:v>294.705319948</c:v>
                </c:pt>
                <c:pt idx="274">
                  <c:v>295.807341678</c:v>
                </c:pt>
                <c:pt idx="275">
                  <c:v>296.878278123</c:v>
                </c:pt>
                <c:pt idx="276">
                  <c:v>298.049390552</c:v>
                </c:pt>
                <c:pt idx="277">
                  <c:v>299.159878688</c:v>
                </c:pt>
                <c:pt idx="278">
                  <c:v>300.277214742</c:v>
                </c:pt>
                <c:pt idx="279">
                  <c:v>301.368927832</c:v>
                </c:pt>
                <c:pt idx="280">
                  <c:v>302.511052777</c:v>
                </c:pt>
                <c:pt idx="281">
                  <c:v>303.536404826</c:v>
                </c:pt>
                <c:pt idx="282">
                  <c:v>304.641076454</c:v>
                </c:pt>
                <c:pt idx="283">
                  <c:v>305.73566798</c:v>
                </c:pt>
                <c:pt idx="284">
                  <c:v>306.906546618</c:v>
                </c:pt>
                <c:pt idx="285">
                  <c:v>308.018245663</c:v>
                </c:pt>
                <c:pt idx="286">
                  <c:v>309.10274221</c:v>
                </c:pt>
                <c:pt idx="287">
                  <c:v>310.198185204</c:v>
                </c:pt>
                <c:pt idx="288">
                  <c:v>311.277445332</c:v>
                </c:pt>
                <c:pt idx="289">
                  <c:v>312.495056964</c:v>
                </c:pt>
                <c:pt idx="290">
                  <c:v>313.569379793</c:v>
                </c:pt>
                <c:pt idx="291">
                  <c:v>314.688284937</c:v>
                </c:pt>
                <c:pt idx="292">
                  <c:v>315.747331509</c:v>
                </c:pt>
                <c:pt idx="293">
                  <c:v>316.855162948</c:v>
                </c:pt>
                <c:pt idx="294">
                  <c:v>317.98798516</c:v>
                </c:pt>
                <c:pt idx="295">
                  <c:v>319.203836643</c:v>
                </c:pt>
                <c:pt idx="296">
                  <c:v>320.323744156</c:v>
                </c:pt>
                <c:pt idx="297">
                  <c:v>321.420836584</c:v>
                </c:pt>
                <c:pt idx="298">
                  <c:v>322.623930289</c:v>
                </c:pt>
                <c:pt idx="299">
                  <c:v>323.720932838</c:v>
                </c:pt>
                <c:pt idx="300">
                  <c:v>324.771914607</c:v>
                </c:pt>
                <c:pt idx="301">
                  <c:v>325.839905952</c:v>
                </c:pt>
                <c:pt idx="302">
                  <c:v>326.858717024</c:v>
                </c:pt>
                <c:pt idx="303">
                  <c:v>328.064152617</c:v>
                </c:pt>
                <c:pt idx="304">
                  <c:v>329.132623225</c:v>
                </c:pt>
                <c:pt idx="305">
                  <c:v>330.193952101</c:v>
                </c:pt>
                <c:pt idx="306">
                  <c:v>331.298665717</c:v>
                </c:pt>
                <c:pt idx="307">
                  <c:v>332.420634175</c:v>
                </c:pt>
                <c:pt idx="308">
                  <c:v>333.494290506</c:v>
                </c:pt>
                <c:pt idx="309">
                  <c:v>334.527063964</c:v>
                </c:pt>
                <c:pt idx="310">
                  <c:v>335.559636579</c:v>
                </c:pt>
                <c:pt idx="311">
                  <c:v>336.690833613</c:v>
                </c:pt>
                <c:pt idx="312">
                  <c:v>337.79501711</c:v>
                </c:pt>
                <c:pt idx="313">
                  <c:v>339.06434382</c:v>
                </c:pt>
                <c:pt idx="314">
                  <c:v>340.158756716</c:v>
                </c:pt>
                <c:pt idx="315">
                  <c:v>341.208788879</c:v>
                </c:pt>
                <c:pt idx="316">
                  <c:v>342.358737662</c:v>
                </c:pt>
                <c:pt idx="317">
                  <c:v>343.392889112</c:v>
                </c:pt>
                <c:pt idx="318">
                  <c:v>344.431929724</c:v>
                </c:pt>
                <c:pt idx="319">
                  <c:v>345.497695802</c:v>
                </c:pt>
                <c:pt idx="320">
                  <c:v>346.580944653</c:v>
                </c:pt>
                <c:pt idx="321">
                  <c:v>347.677792975</c:v>
                </c:pt>
                <c:pt idx="322">
                  <c:v>348.816809447</c:v>
                </c:pt>
                <c:pt idx="323">
                  <c:v>350.118797217</c:v>
                </c:pt>
                <c:pt idx="324">
                  <c:v>351.280334635</c:v>
                </c:pt>
                <c:pt idx="325">
                  <c:v>352.513412695</c:v>
                </c:pt>
                <c:pt idx="326">
                  <c:v>353.631318509</c:v>
                </c:pt>
                <c:pt idx="327">
                  <c:v>354.736508164</c:v>
                </c:pt>
                <c:pt idx="328">
                  <c:v>355.836578322</c:v>
                </c:pt>
                <c:pt idx="329">
                  <c:v>356.900856142</c:v>
                </c:pt>
                <c:pt idx="330">
                  <c:v>357.990767667</c:v>
                </c:pt>
                <c:pt idx="331">
                  <c:v>359.073788935</c:v>
                </c:pt>
                <c:pt idx="332">
                  <c:v>360.171340115</c:v>
                </c:pt>
                <c:pt idx="333">
                  <c:v>361.268979183</c:v>
                </c:pt>
                <c:pt idx="334">
                  <c:v>362.380501713</c:v>
                </c:pt>
                <c:pt idx="335">
                  <c:v>363.475851868</c:v>
                </c:pt>
                <c:pt idx="336">
                  <c:v>364.543367075</c:v>
                </c:pt>
                <c:pt idx="337">
                  <c:v>365.603001491</c:v>
                </c:pt>
                <c:pt idx="338">
                  <c:v>366.880330477</c:v>
                </c:pt>
                <c:pt idx="339">
                  <c:v>367.963358674</c:v>
                </c:pt>
                <c:pt idx="340">
                  <c:v>369.119545773</c:v>
                </c:pt>
                <c:pt idx="341">
                  <c:v>370.161577267</c:v>
                </c:pt>
                <c:pt idx="342">
                  <c:v>371.278018597</c:v>
                </c:pt>
                <c:pt idx="343">
                  <c:v>372.407072029</c:v>
                </c:pt>
                <c:pt idx="344">
                  <c:v>373.515851343</c:v>
                </c:pt>
                <c:pt idx="345">
                  <c:v>374.49579279</c:v>
                </c:pt>
                <c:pt idx="346">
                  <c:v>375.608117743</c:v>
                </c:pt>
                <c:pt idx="347">
                  <c:v>376.78582086</c:v>
                </c:pt>
                <c:pt idx="348">
                  <c:v>377.893674318</c:v>
                </c:pt>
                <c:pt idx="349">
                  <c:v>379.077023086</c:v>
                </c:pt>
                <c:pt idx="350">
                  <c:v>380.202691039</c:v>
                </c:pt>
                <c:pt idx="351">
                  <c:v>381.318622332</c:v>
                </c:pt>
                <c:pt idx="352">
                  <c:v>382.457360325</c:v>
                </c:pt>
                <c:pt idx="353">
                  <c:v>383.564295222</c:v>
                </c:pt>
                <c:pt idx="354">
                  <c:v>384.55018066</c:v>
                </c:pt>
                <c:pt idx="355">
                  <c:v>385.687128409</c:v>
                </c:pt>
                <c:pt idx="356">
                  <c:v>386.768724192</c:v>
                </c:pt>
                <c:pt idx="357">
                  <c:v>388.012075624</c:v>
                </c:pt>
                <c:pt idx="358">
                  <c:v>389.064294763</c:v>
                </c:pt>
                <c:pt idx="359">
                  <c:v>390.220499469</c:v>
                </c:pt>
                <c:pt idx="360">
                  <c:v>391.219056319</c:v>
                </c:pt>
                <c:pt idx="361">
                  <c:v>392.3748288</c:v>
                </c:pt>
                <c:pt idx="362">
                  <c:v>393.370171857</c:v>
                </c:pt>
                <c:pt idx="363">
                  <c:v>394.451016073</c:v>
                </c:pt>
                <c:pt idx="364">
                  <c:v>395.504620256</c:v>
                </c:pt>
                <c:pt idx="365">
                  <c:v>396.762500129</c:v>
                </c:pt>
                <c:pt idx="366">
                  <c:v>397.883127118</c:v>
                </c:pt>
                <c:pt idx="367">
                  <c:v>398.95637626</c:v>
                </c:pt>
                <c:pt idx="368">
                  <c:v>400.053914228</c:v>
                </c:pt>
                <c:pt idx="369">
                  <c:v>401.058461629</c:v>
                </c:pt>
                <c:pt idx="370">
                  <c:v>402.22769059</c:v>
                </c:pt>
                <c:pt idx="371">
                  <c:v>403.359521464</c:v>
                </c:pt>
                <c:pt idx="372">
                  <c:v>404.404803297</c:v>
                </c:pt>
                <c:pt idx="373">
                  <c:v>405.530418315</c:v>
                </c:pt>
                <c:pt idx="374">
                  <c:v>406.755239469</c:v>
                </c:pt>
                <c:pt idx="375">
                  <c:v>407.853663992</c:v>
                </c:pt>
                <c:pt idx="376">
                  <c:v>408.99114526</c:v>
                </c:pt>
                <c:pt idx="377">
                  <c:v>410.170980999</c:v>
                </c:pt>
                <c:pt idx="378">
                  <c:v>411.282082823</c:v>
                </c:pt>
                <c:pt idx="379">
                  <c:v>412.466842393</c:v>
                </c:pt>
                <c:pt idx="380">
                  <c:v>413.543377549</c:v>
                </c:pt>
                <c:pt idx="381">
                  <c:v>414.669591875</c:v>
                </c:pt>
                <c:pt idx="382">
                  <c:v>415.783054708</c:v>
                </c:pt>
                <c:pt idx="383">
                  <c:v>416.875277963</c:v>
                </c:pt>
                <c:pt idx="384">
                  <c:v>417.958869875</c:v>
                </c:pt>
                <c:pt idx="385">
                  <c:v>419.068585616</c:v>
                </c:pt>
                <c:pt idx="386">
                  <c:v>420.139413894</c:v>
                </c:pt>
                <c:pt idx="387">
                  <c:v>421.18030382</c:v>
                </c:pt>
                <c:pt idx="388">
                  <c:v>422.238120028</c:v>
                </c:pt>
                <c:pt idx="389">
                  <c:v>423.285375899</c:v>
                </c:pt>
                <c:pt idx="390">
                  <c:v>424.350434259</c:v>
                </c:pt>
                <c:pt idx="391">
                  <c:v>425.470742773</c:v>
                </c:pt>
                <c:pt idx="392">
                  <c:v>426.722186232</c:v>
                </c:pt>
                <c:pt idx="393">
                  <c:v>427.809565265</c:v>
                </c:pt>
                <c:pt idx="394">
                  <c:v>429.076495861</c:v>
                </c:pt>
                <c:pt idx="395">
                  <c:v>430.19221866</c:v>
                </c:pt>
                <c:pt idx="396">
                  <c:v>431.252392921</c:v>
                </c:pt>
                <c:pt idx="397">
                  <c:v>432.502290386</c:v>
                </c:pt>
                <c:pt idx="398">
                  <c:v>433.638881555</c:v>
                </c:pt>
                <c:pt idx="399">
                  <c:v>434.795679055</c:v>
                </c:pt>
                <c:pt idx="400">
                  <c:v>435.896223247</c:v>
                </c:pt>
                <c:pt idx="401">
                  <c:v>437.11947209</c:v>
                </c:pt>
                <c:pt idx="402">
                  <c:v>438.230970343</c:v>
                </c:pt>
                <c:pt idx="403">
                  <c:v>439.393649962</c:v>
                </c:pt>
                <c:pt idx="404">
                  <c:v>440.667169198</c:v>
                </c:pt>
                <c:pt idx="405">
                  <c:v>441.738100162</c:v>
                </c:pt>
                <c:pt idx="406">
                  <c:v>442.828639537</c:v>
                </c:pt>
                <c:pt idx="407">
                  <c:v>443.90996351</c:v>
                </c:pt>
                <c:pt idx="408">
                  <c:v>444.975356959</c:v>
                </c:pt>
                <c:pt idx="409">
                  <c:v>446.100717972</c:v>
                </c:pt>
                <c:pt idx="410">
                  <c:v>447.245447947</c:v>
                </c:pt>
                <c:pt idx="411">
                  <c:v>448.302313498</c:v>
                </c:pt>
                <c:pt idx="412">
                  <c:v>449.437343649</c:v>
                </c:pt>
                <c:pt idx="413">
                  <c:v>450.46923015</c:v>
                </c:pt>
                <c:pt idx="414">
                  <c:v>451.507473556</c:v>
                </c:pt>
                <c:pt idx="415">
                  <c:v>452.650524887</c:v>
                </c:pt>
                <c:pt idx="416">
                  <c:v>453.746349951</c:v>
                </c:pt>
                <c:pt idx="417">
                  <c:v>454.865751384</c:v>
                </c:pt>
                <c:pt idx="418">
                  <c:v>456.011283468</c:v>
                </c:pt>
                <c:pt idx="419">
                  <c:v>457.134499639</c:v>
                </c:pt>
                <c:pt idx="420">
                  <c:v>458.244709742</c:v>
                </c:pt>
                <c:pt idx="421">
                  <c:v>459.308825621</c:v>
                </c:pt>
                <c:pt idx="422">
                  <c:v>460.555465007</c:v>
                </c:pt>
                <c:pt idx="423">
                  <c:v>461.630698913</c:v>
                </c:pt>
                <c:pt idx="424">
                  <c:v>462.746461523</c:v>
                </c:pt>
                <c:pt idx="425">
                  <c:v>463.826698577</c:v>
                </c:pt>
                <c:pt idx="426">
                  <c:v>464.888346251</c:v>
                </c:pt>
                <c:pt idx="427">
                  <c:v>465.966806275</c:v>
                </c:pt>
                <c:pt idx="428">
                  <c:v>467.172120314</c:v>
                </c:pt>
                <c:pt idx="429">
                  <c:v>468.291705729</c:v>
                </c:pt>
                <c:pt idx="430">
                  <c:v>469.409240604</c:v>
                </c:pt>
                <c:pt idx="431">
                  <c:v>470.704362289</c:v>
                </c:pt>
                <c:pt idx="432">
                  <c:v>471.778851959</c:v>
                </c:pt>
                <c:pt idx="433">
                  <c:v>472.908964367</c:v>
                </c:pt>
                <c:pt idx="434">
                  <c:v>473.908326216</c:v>
                </c:pt>
                <c:pt idx="435">
                  <c:v>475.067347074</c:v>
                </c:pt>
                <c:pt idx="436">
                  <c:v>476.119362312</c:v>
                </c:pt>
                <c:pt idx="437">
                  <c:v>477.32812091</c:v>
                </c:pt>
                <c:pt idx="438">
                  <c:v>478.48555738</c:v>
                </c:pt>
                <c:pt idx="439">
                  <c:v>479.691998793</c:v>
                </c:pt>
                <c:pt idx="440">
                  <c:v>481.006010948</c:v>
                </c:pt>
                <c:pt idx="441">
                  <c:v>482.169150132</c:v>
                </c:pt>
                <c:pt idx="442">
                  <c:v>483.310892685</c:v>
                </c:pt>
                <c:pt idx="443">
                  <c:v>484.331784293</c:v>
                </c:pt>
                <c:pt idx="444">
                  <c:v>485.486118643</c:v>
                </c:pt>
                <c:pt idx="445">
                  <c:v>486.688182257</c:v>
                </c:pt>
                <c:pt idx="446">
                  <c:v>487.817741619</c:v>
                </c:pt>
                <c:pt idx="447">
                  <c:v>489.072816217</c:v>
                </c:pt>
                <c:pt idx="448">
                  <c:v>490.219968787</c:v>
                </c:pt>
                <c:pt idx="449">
                  <c:v>491.402202103</c:v>
                </c:pt>
                <c:pt idx="450">
                  <c:v>492.682639237</c:v>
                </c:pt>
                <c:pt idx="451">
                  <c:v>493.790344149</c:v>
                </c:pt>
                <c:pt idx="452">
                  <c:v>494.898216869</c:v>
                </c:pt>
                <c:pt idx="453">
                  <c:v>496.010122468</c:v>
                </c:pt>
                <c:pt idx="454">
                  <c:v>497.271623512</c:v>
                </c:pt>
                <c:pt idx="455">
                  <c:v>498.517822313</c:v>
                </c:pt>
                <c:pt idx="456">
                  <c:v>499.701854365</c:v>
                </c:pt>
                <c:pt idx="457">
                  <c:v>500.841299598</c:v>
                </c:pt>
                <c:pt idx="458">
                  <c:v>501.935144919</c:v>
                </c:pt>
                <c:pt idx="459">
                  <c:v>503.162191678</c:v>
                </c:pt>
                <c:pt idx="460">
                  <c:v>504.297061032</c:v>
                </c:pt>
                <c:pt idx="461">
                  <c:v>505.36876435</c:v>
                </c:pt>
                <c:pt idx="462">
                  <c:v>506.477061601</c:v>
                </c:pt>
                <c:pt idx="463">
                  <c:v>507.725660223</c:v>
                </c:pt>
                <c:pt idx="464">
                  <c:v>508.850598743</c:v>
                </c:pt>
                <c:pt idx="465">
                  <c:v>509.959044541</c:v>
                </c:pt>
                <c:pt idx="466">
                  <c:v>511.093350927</c:v>
                </c:pt>
                <c:pt idx="467">
                  <c:v>512.189413298</c:v>
                </c:pt>
                <c:pt idx="468">
                  <c:v>513.286613181</c:v>
                </c:pt>
                <c:pt idx="469">
                  <c:v>514.368738643</c:v>
                </c:pt>
                <c:pt idx="470">
                  <c:v>515.447436436</c:v>
                </c:pt>
                <c:pt idx="471">
                  <c:v>516.73480054</c:v>
                </c:pt>
                <c:pt idx="472">
                  <c:v>517.846535915</c:v>
                </c:pt>
                <c:pt idx="473">
                  <c:v>519.010307564999</c:v>
                </c:pt>
                <c:pt idx="474">
                  <c:v>520.101186033999</c:v>
                </c:pt>
                <c:pt idx="475">
                  <c:v>521.146405546999</c:v>
                </c:pt>
                <c:pt idx="476">
                  <c:v>522.392845160999</c:v>
                </c:pt>
                <c:pt idx="477">
                  <c:v>523.486340638</c:v>
                </c:pt>
                <c:pt idx="478">
                  <c:v>524.553000699999</c:v>
                </c:pt>
                <c:pt idx="479">
                  <c:v>525.639796084999</c:v>
                </c:pt>
                <c:pt idx="480">
                  <c:v>526.752049490999</c:v>
                </c:pt>
                <c:pt idx="481">
                  <c:v>527.845352177</c:v>
                </c:pt>
                <c:pt idx="482">
                  <c:v>528.97595203</c:v>
                </c:pt>
                <c:pt idx="483">
                  <c:v>530.157751253</c:v>
                </c:pt>
                <c:pt idx="484">
                  <c:v>531.296248102</c:v>
                </c:pt>
                <c:pt idx="485">
                  <c:v>532.530477616</c:v>
                </c:pt>
                <c:pt idx="486">
                  <c:v>533.628990961</c:v>
                </c:pt>
                <c:pt idx="487">
                  <c:v>534.709486829</c:v>
                </c:pt>
                <c:pt idx="488">
                  <c:v>535.774135589</c:v>
                </c:pt>
                <c:pt idx="489">
                  <c:v>536.818213334</c:v>
                </c:pt>
                <c:pt idx="490">
                  <c:v>537.887885295</c:v>
                </c:pt>
                <c:pt idx="491">
                  <c:v>539.000843888</c:v>
                </c:pt>
                <c:pt idx="492">
                  <c:v>540.129247672</c:v>
                </c:pt>
                <c:pt idx="493">
                  <c:v>541.255363251</c:v>
                </c:pt>
                <c:pt idx="494">
                  <c:v>542.351456581</c:v>
                </c:pt>
                <c:pt idx="495">
                  <c:v>543.45229247</c:v>
                </c:pt>
                <c:pt idx="496">
                  <c:v>544.497525788</c:v>
                </c:pt>
                <c:pt idx="497">
                  <c:v>545.556169713</c:v>
                </c:pt>
                <c:pt idx="498">
                  <c:v>546.760060879</c:v>
                </c:pt>
                <c:pt idx="499">
                  <c:v>547.867713028</c:v>
                </c:pt>
                <c:pt idx="500">
                  <c:v>548.979905666</c:v>
                </c:pt>
                <c:pt idx="501">
                  <c:v>550.053246261</c:v>
                </c:pt>
                <c:pt idx="502">
                  <c:v>551.177094988</c:v>
                </c:pt>
                <c:pt idx="503">
                  <c:v>552.391410926</c:v>
                </c:pt>
                <c:pt idx="504">
                  <c:v>553.475525718</c:v>
                </c:pt>
                <c:pt idx="505">
                  <c:v>554.528884617</c:v>
                </c:pt>
                <c:pt idx="506">
                  <c:v>555.621239376</c:v>
                </c:pt>
                <c:pt idx="507">
                  <c:v>556.769320431</c:v>
                </c:pt>
                <c:pt idx="508">
                  <c:v>557.881855705</c:v>
                </c:pt>
                <c:pt idx="509">
                  <c:v>559.11702993</c:v>
                </c:pt>
                <c:pt idx="510">
                  <c:v>560.244291045</c:v>
                </c:pt>
                <c:pt idx="511">
                  <c:v>561.326557801</c:v>
                </c:pt>
                <c:pt idx="512">
                  <c:v>562.549259294</c:v>
                </c:pt>
                <c:pt idx="513">
                  <c:v>563.612753055</c:v>
                </c:pt>
                <c:pt idx="514">
                  <c:v>564.720276024</c:v>
                </c:pt>
                <c:pt idx="515">
                  <c:v>565.780514911</c:v>
                </c:pt>
                <c:pt idx="516">
                  <c:v>566.844928443</c:v>
                </c:pt>
                <c:pt idx="517">
                  <c:v>568.062374342</c:v>
                </c:pt>
                <c:pt idx="518">
                  <c:v>569.16082034</c:v>
                </c:pt>
                <c:pt idx="519">
                  <c:v>570.228378365</c:v>
                </c:pt>
                <c:pt idx="520">
                  <c:v>571.365639854</c:v>
                </c:pt>
                <c:pt idx="521">
                  <c:v>572.45618781</c:v>
                </c:pt>
                <c:pt idx="522">
                  <c:v>573.532538288</c:v>
                </c:pt>
                <c:pt idx="523">
                  <c:v>574.624320478</c:v>
                </c:pt>
                <c:pt idx="524">
                  <c:v>575.715883651</c:v>
                </c:pt>
                <c:pt idx="525">
                  <c:v>576.94359123</c:v>
                </c:pt>
                <c:pt idx="526">
                  <c:v>578.029353336</c:v>
                </c:pt>
                <c:pt idx="527">
                  <c:v>579.134898929</c:v>
                </c:pt>
                <c:pt idx="528">
                  <c:v>580.444292087</c:v>
                </c:pt>
                <c:pt idx="529">
                  <c:v>581.527036609</c:v>
                </c:pt>
                <c:pt idx="530">
                  <c:v>582.749591667</c:v>
                </c:pt>
                <c:pt idx="531">
                  <c:v>583.801900622</c:v>
                </c:pt>
                <c:pt idx="532">
                  <c:v>584.87898105</c:v>
                </c:pt>
                <c:pt idx="533">
                  <c:v>585.918124993</c:v>
                </c:pt>
                <c:pt idx="534">
                  <c:v>587.14633445</c:v>
                </c:pt>
                <c:pt idx="535">
                  <c:v>588.24829341</c:v>
                </c:pt>
                <c:pt idx="536">
                  <c:v>589.395961164</c:v>
                </c:pt>
                <c:pt idx="537">
                  <c:v>590.712365496</c:v>
                </c:pt>
                <c:pt idx="538">
                  <c:v>591.795330511</c:v>
                </c:pt>
                <c:pt idx="539">
                  <c:v>592.820235618</c:v>
                </c:pt>
                <c:pt idx="540">
                  <c:v>593.885111303</c:v>
                </c:pt>
                <c:pt idx="541">
                  <c:v>594.909644805</c:v>
                </c:pt>
                <c:pt idx="542">
                  <c:v>595.925571938</c:v>
                </c:pt>
                <c:pt idx="543">
                  <c:v>597.019453523</c:v>
                </c:pt>
                <c:pt idx="544">
                  <c:v>598.112079089</c:v>
                </c:pt>
                <c:pt idx="545">
                  <c:v>599.216478167</c:v>
                </c:pt>
                <c:pt idx="546">
                  <c:v>600.316848531</c:v>
                </c:pt>
                <c:pt idx="547">
                  <c:v>601.407576607</c:v>
                </c:pt>
                <c:pt idx="548">
                  <c:v>602.495138695</c:v>
                </c:pt>
                <c:pt idx="549">
                  <c:v>603.570870015</c:v>
                </c:pt>
                <c:pt idx="550">
                  <c:v>604.647526261</c:v>
                </c:pt>
                <c:pt idx="551">
                  <c:v>605.765549221</c:v>
                </c:pt>
                <c:pt idx="552">
                  <c:v>606.939412336</c:v>
                </c:pt>
                <c:pt idx="553">
                  <c:v>607.962583558</c:v>
                </c:pt>
                <c:pt idx="554">
                  <c:v>609.120938139</c:v>
                </c:pt>
                <c:pt idx="555">
                  <c:v>610.15239173</c:v>
                </c:pt>
                <c:pt idx="556">
                  <c:v>611.307072509</c:v>
                </c:pt>
                <c:pt idx="557">
                  <c:v>612.481557647</c:v>
                </c:pt>
                <c:pt idx="558">
                  <c:v>613.601503354</c:v>
                </c:pt>
                <c:pt idx="559">
                  <c:v>614.81015486</c:v>
                </c:pt>
                <c:pt idx="560">
                  <c:v>615.895178901</c:v>
                </c:pt>
                <c:pt idx="561">
                  <c:v>617.08091438</c:v>
                </c:pt>
                <c:pt idx="562">
                  <c:v>618.165009473</c:v>
                </c:pt>
                <c:pt idx="563">
                  <c:v>619.319763446</c:v>
                </c:pt>
                <c:pt idx="564">
                  <c:v>620.561356319</c:v>
                </c:pt>
                <c:pt idx="565">
                  <c:v>621.626372614</c:v>
                </c:pt>
                <c:pt idx="566">
                  <c:v>622.717659854</c:v>
                </c:pt>
                <c:pt idx="567">
                  <c:v>623.76098794</c:v>
                </c:pt>
                <c:pt idx="568">
                  <c:v>624.839418675</c:v>
                </c:pt>
                <c:pt idx="569">
                  <c:v>625.959252893</c:v>
                </c:pt>
                <c:pt idx="570">
                  <c:v>627.104614221</c:v>
                </c:pt>
                <c:pt idx="571">
                  <c:v>628.209900783</c:v>
                </c:pt>
                <c:pt idx="572">
                  <c:v>629.348432674</c:v>
                </c:pt>
                <c:pt idx="573">
                  <c:v>630.48692992</c:v>
                </c:pt>
                <c:pt idx="574">
                  <c:v>631.606223378</c:v>
                </c:pt>
                <c:pt idx="575">
                  <c:v>632.706183171</c:v>
                </c:pt>
                <c:pt idx="576">
                  <c:v>633.750823069</c:v>
                </c:pt>
                <c:pt idx="577">
                  <c:v>634.861078067</c:v>
                </c:pt>
                <c:pt idx="578">
                  <c:v>636.014901419</c:v>
                </c:pt>
                <c:pt idx="579">
                  <c:v>637.261466652</c:v>
                </c:pt>
                <c:pt idx="580">
                  <c:v>638.485050484</c:v>
                </c:pt>
                <c:pt idx="581">
                  <c:v>639.564030078</c:v>
                </c:pt>
                <c:pt idx="582">
                  <c:v>640.835745586</c:v>
                </c:pt>
                <c:pt idx="583">
                  <c:v>641.942238681</c:v>
                </c:pt>
                <c:pt idx="584">
                  <c:v>643.131701658</c:v>
                </c:pt>
                <c:pt idx="585">
                  <c:v>644.13053732</c:v>
                </c:pt>
                <c:pt idx="586">
                  <c:v>645.277793013</c:v>
                </c:pt>
                <c:pt idx="587">
                  <c:v>646.326892321</c:v>
                </c:pt>
                <c:pt idx="588">
                  <c:v>647.462077581</c:v>
                </c:pt>
                <c:pt idx="589">
                  <c:v>648.654537522</c:v>
                </c:pt>
                <c:pt idx="590">
                  <c:v>649.947871647</c:v>
                </c:pt>
                <c:pt idx="591">
                  <c:v>651.229038533</c:v>
                </c:pt>
                <c:pt idx="592">
                  <c:v>652.347551638</c:v>
                </c:pt>
                <c:pt idx="593">
                  <c:v>653.366508986</c:v>
                </c:pt>
                <c:pt idx="594">
                  <c:v>654.402164388</c:v>
                </c:pt>
                <c:pt idx="595">
                  <c:v>655.42630963</c:v>
                </c:pt>
                <c:pt idx="596">
                  <c:v>656.459988978</c:v>
                </c:pt>
                <c:pt idx="597">
                  <c:v>657.601890173</c:v>
                </c:pt>
                <c:pt idx="598">
                  <c:v>658.69173863</c:v>
                </c:pt>
                <c:pt idx="599">
                  <c:v>659.8037295</c:v>
                </c:pt>
                <c:pt idx="600">
                  <c:v>661.004935121</c:v>
                </c:pt>
                <c:pt idx="601">
                  <c:v>662.082293347</c:v>
                </c:pt>
                <c:pt idx="602">
                  <c:v>663.162158083</c:v>
                </c:pt>
                <c:pt idx="603">
                  <c:v>664.220392578</c:v>
                </c:pt>
                <c:pt idx="604">
                  <c:v>665.288745492</c:v>
                </c:pt>
                <c:pt idx="605">
                  <c:v>666.517878693</c:v>
                </c:pt>
                <c:pt idx="606">
                  <c:v>667.606370666</c:v>
                </c:pt>
                <c:pt idx="607">
                  <c:v>668.743388095</c:v>
                </c:pt>
                <c:pt idx="608">
                  <c:v>669.860334421</c:v>
                </c:pt>
                <c:pt idx="609">
                  <c:v>671.10233882</c:v>
                </c:pt>
                <c:pt idx="610">
                  <c:v>672.373399502</c:v>
                </c:pt>
                <c:pt idx="611">
                  <c:v>673.479347685</c:v>
                </c:pt>
                <c:pt idx="612">
                  <c:v>674.575296366</c:v>
                </c:pt>
                <c:pt idx="613">
                  <c:v>675.608233844</c:v>
                </c:pt>
                <c:pt idx="614">
                  <c:v>676.741944963</c:v>
                </c:pt>
                <c:pt idx="615">
                  <c:v>677.758944462</c:v>
                </c:pt>
                <c:pt idx="616">
                  <c:v>679.015339276</c:v>
                </c:pt>
                <c:pt idx="617">
                  <c:v>680.202942926</c:v>
                </c:pt>
                <c:pt idx="618">
                  <c:v>681.303257319</c:v>
                </c:pt>
                <c:pt idx="619">
                  <c:v>682.555993433</c:v>
                </c:pt>
                <c:pt idx="620">
                  <c:v>683.650484105</c:v>
                </c:pt>
                <c:pt idx="621">
                  <c:v>684.75930752</c:v>
                </c:pt>
                <c:pt idx="622">
                  <c:v>685.825256503</c:v>
                </c:pt>
                <c:pt idx="623">
                  <c:v>686.96987992</c:v>
                </c:pt>
                <c:pt idx="624">
                  <c:v>688.022223181</c:v>
                </c:pt>
                <c:pt idx="625">
                  <c:v>689.151924218</c:v>
                </c:pt>
                <c:pt idx="626">
                  <c:v>690.243163478</c:v>
                </c:pt>
                <c:pt idx="627">
                  <c:v>691.359060826</c:v>
                </c:pt>
                <c:pt idx="628">
                  <c:v>692.509485744</c:v>
                </c:pt>
                <c:pt idx="629">
                  <c:v>693.64606357</c:v>
                </c:pt>
                <c:pt idx="630">
                  <c:v>694.777037531</c:v>
                </c:pt>
                <c:pt idx="631">
                  <c:v>695.883914932</c:v>
                </c:pt>
                <c:pt idx="632">
                  <c:v>697.109456021</c:v>
                </c:pt>
                <c:pt idx="633">
                  <c:v>698.233804891</c:v>
                </c:pt>
                <c:pt idx="634">
                  <c:v>699.305671007</c:v>
                </c:pt>
                <c:pt idx="635">
                  <c:v>700.402581767</c:v>
                </c:pt>
                <c:pt idx="636">
                  <c:v>701.478595512</c:v>
                </c:pt>
                <c:pt idx="637">
                  <c:v>702.586676313</c:v>
                </c:pt>
                <c:pt idx="638">
                  <c:v>703.65616911</c:v>
                </c:pt>
                <c:pt idx="639">
                  <c:v>704.802600589</c:v>
                </c:pt>
                <c:pt idx="640">
                  <c:v>705.88223356</c:v>
                </c:pt>
                <c:pt idx="641">
                  <c:v>707.089965807</c:v>
                </c:pt>
                <c:pt idx="642">
                  <c:v>708.144709278</c:v>
                </c:pt>
                <c:pt idx="643">
                  <c:v>709.227837609</c:v>
                </c:pt>
                <c:pt idx="644">
                  <c:v>710.300999142</c:v>
                </c:pt>
                <c:pt idx="645">
                  <c:v>711.352345142</c:v>
                </c:pt>
                <c:pt idx="646">
                  <c:v>712.572847017</c:v>
                </c:pt>
                <c:pt idx="647">
                  <c:v>713.64621309</c:v>
                </c:pt>
                <c:pt idx="648">
                  <c:v>714.738995996</c:v>
                </c:pt>
                <c:pt idx="649">
                  <c:v>715.786192597</c:v>
                </c:pt>
                <c:pt idx="650">
                  <c:v>716.880913538</c:v>
                </c:pt>
                <c:pt idx="651">
                  <c:v>717.964749929</c:v>
                </c:pt>
                <c:pt idx="652">
                  <c:v>719.080974692</c:v>
                </c:pt>
                <c:pt idx="653">
                  <c:v>720.135680372</c:v>
                </c:pt>
                <c:pt idx="654">
                  <c:v>721.187714834</c:v>
                </c:pt>
                <c:pt idx="655">
                  <c:v>722.207803611</c:v>
                </c:pt>
                <c:pt idx="656">
                  <c:v>723.214662391</c:v>
                </c:pt>
                <c:pt idx="657">
                  <c:v>724.294408112</c:v>
                </c:pt>
                <c:pt idx="658">
                  <c:v>725.354551137</c:v>
                </c:pt>
                <c:pt idx="659">
                  <c:v>726.632208647</c:v>
                </c:pt>
                <c:pt idx="660">
                  <c:v>727.718333223</c:v>
                </c:pt>
                <c:pt idx="661">
                  <c:v>728.943553226</c:v>
                </c:pt>
                <c:pt idx="662">
                  <c:v>730.024920192</c:v>
                </c:pt>
                <c:pt idx="663">
                  <c:v>731.127717464</c:v>
                </c:pt>
                <c:pt idx="664">
                  <c:v>732.246632341</c:v>
                </c:pt>
                <c:pt idx="665">
                  <c:v>733.30360033</c:v>
                </c:pt>
                <c:pt idx="666">
                  <c:v>734.276330527</c:v>
                </c:pt>
                <c:pt idx="667">
                  <c:v>735.409079736</c:v>
                </c:pt>
                <c:pt idx="668">
                  <c:v>736.470996336</c:v>
                </c:pt>
                <c:pt idx="669">
                  <c:v>737.551784331</c:v>
                </c:pt>
                <c:pt idx="670">
                  <c:v>738.785907114</c:v>
                </c:pt>
                <c:pt idx="671">
                  <c:v>740.140708884</c:v>
                </c:pt>
                <c:pt idx="672">
                  <c:v>741.264875757</c:v>
                </c:pt>
                <c:pt idx="673">
                  <c:v>742.488635643</c:v>
                </c:pt>
                <c:pt idx="674">
                  <c:v>743.50362532</c:v>
                </c:pt>
                <c:pt idx="675">
                  <c:v>744.654808459</c:v>
                </c:pt>
                <c:pt idx="676">
                  <c:v>745.657335166</c:v>
                </c:pt>
                <c:pt idx="677">
                  <c:v>746.774711587</c:v>
                </c:pt>
                <c:pt idx="678">
                  <c:v>747.897266515</c:v>
                </c:pt>
                <c:pt idx="679">
                  <c:v>749.038713314</c:v>
                </c:pt>
                <c:pt idx="680">
                  <c:v>750.150287779</c:v>
                </c:pt>
                <c:pt idx="681">
                  <c:v>751.29667018</c:v>
                </c:pt>
                <c:pt idx="682">
                  <c:v>752.397759591</c:v>
                </c:pt>
                <c:pt idx="683">
                  <c:v>753.545398198</c:v>
                </c:pt>
                <c:pt idx="684">
                  <c:v>754.574543952</c:v>
                </c:pt>
                <c:pt idx="685">
                  <c:v>755.698899776</c:v>
                </c:pt>
                <c:pt idx="686">
                  <c:v>756.782486299</c:v>
                </c:pt>
                <c:pt idx="687">
                  <c:v>757.929980267</c:v>
                </c:pt>
                <c:pt idx="688">
                  <c:v>758.995668079</c:v>
                </c:pt>
                <c:pt idx="689">
                  <c:v>760.062304248</c:v>
                </c:pt>
                <c:pt idx="690">
                  <c:v>761.152585568</c:v>
                </c:pt>
                <c:pt idx="691">
                  <c:v>762.244380739</c:v>
                </c:pt>
                <c:pt idx="692">
                  <c:v>763.325032404</c:v>
                </c:pt>
                <c:pt idx="693">
                  <c:v>764.362655084</c:v>
                </c:pt>
                <c:pt idx="694">
                  <c:v>765.423482596</c:v>
                </c:pt>
                <c:pt idx="695">
                  <c:v>766.546165624</c:v>
                </c:pt>
                <c:pt idx="696">
                  <c:v>767.654638164</c:v>
                </c:pt>
                <c:pt idx="697">
                  <c:v>768.881579751</c:v>
                </c:pt>
                <c:pt idx="698">
                  <c:v>770.13395012</c:v>
                </c:pt>
                <c:pt idx="699">
                  <c:v>771.244989961</c:v>
                </c:pt>
                <c:pt idx="700">
                  <c:v>772.450941794</c:v>
                </c:pt>
                <c:pt idx="701">
                  <c:v>773.516323398</c:v>
                </c:pt>
                <c:pt idx="702">
                  <c:v>774.586710323</c:v>
                </c:pt>
                <c:pt idx="703">
                  <c:v>775.654371185</c:v>
                </c:pt>
                <c:pt idx="704">
                  <c:v>776.760186739</c:v>
                </c:pt>
                <c:pt idx="705">
                  <c:v>777.983071256</c:v>
                </c:pt>
                <c:pt idx="706">
                  <c:v>779.059328641</c:v>
                </c:pt>
                <c:pt idx="707">
                  <c:v>780.161129969</c:v>
                </c:pt>
                <c:pt idx="708">
                  <c:v>781.260871054</c:v>
                </c:pt>
                <c:pt idx="709">
                  <c:v>782.360009162</c:v>
                </c:pt>
                <c:pt idx="710">
                  <c:v>783.444607038</c:v>
                </c:pt>
                <c:pt idx="711">
                  <c:v>784.475078864</c:v>
                </c:pt>
                <c:pt idx="712">
                  <c:v>785.519894167</c:v>
                </c:pt>
                <c:pt idx="713">
                  <c:v>786.5739804</c:v>
                </c:pt>
                <c:pt idx="714">
                  <c:v>787.631670097</c:v>
                </c:pt>
                <c:pt idx="715">
                  <c:v>788.893061617</c:v>
                </c:pt>
                <c:pt idx="716">
                  <c:v>790.008715614</c:v>
                </c:pt>
                <c:pt idx="717">
                  <c:v>791.169158705</c:v>
                </c:pt>
                <c:pt idx="718">
                  <c:v>792.342674001</c:v>
                </c:pt>
                <c:pt idx="719">
                  <c:v>793.415627443</c:v>
                </c:pt>
                <c:pt idx="720">
                  <c:v>794.397929503</c:v>
                </c:pt>
                <c:pt idx="721">
                  <c:v>795.419401532</c:v>
                </c:pt>
                <c:pt idx="722">
                  <c:v>796.466952722</c:v>
                </c:pt>
                <c:pt idx="723">
                  <c:v>797.543577254</c:v>
                </c:pt>
                <c:pt idx="724">
                  <c:v>798.599756621</c:v>
                </c:pt>
                <c:pt idx="725">
                  <c:v>799.804144473</c:v>
                </c:pt>
                <c:pt idx="726">
                  <c:v>800.968110957</c:v>
                </c:pt>
                <c:pt idx="727">
                  <c:v>802.060732567</c:v>
                </c:pt>
                <c:pt idx="728">
                  <c:v>803.172731343</c:v>
                </c:pt>
                <c:pt idx="729">
                  <c:v>804.183362878</c:v>
                </c:pt>
                <c:pt idx="730">
                  <c:v>805.324797349</c:v>
                </c:pt>
                <c:pt idx="731">
                  <c:v>806.326814066</c:v>
                </c:pt>
                <c:pt idx="732">
                  <c:v>807.566878681</c:v>
                </c:pt>
                <c:pt idx="733">
                  <c:v>808.668050658</c:v>
                </c:pt>
                <c:pt idx="734">
                  <c:v>809.758231527</c:v>
                </c:pt>
                <c:pt idx="735">
                  <c:v>810.9820803</c:v>
                </c:pt>
                <c:pt idx="736">
                  <c:v>812.048753437</c:v>
                </c:pt>
                <c:pt idx="737">
                  <c:v>813.097722264</c:v>
                </c:pt>
                <c:pt idx="738">
                  <c:v>814.330587886</c:v>
                </c:pt>
                <c:pt idx="739">
                  <c:v>815.412745538</c:v>
                </c:pt>
                <c:pt idx="740">
                  <c:v>816.729398752</c:v>
                </c:pt>
                <c:pt idx="741">
                  <c:v>817.893234345</c:v>
                </c:pt>
                <c:pt idx="742">
                  <c:v>818.943872649</c:v>
                </c:pt>
                <c:pt idx="743">
                  <c:v>820.061452946</c:v>
                </c:pt>
                <c:pt idx="744">
                  <c:v>821.077912677</c:v>
                </c:pt>
                <c:pt idx="745">
                  <c:v>822.303770073</c:v>
                </c:pt>
                <c:pt idx="746">
                  <c:v>823.324955973</c:v>
                </c:pt>
                <c:pt idx="747">
                  <c:v>824.466263997</c:v>
                </c:pt>
                <c:pt idx="748">
                  <c:v>825.470958692</c:v>
                </c:pt>
                <c:pt idx="749">
                  <c:v>826.66582525</c:v>
                </c:pt>
                <c:pt idx="750">
                  <c:v>827.660712733</c:v>
                </c:pt>
                <c:pt idx="751">
                  <c:v>828.949027544</c:v>
                </c:pt>
                <c:pt idx="752">
                  <c:v>829.984775185</c:v>
                </c:pt>
                <c:pt idx="753">
                  <c:v>831.303423152</c:v>
                </c:pt>
                <c:pt idx="754">
                  <c:v>832.359355217</c:v>
                </c:pt>
                <c:pt idx="755">
                  <c:v>833.525509203</c:v>
                </c:pt>
                <c:pt idx="756">
                  <c:v>834.548704133</c:v>
                </c:pt>
                <c:pt idx="757">
                  <c:v>835.680754883</c:v>
                </c:pt>
                <c:pt idx="758">
                  <c:v>836.78158831</c:v>
                </c:pt>
                <c:pt idx="759">
                  <c:v>837.903516493</c:v>
                </c:pt>
                <c:pt idx="760">
                  <c:v>839.037609429</c:v>
                </c:pt>
                <c:pt idx="761">
                  <c:v>840.160755995</c:v>
                </c:pt>
                <c:pt idx="762">
                  <c:v>841.306722894</c:v>
                </c:pt>
                <c:pt idx="763">
                  <c:v>842.41629777</c:v>
                </c:pt>
                <c:pt idx="764">
                  <c:v>843.542880815</c:v>
                </c:pt>
                <c:pt idx="765">
                  <c:v>844.648976626</c:v>
                </c:pt>
                <c:pt idx="766">
                  <c:v>845.761006097</c:v>
                </c:pt>
                <c:pt idx="767">
                  <c:v>846.918621067</c:v>
                </c:pt>
                <c:pt idx="768">
                  <c:v>848.021879515</c:v>
                </c:pt>
                <c:pt idx="769">
                  <c:v>849.106050186</c:v>
                </c:pt>
                <c:pt idx="770">
                  <c:v>850.191491287</c:v>
                </c:pt>
                <c:pt idx="771">
                  <c:v>851.239233713</c:v>
                </c:pt>
                <c:pt idx="772">
                  <c:v>852.488074418</c:v>
                </c:pt>
                <c:pt idx="773">
                  <c:v>853.544653094</c:v>
                </c:pt>
                <c:pt idx="774">
                  <c:v>854.654805583</c:v>
                </c:pt>
                <c:pt idx="775">
                  <c:v>855.718750025</c:v>
                </c:pt>
                <c:pt idx="776">
                  <c:v>856.873339557</c:v>
                </c:pt>
                <c:pt idx="777">
                  <c:v>857.950396881</c:v>
                </c:pt>
                <c:pt idx="778">
                  <c:v>859.107557383</c:v>
                </c:pt>
                <c:pt idx="779">
                  <c:v>860.258580562</c:v>
                </c:pt>
                <c:pt idx="780">
                  <c:v>861.34325357</c:v>
                </c:pt>
                <c:pt idx="781">
                  <c:v>862.593931736</c:v>
                </c:pt>
                <c:pt idx="782">
                  <c:v>863.709585004</c:v>
                </c:pt>
                <c:pt idx="783">
                  <c:v>864.841517587</c:v>
                </c:pt>
                <c:pt idx="784">
                  <c:v>865.959094621</c:v>
                </c:pt>
                <c:pt idx="785">
                  <c:v>867.089593756</c:v>
                </c:pt>
                <c:pt idx="786">
                  <c:v>868.198948038</c:v>
                </c:pt>
                <c:pt idx="787">
                  <c:v>869.317614374</c:v>
                </c:pt>
                <c:pt idx="788">
                  <c:v>870.473906799</c:v>
                </c:pt>
                <c:pt idx="789">
                  <c:v>871.597127392</c:v>
                </c:pt>
                <c:pt idx="790">
                  <c:v>872.66420376</c:v>
                </c:pt>
                <c:pt idx="791">
                  <c:v>873.758338894</c:v>
                </c:pt>
                <c:pt idx="792">
                  <c:v>874.840536714</c:v>
                </c:pt>
                <c:pt idx="793">
                  <c:v>875.971711199</c:v>
                </c:pt>
                <c:pt idx="794">
                  <c:v>877.149932993</c:v>
                </c:pt>
                <c:pt idx="795">
                  <c:v>878.231319338</c:v>
                </c:pt>
                <c:pt idx="796">
                  <c:v>879.333317404</c:v>
                </c:pt>
                <c:pt idx="797">
                  <c:v>880.457768524</c:v>
                </c:pt>
                <c:pt idx="798">
                  <c:v>881.54353648</c:v>
                </c:pt>
                <c:pt idx="799">
                  <c:v>882.732824276</c:v>
                </c:pt>
                <c:pt idx="800">
                  <c:v>883.836798275</c:v>
                </c:pt>
                <c:pt idx="801">
                  <c:v>884.97392526</c:v>
                </c:pt>
                <c:pt idx="802">
                  <c:v>886.000380572</c:v>
                </c:pt>
                <c:pt idx="803">
                  <c:v>887.245303055</c:v>
                </c:pt>
                <c:pt idx="804">
                  <c:v>888.397117467</c:v>
                </c:pt>
                <c:pt idx="805">
                  <c:v>889.536122323</c:v>
                </c:pt>
                <c:pt idx="806">
                  <c:v>890.801726481</c:v>
                </c:pt>
                <c:pt idx="807">
                  <c:v>891.921458071</c:v>
                </c:pt>
                <c:pt idx="808">
                  <c:v>893.080497655</c:v>
                </c:pt>
                <c:pt idx="809">
                  <c:v>894.192224311</c:v>
                </c:pt>
                <c:pt idx="810">
                  <c:v>895.297213824</c:v>
                </c:pt>
                <c:pt idx="811">
                  <c:v>896.408350077</c:v>
                </c:pt>
                <c:pt idx="812">
                  <c:v>897.516422932</c:v>
                </c:pt>
                <c:pt idx="813">
                  <c:v>898.619064516</c:v>
                </c:pt>
                <c:pt idx="814">
                  <c:v>899.714398277</c:v>
                </c:pt>
                <c:pt idx="815">
                  <c:v>900.923492437</c:v>
                </c:pt>
                <c:pt idx="816">
                  <c:v>902.031199224</c:v>
                </c:pt>
                <c:pt idx="817">
                  <c:v>903.11734899</c:v>
                </c:pt>
                <c:pt idx="818">
                  <c:v>904.182398321</c:v>
                </c:pt>
                <c:pt idx="819">
                  <c:v>905.323164928</c:v>
                </c:pt>
                <c:pt idx="820">
                  <c:v>906.716236077</c:v>
                </c:pt>
                <c:pt idx="821">
                  <c:v>907.846933035</c:v>
                </c:pt>
                <c:pt idx="822">
                  <c:v>908.987513826</c:v>
                </c:pt>
                <c:pt idx="823">
                  <c:v>910.13287635</c:v>
                </c:pt>
                <c:pt idx="824">
                  <c:v>911.257564041</c:v>
                </c:pt>
                <c:pt idx="825">
                  <c:v>912.50533773</c:v>
                </c:pt>
                <c:pt idx="826">
                  <c:v>913.599935177</c:v>
                </c:pt>
                <c:pt idx="827">
                  <c:v>914.718431116</c:v>
                </c:pt>
                <c:pt idx="828">
                  <c:v>915.832753076</c:v>
                </c:pt>
                <c:pt idx="829">
                  <c:v>917.083186159</c:v>
                </c:pt>
                <c:pt idx="830">
                  <c:v>918.250115973</c:v>
                </c:pt>
                <c:pt idx="831">
                  <c:v>919.474378363</c:v>
                </c:pt>
                <c:pt idx="832">
                  <c:v>920.74397538</c:v>
                </c:pt>
                <c:pt idx="833">
                  <c:v>921.858343457</c:v>
                </c:pt>
                <c:pt idx="834">
                  <c:v>922.990934973</c:v>
                </c:pt>
                <c:pt idx="835">
                  <c:v>924.111211697</c:v>
                </c:pt>
                <c:pt idx="836">
                  <c:v>925.220972027</c:v>
                </c:pt>
                <c:pt idx="837">
                  <c:v>926.318157422</c:v>
                </c:pt>
                <c:pt idx="838">
                  <c:v>927.460487203</c:v>
                </c:pt>
                <c:pt idx="839">
                  <c:v>928.601578458</c:v>
                </c:pt>
                <c:pt idx="840">
                  <c:v>929.717012115</c:v>
                </c:pt>
                <c:pt idx="841">
                  <c:v>931.020346847</c:v>
                </c:pt>
                <c:pt idx="842">
                  <c:v>932.158590982</c:v>
                </c:pt>
                <c:pt idx="843">
                  <c:v>933.288118228</c:v>
                </c:pt>
                <c:pt idx="844">
                  <c:v>934.435552008</c:v>
                </c:pt>
                <c:pt idx="845">
                  <c:v>935.530498606</c:v>
                </c:pt>
                <c:pt idx="846">
                  <c:v>936.749939926</c:v>
                </c:pt>
                <c:pt idx="847">
                  <c:v>937.805325761</c:v>
                </c:pt>
                <c:pt idx="848">
                  <c:v>938.923887778</c:v>
                </c:pt>
                <c:pt idx="849">
                  <c:v>939.998772883</c:v>
                </c:pt>
                <c:pt idx="850">
                  <c:v>941.17426456</c:v>
                </c:pt>
                <c:pt idx="851">
                  <c:v>942.466092354</c:v>
                </c:pt>
                <c:pt idx="852">
                  <c:v>943.572086373</c:v>
                </c:pt>
                <c:pt idx="853">
                  <c:v>944.682504845</c:v>
                </c:pt>
                <c:pt idx="854">
                  <c:v>945.79969136</c:v>
                </c:pt>
                <c:pt idx="855">
                  <c:v>946.972095997</c:v>
                </c:pt>
                <c:pt idx="856">
                  <c:v>947.998598241</c:v>
                </c:pt>
                <c:pt idx="857">
                  <c:v>949.079640049</c:v>
                </c:pt>
                <c:pt idx="858">
                  <c:v>950.203926705</c:v>
                </c:pt>
                <c:pt idx="859">
                  <c:v>951.332843106</c:v>
                </c:pt>
                <c:pt idx="860">
                  <c:v>952.422540838</c:v>
                </c:pt>
                <c:pt idx="861">
                  <c:v>953.54468005</c:v>
                </c:pt>
                <c:pt idx="862">
                  <c:v>954.643834684</c:v>
                </c:pt>
                <c:pt idx="863">
                  <c:v>955.714360861</c:v>
                </c:pt>
                <c:pt idx="864">
                  <c:v>956.7991012</c:v>
                </c:pt>
                <c:pt idx="865">
                  <c:v>957.947523416</c:v>
                </c:pt>
                <c:pt idx="866">
                  <c:v>959.036852159</c:v>
                </c:pt>
                <c:pt idx="867">
                  <c:v>960.124166991</c:v>
                </c:pt>
                <c:pt idx="868">
                  <c:v>961.224743605</c:v>
                </c:pt>
                <c:pt idx="869">
                  <c:v>962.327477061</c:v>
                </c:pt>
                <c:pt idx="870">
                  <c:v>963.439098049</c:v>
                </c:pt>
                <c:pt idx="871">
                  <c:v>964.538224032</c:v>
                </c:pt>
                <c:pt idx="872">
                  <c:v>965.658382656</c:v>
                </c:pt>
                <c:pt idx="873">
                  <c:v>966.775856158</c:v>
                </c:pt>
                <c:pt idx="874">
                  <c:v>967.916978047</c:v>
                </c:pt>
                <c:pt idx="875">
                  <c:v>968.905624548</c:v>
                </c:pt>
                <c:pt idx="876">
                  <c:v>970.014408037</c:v>
                </c:pt>
                <c:pt idx="877">
                  <c:v>971.185344395</c:v>
                </c:pt>
                <c:pt idx="878">
                  <c:v>972.427737564</c:v>
                </c:pt>
                <c:pt idx="879">
                  <c:v>973.552932202</c:v>
                </c:pt>
                <c:pt idx="880">
                  <c:v>974.703645125</c:v>
                </c:pt>
                <c:pt idx="881">
                  <c:v>975.806718735</c:v>
                </c:pt>
                <c:pt idx="882">
                  <c:v>977.038348012</c:v>
                </c:pt>
                <c:pt idx="883">
                  <c:v>978.093632412</c:v>
                </c:pt>
                <c:pt idx="884">
                  <c:v>979.205494859</c:v>
                </c:pt>
                <c:pt idx="885">
                  <c:v>980.270135014</c:v>
                </c:pt>
                <c:pt idx="886">
                  <c:v>981.384991066</c:v>
                </c:pt>
                <c:pt idx="887">
                  <c:v>982.596856085</c:v>
                </c:pt>
                <c:pt idx="888">
                  <c:v>983.719752392</c:v>
                </c:pt>
                <c:pt idx="889">
                  <c:v>984.846204583</c:v>
                </c:pt>
                <c:pt idx="890">
                  <c:v>985.982503307</c:v>
                </c:pt>
                <c:pt idx="891">
                  <c:v>987.086430563</c:v>
                </c:pt>
                <c:pt idx="892">
                  <c:v>988.17341049</c:v>
                </c:pt>
                <c:pt idx="893">
                  <c:v>989.278687282</c:v>
                </c:pt>
                <c:pt idx="894">
                  <c:v>990.354654655001</c:v>
                </c:pt>
                <c:pt idx="895">
                  <c:v>991.521261555001</c:v>
                </c:pt>
                <c:pt idx="896">
                  <c:v>992.528451858001</c:v>
                </c:pt>
                <c:pt idx="897">
                  <c:v>993.636767034001</c:v>
                </c:pt>
                <c:pt idx="898">
                  <c:v>994.677479531001</c:v>
                </c:pt>
                <c:pt idx="899">
                  <c:v>995.733613874001</c:v>
                </c:pt>
                <c:pt idx="900">
                  <c:v>996.902780055001</c:v>
                </c:pt>
                <c:pt idx="901">
                  <c:v>997.982435279001</c:v>
                </c:pt>
                <c:pt idx="902">
                  <c:v>999.102326178001</c:v>
                </c:pt>
                <c:pt idx="903">
                  <c:v>1000.198443518</c:v>
                </c:pt>
                <c:pt idx="904">
                  <c:v>1001.291977161</c:v>
                </c:pt>
                <c:pt idx="905">
                  <c:v>1002.575431266</c:v>
                </c:pt>
                <c:pt idx="906">
                  <c:v>1003.579034711</c:v>
                </c:pt>
                <c:pt idx="907">
                  <c:v>1004.771102194</c:v>
                </c:pt>
                <c:pt idx="908">
                  <c:v>1005.758955304</c:v>
                </c:pt>
                <c:pt idx="909">
                  <c:v>1006.795578924</c:v>
                </c:pt>
                <c:pt idx="910">
                  <c:v>1007.849790061</c:v>
                </c:pt>
                <c:pt idx="911">
                  <c:v>1008.903616204</c:v>
                </c:pt>
                <c:pt idx="912">
                  <c:v>1009.98391653</c:v>
                </c:pt>
                <c:pt idx="913">
                  <c:v>1011.165424015</c:v>
                </c:pt>
                <c:pt idx="914">
                  <c:v>1012.420293514</c:v>
                </c:pt>
                <c:pt idx="915">
                  <c:v>1013.582530684</c:v>
                </c:pt>
                <c:pt idx="916">
                  <c:v>1014.586610922</c:v>
                </c:pt>
                <c:pt idx="917">
                  <c:v>1015.764279698</c:v>
                </c:pt>
                <c:pt idx="918">
                  <c:v>1016.793837623</c:v>
                </c:pt>
                <c:pt idx="919">
                  <c:v>1017.970355858</c:v>
                </c:pt>
                <c:pt idx="920">
                  <c:v>1018.987174329</c:v>
                </c:pt>
                <c:pt idx="921">
                  <c:v>1020.082660226</c:v>
                </c:pt>
                <c:pt idx="922">
                  <c:v>1021.132958524</c:v>
                </c:pt>
                <c:pt idx="923">
                  <c:v>1022.222407578</c:v>
                </c:pt>
                <c:pt idx="924">
                  <c:v>1023.272764323</c:v>
                </c:pt>
                <c:pt idx="925">
                  <c:v>1024.419649235</c:v>
                </c:pt>
                <c:pt idx="926">
                  <c:v>1025.423958315</c:v>
                </c:pt>
                <c:pt idx="927">
                  <c:v>1026.688766054</c:v>
                </c:pt>
                <c:pt idx="928">
                  <c:v>1027.770861176</c:v>
                </c:pt>
                <c:pt idx="929">
                  <c:v>1028.868990657</c:v>
                </c:pt>
                <c:pt idx="930">
                  <c:v>1029.968913078</c:v>
                </c:pt>
                <c:pt idx="931">
                  <c:v>1031.136126835</c:v>
                </c:pt>
                <c:pt idx="932">
                  <c:v>1032.386981815</c:v>
                </c:pt>
                <c:pt idx="933">
                  <c:v>1033.472222419</c:v>
                </c:pt>
                <c:pt idx="934">
                  <c:v>1034.483235669</c:v>
                </c:pt>
                <c:pt idx="935">
                  <c:v>1035.601999341</c:v>
                </c:pt>
                <c:pt idx="936">
                  <c:v>1036.722572156</c:v>
                </c:pt>
                <c:pt idx="937">
                  <c:v>1037.795503381</c:v>
                </c:pt>
                <c:pt idx="938">
                  <c:v>1039.032591101</c:v>
                </c:pt>
                <c:pt idx="939">
                  <c:v>1040.173007993</c:v>
                </c:pt>
                <c:pt idx="940">
                  <c:v>1041.21148399</c:v>
                </c:pt>
                <c:pt idx="941">
                  <c:v>1042.423182395</c:v>
                </c:pt>
                <c:pt idx="942">
                  <c:v>1043.464263943</c:v>
                </c:pt>
                <c:pt idx="943">
                  <c:v>1044.531604895</c:v>
                </c:pt>
                <c:pt idx="944">
                  <c:v>1045.607857512</c:v>
                </c:pt>
                <c:pt idx="945">
                  <c:v>1046.704951539</c:v>
                </c:pt>
                <c:pt idx="946">
                  <c:v>1047.853826388</c:v>
                </c:pt>
                <c:pt idx="947">
                  <c:v>1048.985381528</c:v>
                </c:pt>
                <c:pt idx="948">
                  <c:v>1050.096724027</c:v>
                </c:pt>
                <c:pt idx="949">
                  <c:v>1051.199328641</c:v>
                </c:pt>
                <c:pt idx="950">
                  <c:v>1052.309023866</c:v>
                </c:pt>
                <c:pt idx="951">
                  <c:v>1053.314949754</c:v>
                </c:pt>
                <c:pt idx="952">
                  <c:v>1054.424594155</c:v>
                </c:pt>
                <c:pt idx="953">
                  <c:v>1055.509301647</c:v>
                </c:pt>
                <c:pt idx="954">
                  <c:v>1056.838607919</c:v>
                </c:pt>
                <c:pt idx="955">
                  <c:v>1058.012000237</c:v>
                </c:pt>
                <c:pt idx="956">
                  <c:v>1059.106103092</c:v>
                </c:pt>
                <c:pt idx="957">
                  <c:v>1060.187530811</c:v>
                </c:pt>
                <c:pt idx="958">
                  <c:v>1061.287644465</c:v>
                </c:pt>
                <c:pt idx="959">
                  <c:v>1062.510825828</c:v>
                </c:pt>
                <c:pt idx="960">
                  <c:v>1063.623555242</c:v>
                </c:pt>
                <c:pt idx="961">
                  <c:v>1064.683634223</c:v>
                </c:pt>
                <c:pt idx="962">
                  <c:v>1065.764766251</c:v>
                </c:pt>
                <c:pt idx="963">
                  <c:v>1066.855627964</c:v>
                </c:pt>
                <c:pt idx="964">
                  <c:v>1067.933817422</c:v>
                </c:pt>
                <c:pt idx="965">
                  <c:v>1069.129863647</c:v>
                </c:pt>
                <c:pt idx="966">
                  <c:v>1070.285493959</c:v>
                </c:pt>
                <c:pt idx="967">
                  <c:v>1071.38959861</c:v>
                </c:pt>
                <c:pt idx="968">
                  <c:v>1072.644094097</c:v>
                </c:pt>
                <c:pt idx="969">
                  <c:v>1073.700808637</c:v>
                </c:pt>
                <c:pt idx="970">
                  <c:v>1074.75421903</c:v>
                </c:pt>
                <c:pt idx="971">
                  <c:v>1075.784106894</c:v>
                </c:pt>
                <c:pt idx="972">
                  <c:v>1076.870462062</c:v>
                </c:pt>
                <c:pt idx="973">
                  <c:v>1077.999814395</c:v>
                </c:pt>
                <c:pt idx="974">
                  <c:v>1079.09716323</c:v>
                </c:pt>
                <c:pt idx="975">
                  <c:v>1080.223317838</c:v>
                </c:pt>
                <c:pt idx="976">
                  <c:v>1081.291623925</c:v>
                </c:pt>
                <c:pt idx="977">
                  <c:v>1082.378427034</c:v>
                </c:pt>
                <c:pt idx="978">
                  <c:v>1083.466083179</c:v>
                </c:pt>
                <c:pt idx="979">
                  <c:v>1084.498282597</c:v>
                </c:pt>
                <c:pt idx="980">
                  <c:v>1085.620008689</c:v>
                </c:pt>
                <c:pt idx="981">
                  <c:v>1086.675903849</c:v>
                </c:pt>
                <c:pt idx="982">
                  <c:v>1087.799294936</c:v>
                </c:pt>
                <c:pt idx="983">
                  <c:v>1088.856837222</c:v>
                </c:pt>
                <c:pt idx="984">
                  <c:v>1089.884094221</c:v>
                </c:pt>
                <c:pt idx="985">
                  <c:v>1091.14610707</c:v>
                </c:pt>
                <c:pt idx="986">
                  <c:v>1092.259910418</c:v>
                </c:pt>
                <c:pt idx="987">
                  <c:v>1093.357766197</c:v>
                </c:pt>
                <c:pt idx="988">
                  <c:v>1094.46046149</c:v>
                </c:pt>
                <c:pt idx="989">
                  <c:v>1095.545546716</c:v>
                </c:pt>
                <c:pt idx="990">
                  <c:v>1096.665356191</c:v>
                </c:pt>
                <c:pt idx="991">
                  <c:v>1097.793588708</c:v>
                </c:pt>
                <c:pt idx="992">
                  <c:v>1099.041781257</c:v>
                </c:pt>
                <c:pt idx="993">
                  <c:v>1100.181312496</c:v>
                </c:pt>
                <c:pt idx="994">
                  <c:v>1101.269316062</c:v>
                </c:pt>
                <c:pt idx="995">
                  <c:v>1102.508602412</c:v>
                </c:pt>
                <c:pt idx="996">
                  <c:v>1103.556908773</c:v>
                </c:pt>
                <c:pt idx="997">
                  <c:v>1104.613902704</c:v>
                </c:pt>
                <c:pt idx="998">
                  <c:v>1105.705229906</c:v>
                </c:pt>
                <c:pt idx="999">
                  <c:v>1106.823498037</c:v>
                </c:pt>
                <c:pt idx="1000">
                  <c:v>1107.94644282</c:v>
                </c:pt>
                <c:pt idx="1001">
                  <c:v>1109.052256623</c:v>
                </c:pt>
                <c:pt idx="1002">
                  <c:v>1110.171066777</c:v>
                </c:pt>
                <c:pt idx="1003">
                  <c:v>1111.307686783</c:v>
                </c:pt>
                <c:pt idx="1004">
                  <c:v>1112.432272071</c:v>
                </c:pt>
                <c:pt idx="1005">
                  <c:v>1113.480234124</c:v>
                </c:pt>
                <c:pt idx="1006">
                  <c:v>1114.623939324</c:v>
                </c:pt>
                <c:pt idx="1007">
                  <c:v>1115.662249404</c:v>
                </c:pt>
                <c:pt idx="1008">
                  <c:v>1116.833396101</c:v>
                </c:pt>
                <c:pt idx="1009">
                  <c:v>1118.041555106</c:v>
                </c:pt>
                <c:pt idx="1010">
                  <c:v>1119.163741022</c:v>
                </c:pt>
                <c:pt idx="1011">
                  <c:v>1120.254456106</c:v>
                </c:pt>
                <c:pt idx="1012">
                  <c:v>1121.324220296</c:v>
                </c:pt>
                <c:pt idx="1013">
                  <c:v>1122.552871826</c:v>
                </c:pt>
                <c:pt idx="1014">
                  <c:v>1123.616802921</c:v>
                </c:pt>
                <c:pt idx="1015">
                  <c:v>1124.704030624</c:v>
                </c:pt>
                <c:pt idx="1016">
                  <c:v>1125.780423381</c:v>
                </c:pt>
                <c:pt idx="1017">
                  <c:v>1126.941440222</c:v>
                </c:pt>
                <c:pt idx="1018">
                  <c:v>1128.040817175</c:v>
                </c:pt>
                <c:pt idx="1019">
                  <c:v>1129.224967415</c:v>
                </c:pt>
                <c:pt idx="1020">
                  <c:v>1130.358281027</c:v>
                </c:pt>
                <c:pt idx="1021">
                  <c:v>1131.486813973</c:v>
                </c:pt>
                <c:pt idx="1022">
                  <c:v>1132.64813545</c:v>
                </c:pt>
                <c:pt idx="1023">
                  <c:v>1133.773134228</c:v>
                </c:pt>
                <c:pt idx="1024">
                  <c:v>1134.890757767</c:v>
                </c:pt>
                <c:pt idx="1025">
                  <c:v>1135.89272547</c:v>
                </c:pt>
                <c:pt idx="1026">
                  <c:v>1137.022099141</c:v>
                </c:pt>
                <c:pt idx="1027">
                  <c:v>1138.036365377</c:v>
                </c:pt>
                <c:pt idx="1028">
                  <c:v>1139.170433359</c:v>
                </c:pt>
                <c:pt idx="1029">
                  <c:v>1140.261128478</c:v>
                </c:pt>
                <c:pt idx="1030">
                  <c:v>1141.370940116</c:v>
                </c:pt>
                <c:pt idx="1031">
                  <c:v>1142.499606594</c:v>
                </c:pt>
                <c:pt idx="1032">
                  <c:v>1143.568899915</c:v>
                </c:pt>
                <c:pt idx="1033">
                  <c:v>1144.644518383</c:v>
                </c:pt>
                <c:pt idx="1034">
                  <c:v>1145.645875914</c:v>
                </c:pt>
                <c:pt idx="1035">
                  <c:v>1146.784901621</c:v>
                </c:pt>
                <c:pt idx="1036">
                  <c:v>1147.788605913</c:v>
                </c:pt>
                <c:pt idx="1037">
                  <c:v>1149.004052604</c:v>
                </c:pt>
                <c:pt idx="1038">
                  <c:v>1150.149047003</c:v>
                </c:pt>
                <c:pt idx="1039">
                  <c:v>1151.252335171</c:v>
                </c:pt>
                <c:pt idx="1040">
                  <c:v>1152.50076</c:v>
                </c:pt>
                <c:pt idx="1041">
                  <c:v>1153.641054812</c:v>
                </c:pt>
                <c:pt idx="1042">
                  <c:v>1154.831228377</c:v>
                </c:pt>
                <c:pt idx="1043">
                  <c:v>1155.920081141</c:v>
                </c:pt>
                <c:pt idx="1044">
                  <c:v>1157.139352677</c:v>
                </c:pt>
                <c:pt idx="1045">
                  <c:v>1158.269682917</c:v>
                </c:pt>
                <c:pt idx="1046">
                  <c:v>1159.389005717</c:v>
                </c:pt>
                <c:pt idx="1047">
                  <c:v>1160.67686753</c:v>
                </c:pt>
                <c:pt idx="1048">
                  <c:v>1161.771856181</c:v>
                </c:pt>
                <c:pt idx="1049">
                  <c:v>1162.829498306</c:v>
                </c:pt>
                <c:pt idx="1050">
                  <c:v>1163.899562615</c:v>
                </c:pt>
                <c:pt idx="1051">
                  <c:v>1164.973874176</c:v>
                </c:pt>
                <c:pt idx="1052">
                  <c:v>1166.097971503</c:v>
                </c:pt>
                <c:pt idx="1053">
                  <c:v>1167.295604885</c:v>
                </c:pt>
                <c:pt idx="1054">
                  <c:v>1168.419224618</c:v>
                </c:pt>
                <c:pt idx="1055">
                  <c:v>1169.535898151</c:v>
                </c:pt>
                <c:pt idx="1056">
                  <c:v>1170.765697709</c:v>
                </c:pt>
                <c:pt idx="1057">
                  <c:v>1171.850863923</c:v>
                </c:pt>
                <c:pt idx="1058">
                  <c:v>1172.923149183</c:v>
                </c:pt>
                <c:pt idx="1059">
                  <c:v>1174.021725974</c:v>
                </c:pt>
                <c:pt idx="1060">
                  <c:v>1175.139258745</c:v>
                </c:pt>
                <c:pt idx="1061">
                  <c:v>1176.432738845</c:v>
                </c:pt>
                <c:pt idx="1062">
                  <c:v>1177.5200119</c:v>
                </c:pt>
                <c:pt idx="1063">
                  <c:v>1178.809666155</c:v>
                </c:pt>
                <c:pt idx="1064">
                  <c:v>1179.912178039</c:v>
                </c:pt>
                <c:pt idx="1065">
                  <c:v>1181.122418223</c:v>
                </c:pt>
                <c:pt idx="1066">
                  <c:v>1182.306089451</c:v>
                </c:pt>
                <c:pt idx="1067">
                  <c:v>1183.459499251</c:v>
                </c:pt>
                <c:pt idx="1068">
                  <c:v>1184.741813472</c:v>
                </c:pt>
                <c:pt idx="1069">
                  <c:v>1185.775169377</c:v>
                </c:pt>
                <c:pt idx="1070">
                  <c:v>1186.918830778</c:v>
                </c:pt>
                <c:pt idx="1071">
                  <c:v>1187.918322124</c:v>
                </c:pt>
                <c:pt idx="1072">
                  <c:v>1189.030770946</c:v>
                </c:pt>
                <c:pt idx="1073">
                  <c:v>1190.146956164</c:v>
                </c:pt>
                <c:pt idx="1074">
                  <c:v>1191.231366542</c:v>
                </c:pt>
                <c:pt idx="1075">
                  <c:v>1192.365725932</c:v>
                </c:pt>
                <c:pt idx="1076">
                  <c:v>1193.478415505</c:v>
                </c:pt>
                <c:pt idx="1077">
                  <c:v>1194.636000402</c:v>
                </c:pt>
                <c:pt idx="1078">
                  <c:v>1195.646895179</c:v>
                </c:pt>
                <c:pt idx="1079">
                  <c:v>1196.86198839</c:v>
                </c:pt>
                <c:pt idx="1080">
                  <c:v>1197.845895799</c:v>
                </c:pt>
                <c:pt idx="1081">
                  <c:v>1198.879895346</c:v>
                </c:pt>
                <c:pt idx="1082">
                  <c:v>1199.878881854</c:v>
                </c:pt>
                <c:pt idx="1083">
                  <c:v>1201.063552728</c:v>
                </c:pt>
                <c:pt idx="1084">
                  <c:v>1202.175473441</c:v>
                </c:pt>
                <c:pt idx="1085">
                  <c:v>1203.272327577</c:v>
                </c:pt>
                <c:pt idx="1086">
                  <c:v>1204.391595942</c:v>
                </c:pt>
                <c:pt idx="1087">
                  <c:v>1205.501525616</c:v>
                </c:pt>
                <c:pt idx="1088">
                  <c:v>1206.702023871</c:v>
                </c:pt>
                <c:pt idx="1089">
                  <c:v>1207.707374995</c:v>
                </c:pt>
                <c:pt idx="1090">
                  <c:v>1208.840350918</c:v>
                </c:pt>
                <c:pt idx="1091">
                  <c:v>1209.849149957</c:v>
                </c:pt>
                <c:pt idx="1092">
                  <c:v>1211.126556418</c:v>
                </c:pt>
                <c:pt idx="1093">
                  <c:v>1212.309895626</c:v>
                </c:pt>
                <c:pt idx="1094">
                  <c:v>1213.405236178</c:v>
                </c:pt>
                <c:pt idx="1095">
                  <c:v>1214.497270013</c:v>
                </c:pt>
                <c:pt idx="1096">
                  <c:v>1215.575120881</c:v>
                </c:pt>
                <c:pt idx="1097">
                  <c:v>1216.660516056</c:v>
                </c:pt>
                <c:pt idx="1098">
                  <c:v>1217.644333791</c:v>
                </c:pt>
                <c:pt idx="1099">
                  <c:v>1218.951790243</c:v>
                </c:pt>
                <c:pt idx="1100">
                  <c:v>1219.994117693</c:v>
                </c:pt>
                <c:pt idx="1101">
                  <c:v>1221.260839777</c:v>
                </c:pt>
                <c:pt idx="1102">
                  <c:v>1222.463227392</c:v>
                </c:pt>
                <c:pt idx="1103">
                  <c:v>1223.576996164</c:v>
                </c:pt>
                <c:pt idx="1104">
                  <c:v>1224.706969834</c:v>
                </c:pt>
                <c:pt idx="1105">
                  <c:v>1225.82847448</c:v>
                </c:pt>
                <c:pt idx="1106">
                  <c:v>1226.936896465</c:v>
                </c:pt>
                <c:pt idx="1107">
                  <c:v>1227.943983681</c:v>
                </c:pt>
                <c:pt idx="1108">
                  <c:v>1229.004794058</c:v>
                </c:pt>
                <c:pt idx="1109">
                  <c:v>1229.988553324</c:v>
                </c:pt>
                <c:pt idx="1110">
                  <c:v>1231.083081107</c:v>
                </c:pt>
                <c:pt idx="1111">
                  <c:v>1232.210947031</c:v>
                </c:pt>
                <c:pt idx="1112">
                  <c:v>1233.330222566</c:v>
                </c:pt>
                <c:pt idx="1113">
                  <c:v>1234.43606171</c:v>
                </c:pt>
                <c:pt idx="1114">
                  <c:v>1235.534526818</c:v>
                </c:pt>
                <c:pt idx="1115">
                  <c:v>1236.650190753</c:v>
                </c:pt>
                <c:pt idx="1116">
                  <c:v>1237.653023245</c:v>
                </c:pt>
                <c:pt idx="1117">
                  <c:v>1238.716867095</c:v>
                </c:pt>
                <c:pt idx="1118">
                  <c:v>1239.753740387</c:v>
                </c:pt>
                <c:pt idx="1119">
                  <c:v>1241.003327128</c:v>
                </c:pt>
                <c:pt idx="1120">
                  <c:v>1242.149786826</c:v>
                </c:pt>
                <c:pt idx="1121">
                  <c:v>1243.325748324</c:v>
                </c:pt>
                <c:pt idx="1122">
                  <c:v>1244.419322354</c:v>
                </c:pt>
                <c:pt idx="1123">
                  <c:v>1245.442249935</c:v>
                </c:pt>
                <c:pt idx="1124">
                  <c:v>1246.500823264</c:v>
                </c:pt>
                <c:pt idx="1125">
                  <c:v>1247.488879013</c:v>
                </c:pt>
                <c:pt idx="1126">
                  <c:v>1248.559967407</c:v>
                </c:pt>
                <c:pt idx="1127">
                  <c:v>1249.772239056</c:v>
                </c:pt>
                <c:pt idx="1128">
                  <c:v>1251.020764056</c:v>
                </c:pt>
                <c:pt idx="1129">
                  <c:v>1252.263206713</c:v>
                </c:pt>
                <c:pt idx="1130">
                  <c:v>1253.389127187</c:v>
                </c:pt>
                <c:pt idx="1131">
                  <c:v>1254.47406736</c:v>
                </c:pt>
                <c:pt idx="1132">
                  <c:v>1255.5553758</c:v>
                </c:pt>
                <c:pt idx="1133">
                  <c:v>1256.541675656</c:v>
                </c:pt>
                <c:pt idx="1134">
                  <c:v>1257.672868578</c:v>
                </c:pt>
                <c:pt idx="1135">
                  <c:v>1258.857841038</c:v>
                </c:pt>
                <c:pt idx="1136">
                  <c:v>1260.048502499</c:v>
                </c:pt>
                <c:pt idx="1137">
                  <c:v>1261.130714435</c:v>
                </c:pt>
                <c:pt idx="1138">
                  <c:v>1262.2988381</c:v>
                </c:pt>
                <c:pt idx="1139">
                  <c:v>1263.293211287</c:v>
                </c:pt>
                <c:pt idx="1140">
                  <c:v>1264.34753084</c:v>
                </c:pt>
                <c:pt idx="1141">
                  <c:v>1265.484115641</c:v>
                </c:pt>
                <c:pt idx="1142">
                  <c:v>1266.59748759</c:v>
                </c:pt>
                <c:pt idx="1143">
                  <c:v>1267.749007394</c:v>
                </c:pt>
                <c:pt idx="1144">
                  <c:v>1268.756601555</c:v>
                </c:pt>
                <c:pt idx="1145">
                  <c:v>1269.811532917</c:v>
                </c:pt>
                <c:pt idx="1146">
                  <c:v>1271.207027642</c:v>
                </c:pt>
                <c:pt idx="1147">
                  <c:v>1272.407397082</c:v>
                </c:pt>
                <c:pt idx="1148">
                  <c:v>1273.532045354</c:v>
                </c:pt>
                <c:pt idx="1149">
                  <c:v>1274.564226304</c:v>
                </c:pt>
                <c:pt idx="1150">
                  <c:v>1275.710191459</c:v>
                </c:pt>
                <c:pt idx="1151">
                  <c:v>1276.771409817</c:v>
                </c:pt>
                <c:pt idx="1152">
                  <c:v>1277.935766123</c:v>
                </c:pt>
                <c:pt idx="1153">
                  <c:v>1278.938367424</c:v>
                </c:pt>
                <c:pt idx="1154">
                  <c:v>1280.152879524</c:v>
                </c:pt>
                <c:pt idx="1155">
                  <c:v>1281.190620502</c:v>
                </c:pt>
                <c:pt idx="1156">
                  <c:v>1282.357307712</c:v>
                </c:pt>
                <c:pt idx="1157">
                  <c:v>1283.486197078</c:v>
                </c:pt>
                <c:pt idx="1158">
                  <c:v>1284.608754828</c:v>
                </c:pt>
                <c:pt idx="1159">
                  <c:v>1285.762685478</c:v>
                </c:pt>
                <c:pt idx="1160">
                  <c:v>1287.00581639</c:v>
                </c:pt>
                <c:pt idx="1161">
                  <c:v>1288.163262203</c:v>
                </c:pt>
                <c:pt idx="1162">
                  <c:v>1289.327435471</c:v>
                </c:pt>
                <c:pt idx="1163">
                  <c:v>1290.47548403</c:v>
                </c:pt>
                <c:pt idx="1164">
                  <c:v>1291.608894606</c:v>
                </c:pt>
                <c:pt idx="1165">
                  <c:v>1292.723383123</c:v>
                </c:pt>
                <c:pt idx="1166">
                  <c:v>1293.84798126</c:v>
                </c:pt>
                <c:pt idx="1167">
                  <c:v>1294.984333393</c:v>
                </c:pt>
                <c:pt idx="1168">
                  <c:v>1296.13739083</c:v>
                </c:pt>
                <c:pt idx="1169">
                  <c:v>1297.289770428</c:v>
                </c:pt>
                <c:pt idx="1170">
                  <c:v>1298.504751153</c:v>
                </c:pt>
                <c:pt idx="1171">
                  <c:v>1299.627067001</c:v>
                </c:pt>
                <c:pt idx="1172">
                  <c:v>1300.875399221</c:v>
                </c:pt>
                <c:pt idx="1173">
                  <c:v>1301.999247059</c:v>
                </c:pt>
                <c:pt idx="1174">
                  <c:v>1303.311179012</c:v>
                </c:pt>
                <c:pt idx="1175">
                  <c:v>1304.406619743</c:v>
                </c:pt>
                <c:pt idx="1176">
                  <c:v>1305.540005579</c:v>
                </c:pt>
                <c:pt idx="1177">
                  <c:v>1306.669050642</c:v>
                </c:pt>
                <c:pt idx="1178">
                  <c:v>1307.759165643</c:v>
                </c:pt>
                <c:pt idx="1179">
                  <c:v>1309.020374104</c:v>
                </c:pt>
                <c:pt idx="1180">
                  <c:v>1310.228519843</c:v>
                </c:pt>
                <c:pt idx="1181">
                  <c:v>1311.346509045</c:v>
                </c:pt>
                <c:pt idx="1182">
                  <c:v>1312.643843811</c:v>
                </c:pt>
                <c:pt idx="1183">
                  <c:v>1313.755107592</c:v>
                </c:pt>
                <c:pt idx="1184">
                  <c:v>1314.842319224</c:v>
                </c:pt>
                <c:pt idx="1185">
                  <c:v>1315.934386221</c:v>
                </c:pt>
                <c:pt idx="1186">
                  <c:v>1317.041678432</c:v>
                </c:pt>
                <c:pt idx="1187">
                  <c:v>1318.143781801</c:v>
                </c:pt>
                <c:pt idx="1188">
                  <c:v>1319.281528599</c:v>
                </c:pt>
                <c:pt idx="1189">
                  <c:v>1320.454820152</c:v>
                </c:pt>
                <c:pt idx="1190">
                  <c:v>1321.548363299</c:v>
                </c:pt>
                <c:pt idx="1191">
                  <c:v>1322.65074043</c:v>
                </c:pt>
                <c:pt idx="1192">
                  <c:v>1323.749805876</c:v>
                </c:pt>
                <c:pt idx="1193">
                  <c:v>1324.861377876</c:v>
                </c:pt>
                <c:pt idx="1194">
                  <c:v>1325.957638761</c:v>
                </c:pt>
                <c:pt idx="1195">
                  <c:v>1327.152975007</c:v>
                </c:pt>
                <c:pt idx="1196">
                  <c:v>1328.354286475</c:v>
                </c:pt>
                <c:pt idx="1197">
                  <c:v>1329.463723992</c:v>
                </c:pt>
                <c:pt idx="1198">
                  <c:v>1330.837591825</c:v>
                </c:pt>
                <c:pt idx="1199">
                  <c:v>1331.963878699</c:v>
                </c:pt>
                <c:pt idx="1200">
                  <c:v>1333.153770233</c:v>
                </c:pt>
                <c:pt idx="1201">
                  <c:v>1334.257310431</c:v>
                </c:pt>
                <c:pt idx="1202">
                  <c:v>1335.353048944</c:v>
                </c:pt>
                <c:pt idx="1203">
                  <c:v>1336.436004615</c:v>
                </c:pt>
                <c:pt idx="1204">
                  <c:v>1337.469877423</c:v>
                </c:pt>
                <c:pt idx="1205">
                  <c:v>1338.596165343</c:v>
                </c:pt>
                <c:pt idx="1206">
                  <c:v>1339.731191881</c:v>
                </c:pt>
                <c:pt idx="1207">
                  <c:v>1340.911986576</c:v>
                </c:pt>
                <c:pt idx="1208">
                  <c:v>1342.012852403</c:v>
                </c:pt>
                <c:pt idx="1209">
                  <c:v>1343.074628355</c:v>
                </c:pt>
                <c:pt idx="1210">
                  <c:v>1344.163651292</c:v>
                </c:pt>
                <c:pt idx="1211">
                  <c:v>1345.227221632</c:v>
                </c:pt>
                <c:pt idx="1212">
                  <c:v>1346.334135619</c:v>
                </c:pt>
                <c:pt idx="1213">
                  <c:v>1347.485982351</c:v>
                </c:pt>
                <c:pt idx="1214">
                  <c:v>1348.590700061</c:v>
                </c:pt>
                <c:pt idx="1215">
                  <c:v>1349.590825388</c:v>
                </c:pt>
                <c:pt idx="1216">
                  <c:v>1350.875067356</c:v>
                </c:pt>
                <c:pt idx="1217">
                  <c:v>1351.88331786</c:v>
                </c:pt>
                <c:pt idx="1218">
                  <c:v>1352.996138103</c:v>
                </c:pt>
                <c:pt idx="1219">
                  <c:v>1354.03515877</c:v>
                </c:pt>
                <c:pt idx="1220">
                  <c:v>1355.125358257</c:v>
                </c:pt>
                <c:pt idx="1221">
                  <c:v>1356.177786094</c:v>
                </c:pt>
                <c:pt idx="1222">
                  <c:v>1357.405904859</c:v>
                </c:pt>
                <c:pt idx="1223">
                  <c:v>1358.551326798</c:v>
                </c:pt>
                <c:pt idx="1224">
                  <c:v>1359.665193032</c:v>
                </c:pt>
                <c:pt idx="1225">
                  <c:v>1361.01574885</c:v>
                </c:pt>
                <c:pt idx="1226">
                  <c:v>1362.216459516</c:v>
                </c:pt>
                <c:pt idx="1227">
                  <c:v>1363.318661509</c:v>
                </c:pt>
                <c:pt idx="1228">
                  <c:v>1364.383995943</c:v>
                </c:pt>
                <c:pt idx="1229">
                  <c:v>1365.413897461</c:v>
                </c:pt>
                <c:pt idx="1230">
                  <c:v>1366.555570648</c:v>
                </c:pt>
                <c:pt idx="1231">
                  <c:v>1367.588551331</c:v>
                </c:pt>
                <c:pt idx="1232">
                  <c:v>1368.80843873</c:v>
                </c:pt>
                <c:pt idx="1233">
                  <c:v>1369.95308801</c:v>
                </c:pt>
                <c:pt idx="1234">
                  <c:v>1371.234727091</c:v>
                </c:pt>
                <c:pt idx="1235">
                  <c:v>1372.396970313</c:v>
                </c:pt>
                <c:pt idx="1236">
                  <c:v>1373.493433296</c:v>
                </c:pt>
                <c:pt idx="1237">
                  <c:v>1374.635398385</c:v>
                </c:pt>
                <c:pt idx="1238">
                  <c:v>1375.628898694</c:v>
                </c:pt>
                <c:pt idx="1239">
                  <c:v>1376.747119361</c:v>
                </c:pt>
                <c:pt idx="1240">
                  <c:v>1377.75273048</c:v>
                </c:pt>
                <c:pt idx="1241">
                  <c:v>1378.894529077</c:v>
                </c:pt>
                <c:pt idx="1242">
                  <c:v>1380.043514036</c:v>
                </c:pt>
                <c:pt idx="1243">
                  <c:v>1381.058537498</c:v>
                </c:pt>
                <c:pt idx="1244">
                  <c:v>1382.271567303</c:v>
                </c:pt>
                <c:pt idx="1245">
                  <c:v>1383.303635845</c:v>
                </c:pt>
                <c:pt idx="1246">
                  <c:v>1384.433681366</c:v>
                </c:pt>
                <c:pt idx="1247">
                  <c:v>1385.542529819</c:v>
                </c:pt>
                <c:pt idx="1248">
                  <c:v>1386.720398417</c:v>
                </c:pt>
                <c:pt idx="1249">
                  <c:v>1387.841243533</c:v>
                </c:pt>
                <c:pt idx="1250">
                  <c:v>1389.010980526</c:v>
                </c:pt>
                <c:pt idx="1251">
                  <c:v>1390.093726434</c:v>
                </c:pt>
                <c:pt idx="1252">
                  <c:v>1391.266239199</c:v>
                </c:pt>
                <c:pt idx="1253">
                  <c:v>1392.417562471</c:v>
                </c:pt>
                <c:pt idx="1254">
                  <c:v>1393.52029714</c:v>
                </c:pt>
                <c:pt idx="1255">
                  <c:v>1394.507743431</c:v>
                </c:pt>
                <c:pt idx="1256">
                  <c:v>1395.5980489</c:v>
                </c:pt>
                <c:pt idx="1257">
                  <c:v>1396.68118385</c:v>
                </c:pt>
                <c:pt idx="1258">
                  <c:v>1397.797296883</c:v>
                </c:pt>
                <c:pt idx="1259">
                  <c:v>1398.988945851</c:v>
                </c:pt>
                <c:pt idx="1260">
                  <c:v>1400.211709424</c:v>
                </c:pt>
                <c:pt idx="1261">
                  <c:v>1401.343369635</c:v>
                </c:pt>
                <c:pt idx="1262">
                  <c:v>1402.654665681</c:v>
                </c:pt>
                <c:pt idx="1263">
                  <c:v>1403.706119174</c:v>
                </c:pt>
                <c:pt idx="1264">
                  <c:v>1404.848182871</c:v>
                </c:pt>
                <c:pt idx="1265">
                  <c:v>1405.836518949</c:v>
                </c:pt>
                <c:pt idx="1266">
                  <c:v>1406.963052123</c:v>
                </c:pt>
                <c:pt idx="1267">
                  <c:v>1408.026918927</c:v>
                </c:pt>
                <c:pt idx="1268">
                  <c:v>1409.123785921</c:v>
                </c:pt>
                <c:pt idx="1269">
                  <c:v>1410.183595458</c:v>
                </c:pt>
                <c:pt idx="1270">
                  <c:v>1411.257296646</c:v>
                </c:pt>
                <c:pt idx="1271">
                  <c:v>1412.327376113</c:v>
                </c:pt>
                <c:pt idx="1272">
                  <c:v>1413.388989633</c:v>
                </c:pt>
                <c:pt idx="1273">
                  <c:v>1414.448668308</c:v>
                </c:pt>
                <c:pt idx="1274">
                  <c:v>1415.542116135</c:v>
                </c:pt>
                <c:pt idx="1275">
                  <c:v>1416.673579128</c:v>
                </c:pt>
                <c:pt idx="1276">
                  <c:v>1417.741636178</c:v>
                </c:pt>
                <c:pt idx="1277">
                  <c:v>1418.837317343</c:v>
                </c:pt>
                <c:pt idx="1278">
                  <c:v>1419.9062933</c:v>
                </c:pt>
                <c:pt idx="1279">
                  <c:v>1421.075371905</c:v>
                </c:pt>
                <c:pt idx="1280">
                  <c:v>1422.191522696</c:v>
                </c:pt>
                <c:pt idx="1281">
                  <c:v>1423.402935794</c:v>
                </c:pt>
                <c:pt idx="1282">
                  <c:v>1424.517059013</c:v>
                </c:pt>
                <c:pt idx="1283">
                  <c:v>1425.62700251</c:v>
                </c:pt>
                <c:pt idx="1284">
                  <c:v>1426.721555926</c:v>
                </c:pt>
                <c:pt idx="1285">
                  <c:v>1427.78988924</c:v>
                </c:pt>
                <c:pt idx="1286">
                  <c:v>1428.97864771</c:v>
                </c:pt>
                <c:pt idx="1287">
                  <c:v>1430.102474783</c:v>
                </c:pt>
                <c:pt idx="1288">
                  <c:v>1431.219960617</c:v>
                </c:pt>
                <c:pt idx="1289">
                  <c:v>1432.501779768</c:v>
                </c:pt>
                <c:pt idx="1290">
                  <c:v>1433.648876223</c:v>
                </c:pt>
                <c:pt idx="1291">
                  <c:v>1434.810565363</c:v>
                </c:pt>
                <c:pt idx="1292">
                  <c:v>1435.962358009</c:v>
                </c:pt>
                <c:pt idx="1293">
                  <c:v>1437.069576843</c:v>
                </c:pt>
                <c:pt idx="1294">
                  <c:v>1438.189249459</c:v>
                </c:pt>
                <c:pt idx="1295">
                  <c:v>1439.324933314</c:v>
                </c:pt>
                <c:pt idx="1296">
                  <c:v>1440.43493358</c:v>
                </c:pt>
                <c:pt idx="1297">
                  <c:v>1441.511368526</c:v>
                </c:pt>
                <c:pt idx="1298">
                  <c:v>1442.617470261</c:v>
                </c:pt>
                <c:pt idx="1299">
                  <c:v>1443.709026921</c:v>
                </c:pt>
                <c:pt idx="1300">
                  <c:v>1444.833263006</c:v>
                </c:pt>
                <c:pt idx="1301">
                  <c:v>1445.987387227</c:v>
                </c:pt>
                <c:pt idx="1302">
                  <c:v>1447.092170906</c:v>
                </c:pt>
                <c:pt idx="1303">
                  <c:v>1448.304515073</c:v>
                </c:pt>
                <c:pt idx="1304">
                  <c:v>1449.412348926</c:v>
                </c:pt>
                <c:pt idx="1305">
                  <c:v>1450.606986014</c:v>
                </c:pt>
                <c:pt idx="1306">
                  <c:v>1451.678616589</c:v>
                </c:pt>
                <c:pt idx="1307">
                  <c:v>1452.805147092</c:v>
                </c:pt>
                <c:pt idx="1308">
                  <c:v>1453.889533299</c:v>
                </c:pt>
                <c:pt idx="1309">
                  <c:v>1455.080297359</c:v>
                </c:pt>
                <c:pt idx="1310">
                  <c:v>1456.18782935</c:v>
                </c:pt>
                <c:pt idx="1311">
                  <c:v>1457.355112803</c:v>
                </c:pt>
                <c:pt idx="1312">
                  <c:v>1458.459965768</c:v>
                </c:pt>
                <c:pt idx="1313">
                  <c:v>1459.576867878</c:v>
                </c:pt>
                <c:pt idx="1314">
                  <c:v>1460.936839612</c:v>
                </c:pt>
                <c:pt idx="1315">
                  <c:v>1461.998358844</c:v>
                </c:pt>
                <c:pt idx="1316">
                  <c:v>1463.106311953</c:v>
                </c:pt>
                <c:pt idx="1317">
                  <c:v>1464.130928351</c:v>
                </c:pt>
                <c:pt idx="1318">
                  <c:v>1465.272290305</c:v>
                </c:pt>
                <c:pt idx="1319">
                  <c:v>1466.277871691</c:v>
                </c:pt>
                <c:pt idx="1320">
                  <c:v>1467.455831962</c:v>
                </c:pt>
                <c:pt idx="1321">
                  <c:v>1468.451948692</c:v>
                </c:pt>
                <c:pt idx="1322">
                  <c:v>1469.604777798</c:v>
                </c:pt>
                <c:pt idx="1323">
                  <c:v>1470.725753331</c:v>
                </c:pt>
                <c:pt idx="1324">
                  <c:v>1471.827346594</c:v>
                </c:pt>
                <c:pt idx="1325">
                  <c:v>1472.83500752</c:v>
                </c:pt>
                <c:pt idx="1326">
                  <c:v>1473.936244199</c:v>
                </c:pt>
                <c:pt idx="1327">
                  <c:v>1475.009414336</c:v>
                </c:pt>
                <c:pt idx="1328">
                  <c:v>1476.121134278</c:v>
                </c:pt>
                <c:pt idx="1329">
                  <c:v>1477.248480515</c:v>
                </c:pt>
                <c:pt idx="1330">
                  <c:v>1478.432732691</c:v>
                </c:pt>
                <c:pt idx="1331">
                  <c:v>1479.473565656</c:v>
                </c:pt>
                <c:pt idx="1332">
                  <c:v>1480.799200976</c:v>
                </c:pt>
                <c:pt idx="1333">
                  <c:v>1481.776271268</c:v>
                </c:pt>
                <c:pt idx="1334">
                  <c:v>1482.838137929</c:v>
                </c:pt>
                <c:pt idx="1335">
                  <c:v>1483.866446956</c:v>
                </c:pt>
                <c:pt idx="1336">
                  <c:v>1485.096040673</c:v>
                </c:pt>
                <c:pt idx="1337">
                  <c:v>1486.169898221</c:v>
                </c:pt>
                <c:pt idx="1338">
                  <c:v>1487.325115545</c:v>
                </c:pt>
                <c:pt idx="1339">
                  <c:v>1488.412936136</c:v>
                </c:pt>
                <c:pt idx="1340">
                  <c:v>1489.521757746</c:v>
                </c:pt>
                <c:pt idx="1341">
                  <c:v>1490.932523201</c:v>
                </c:pt>
                <c:pt idx="1342">
                  <c:v>1492.062730668</c:v>
                </c:pt>
                <c:pt idx="1343">
                  <c:v>1493.15630156</c:v>
                </c:pt>
                <c:pt idx="1344">
                  <c:v>1494.251109049</c:v>
                </c:pt>
                <c:pt idx="1345">
                  <c:v>1495.422920909</c:v>
                </c:pt>
                <c:pt idx="1346">
                  <c:v>1496.594259384</c:v>
                </c:pt>
                <c:pt idx="1347">
                  <c:v>1497.743362452</c:v>
                </c:pt>
                <c:pt idx="1348">
                  <c:v>1498.855489561</c:v>
                </c:pt>
                <c:pt idx="1349">
                  <c:v>1500.013279875</c:v>
                </c:pt>
                <c:pt idx="1350">
                  <c:v>1501.148182269</c:v>
                </c:pt>
                <c:pt idx="1351">
                  <c:v>1502.234223153</c:v>
                </c:pt>
                <c:pt idx="1352">
                  <c:v>1503.327572966</c:v>
                </c:pt>
                <c:pt idx="1353">
                  <c:v>1504.44183784</c:v>
                </c:pt>
                <c:pt idx="1354">
                  <c:v>1505.528293339</c:v>
                </c:pt>
                <c:pt idx="1355">
                  <c:v>1506.733350151</c:v>
                </c:pt>
                <c:pt idx="1356">
                  <c:v>1507.845223277</c:v>
                </c:pt>
                <c:pt idx="1357">
                  <c:v>1508.962548104</c:v>
                </c:pt>
                <c:pt idx="1358">
                  <c:v>1510.149798315</c:v>
                </c:pt>
                <c:pt idx="1359">
                  <c:v>1511.289938912</c:v>
                </c:pt>
                <c:pt idx="1360">
                  <c:v>1512.440155396</c:v>
                </c:pt>
                <c:pt idx="1361">
                  <c:v>1513.566041032</c:v>
                </c:pt>
                <c:pt idx="1362">
                  <c:v>1514.667346561</c:v>
                </c:pt>
                <c:pt idx="1363">
                  <c:v>1515.802309792</c:v>
                </c:pt>
                <c:pt idx="1364">
                  <c:v>1517.10640154</c:v>
                </c:pt>
                <c:pt idx="1365">
                  <c:v>1518.341605321</c:v>
                </c:pt>
                <c:pt idx="1366">
                  <c:v>1519.502925852</c:v>
                </c:pt>
                <c:pt idx="1367">
                  <c:v>1520.757052189</c:v>
                </c:pt>
                <c:pt idx="1368">
                  <c:v>1521.803581932</c:v>
                </c:pt>
                <c:pt idx="1369">
                  <c:v>1522.864636298</c:v>
                </c:pt>
                <c:pt idx="1370">
                  <c:v>1523.982040003</c:v>
                </c:pt>
                <c:pt idx="1371">
                  <c:v>1525.130649192</c:v>
                </c:pt>
                <c:pt idx="1372">
                  <c:v>1526.257625293</c:v>
                </c:pt>
                <c:pt idx="1373">
                  <c:v>1527.451524348</c:v>
                </c:pt>
                <c:pt idx="1374">
                  <c:v>1528.588458397</c:v>
                </c:pt>
                <c:pt idx="1375">
                  <c:v>1529.698832863</c:v>
                </c:pt>
                <c:pt idx="1376">
                  <c:v>1530.936073769</c:v>
                </c:pt>
                <c:pt idx="1377">
                  <c:v>1532.004282561</c:v>
                </c:pt>
                <c:pt idx="1378">
                  <c:v>1533.050116196</c:v>
                </c:pt>
                <c:pt idx="1379">
                  <c:v>1534.138414163</c:v>
                </c:pt>
                <c:pt idx="1380">
                  <c:v>1535.277463526</c:v>
                </c:pt>
                <c:pt idx="1381">
                  <c:v>1536.636069068</c:v>
                </c:pt>
                <c:pt idx="1382">
                  <c:v>1537.765991929</c:v>
                </c:pt>
                <c:pt idx="1383">
                  <c:v>1538.899382484</c:v>
                </c:pt>
                <c:pt idx="1384">
                  <c:v>1540.065911591</c:v>
                </c:pt>
                <c:pt idx="1385">
                  <c:v>1541.132455599</c:v>
                </c:pt>
                <c:pt idx="1386">
                  <c:v>1542.352981449</c:v>
                </c:pt>
                <c:pt idx="1387">
                  <c:v>1543.408551085</c:v>
                </c:pt>
                <c:pt idx="1388">
                  <c:v>1544.492914949</c:v>
                </c:pt>
                <c:pt idx="1389">
                  <c:v>1545.563070847</c:v>
                </c:pt>
                <c:pt idx="1390">
                  <c:v>1546.688824722</c:v>
                </c:pt>
                <c:pt idx="1391">
                  <c:v>1547.75799311</c:v>
                </c:pt>
                <c:pt idx="1392">
                  <c:v>1548.842422708</c:v>
                </c:pt>
                <c:pt idx="1393">
                  <c:v>1550.01216092</c:v>
                </c:pt>
                <c:pt idx="1394">
                  <c:v>1551.213452844</c:v>
                </c:pt>
                <c:pt idx="1395">
                  <c:v>1552.410242094</c:v>
                </c:pt>
                <c:pt idx="1396">
                  <c:v>1553.435093566</c:v>
                </c:pt>
                <c:pt idx="1397">
                  <c:v>1554.439396097</c:v>
                </c:pt>
                <c:pt idx="1398">
                  <c:v>1555.485242205</c:v>
                </c:pt>
                <c:pt idx="1399">
                  <c:v>1556.554369175</c:v>
                </c:pt>
                <c:pt idx="1400">
                  <c:v>1557.745437494</c:v>
                </c:pt>
                <c:pt idx="1401">
                  <c:v>1558.825693901</c:v>
                </c:pt>
                <c:pt idx="1402">
                  <c:v>1559.837336585</c:v>
                </c:pt>
                <c:pt idx="1403">
                  <c:v>1561.02442315</c:v>
                </c:pt>
                <c:pt idx="1404">
                  <c:v>1562.042314015</c:v>
                </c:pt>
                <c:pt idx="1405">
                  <c:v>1563.12948015</c:v>
                </c:pt>
                <c:pt idx="1406">
                  <c:v>1564.176369397</c:v>
                </c:pt>
                <c:pt idx="1407">
                  <c:v>1565.245274893</c:v>
                </c:pt>
                <c:pt idx="1408">
                  <c:v>1566.529068902</c:v>
                </c:pt>
                <c:pt idx="1409">
                  <c:v>1567.635191299</c:v>
                </c:pt>
                <c:pt idx="1410">
                  <c:v>1568.884512205</c:v>
                </c:pt>
                <c:pt idx="1411">
                  <c:v>1569.940604607</c:v>
                </c:pt>
                <c:pt idx="1412">
                  <c:v>1571.089672921</c:v>
                </c:pt>
                <c:pt idx="1413">
                  <c:v>1572.282604452</c:v>
                </c:pt>
                <c:pt idx="1414">
                  <c:v>1573.330566645</c:v>
                </c:pt>
                <c:pt idx="1415">
                  <c:v>1574.405228869</c:v>
                </c:pt>
                <c:pt idx="1416">
                  <c:v>1575.445448465</c:v>
                </c:pt>
                <c:pt idx="1417">
                  <c:v>1576.503881692</c:v>
                </c:pt>
                <c:pt idx="1418">
                  <c:v>1577.618001932</c:v>
                </c:pt>
                <c:pt idx="1419">
                  <c:v>1578.866317193</c:v>
                </c:pt>
                <c:pt idx="1420">
                  <c:v>1580.136204397</c:v>
                </c:pt>
                <c:pt idx="1421">
                  <c:v>1581.300365906</c:v>
                </c:pt>
                <c:pt idx="1422">
                  <c:v>1582.517681849</c:v>
                </c:pt>
                <c:pt idx="1423">
                  <c:v>1583.611682297</c:v>
                </c:pt>
                <c:pt idx="1424">
                  <c:v>1584.670754033</c:v>
                </c:pt>
                <c:pt idx="1425">
                  <c:v>1585.717896724</c:v>
                </c:pt>
                <c:pt idx="1426">
                  <c:v>1586.794817825</c:v>
                </c:pt>
                <c:pt idx="1427">
                  <c:v>1587.907105102</c:v>
                </c:pt>
                <c:pt idx="1428">
                  <c:v>1589.045205596</c:v>
                </c:pt>
                <c:pt idx="1429">
                  <c:v>1590.209881622</c:v>
                </c:pt>
                <c:pt idx="1430">
                  <c:v>1591.385600093</c:v>
                </c:pt>
                <c:pt idx="1431">
                  <c:v>1592.513562915</c:v>
                </c:pt>
                <c:pt idx="1432">
                  <c:v>1593.609762397</c:v>
                </c:pt>
                <c:pt idx="1433">
                  <c:v>1594.688747166</c:v>
                </c:pt>
                <c:pt idx="1434">
                  <c:v>1595.748214448</c:v>
                </c:pt>
                <c:pt idx="1435">
                  <c:v>1596.870060691</c:v>
                </c:pt>
                <c:pt idx="1436">
                  <c:v>1597.983780502</c:v>
                </c:pt>
                <c:pt idx="1437">
                  <c:v>1599.090916914</c:v>
                </c:pt>
                <c:pt idx="1438">
                  <c:v>1600.233740716</c:v>
                </c:pt>
                <c:pt idx="1439">
                  <c:v>1601.305754912</c:v>
                </c:pt>
                <c:pt idx="1440">
                  <c:v>1602.479061868</c:v>
                </c:pt>
                <c:pt idx="1441">
                  <c:v>1603.534477345</c:v>
                </c:pt>
                <c:pt idx="1442">
                  <c:v>1604.587940787</c:v>
                </c:pt>
                <c:pt idx="1443">
                  <c:v>1605.69458536</c:v>
                </c:pt>
                <c:pt idx="1444">
                  <c:v>1606.773951789</c:v>
                </c:pt>
                <c:pt idx="1445">
                  <c:v>1607.854857469</c:v>
                </c:pt>
                <c:pt idx="1446">
                  <c:v>1609.09346832</c:v>
                </c:pt>
                <c:pt idx="1447">
                  <c:v>1610.240113237</c:v>
                </c:pt>
                <c:pt idx="1448">
                  <c:v>1611.358600977</c:v>
                </c:pt>
                <c:pt idx="1449">
                  <c:v>1612.580277216</c:v>
                </c:pt>
                <c:pt idx="1450">
                  <c:v>1613.644853154</c:v>
                </c:pt>
                <c:pt idx="1451">
                  <c:v>1614.698313755</c:v>
                </c:pt>
                <c:pt idx="1452">
                  <c:v>1615.751681109</c:v>
                </c:pt>
                <c:pt idx="1453">
                  <c:v>1616.789573903</c:v>
                </c:pt>
                <c:pt idx="1454">
                  <c:v>1618.012235976</c:v>
                </c:pt>
                <c:pt idx="1455">
                  <c:v>1619.071989675</c:v>
                </c:pt>
                <c:pt idx="1456">
                  <c:v>1620.130684264</c:v>
                </c:pt>
                <c:pt idx="1457">
                  <c:v>1621.199202801</c:v>
                </c:pt>
                <c:pt idx="1458">
                  <c:v>1622.285248776</c:v>
                </c:pt>
                <c:pt idx="1459">
                  <c:v>1623.401478527</c:v>
                </c:pt>
                <c:pt idx="1460">
                  <c:v>1624.478698135</c:v>
                </c:pt>
                <c:pt idx="1461">
                  <c:v>1625.571543125</c:v>
                </c:pt>
                <c:pt idx="1462">
                  <c:v>1626.76066894</c:v>
                </c:pt>
                <c:pt idx="1463">
                  <c:v>1627.919731937</c:v>
                </c:pt>
                <c:pt idx="1464">
                  <c:v>1628.934976447</c:v>
                </c:pt>
                <c:pt idx="1465">
                  <c:v>1630.089140926</c:v>
                </c:pt>
                <c:pt idx="1466">
                  <c:v>1631.155666931</c:v>
                </c:pt>
                <c:pt idx="1467">
                  <c:v>1632.334469639</c:v>
                </c:pt>
                <c:pt idx="1468">
                  <c:v>1633.311803178</c:v>
                </c:pt>
                <c:pt idx="1469">
                  <c:v>1634.439848691</c:v>
                </c:pt>
                <c:pt idx="1470">
                  <c:v>1635.44013955</c:v>
                </c:pt>
                <c:pt idx="1471">
                  <c:v>1636.443801944</c:v>
                </c:pt>
                <c:pt idx="1472">
                  <c:v>1637.516536294</c:v>
                </c:pt>
                <c:pt idx="1473">
                  <c:v>1638.688529963</c:v>
                </c:pt>
                <c:pt idx="1474">
                  <c:v>1639.968391486</c:v>
                </c:pt>
                <c:pt idx="1475">
                  <c:v>1641.245070658</c:v>
                </c:pt>
                <c:pt idx="1476">
                  <c:v>1642.483576228</c:v>
                </c:pt>
                <c:pt idx="1477">
                  <c:v>1643.616763709</c:v>
                </c:pt>
                <c:pt idx="1478">
                  <c:v>1644.655630921</c:v>
                </c:pt>
                <c:pt idx="1479">
                  <c:v>1645.782862718</c:v>
                </c:pt>
                <c:pt idx="1480">
                  <c:v>1646.81553542</c:v>
                </c:pt>
                <c:pt idx="1481">
                  <c:v>1647.926822667</c:v>
                </c:pt>
                <c:pt idx="1482">
                  <c:v>1648.982190638</c:v>
                </c:pt>
                <c:pt idx="1483">
                  <c:v>1650.089696995</c:v>
                </c:pt>
                <c:pt idx="1484">
                  <c:v>1651.208396249</c:v>
                </c:pt>
                <c:pt idx="1485">
                  <c:v>1652.321583861</c:v>
                </c:pt>
                <c:pt idx="1486">
                  <c:v>1653.458223192</c:v>
                </c:pt>
                <c:pt idx="1487">
                  <c:v>1654.545630331</c:v>
                </c:pt>
                <c:pt idx="1488">
                  <c:v>1655.652228896</c:v>
                </c:pt>
                <c:pt idx="1489">
                  <c:v>1656.753823838</c:v>
                </c:pt>
                <c:pt idx="1490">
                  <c:v>1657.8512285</c:v>
                </c:pt>
                <c:pt idx="1491">
                  <c:v>1658.940791433</c:v>
                </c:pt>
                <c:pt idx="1492">
                  <c:v>1660.008256765</c:v>
                </c:pt>
                <c:pt idx="1493">
                  <c:v>1661.117866942</c:v>
                </c:pt>
                <c:pt idx="1494">
                  <c:v>1662.410976246</c:v>
                </c:pt>
                <c:pt idx="1495">
                  <c:v>1663.5265084</c:v>
                </c:pt>
                <c:pt idx="1496">
                  <c:v>1664.623579577</c:v>
                </c:pt>
                <c:pt idx="1497">
                  <c:v>1665.709467458</c:v>
                </c:pt>
                <c:pt idx="1498">
                  <c:v>1666.807236499</c:v>
                </c:pt>
                <c:pt idx="1499">
                  <c:v>1667.886384276</c:v>
                </c:pt>
                <c:pt idx="1500">
                  <c:v>1669.008801381</c:v>
                </c:pt>
                <c:pt idx="1501">
                  <c:v>1670.184439038</c:v>
                </c:pt>
                <c:pt idx="1502">
                  <c:v>1671.300531013</c:v>
                </c:pt>
                <c:pt idx="1503">
                  <c:v>1672.458344915</c:v>
                </c:pt>
                <c:pt idx="1504">
                  <c:v>1673.562704108</c:v>
                </c:pt>
                <c:pt idx="1505">
                  <c:v>1674.651890373</c:v>
                </c:pt>
                <c:pt idx="1506">
                  <c:v>1675.763104322</c:v>
                </c:pt>
                <c:pt idx="1507">
                  <c:v>1676.862981492</c:v>
                </c:pt>
                <c:pt idx="1508">
                  <c:v>1678.147058946</c:v>
                </c:pt>
                <c:pt idx="1509">
                  <c:v>1679.253628129</c:v>
                </c:pt>
                <c:pt idx="1510">
                  <c:v>1680.437716155</c:v>
                </c:pt>
                <c:pt idx="1511">
                  <c:v>1681.542801307</c:v>
                </c:pt>
                <c:pt idx="1512">
                  <c:v>1682.638392241</c:v>
                </c:pt>
                <c:pt idx="1513">
                  <c:v>1683.712039457</c:v>
                </c:pt>
                <c:pt idx="1514">
                  <c:v>1684.754915484</c:v>
                </c:pt>
                <c:pt idx="1515">
                  <c:v>1685.833749206</c:v>
                </c:pt>
                <c:pt idx="1516">
                  <c:v>1687.077426325</c:v>
                </c:pt>
                <c:pt idx="1517">
                  <c:v>1688.141915628</c:v>
                </c:pt>
                <c:pt idx="1518">
                  <c:v>1689.298447531</c:v>
                </c:pt>
                <c:pt idx="1519">
                  <c:v>1690.460296385</c:v>
                </c:pt>
                <c:pt idx="1520">
                  <c:v>1691.657065741</c:v>
                </c:pt>
                <c:pt idx="1521">
                  <c:v>1692.788765775</c:v>
                </c:pt>
                <c:pt idx="1522">
                  <c:v>1693.905925203</c:v>
                </c:pt>
                <c:pt idx="1523">
                  <c:v>1695.193089039</c:v>
                </c:pt>
                <c:pt idx="1524">
                  <c:v>1696.337915612</c:v>
                </c:pt>
                <c:pt idx="1525">
                  <c:v>1697.424985996</c:v>
                </c:pt>
                <c:pt idx="1526">
                  <c:v>1698.651248063</c:v>
                </c:pt>
                <c:pt idx="1527">
                  <c:v>1699.781084225</c:v>
                </c:pt>
                <c:pt idx="1528">
                  <c:v>1701.067896194</c:v>
                </c:pt>
                <c:pt idx="1529">
                  <c:v>1702.123258083</c:v>
                </c:pt>
                <c:pt idx="1530">
                  <c:v>1703.220500475</c:v>
                </c:pt>
                <c:pt idx="1531">
                  <c:v>1704.344060978</c:v>
                </c:pt>
                <c:pt idx="1532">
                  <c:v>1705.48050832</c:v>
                </c:pt>
                <c:pt idx="1533">
                  <c:v>1706.549656124</c:v>
                </c:pt>
                <c:pt idx="1534">
                  <c:v>1707.827429475</c:v>
                </c:pt>
                <c:pt idx="1535">
                  <c:v>1708.897338819</c:v>
                </c:pt>
                <c:pt idx="1536">
                  <c:v>1710.028698354</c:v>
                </c:pt>
                <c:pt idx="1537">
                  <c:v>1711.120706782</c:v>
                </c:pt>
                <c:pt idx="1538">
                  <c:v>1712.229825394</c:v>
                </c:pt>
                <c:pt idx="1539">
                  <c:v>1713.344176296</c:v>
                </c:pt>
                <c:pt idx="1540">
                  <c:v>1714.470168869</c:v>
                </c:pt>
                <c:pt idx="1541">
                  <c:v>1715.556938826</c:v>
                </c:pt>
                <c:pt idx="1542">
                  <c:v>1716.73109789</c:v>
                </c:pt>
                <c:pt idx="1543">
                  <c:v>1717.814623945</c:v>
                </c:pt>
                <c:pt idx="1544">
                  <c:v>1718.908555109</c:v>
                </c:pt>
                <c:pt idx="1545">
                  <c:v>1720.033503586</c:v>
                </c:pt>
                <c:pt idx="1546">
                  <c:v>1721.187584312</c:v>
                </c:pt>
                <c:pt idx="1547">
                  <c:v>1722.430648661</c:v>
                </c:pt>
                <c:pt idx="1548">
                  <c:v>1723.600055345</c:v>
                </c:pt>
                <c:pt idx="1549">
                  <c:v>1724.667999426</c:v>
                </c:pt>
                <c:pt idx="1550">
                  <c:v>1725.835851728</c:v>
                </c:pt>
                <c:pt idx="1551">
                  <c:v>1727.022307603</c:v>
                </c:pt>
                <c:pt idx="1552">
                  <c:v>1728.204115529</c:v>
                </c:pt>
                <c:pt idx="1553">
                  <c:v>1729.337411869</c:v>
                </c:pt>
                <c:pt idx="1554">
                  <c:v>1730.619429862</c:v>
                </c:pt>
                <c:pt idx="1555">
                  <c:v>1731.759231317</c:v>
                </c:pt>
                <c:pt idx="1556">
                  <c:v>1732.894392222</c:v>
                </c:pt>
                <c:pt idx="1557">
                  <c:v>1734.015170126</c:v>
                </c:pt>
                <c:pt idx="1558">
                  <c:v>1735.098687151</c:v>
                </c:pt>
                <c:pt idx="1559">
                  <c:v>1736.270580688</c:v>
                </c:pt>
                <c:pt idx="1560">
                  <c:v>1737.393490826</c:v>
                </c:pt>
                <c:pt idx="1561">
                  <c:v>1738.541206985</c:v>
                </c:pt>
                <c:pt idx="1562">
                  <c:v>1739.581534609</c:v>
                </c:pt>
                <c:pt idx="1563">
                  <c:v>1740.790230122</c:v>
                </c:pt>
                <c:pt idx="1564">
                  <c:v>1741.80134048</c:v>
                </c:pt>
                <c:pt idx="1565">
                  <c:v>1742.898067471</c:v>
                </c:pt>
                <c:pt idx="1566">
                  <c:v>1743.967661203</c:v>
                </c:pt>
                <c:pt idx="1567">
                  <c:v>1745.075103956</c:v>
                </c:pt>
                <c:pt idx="1568">
                  <c:v>1746.166242255</c:v>
                </c:pt>
                <c:pt idx="1569">
                  <c:v>1747.248220585</c:v>
                </c:pt>
                <c:pt idx="1570">
                  <c:v>1748.38425253</c:v>
                </c:pt>
                <c:pt idx="1571">
                  <c:v>1749.413675746</c:v>
                </c:pt>
                <c:pt idx="1572">
                  <c:v>1750.610535262</c:v>
                </c:pt>
                <c:pt idx="1573">
                  <c:v>1751.644750429</c:v>
                </c:pt>
                <c:pt idx="1574">
                  <c:v>1752.807547785</c:v>
                </c:pt>
                <c:pt idx="1575">
                  <c:v>1753.79365959</c:v>
                </c:pt>
                <c:pt idx="1576">
                  <c:v>1754.904022102</c:v>
                </c:pt>
                <c:pt idx="1577">
                  <c:v>1755.89644598</c:v>
                </c:pt>
                <c:pt idx="1578">
                  <c:v>1757.1052605</c:v>
                </c:pt>
                <c:pt idx="1579">
                  <c:v>1758.152117817</c:v>
                </c:pt>
                <c:pt idx="1580">
                  <c:v>1759.242469755</c:v>
                </c:pt>
                <c:pt idx="1581">
                  <c:v>1760.436072273</c:v>
                </c:pt>
                <c:pt idx="1582">
                  <c:v>1761.514267967</c:v>
                </c:pt>
                <c:pt idx="1583">
                  <c:v>1762.696030437</c:v>
                </c:pt>
                <c:pt idx="1584">
                  <c:v>1763.836120096</c:v>
                </c:pt>
                <c:pt idx="1585">
                  <c:v>1764.911306907</c:v>
                </c:pt>
                <c:pt idx="1586">
                  <c:v>1765.989082805</c:v>
                </c:pt>
                <c:pt idx="1587">
                  <c:v>1767.131702778</c:v>
                </c:pt>
                <c:pt idx="1588">
                  <c:v>1768.230173169</c:v>
                </c:pt>
                <c:pt idx="1589">
                  <c:v>1769.316885359</c:v>
                </c:pt>
                <c:pt idx="1590">
                  <c:v>1770.404883259</c:v>
                </c:pt>
                <c:pt idx="1591">
                  <c:v>1771.43663264</c:v>
                </c:pt>
                <c:pt idx="1592">
                  <c:v>1772.495240029</c:v>
                </c:pt>
                <c:pt idx="1593">
                  <c:v>1773.596572587</c:v>
                </c:pt>
                <c:pt idx="1594">
                  <c:v>1774.704761575</c:v>
                </c:pt>
                <c:pt idx="1595">
                  <c:v>1775.792854034</c:v>
                </c:pt>
                <c:pt idx="1596">
                  <c:v>1776.957330819</c:v>
                </c:pt>
                <c:pt idx="1597">
                  <c:v>1777.997731828</c:v>
                </c:pt>
                <c:pt idx="1598">
                  <c:v>1779.06233192</c:v>
                </c:pt>
                <c:pt idx="1599">
                  <c:v>1780.12043359</c:v>
                </c:pt>
                <c:pt idx="1600">
                  <c:v>1781.178050658</c:v>
                </c:pt>
                <c:pt idx="1601">
                  <c:v>1782.411842242</c:v>
                </c:pt>
                <c:pt idx="1602">
                  <c:v>1783.507259217</c:v>
                </c:pt>
                <c:pt idx="1603">
                  <c:v>1784.58092252</c:v>
                </c:pt>
                <c:pt idx="1604">
                  <c:v>1785.658128682</c:v>
                </c:pt>
                <c:pt idx="1605">
                  <c:v>1786.792248589</c:v>
                </c:pt>
                <c:pt idx="1606">
                  <c:v>1787.843346451</c:v>
                </c:pt>
                <c:pt idx="1607">
                  <c:v>1789.014658602</c:v>
                </c:pt>
                <c:pt idx="1608">
                  <c:v>1790.043468121</c:v>
                </c:pt>
                <c:pt idx="1609">
                  <c:v>1791.20322925</c:v>
                </c:pt>
                <c:pt idx="1610">
                  <c:v>1792.343573324</c:v>
                </c:pt>
                <c:pt idx="1611">
                  <c:v>1793.415498557</c:v>
                </c:pt>
                <c:pt idx="1612">
                  <c:v>1794.551525282</c:v>
                </c:pt>
                <c:pt idx="1613">
                  <c:v>1795.646222441</c:v>
                </c:pt>
                <c:pt idx="1614">
                  <c:v>1796.743736222</c:v>
                </c:pt>
                <c:pt idx="1615">
                  <c:v>1798.029326676</c:v>
                </c:pt>
                <c:pt idx="1616">
                  <c:v>1799.160952745</c:v>
                </c:pt>
                <c:pt idx="1617">
                  <c:v>1800.287570492</c:v>
                </c:pt>
                <c:pt idx="1618">
                  <c:v>1801.407232027</c:v>
                </c:pt>
                <c:pt idx="1619">
                  <c:v>1802.527146315</c:v>
                </c:pt>
                <c:pt idx="1620">
                  <c:v>1803.615365832</c:v>
                </c:pt>
                <c:pt idx="1621">
                  <c:v>1804.712649262</c:v>
                </c:pt>
                <c:pt idx="1622">
                  <c:v>1805.775537229</c:v>
                </c:pt>
                <c:pt idx="1623">
                  <c:v>1806.88086358</c:v>
                </c:pt>
                <c:pt idx="1624">
                  <c:v>1807.964347592</c:v>
                </c:pt>
                <c:pt idx="1625">
                  <c:v>1809.031080324</c:v>
                </c:pt>
                <c:pt idx="1626">
                  <c:v>1810.132940821</c:v>
                </c:pt>
                <c:pt idx="1627">
                  <c:v>1811.2335543</c:v>
                </c:pt>
                <c:pt idx="1628">
                  <c:v>1812.516764118</c:v>
                </c:pt>
                <c:pt idx="1629">
                  <c:v>1813.673282974</c:v>
                </c:pt>
                <c:pt idx="1630">
                  <c:v>1814.751280567</c:v>
                </c:pt>
                <c:pt idx="1631">
                  <c:v>1815.861452325</c:v>
                </c:pt>
                <c:pt idx="1632">
                  <c:v>1816.997673793</c:v>
                </c:pt>
                <c:pt idx="1633">
                  <c:v>1818.060853367</c:v>
                </c:pt>
                <c:pt idx="1634">
                  <c:v>1819.168044857</c:v>
                </c:pt>
                <c:pt idx="1635">
                  <c:v>1820.328034404</c:v>
                </c:pt>
                <c:pt idx="1636">
                  <c:v>1821.467819384</c:v>
                </c:pt>
                <c:pt idx="1637">
                  <c:v>1822.781519907</c:v>
                </c:pt>
                <c:pt idx="1638">
                  <c:v>1823.894819265</c:v>
                </c:pt>
                <c:pt idx="1639">
                  <c:v>1825.060556733</c:v>
                </c:pt>
                <c:pt idx="1640">
                  <c:v>1826.15786962</c:v>
                </c:pt>
                <c:pt idx="1641">
                  <c:v>1827.309831547</c:v>
                </c:pt>
                <c:pt idx="1642">
                  <c:v>1828.419011407</c:v>
                </c:pt>
                <c:pt idx="1643">
                  <c:v>1829.503678783</c:v>
                </c:pt>
                <c:pt idx="1644">
                  <c:v>1830.714020755</c:v>
                </c:pt>
                <c:pt idx="1645">
                  <c:v>1831.744509292</c:v>
                </c:pt>
                <c:pt idx="1646">
                  <c:v>1832.799268889</c:v>
                </c:pt>
                <c:pt idx="1647">
                  <c:v>1833.831268866</c:v>
                </c:pt>
                <c:pt idx="1648">
                  <c:v>1834.889037273</c:v>
                </c:pt>
                <c:pt idx="1649">
                  <c:v>1836.040965795</c:v>
                </c:pt>
                <c:pt idx="1650">
                  <c:v>1837.219764344</c:v>
                </c:pt>
                <c:pt idx="1651">
                  <c:v>1838.302189183</c:v>
                </c:pt>
                <c:pt idx="1652">
                  <c:v>1839.44015131</c:v>
                </c:pt>
                <c:pt idx="1653">
                  <c:v>1840.603820808</c:v>
                </c:pt>
                <c:pt idx="1654">
                  <c:v>1841.723274873</c:v>
                </c:pt>
                <c:pt idx="1655">
                  <c:v>1842.801058229</c:v>
                </c:pt>
                <c:pt idx="1656">
                  <c:v>1843.882556519</c:v>
                </c:pt>
                <c:pt idx="1657">
                  <c:v>1845.08738946</c:v>
                </c:pt>
                <c:pt idx="1658">
                  <c:v>1846.160288228</c:v>
                </c:pt>
                <c:pt idx="1659">
                  <c:v>1847.356266997</c:v>
                </c:pt>
                <c:pt idx="1660">
                  <c:v>1848.552661678</c:v>
                </c:pt>
                <c:pt idx="1661">
                  <c:v>1849.79614714</c:v>
                </c:pt>
                <c:pt idx="1662">
                  <c:v>1851.097961625</c:v>
                </c:pt>
                <c:pt idx="1663">
                  <c:v>1852.236429352</c:v>
                </c:pt>
                <c:pt idx="1664">
                  <c:v>1853.367616927</c:v>
                </c:pt>
                <c:pt idx="1665">
                  <c:v>1854.493207564</c:v>
                </c:pt>
                <c:pt idx="1666">
                  <c:v>1855.631234346</c:v>
                </c:pt>
                <c:pt idx="1667">
                  <c:v>1856.718803361</c:v>
                </c:pt>
                <c:pt idx="1668">
                  <c:v>1857.910611305</c:v>
                </c:pt>
                <c:pt idx="1669">
                  <c:v>1858.992272637</c:v>
                </c:pt>
                <c:pt idx="1670">
                  <c:v>1860.11826465</c:v>
                </c:pt>
                <c:pt idx="1671">
                  <c:v>1861.217337648</c:v>
                </c:pt>
                <c:pt idx="1672">
                  <c:v>1862.311952251</c:v>
                </c:pt>
                <c:pt idx="1673">
                  <c:v>1863.40790554</c:v>
                </c:pt>
                <c:pt idx="1674">
                  <c:v>1864.43869396</c:v>
                </c:pt>
                <c:pt idx="1675">
                  <c:v>1865.545963206</c:v>
                </c:pt>
                <c:pt idx="1676">
                  <c:v>1866.637190094</c:v>
                </c:pt>
                <c:pt idx="1677">
                  <c:v>1867.780152181</c:v>
                </c:pt>
                <c:pt idx="1678">
                  <c:v>1868.863368741</c:v>
                </c:pt>
                <c:pt idx="1679">
                  <c:v>1870.004551814</c:v>
                </c:pt>
                <c:pt idx="1680">
                  <c:v>1871.190835551</c:v>
                </c:pt>
                <c:pt idx="1681">
                  <c:v>1872.385173906</c:v>
                </c:pt>
                <c:pt idx="1682">
                  <c:v>1873.539443177</c:v>
                </c:pt>
                <c:pt idx="1683">
                  <c:v>1874.538706458</c:v>
                </c:pt>
                <c:pt idx="1684">
                  <c:v>1875.670431119</c:v>
                </c:pt>
                <c:pt idx="1685">
                  <c:v>1876.751193041</c:v>
                </c:pt>
                <c:pt idx="1686">
                  <c:v>1877.838441065</c:v>
                </c:pt>
                <c:pt idx="1687">
                  <c:v>1879.072891756</c:v>
                </c:pt>
                <c:pt idx="1688">
                  <c:v>1880.275523202</c:v>
                </c:pt>
                <c:pt idx="1689">
                  <c:v>1881.364125857</c:v>
                </c:pt>
                <c:pt idx="1690">
                  <c:v>1882.55821804</c:v>
                </c:pt>
                <c:pt idx="1691">
                  <c:v>1883.695848538</c:v>
                </c:pt>
                <c:pt idx="1692">
                  <c:v>1884.775915251</c:v>
                </c:pt>
                <c:pt idx="1693">
                  <c:v>1885.922334991</c:v>
                </c:pt>
                <c:pt idx="1694">
                  <c:v>1887.091950571</c:v>
                </c:pt>
                <c:pt idx="1695">
                  <c:v>1888.243685161</c:v>
                </c:pt>
                <c:pt idx="1696">
                  <c:v>1889.332575516</c:v>
                </c:pt>
                <c:pt idx="1697">
                  <c:v>1890.415155506</c:v>
                </c:pt>
                <c:pt idx="1698">
                  <c:v>1891.495685681</c:v>
                </c:pt>
                <c:pt idx="1699">
                  <c:v>1892.564146513</c:v>
                </c:pt>
                <c:pt idx="1700">
                  <c:v>1893.626843631</c:v>
                </c:pt>
                <c:pt idx="1701">
                  <c:v>1894.688636981</c:v>
                </c:pt>
                <c:pt idx="1702">
                  <c:v>1895.774444973</c:v>
                </c:pt>
                <c:pt idx="1703">
                  <c:v>1896.877378753</c:v>
                </c:pt>
                <c:pt idx="1704">
                  <c:v>1898.004810355</c:v>
                </c:pt>
                <c:pt idx="1705">
                  <c:v>1899.12425726</c:v>
                </c:pt>
                <c:pt idx="1706">
                  <c:v>1900.208897768</c:v>
                </c:pt>
                <c:pt idx="1707">
                  <c:v>1901.279100661</c:v>
                </c:pt>
                <c:pt idx="1708">
                  <c:v>1902.521174268</c:v>
                </c:pt>
                <c:pt idx="1709">
                  <c:v>1903.561625091</c:v>
                </c:pt>
                <c:pt idx="1710">
                  <c:v>1904.710765041</c:v>
                </c:pt>
                <c:pt idx="1711">
                  <c:v>1905.782407863</c:v>
                </c:pt>
                <c:pt idx="1712">
                  <c:v>1906.87178608</c:v>
                </c:pt>
                <c:pt idx="1713">
                  <c:v>1907.896008049</c:v>
                </c:pt>
                <c:pt idx="1714">
                  <c:v>1909.146859861</c:v>
                </c:pt>
                <c:pt idx="1715">
                  <c:v>1910.186835787</c:v>
                </c:pt>
                <c:pt idx="1716">
                  <c:v>1911.247619795</c:v>
                </c:pt>
                <c:pt idx="1717">
                  <c:v>1912.407470512</c:v>
                </c:pt>
                <c:pt idx="1718">
                  <c:v>1913.420654188</c:v>
                </c:pt>
                <c:pt idx="1719">
                  <c:v>1914.600896294</c:v>
                </c:pt>
                <c:pt idx="1720">
                  <c:v>1915.631046657</c:v>
                </c:pt>
                <c:pt idx="1721">
                  <c:v>1916.735340398</c:v>
                </c:pt>
                <c:pt idx="1722">
                  <c:v>1917.78368581</c:v>
                </c:pt>
                <c:pt idx="1723">
                  <c:v>1918.939304355</c:v>
                </c:pt>
                <c:pt idx="1724">
                  <c:v>1919.953705222</c:v>
                </c:pt>
                <c:pt idx="1725">
                  <c:v>1921.094890562</c:v>
                </c:pt>
                <c:pt idx="1726">
                  <c:v>1922.166590031</c:v>
                </c:pt>
                <c:pt idx="1727">
                  <c:v>1923.215659402</c:v>
                </c:pt>
                <c:pt idx="1728">
                  <c:v>1924.283863786</c:v>
                </c:pt>
                <c:pt idx="1729">
                  <c:v>1925.346201966</c:v>
                </c:pt>
                <c:pt idx="1730">
                  <c:v>1926.631374058</c:v>
                </c:pt>
                <c:pt idx="1731">
                  <c:v>1927.699804253</c:v>
                </c:pt>
                <c:pt idx="1732">
                  <c:v>1928.956866502</c:v>
                </c:pt>
                <c:pt idx="1733">
                  <c:v>1930.005321902</c:v>
                </c:pt>
                <c:pt idx="1734">
                  <c:v>1931.138659176</c:v>
                </c:pt>
                <c:pt idx="1735">
                  <c:v>1932.248321856</c:v>
                </c:pt>
                <c:pt idx="1736">
                  <c:v>1933.376545001</c:v>
                </c:pt>
                <c:pt idx="1737">
                  <c:v>1934.381434743</c:v>
                </c:pt>
                <c:pt idx="1738">
                  <c:v>1935.489868872</c:v>
                </c:pt>
                <c:pt idx="1739">
                  <c:v>1936.48152972</c:v>
                </c:pt>
                <c:pt idx="1740">
                  <c:v>1937.520538899</c:v>
                </c:pt>
                <c:pt idx="1741">
                  <c:v>1938.715762051</c:v>
                </c:pt>
                <c:pt idx="1742">
                  <c:v>1939.912176527</c:v>
                </c:pt>
                <c:pt idx="1743">
                  <c:v>1941.139862439</c:v>
                </c:pt>
                <c:pt idx="1744">
                  <c:v>1942.335921989</c:v>
                </c:pt>
                <c:pt idx="1745">
                  <c:v>1943.308146903</c:v>
                </c:pt>
                <c:pt idx="1746">
                  <c:v>1944.466905777</c:v>
                </c:pt>
                <c:pt idx="1747">
                  <c:v>1945.450005475</c:v>
                </c:pt>
                <c:pt idx="1748">
                  <c:v>1946.581129402</c:v>
                </c:pt>
                <c:pt idx="1749">
                  <c:v>1947.687765255</c:v>
                </c:pt>
                <c:pt idx="1750">
                  <c:v>1948.822630194</c:v>
                </c:pt>
                <c:pt idx="1751">
                  <c:v>1949.871422315</c:v>
                </c:pt>
                <c:pt idx="1752">
                  <c:v>1951.077738417</c:v>
                </c:pt>
                <c:pt idx="1753">
                  <c:v>1952.0808694</c:v>
                </c:pt>
                <c:pt idx="1754">
                  <c:v>1953.199305797</c:v>
                </c:pt>
                <c:pt idx="1755">
                  <c:v>1954.177490007</c:v>
                </c:pt>
                <c:pt idx="1756">
                  <c:v>1955.203130698</c:v>
                </c:pt>
                <c:pt idx="1757">
                  <c:v>1956.334835193</c:v>
                </c:pt>
                <c:pt idx="1758">
                  <c:v>1957.356770795</c:v>
                </c:pt>
                <c:pt idx="1759">
                  <c:v>1958.633150461</c:v>
                </c:pt>
                <c:pt idx="1760">
                  <c:v>1959.622532628</c:v>
                </c:pt>
                <c:pt idx="1761">
                  <c:v>1960.828490766</c:v>
                </c:pt>
                <c:pt idx="1762">
                  <c:v>1961.837361356</c:v>
                </c:pt>
                <c:pt idx="1763">
                  <c:v>1963.102615436</c:v>
                </c:pt>
                <c:pt idx="1764">
                  <c:v>1964.119489394</c:v>
                </c:pt>
                <c:pt idx="1765">
                  <c:v>1965.400912305</c:v>
                </c:pt>
                <c:pt idx="1766">
                  <c:v>1966.38103298</c:v>
                </c:pt>
                <c:pt idx="1767">
                  <c:v>1967.490856181</c:v>
                </c:pt>
                <c:pt idx="1768">
                  <c:v>1968.600650023</c:v>
                </c:pt>
                <c:pt idx="1769">
                  <c:v>1969.799942592</c:v>
                </c:pt>
                <c:pt idx="1770">
                  <c:v>1970.894745375</c:v>
                </c:pt>
                <c:pt idx="1771">
                  <c:v>1972.072278437</c:v>
                </c:pt>
                <c:pt idx="1772">
                  <c:v>1973.185915666</c:v>
                </c:pt>
                <c:pt idx="1773">
                  <c:v>1974.254197099</c:v>
                </c:pt>
                <c:pt idx="1774">
                  <c:v>1975.356121414</c:v>
                </c:pt>
                <c:pt idx="1775">
                  <c:v>1976.34255749</c:v>
                </c:pt>
                <c:pt idx="1776">
                  <c:v>1977.593929484</c:v>
                </c:pt>
                <c:pt idx="1777">
                  <c:v>1978.600748148</c:v>
                </c:pt>
                <c:pt idx="1778">
                  <c:v>1979.685050802</c:v>
                </c:pt>
                <c:pt idx="1779">
                  <c:v>1980.904101392</c:v>
                </c:pt>
                <c:pt idx="1780">
                  <c:v>1982.000418559</c:v>
                </c:pt>
                <c:pt idx="1781">
                  <c:v>1983.089444889</c:v>
                </c:pt>
                <c:pt idx="1782">
                  <c:v>1984.154343816</c:v>
                </c:pt>
                <c:pt idx="1783">
                  <c:v>1985.224123536</c:v>
                </c:pt>
                <c:pt idx="1784">
                  <c:v>1986.439246509</c:v>
                </c:pt>
                <c:pt idx="1785">
                  <c:v>1987.5593139</c:v>
                </c:pt>
                <c:pt idx="1786">
                  <c:v>1988.726025542</c:v>
                </c:pt>
                <c:pt idx="1787">
                  <c:v>1989.889414982</c:v>
                </c:pt>
                <c:pt idx="1788">
                  <c:v>1991.141393869</c:v>
                </c:pt>
                <c:pt idx="1789">
                  <c:v>1992.375559634</c:v>
                </c:pt>
                <c:pt idx="1790">
                  <c:v>1993.460839984</c:v>
                </c:pt>
                <c:pt idx="1791">
                  <c:v>1994.531648868</c:v>
                </c:pt>
                <c:pt idx="1792">
                  <c:v>1995.633604641</c:v>
                </c:pt>
                <c:pt idx="1793">
                  <c:v>1996.754546521</c:v>
                </c:pt>
                <c:pt idx="1794">
                  <c:v>1997.832370125</c:v>
                </c:pt>
                <c:pt idx="1795">
                  <c:v>1998.974397675</c:v>
                </c:pt>
                <c:pt idx="1796">
                  <c:v>2000.113352526</c:v>
                </c:pt>
                <c:pt idx="1797">
                  <c:v>2001.269363462</c:v>
                </c:pt>
                <c:pt idx="1798">
                  <c:v>2002.52799599</c:v>
                </c:pt>
                <c:pt idx="1799">
                  <c:v>2003.649822687</c:v>
                </c:pt>
                <c:pt idx="1800">
                  <c:v>2004.750031538</c:v>
                </c:pt>
                <c:pt idx="1801">
                  <c:v>2005.872149586</c:v>
                </c:pt>
                <c:pt idx="1802">
                  <c:v>2007.020372628</c:v>
                </c:pt>
                <c:pt idx="1803">
                  <c:v>2008.146660982</c:v>
                </c:pt>
                <c:pt idx="1804">
                  <c:v>2009.271238906</c:v>
                </c:pt>
                <c:pt idx="1805">
                  <c:v>2010.441224721</c:v>
                </c:pt>
                <c:pt idx="1806">
                  <c:v>2011.568474789</c:v>
                </c:pt>
                <c:pt idx="1807">
                  <c:v>2012.655060589</c:v>
                </c:pt>
                <c:pt idx="1808">
                  <c:v>2013.753180573</c:v>
                </c:pt>
                <c:pt idx="1809">
                  <c:v>2014.833136986</c:v>
                </c:pt>
                <c:pt idx="1810">
                  <c:v>2015.962729694</c:v>
                </c:pt>
                <c:pt idx="1811">
                  <c:v>2017.190970469</c:v>
                </c:pt>
                <c:pt idx="1812">
                  <c:v>2018.333556335</c:v>
                </c:pt>
                <c:pt idx="1813">
                  <c:v>2019.452548015</c:v>
                </c:pt>
                <c:pt idx="1814">
                  <c:v>2020.584327747</c:v>
                </c:pt>
                <c:pt idx="1815">
                  <c:v>2021.673643469</c:v>
                </c:pt>
                <c:pt idx="1816">
                  <c:v>2022.808110694</c:v>
                </c:pt>
                <c:pt idx="1817">
                  <c:v>2023.894126637</c:v>
                </c:pt>
                <c:pt idx="1818">
                  <c:v>2025.105096299</c:v>
                </c:pt>
                <c:pt idx="1819">
                  <c:v>2026.185938756</c:v>
                </c:pt>
                <c:pt idx="1820">
                  <c:v>2027.301667335</c:v>
                </c:pt>
                <c:pt idx="1821">
                  <c:v>2028.430839896</c:v>
                </c:pt>
                <c:pt idx="1822">
                  <c:v>2029.587008536</c:v>
                </c:pt>
                <c:pt idx="1823">
                  <c:v>2030.790345739</c:v>
                </c:pt>
                <c:pt idx="1824">
                  <c:v>2031.89640443</c:v>
                </c:pt>
                <c:pt idx="1825">
                  <c:v>2032.982621251</c:v>
                </c:pt>
                <c:pt idx="1826">
                  <c:v>2034.104946073</c:v>
                </c:pt>
                <c:pt idx="1827">
                  <c:v>2035.163006906</c:v>
                </c:pt>
                <c:pt idx="1828">
                  <c:v>2036.271638662</c:v>
                </c:pt>
                <c:pt idx="1829">
                  <c:v>2037.346984646</c:v>
                </c:pt>
                <c:pt idx="1830">
                  <c:v>2038.503030243</c:v>
                </c:pt>
                <c:pt idx="1831">
                  <c:v>2039.592332253</c:v>
                </c:pt>
                <c:pt idx="1832">
                  <c:v>2040.792387156</c:v>
                </c:pt>
                <c:pt idx="1833">
                  <c:v>2041.873508779</c:v>
                </c:pt>
                <c:pt idx="1834">
                  <c:v>2042.954635755</c:v>
                </c:pt>
                <c:pt idx="1835">
                  <c:v>2044.016837451</c:v>
                </c:pt>
                <c:pt idx="1836">
                  <c:v>2045.075700144</c:v>
                </c:pt>
                <c:pt idx="1837">
                  <c:v>2046.132322298</c:v>
                </c:pt>
                <c:pt idx="1838">
                  <c:v>2047.368101419</c:v>
                </c:pt>
                <c:pt idx="1839">
                  <c:v>2048.59187162</c:v>
                </c:pt>
                <c:pt idx="1840">
                  <c:v>2049.723876209</c:v>
                </c:pt>
                <c:pt idx="1841">
                  <c:v>2051.068414643</c:v>
                </c:pt>
                <c:pt idx="1842">
                  <c:v>2052.271986213</c:v>
                </c:pt>
                <c:pt idx="1843">
                  <c:v>2053.371074165</c:v>
                </c:pt>
                <c:pt idx="1844">
                  <c:v>2054.385854037</c:v>
                </c:pt>
                <c:pt idx="1845">
                  <c:v>2055.540142635</c:v>
                </c:pt>
                <c:pt idx="1846">
                  <c:v>2056.725976146</c:v>
                </c:pt>
                <c:pt idx="1847">
                  <c:v>2057.823184986</c:v>
                </c:pt>
                <c:pt idx="1848">
                  <c:v>2059.069559738</c:v>
                </c:pt>
                <c:pt idx="1849">
                  <c:v>2060.210824589</c:v>
                </c:pt>
                <c:pt idx="1850">
                  <c:v>2061.283977748</c:v>
                </c:pt>
                <c:pt idx="1851">
                  <c:v>2062.529503592</c:v>
                </c:pt>
                <c:pt idx="1852">
                  <c:v>2063.535896662</c:v>
                </c:pt>
                <c:pt idx="1853">
                  <c:v>2064.655668033</c:v>
                </c:pt>
                <c:pt idx="1854">
                  <c:v>2065.6595254</c:v>
                </c:pt>
                <c:pt idx="1855">
                  <c:v>2066.850113537</c:v>
                </c:pt>
                <c:pt idx="1856">
                  <c:v>2067.886218298</c:v>
                </c:pt>
                <c:pt idx="1857">
                  <c:v>2068.896942789</c:v>
                </c:pt>
                <c:pt idx="1858">
                  <c:v>2070.032674224</c:v>
                </c:pt>
                <c:pt idx="1859">
                  <c:v>2071.065827756</c:v>
                </c:pt>
                <c:pt idx="1860">
                  <c:v>2072.204402178</c:v>
                </c:pt>
                <c:pt idx="1861">
                  <c:v>2073.251601048</c:v>
                </c:pt>
                <c:pt idx="1862">
                  <c:v>2074.436238011</c:v>
                </c:pt>
                <c:pt idx="1863">
                  <c:v>2075.626595376</c:v>
                </c:pt>
                <c:pt idx="1864">
                  <c:v>2076.903947514</c:v>
                </c:pt>
                <c:pt idx="1865">
                  <c:v>2078.014681518</c:v>
                </c:pt>
                <c:pt idx="1866">
                  <c:v>2079.157175508</c:v>
                </c:pt>
                <c:pt idx="1867">
                  <c:v>2080.286589482</c:v>
                </c:pt>
                <c:pt idx="1868">
                  <c:v>2081.396932928</c:v>
                </c:pt>
                <c:pt idx="1869">
                  <c:v>2082.764802279</c:v>
                </c:pt>
                <c:pt idx="1870">
                  <c:v>2083.900746858</c:v>
                </c:pt>
                <c:pt idx="1871">
                  <c:v>2085.104920243</c:v>
                </c:pt>
                <c:pt idx="1872">
                  <c:v>2086.223879675</c:v>
                </c:pt>
                <c:pt idx="1873">
                  <c:v>2087.338996845</c:v>
                </c:pt>
                <c:pt idx="1874">
                  <c:v>2088.456862048</c:v>
                </c:pt>
                <c:pt idx="1875">
                  <c:v>2089.588810008</c:v>
                </c:pt>
                <c:pt idx="1876">
                  <c:v>2090.839567182</c:v>
                </c:pt>
                <c:pt idx="1877">
                  <c:v>2091.981104641</c:v>
                </c:pt>
                <c:pt idx="1878">
                  <c:v>2093.176180238</c:v>
                </c:pt>
                <c:pt idx="1879">
                  <c:v>2094.318146714</c:v>
                </c:pt>
                <c:pt idx="1880">
                  <c:v>2095.367568227</c:v>
                </c:pt>
                <c:pt idx="1881">
                  <c:v>2096.548637405</c:v>
                </c:pt>
                <c:pt idx="1882">
                  <c:v>2097.78398134</c:v>
                </c:pt>
                <c:pt idx="1883">
                  <c:v>2098.958343872</c:v>
                </c:pt>
                <c:pt idx="1884">
                  <c:v>2100.096987746</c:v>
                </c:pt>
                <c:pt idx="1885">
                  <c:v>2101.243865345</c:v>
                </c:pt>
                <c:pt idx="1886">
                  <c:v>2102.384267123</c:v>
                </c:pt>
                <c:pt idx="1887">
                  <c:v>2103.482190133</c:v>
                </c:pt>
                <c:pt idx="1888">
                  <c:v>2104.574482735</c:v>
                </c:pt>
                <c:pt idx="1889">
                  <c:v>2105.651552625</c:v>
                </c:pt>
                <c:pt idx="1890">
                  <c:v>2106.741197351</c:v>
                </c:pt>
                <c:pt idx="1891">
                  <c:v>2107.892618554</c:v>
                </c:pt>
                <c:pt idx="1892">
                  <c:v>2108.967095754</c:v>
                </c:pt>
                <c:pt idx="1893">
                  <c:v>2110.06928023</c:v>
                </c:pt>
                <c:pt idx="1894">
                  <c:v>2111.163633871</c:v>
                </c:pt>
                <c:pt idx="1895">
                  <c:v>2112.425734397</c:v>
                </c:pt>
                <c:pt idx="1896">
                  <c:v>2113.527130725</c:v>
                </c:pt>
                <c:pt idx="1897">
                  <c:v>2114.661554446</c:v>
                </c:pt>
                <c:pt idx="1898">
                  <c:v>2115.762369254</c:v>
                </c:pt>
                <c:pt idx="1899">
                  <c:v>2116.859382975</c:v>
                </c:pt>
                <c:pt idx="1900">
                  <c:v>2118.001923769</c:v>
                </c:pt>
                <c:pt idx="1901">
                  <c:v>2119.109503584</c:v>
                </c:pt>
                <c:pt idx="1902">
                  <c:v>2120.267381349</c:v>
                </c:pt>
                <c:pt idx="1903">
                  <c:v>2121.432322817</c:v>
                </c:pt>
                <c:pt idx="1904">
                  <c:v>2122.734566956</c:v>
                </c:pt>
                <c:pt idx="1905">
                  <c:v>2123.881139184</c:v>
                </c:pt>
                <c:pt idx="1906">
                  <c:v>2124.971085512</c:v>
                </c:pt>
                <c:pt idx="1907">
                  <c:v>2126.114436927</c:v>
                </c:pt>
                <c:pt idx="1908">
                  <c:v>2127.218778829</c:v>
                </c:pt>
                <c:pt idx="1909">
                  <c:v>2128.364632035</c:v>
                </c:pt>
                <c:pt idx="1910">
                  <c:v>2129.389532706</c:v>
                </c:pt>
                <c:pt idx="1911">
                  <c:v>2130.548104002</c:v>
                </c:pt>
                <c:pt idx="1912">
                  <c:v>2131.570049525</c:v>
                </c:pt>
                <c:pt idx="1913">
                  <c:v>2132.704784587</c:v>
                </c:pt>
                <c:pt idx="1914">
                  <c:v>2133.710433393</c:v>
                </c:pt>
                <c:pt idx="1915">
                  <c:v>2134.859036047</c:v>
                </c:pt>
                <c:pt idx="1916">
                  <c:v>2135.919978901</c:v>
                </c:pt>
                <c:pt idx="1917">
                  <c:v>2137.198557838</c:v>
                </c:pt>
                <c:pt idx="1918">
                  <c:v>2138.286058891</c:v>
                </c:pt>
                <c:pt idx="1919">
                  <c:v>2139.406459765</c:v>
                </c:pt>
                <c:pt idx="1920">
                  <c:v>2140.71612092</c:v>
                </c:pt>
                <c:pt idx="1921">
                  <c:v>2141.83029045</c:v>
                </c:pt>
                <c:pt idx="1922">
                  <c:v>2143.068270299</c:v>
                </c:pt>
                <c:pt idx="1923">
                  <c:v>2144.191212404</c:v>
                </c:pt>
                <c:pt idx="1924">
                  <c:v>2145.400814525</c:v>
                </c:pt>
                <c:pt idx="1925">
                  <c:v>2146.494038693</c:v>
                </c:pt>
                <c:pt idx="1926">
                  <c:v>2147.579272733</c:v>
                </c:pt>
                <c:pt idx="1927">
                  <c:v>2148.775491531</c:v>
                </c:pt>
                <c:pt idx="1928">
                  <c:v>2150.007590084</c:v>
                </c:pt>
                <c:pt idx="1929">
                  <c:v>2151.188017856</c:v>
                </c:pt>
                <c:pt idx="1930">
                  <c:v>2152.328559861</c:v>
                </c:pt>
                <c:pt idx="1931">
                  <c:v>2153.441185719</c:v>
                </c:pt>
                <c:pt idx="1932">
                  <c:v>2154.585167826</c:v>
                </c:pt>
                <c:pt idx="1933">
                  <c:v>2155.660028744</c:v>
                </c:pt>
                <c:pt idx="1934">
                  <c:v>2156.807050357</c:v>
                </c:pt>
                <c:pt idx="1935">
                  <c:v>2157.97687241</c:v>
                </c:pt>
                <c:pt idx="1936">
                  <c:v>2159.108240081</c:v>
                </c:pt>
                <c:pt idx="1937">
                  <c:v>2160.093548287</c:v>
                </c:pt>
                <c:pt idx="1938">
                  <c:v>2161.213200195</c:v>
                </c:pt>
                <c:pt idx="1939">
                  <c:v>2162.208273394</c:v>
                </c:pt>
                <c:pt idx="1940">
                  <c:v>2163.337704561</c:v>
                </c:pt>
                <c:pt idx="1941">
                  <c:v>2164.367689371</c:v>
                </c:pt>
                <c:pt idx="1942">
                  <c:v>2165.46748863</c:v>
                </c:pt>
                <c:pt idx="1943">
                  <c:v>2166.665898664</c:v>
                </c:pt>
                <c:pt idx="1944">
                  <c:v>2167.770616252</c:v>
                </c:pt>
                <c:pt idx="1945">
                  <c:v>2168.735917125</c:v>
                </c:pt>
                <c:pt idx="1946">
                  <c:v>2169.765783462</c:v>
                </c:pt>
                <c:pt idx="1947">
                  <c:v>2171.014105379</c:v>
                </c:pt>
                <c:pt idx="1948">
                  <c:v>2172.268026595</c:v>
                </c:pt>
                <c:pt idx="1949">
                  <c:v>2173.357828507</c:v>
                </c:pt>
                <c:pt idx="1950">
                  <c:v>2174.440556535</c:v>
                </c:pt>
                <c:pt idx="1951">
                  <c:v>2175.511236536</c:v>
                </c:pt>
                <c:pt idx="1952">
                  <c:v>2176.634214119</c:v>
                </c:pt>
                <c:pt idx="1953">
                  <c:v>2177.698686768</c:v>
                </c:pt>
                <c:pt idx="1954">
                  <c:v>2178.894244001</c:v>
                </c:pt>
                <c:pt idx="1955">
                  <c:v>2180.102999256</c:v>
                </c:pt>
                <c:pt idx="1956">
                  <c:v>2181.234109857</c:v>
                </c:pt>
                <c:pt idx="1957">
                  <c:v>2182.449791351</c:v>
                </c:pt>
                <c:pt idx="1958">
                  <c:v>2183.538600934</c:v>
                </c:pt>
                <c:pt idx="1959">
                  <c:v>2184.639922511</c:v>
                </c:pt>
                <c:pt idx="1960">
                  <c:v>2185.743725953</c:v>
                </c:pt>
                <c:pt idx="1961">
                  <c:v>2186.841174654</c:v>
                </c:pt>
                <c:pt idx="1962">
                  <c:v>2187.959344168</c:v>
                </c:pt>
                <c:pt idx="1963">
                  <c:v>2188.97313816</c:v>
                </c:pt>
                <c:pt idx="1964">
                  <c:v>2190.123456925</c:v>
                </c:pt>
                <c:pt idx="1965">
                  <c:v>2191.120034118</c:v>
                </c:pt>
                <c:pt idx="1966">
                  <c:v>2192.252012917</c:v>
                </c:pt>
                <c:pt idx="1967">
                  <c:v>2193.29989481</c:v>
                </c:pt>
                <c:pt idx="1968">
                  <c:v>2194.414447824</c:v>
                </c:pt>
                <c:pt idx="1969">
                  <c:v>2195.42043201</c:v>
                </c:pt>
                <c:pt idx="1970">
                  <c:v>2196.66785924</c:v>
                </c:pt>
                <c:pt idx="1971">
                  <c:v>2197.639580555</c:v>
                </c:pt>
                <c:pt idx="1972">
                  <c:v>2198.800079291</c:v>
                </c:pt>
                <c:pt idx="1973">
                  <c:v>2199.763873123</c:v>
                </c:pt>
                <c:pt idx="1974">
                  <c:v>2201.066269516</c:v>
                </c:pt>
                <c:pt idx="1975">
                  <c:v>2202.059909083</c:v>
                </c:pt>
                <c:pt idx="1976">
                  <c:v>2203.346706407</c:v>
                </c:pt>
                <c:pt idx="1977">
                  <c:v>2204.351133347</c:v>
                </c:pt>
                <c:pt idx="1978">
                  <c:v>2205.450185744</c:v>
                </c:pt>
                <c:pt idx="1979">
                  <c:v>2206.440506717</c:v>
                </c:pt>
                <c:pt idx="1980">
                  <c:v>2207.595384232</c:v>
                </c:pt>
                <c:pt idx="1981">
                  <c:v>2208.698875367</c:v>
                </c:pt>
                <c:pt idx="1982">
                  <c:v>2209.998812835</c:v>
                </c:pt>
                <c:pt idx="1983">
                  <c:v>2211.135242896</c:v>
                </c:pt>
                <c:pt idx="1984">
                  <c:v>2212.371005291</c:v>
                </c:pt>
                <c:pt idx="1985">
                  <c:v>2213.368588724</c:v>
                </c:pt>
                <c:pt idx="1986">
                  <c:v>2214.443992487</c:v>
                </c:pt>
                <c:pt idx="1987">
                  <c:v>2215.54027629</c:v>
                </c:pt>
                <c:pt idx="1988">
                  <c:v>2216.538862017</c:v>
                </c:pt>
                <c:pt idx="1989">
                  <c:v>2217.688306816</c:v>
                </c:pt>
                <c:pt idx="1990">
                  <c:v>2218.698502503</c:v>
                </c:pt>
                <c:pt idx="1991">
                  <c:v>2219.838386358</c:v>
                </c:pt>
                <c:pt idx="1992">
                  <c:v>2220.9414818</c:v>
                </c:pt>
                <c:pt idx="1993">
                  <c:v>2222.072784743</c:v>
                </c:pt>
                <c:pt idx="1994">
                  <c:v>2223.036443398</c:v>
                </c:pt>
                <c:pt idx="1995">
                  <c:v>2224.054155047</c:v>
                </c:pt>
                <c:pt idx="1996">
                  <c:v>2225.054739213</c:v>
                </c:pt>
                <c:pt idx="1997">
                  <c:v>2226.227291452</c:v>
                </c:pt>
                <c:pt idx="1998">
                  <c:v>2227.349747913</c:v>
                </c:pt>
                <c:pt idx="1999">
                  <c:v>2228.626370771</c:v>
                </c:pt>
                <c:pt idx="2000">
                  <c:v>2229.65347001</c:v>
                </c:pt>
                <c:pt idx="2001">
                  <c:v>2231.003206413</c:v>
                </c:pt>
                <c:pt idx="2002">
                  <c:v>2232.112658157</c:v>
                </c:pt>
                <c:pt idx="2003">
                  <c:v>2233.266174739</c:v>
                </c:pt>
                <c:pt idx="2004">
                  <c:v>2234.345551749</c:v>
                </c:pt>
                <c:pt idx="2005">
                  <c:v>2235.408353489</c:v>
                </c:pt>
                <c:pt idx="2006">
                  <c:v>2236.460267815</c:v>
                </c:pt>
                <c:pt idx="2007">
                  <c:v>2237.489515018</c:v>
                </c:pt>
                <c:pt idx="2008">
                  <c:v>2238.693950565</c:v>
                </c:pt>
                <c:pt idx="2009">
                  <c:v>2239.981575534</c:v>
                </c:pt>
                <c:pt idx="2010">
                  <c:v>2241.226358955</c:v>
                </c:pt>
                <c:pt idx="2011">
                  <c:v>2242.361271815</c:v>
                </c:pt>
                <c:pt idx="2012">
                  <c:v>2243.471333196</c:v>
                </c:pt>
                <c:pt idx="2013">
                  <c:v>2244.599541414</c:v>
                </c:pt>
                <c:pt idx="2014">
                  <c:v>2245.785623933</c:v>
                </c:pt>
                <c:pt idx="2015">
                  <c:v>2247.003496095</c:v>
                </c:pt>
                <c:pt idx="2016">
                  <c:v>2248.1181775</c:v>
                </c:pt>
                <c:pt idx="2017">
                  <c:v>2249.22767799</c:v>
                </c:pt>
                <c:pt idx="2018">
                  <c:v>2250.343712678</c:v>
                </c:pt>
                <c:pt idx="2019">
                  <c:v>2251.498724853</c:v>
                </c:pt>
                <c:pt idx="2020">
                  <c:v>2252.616743765</c:v>
                </c:pt>
                <c:pt idx="2021">
                  <c:v>2253.738381029</c:v>
                </c:pt>
                <c:pt idx="2022">
                  <c:v>2254.843038511</c:v>
                </c:pt>
                <c:pt idx="2023">
                  <c:v>2255.99204691</c:v>
                </c:pt>
                <c:pt idx="2024">
                  <c:v>2257.288235805</c:v>
                </c:pt>
                <c:pt idx="2025">
                  <c:v>2258.538077074</c:v>
                </c:pt>
                <c:pt idx="2026">
                  <c:v>2259.665696591</c:v>
                </c:pt>
                <c:pt idx="2027">
                  <c:v>2261.038938245</c:v>
                </c:pt>
                <c:pt idx="2028">
                  <c:v>2262.173630236</c:v>
                </c:pt>
                <c:pt idx="2029">
                  <c:v>2263.359160958</c:v>
                </c:pt>
                <c:pt idx="2030">
                  <c:v>2264.403904269</c:v>
                </c:pt>
                <c:pt idx="2031">
                  <c:v>2265.452509137</c:v>
                </c:pt>
                <c:pt idx="2032">
                  <c:v>2266.523510278</c:v>
                </c:pt>
                <c:pt idx="2033">
                  <c:v>2267.585928822</c:v>
                </c:pt>
                <c:pt idx="2034">
                  <c:v>2268.775485911</c:v>
                </c:pt>
                <c:pt idx="2035">
                  <c:v>2270.010258963</c:v>
                </c:pt>
                <c:pt idx="2036">
                  <c:v>2271.240552367</c:v>
                </c:pt>
                <c:pt idx="2037">
                  <c:v>2272.341402004</c:v>
                </c:pt>
                <c:pt idx="2038">
                  <c:v>2273.478047019</c:v>
                </c:pt>
                <c:pt idx="2039">
                  <c:v>2274.536678149</c:v>
                </c:pt>
                <c:pt idx="2040">
                  <c:v>2275.666200775</c:v>
                </c:pt>
                <c:pt idx="2041">
                  <c:v>2276.654249946</c:v>
                </c:pt>
                <c:pt idx="2042">
                  <c:v>2277.980549398</c:v>
                </c:pt>
                <c:pt idx="2043">
                  <c:v>2279.121544081</c:v>
                </c:pt>
                <c:pt idx="2044">
                  <c:v>2280.234932806</c:v>
                </c:pt>
                <c:pt idx="2045">
                  <c:v>2281.355431216</c:v>
                </c:pt>
                <c:pt idx="2046">
                  <c:v>2282.482677116</c:v>
                </c:pt>
                <c:pt idx="2047">
                  <c:v>2283.555334452</c:v>
                </c:pt>
                <c:pt idx="2048">
                  <c:v>2284.541535027</c:v>
                </c:pt>
                <c:pt idx="2049">
                  <c:v>2285.587755348</c:v>
                </c:pt>
                <c:pt idx="2050">
                  <c:v>2286.701270448</c:v>
                </c:pt>
                <c:pt idx="2051">
                  <c:v>2287.796963096</c:v>
                </c:pt>
                <c:pt idx="2052">
                  <c:v>2288.921550642</c:v>
                </c:pt>
                <c:pt idx="2053">
                  <c:v>2290.039443078</c:v>
                </c:pt>
                <c:pt idx="2054">
                  <c:v>2291.144995105</c:v>
                </c:pt>
                <c:pt idx="2055">
                  <c:v>2292.390972438</c:v>
                </c:pt>
                <c:pt idx="2056">
                  <c:v>2293.487227453</c:v>
                </c:pt>
                <c:pt idx="2057">
                  <c:v>2294.555068579</c:v>
                </c:pt>
                <c:pt idx="2058">
                  <c:v>2295.599490605</c:v>
                </c:pt>
                <c:pt idx="2059">
                  <c:v>2296.704512531</c:v>
                </c:pt>
                <c:pt idx="2060">
                  <c:v>2297.723017398</c:v>
                </c:pt>
                <c:pt idx="2061">
                  <c:v>2298.921259628</c:v>
                </c:pt>
                <c:pt idx="2062">
                  <c:v>2300.078065875</c:v>
                </c:pt>
                <c:pt idx="2063">
                  <c:v>2301.295194386</c:v>
                </c:pt>
                <c:pt idx="2064">
                  <c:v>2302.555783321</c:v>
                </c:pt>
                <c:pt idx="2065">
                  <c:v>2303.636839295</c:v>
                </c:pt>
                <c:pt idx="2066">
                  <c:v>2304.74482046</c:v>
                </c:pt>
                <c:pt idx="2067">
                  <c:v>2305.78979966</c:v>
                </c:pt>
                <c:pt idx="2068">
                  <c:v>2306.874896441</c:v>
                </c:pt>
                <c:pt idx="2069">
                  <c:v>2307.967405057</c:v>
                </c:pt>
                <c:pt idx="2070">
                  <c:v>2309.043773717</c:v>
                </c:pt>
                <c:pt idx="2071">
                  <c:v>2310.146160779</c:v>
                </c:pt>
                <c:pt idx="2072">
                  <c:v>2311.286456526</c:v>
                </c:pt>
                <c:pt idx="2073">
                  <c:v>2312.400746502</c:v>
                </c:pt>
                <c:pt idx="2074">
                  <c:v>2313.513089894</c:v>
                </c:pt>
                <c:pt idx="2075">
                  <c:v>2314.623072498</c:v>
                </c:pt>
                <c:pt idx="2076">
                  <c:v>2315.772944918</c:v>
                </c:pt>
                <c:pt idx="2077">
                  <c:v>2317.051338586</c:v>
                </c:pt>
                <c:pt idx="2078">
                  <c:v>2318.17419768</c:v>
                </c:pt>
                <c:pt idx="2079">
                  <c:v>2319.272070797</c:v>
                </c:pt>
                <c:pt idx="2080">
                  <c:v>2320.427027791</c:v>
                </c:pt>
                <c:pt idx="2081">
                  <c:v>2321.565040593</c:v>
                </c:pt>
                <c:pt idx="2082">
                  <c:v>2322.87066192</c:v>
                </c:pt>
                <c:pt idx="2083">
                  <c:v>2324.000132897</c:v>
                </c:pt>
                <c:pt idx="2084">
                  <c:v>2325.249932575</c:v>
                </c:pt>
                <c:pt idx="2085">
                  <c:v>2326.370589558</c:v>
                </c:pt>
                <c:pt idx="2086">
                  <c:v>2327.474353437</c:v>
                </c:pt>
                <c:pt idx="2087">
                  <c:v>2328.684644947</c:v>
                </c:pt>
                <c:pt idx="2088">
                  <c:v>2329.97720236</c:v>
                </c:pt>
                <c:pt idx="2089">
                  <c:v>2331.252032804</c:v>
                </c:pt>
                <c:pt idx="2090">
                  <c:v>2332.405461376</c:v>
                </c:pt>
                <c:pt idx="2091">
                  <c:v>2333.546254213</c:v>
                </c:pt>
                <c:pt idx="2092">
                  <c:v>2334.651509053</c:v>
                </c:pt>
                <c:pt idx="2093">
                  <c:v>2335.720624977</c:v>
                </c:pt>
                <c:pt idx="2094">
                  <c:v>2336.822885591</c:v>
                </c:pt>
                <c:pt idx="2095">
                  <c:v>2337.939762007</c:v>
                </c:pt>
                <c:pt idx="2096">
                  <c:v>2339.049525182</c:v>
                </c:pt>
                <c:pt idx="2097">
                  <c:v>2340.139404039</c:v>
                </c:pt>
                <c:pt idx="2098">
                  <c:v>2341.261830791</c:v>
                </c:pt>
                <c:pt idx="2099">
                  <c:v>2342.373093532</c:v>
                </c:pt>
                <c:pt idx="2100">
                  <c:v>2343.478011924</c:v>
                </c:pt>
                <c:pt idx="2101">
                  <c:v>2344.527078948</c:v>
                </c:pt>
                <c:pt idx="2102">
                  <c:v>2345.528029675</c:v>
                </c:pt>
                <c:pt idx="2103">
                  <c:v>2346.623719454</c:v>
                </c:pt>
                <c:pt idx="2104">
                  <c:v>2347.74534856</c:v>
                </c:pt>
                <c:pt idx="2105">
                  <c:v>2348.851489124</c:v>
                </c:pt>
                <c:pt idx="2106">
                  <c:v>2349.963584</c:v>
                </c:pt>
                <c:pt idx="2107">
                  <c:v>2351.106408961</c:v>
                </c:pt>
                <c:pt idx="2108">
                  <c:v>2352.300558376</c:v>
                </c:pt>
                <c:pt idx="2109">
                  <c:v>2353.367753966</c:v>
                </c:pt>
                <c:pt idx="2110">
                  <c:v>2354.413669353</c:v>
                </c:pt>
                <c:pt idx="2111">
                  <c:v>2355.47233181</c:v>
                </c:pt>
                <c:pt idx="2112">
                  <c:v>2356.640283738</c:v>
                </c:pt>
                <c:pt idx="2113">
                  <c:v>2357.742168496</c:v>
                </c:pt>
                <c:pt idx="2114">
                  <c:v>2358.940901706</c:v>
                </c:pt>
                <c:pt idx="2115">
                  <c:v>2360.127901477</c:v>
                </c:pt>
                <c:pt idx="2116">
                  <c:v>2361.220413665</c:v>
                </c:pt>
                <c:pt idx="2117">
                  <c:v>2362.410040263</c:v>
                </c:pt>
                <c:pt idx="2118">
                  <c:v>2363.51493007</c:v>
                </c:pt>
                <c:pt idx="2119">
                  <c:v>2364.608283662</c:v>
                </c:pt>
                <c:pt idx="2120">
                  <c:v>2365.744984126</c:v>
                </c:pt>
                <c:pt idx="2121">
                  <c:v>2366.864511848</c:v>
                </c:pt>
                <c:pt idx="2122">
                  <c:v>2367.981975439</c:v>
                </c:pt>
                <c:pt idx="2123">
                  <c:v>2369.08474014</c:v>
                </c:pt>
                <c:pt idx="2124">
                  <c:v>2370.128835456</c:v>
                </c:pt>
                <c:pt idx="2125">
                  <c:v>2371.239763082</c:v>
                </c:pt>
                <c:pt idx="2126">
                  <c:v>2372.297452366</c:v>
                </c:pt>
                <c:pt idx="2127">
                  <c:v>2373.415365739</c:v>
                </c:pt>
                <c:pt idx="2128">
                  <c:v>2374.521008069</c:v>
                </c:pt>
                <c:pt idx="2129">
                  <c:v>2375.600950353</c:v>
                </c:pt>
                <c:pt idx="2130">
                  <c:v>2376.731855488</c:v>
                </c:pt>
                <c:pt idx="2131">
                  <c:v>2377.831530518</c:v>
                </c:pt>
                <c:pt idx="2132">
                  <c:v>2378.902656831</c:v>
                </c:pt>
                <c:pt idx="2133">
                  <c:v>2380.011683121</c:v>
                </c:pt>
                <c:pt idx="2134">
                  <c:v>2381.077756157</c:v>
                </c:pt>
                <c:pt idx="2135">
                  <c:v>2382.224177715</c:v>
                </c:pt>
                <c:pt idx="2136">
                  <c:v>2383.317767869</c:v>
                </c:pt>
                <c:pt idx="2137">
                  <c:v>2384.407319123</c:v>
                </c:pt>
                <c:pt idx="2138">
                  <c:v>2385.50048838</c:v>
                </c:pt>
                <c:pt idx="2139">
                  <c:v>2386.630836026</c:v>
                </c:pt>
                <c:pt idx="2140">
                  <c:v>2387.668916177</c:v>
                </c:pt>
                <c:pt idx="2141">
                  <c:v>2388.925742957</c:v>
                </c:pt>
                <c:pt idx="2142">
                  <c:v>2389.950890949</c:v>
                </c:pt>
                <c:pt idx="2143">
                  <c:v>2391.250909283</c:v>
                </c:pt>
                <c:pt idx="2144">
                  <c:v>2392.466603415</c:v>
                </c:pt>
                <c:pt idx="2145">
                  <c:v>2393.627602796</c:v>
                </c:pt>
                <c:pt idx="2146">
                  <c:v>2394.609268621</c:v>
                </c:pt>
                <c:pt idx="2147">
                  <c:v>2395.694624136</c:v>
                </c:pt>
                <c:pt idx="2148">
                  <c:v>2396.676615287</c:v>
                </c:pt>
                <c:pt idx="2149">
                  <c:v>2397.740910603</c:v>
                </c:pt>
                <c:pt idx="2150">
                  <c:v>2398.831348637</c:v>
                </c:pt>
                <c:pt idx="2151">
                  <c:v>2399.920171511</c:v>
                </c:pt>
                <c:pt idx="2152">
                  <c:v>2401.03244138</c:v>
                </c:pt>
                <c:pt idx="2153">
                  <c:v>2402.150192194</c:v>
                </c:pt>
                <c:pt idx="2154">
                  <c:v>2403.186582681</c:v>
                </c:pt>
                <c:pt idx="2155">
                  <c:v>2404.342036747</c:v>
                </c:pt>
                <c:pt idx="2156">
                  <c:v>2405.358530095</c:v>
                </c:pt>
                <c:pt idx="2157">
                  <c:v>2406.648168791</c:v>
                </c:pt>
                <c:pt idx="2158">
                  <c:v>2407.761940521</c:v>
                </c:pt>
                <c:pt idx="2159">
                  <c:v>2408.756844413</c:v>
                </c:pt>
                <c:pt idx="2160">
                  <c:v>2409.849207487</c:v>
                </c:pt>
                <c:pt idx="2161">
                  <c:v>2411.057302188</c:v>
                </c:pt>
                <c:pt idx="2162">
                  <c:v>2412.177824214</c:v>
                </c:pt>
                <c:pt idx="2163">
                  <c:v>2413.323925289</c:v>
                </c:pt>
                <c:pt idx="2164">
                  <c:v>2414.359429988</c:v>
                </c:pt>
                <c:pt idx="2165">
                  <c:v>2415.493242711</c:v>
                </c:pt>
                <c:pt idx="2166">
                  <c:v>2416.483939787</c:v>
                </c:pt>
                <c:pt idx="2167">
                  <c:v>2417.52885782</c:v>
                </c:pt>
                <c:pt idx="2168">
                  <c:v>2418.606925077</c:v>
                </c:pt>
                <c:pt idx="2169">
                  <c:v>2419.803231589</c:v>
                </c:pt>
                <c:pt idx="2170">
                  <c:v>2421.089583802</c:v>
                </c:pt>
                <c:pt idx="2171">
                  <c:v>2422.122358842</c:v>
                </c:pt>
                <c:pt idx="2172">
                  <c:v>2423.311881685</c:v>
                </c:pt>
                <c:pt idx="2173">
                  <c:v>2424.355396384</c:v>
                </c:pt>
                <c:pt idx="2174">
                  <c:v>2425.527215947</c:v>
                </c:pt>
                <c:pt idx="2175">
                  <c:v>2426.533961564</c:v>
                </c:pt>
                <c:pt idx="2176">
                  <c:v>2427.699636485</c:v>
                </c:pt>
                <c:pt idx="2177">
                  <c:v>2428.696859294</c:v>
                </c:pt>
                <c:pt idx="2178">
                  <c:v>2429.890536291</c:v>
                </c:pt>
                <c:pt idx="2179">
                  <c:v>2430.965812555</c:v>
                </c:pt>
                <c:pt idx="2180">
                  <c:v>2432.125597457</c:v>
                </c:pt>
                <c:pt idx="2181">
                  <c:v>2433.145677525</c:v>
                </c:pt>
                <c:pt idx="2182">
                  <c:v>2434.317164523</c:v>
                </c:pt>
                <c:pt idx="2183">
                  <c:v>2435.436838456</c:v>
                </c:pt>
                <c:pt idx="2184">
                  <c:v>2436.682643821</c:v>
                </c:pt>
                <c:pt idx="2185">
                  <c:v>2437.764725663</c:v>
                </c:pt>
                <c:pt idx="2186">
                  <c:v>2438.848257955</c:v>
                </c:pt>
                <c:pt idx="2187">
                  <c:v>2439.904618483</c:v>
                </c:pt>
                <c:pt idx="2188">
                  <c:v>2441.064292615</c:v>
                </c:pt>
                <c:pt idx="2189">
                  <c:v>2442.24224647</c:v>
                </c:pt>
                <c:pt idx="2190">
                  <c:v>2443.320696652</c:v>
                </c:pt>
                <c:pt idx="2191">
                  <c:v>2444.435663976</c:v>
                </c:pt>
                <c:pt idx="2192">
                  <c:v>2445.543817686</c:v>
                </c:pt>
                <c:pt idx="2193">
                  <c:v>2446.694431064</c:v>
                </c:pt>
                <c:pt idx="2194">
                  <c:v>2447.804671541</c:v>
                </c:pt>
                <c:pt idx="2195">
                  <c:v>2449.047775701</c:v>
                </c:pt>
                <c:pt idx="2196">
                  <c:v>2450.17424686</c:v>
                </c:pt>
                <c:pt idx="2197">
                  <c:v>2451.247796629</c:v>
                </c:pt>
                <c:pt idx="2198">
                  <c:v>2452.522861198</c:v>
                </c:pt>
                <c:pt idx="2199">
                  <c:v>2453.632047365</c:v>
                </c:pt>
                <c:pt idx="2200">
                  <c:v>2454.758596937</c:v>
                </c:pt>
                <c:pt idx="2201">
                  <c:v>2455.914727058</c:v>
                </c:pt>
                <c:pt idx="2202">
                  <c:v>2457.064075375</c:v>
                </c:pt>
                <c:pt idx="2203">
                  <c:v>2458.221285929</c:v>
                </c:pt>
                <c:pt idx="2204">
                  <c:v>2459.354004683</c:v>
                </c:pt>
                <c:pt idx="2205">
                  <c:v>2460.480354058</c:v>
                </c:pt>
                <c:pt idx="2206">
                  <c:v>2461.552326791</c:v>
                </c:pt>
                <c:pt idx="2207">
                  <c:v>2462.730134833</c:v>
                </c:pt>
                <c:pt idx="2208">
                  <c:v>2463.784213595</c:v>
                </c:pt>
                <c:pt idx="2209">
                  <c:v>2464.92441702599</c:v>
                </c:pt>
                <c:pt idx="2210">
                  <c:v>2466.07272957899</c:v>
                </c:pt>
                <c:pt idx="2211">
                  <c:v>2467.38073714199</c:v>
                </c:pt>
                <c:pt idx="2212">
                  <c:v>2468.67549283399</c:v>
                </c:pt>
                <c:pt idx="2213">
                  <c:v>2469.76125718899</c:v>
                </c:pt>
                <c:pt idx="2214">
                  <c:v>2471.03082219299</c:v>
                </c:pt>
                <c:pt idx="2215">
                  <c:v>2472.21839382399</c:v>
                </c:pt>
                <c:pt idx="2216">
                  <c:v>2473.37070442999</c:v>
                </c:pt>
                <c:pt idx="2217">
                  <c:v>2474.40429007899</c:v>
                </c:pt>
                <c:pt idx="2218">
                  <c:v>2475.55233849799</c:v>
                </c:pt>
                <c:pt idx="2219">
                  <c:v>2476.55579500999</c:v>
                </c:pt>
                <c:pt idx="2220">
                  <c:v>2477.69908898299</c:v>
                </c:pt>
                <c:pt idx="2221">
                  <c:v>2478.91690523499</c:v>
                </c:pt>
                <c:pt idx="2222">
                  <c:v>2480.10515527199</c:v>
                </c:pt>
                <c:pt idx="2223">
                  <c:v>2481.20880133599</c:v>
                </c:pt>
                <c:pt idx="2224">
                  <c:v>2482.39117853299</c:v>
                </c:pt>
                <c:pt idx="2225">
                  <c:v>2483.56851952899</c:v>
                </c:pt>
                <c:pt idx="2226">
                  <c:v>2484.61752086299</c:v>
                </c:pt>
                <c:pt idx="2227">
                  <c:v>2485.79716737599</c:v>
                </c:pt>
                <c:pt idx="2228">
                  <c:v>2486.79865747099</c:v>
                </c:pt>
                <c:pt idx="2229">
                  <c:v>2487.86357947599</c:v>
                </c:pt>
                <c:pt idx="2230">
                  <c:v>2488.97171004499</c:v>
                </c:pt>
                <c:pt idx="2231">
                  <c:v>2490.06465940199</c:v>
                </c:pt>
                <c:pt idx="2232">
                  <c:v>2491.24687118699</c:v>
                </c:pt>
                <c:pt idx="2233">
                  <c:v>2492.28531889499</c:v>
                </c:pt>
                <c:pt idx="2234">
                  <c:v>2493.46513639699</c:v>
                </c:pt>
                <c:pt idx="2235">
                  <c:v>2494.48701244499</c:v>
                </c:pt>
                <c:pt idx="2236">
                  <c:v>2495.53592048199</c:v>
                </c:pt>
                <c:pt idx="2237">
                  <c:v>2496.74658487499</c:v>
                </c:pt>
                <c:pt idx="2238">
                  <c:v>2497.74971199799</c:v>
                </c:pt>
                <c:pt idx="2239">
                  <c:v>2498.87814031899</c:v>
                </c:pt>
                <c:pt idx="2240">
                  <c:v>2499.87801181399</c:v>
                </c:pt>
                <c:pt idx="2241">
                  <c:v>2501.13861372099</c:v>
                </c:pt>
                <c:pt idx="2242">
                  <c:v>2502.21864526499</c:v>
                </c:pt>
                <c:pt idx="2243">
                  <c:v>2503.341289514</c:v>
                </c:pt>
                <c:pt idx="2244">
                  <c:v>2504.46920364</c:v>
                </c:pt>
                <c:pt idx="2245">
                  <c:v>2505.528984995</c:v>
                </c:pt>
                <c:pt idx="2246">
                  <c:v>2506.807816333</c:v>
                </c:pt>
                <c:pt idx="2247">
                  <c:v>2507.918155997</c:v>
                </c:pt>
                <c:pt idx="2248">
                  <c:v>2509.15523739</c:v>
                </c:pt>
                <c:pt idx="2249">
                  <c:v>2510.217356449</c:v>
                </c:pt>
                <c:pt idx="2250">
                  <c:v>2511.409956269</c:v>
                </c:pt>
                <c:pt idx="2251">
                  <c:v>2512.463476703</c:v>
                </c:pt>
                <c:pt idx="2252">
                  <c:v>2513.479238299</c:v>
                </c:pt>
                <c:pt idx="2253">
                  <c:v>2514.605381544</c:v>
                </c:pt>
                <c:pt idx="2254">
                  <c:v>2515.602203179</c:v>
                </c:pt>
                <c:pt idx="2255">
                  <c:v>2516.756308848</c:v>
                </c:pt>
                <c:pt idx="2256">
                  <c:v>2517.930712161</c:v>
                </c:pt>
                <c:pt idx="2257">
                  <c:v>2519.089607073</c:v>
                </c:pt>
                <c:pt idx="2258">
                  <c:v>2520.08961010299</c:v>
                </c:pt>
                <c:pt idx="2259">
                  <c:v>2521.09793698999</c:v>
                </c:pt>
                <c:pt idx="2260">
                  <c:v>2522.15594190399</c:v>
                </c:pt>
                <c:pt idx="2261">
                  <c:v>2523.21396199599</c:v>
                </c:pt>
                <c:pt idx="2262">
                  <c:v>2524.32257431699</c:v>
                </c:pt>
                <c:pt idx="2263">
                  <c:v>2525.38619332099</c:v>
                </c:pt>
                <c:pt idx="2264">
                  <c:v>2526.68652606299</c:v>
                </c:pt>
                <c:pt idx="2265">
                  <c:v>2527.81182905899</c:v>
                </c:pt>
                <c:pt idx="2266">
                  <c:v>2528.92286343699</c:v>
                </c:pt>
                <c:pt idx="2267">
                  <c:v>2529.92507814899</c:v>
                </c:pt>
                <c:pt idx="2268">
                  <c:v>2531.17625065099</c:v>
                </c:pt>
                <c:pt idx="2269">
                  <c:v>2532.30333778499</c:v>
                </c:pt>
                <c:pt idx="2270">
                  <c:v>2533.41380133399</c:v>
                </c:pt>
                <c:pt idx="2271">
                  <c:v>2534.43019526099</c:v>
                </c:pt>
                <c:pt idx="2272">
                  <c:v>2535.54815854899</c:v>
                </c:pt>
                <c:pt idx="2273">
                  <c:v>2536.69390687899</c:v>
                </c:pt>
                <c:pt idx="2274">
                  <c:v>2537.82061143799</c:v>
                </c:pt>
                <c:pt idx="2275">
                  <c:v>2539.08194113199</c:v>
                </c:pt>
                <c:pt idx="2276">
                  <c:v>2540.21827352399</c:v>
                </c:pt>
                <c:pt idx="2277">
                  <c:v>2541.32252448199</c:v>
                </c:pt>
                <c:pt idx="2278">
                  <c:v>2542.60133400599</c:v>
                </c:pt>
                <c:pt idx="2279">
                  <c:v>2543.64131203099</c:v>
                </c:pt>
                <c:pt idx="2280">
                  <c:v>2544.74804874299</c:v>
                </c:pt>
                <c:pt idx="2281">
                  <c:v>2545.86611145599</c:v>
                </c:pt>
                <c:pt idx="2282">
                  <c:v>2547.07237617399</c:v>
                </c:pt>
                <c:pt idx="2283">
                  <c:v>2548.20791228399</c:v>
                </c:pt>
                <c:pt idx="2284">
                  <c:v>2549.33142955399</c:v>
                </c:pt>
                <c:pt idx="2285">
                  <c:v>2550.46489731899</c:v>
                </c:pt>
                <c:pt idx="2286">
                  <c:v>2551.56284507799</c:v>
                </c:pt>
                <c:pt idx="2287">
                  <c:v>2552.66272679799</c:v>
                </c:pt>
                <c:pt idx="2288">
                  <c:v>2553.73621777499</c:v>
                </c:pt>
                <c:pt idx="2289">
                  <c:v>2554.85681930299</c:v>
                </c:pt>
                <c:pt idx="2290">
                  <c:v>2556.06306732099</c:v>
                </c:pt>
                <c:pt idx="2291">
                  <c:v>2557.23447215299</c:v>
                </c:pt>
                <c:pt idx="2292">
                  <c:v>2558.46273562599</c:v>
                </c:pt>
                <c:pt idx="2293">
                  <c:v>2559.59426128399</c:v>
                </c:pt>
                <c:pt idx="2294">
                  <c:v>2560.93582360399</c:v>
                </c:pt>
                <c:pt idx="2295">
                  <c:v>2562.05935964299</c:v>
                </c:pt>
                <c:pt idx="2296">
                  <c:v>2563.30750572999</c:v>
                </c:pt>
                <c:pt idx="2297">
                  <c:v>2564.43697393099</c:v>
                </c:pt>
                <c:pt idx="2298">
                  <c:v>2565.57151388799</c:v>
                </c:pt>
                <c:pt idx="2299">
                  <c:v>2566.74822531299</c:v>
                </c:pt>
                <c:pt idx="2300">
                  <c:v>2567.89375966599</c:v>
                </c:pt>
                <c:pt idx="2301">
                  <c:v>2569.16413060499</c:v>
                </c:pt>
                <c:pt idx="2302">
                  <c:v>2570.24748178799</c:v>
                </c:pt>
                <c:pt idx="2303">
                  <c:v>2571.35097773199</c:v>
                </c:pt>
                <c:pt idx="2304">
                  <c:v>2572.52803513699</c:v>
                </c:pt>
                <c:pt idx="2305">
                  <c:v>2573.66743891499</c:v>
                </c:pt>
                <c:pt idx="2306">
                  <c:v>2574.80108860199</c:v>
                </c:pt>
                <c:pt idx="2307">
                  <c:v>2575.92666980899</c:v>
                </c:pt>
                <c:pt idx="2308">
                  <c:v>2577.03484588999</c:v>
                </c:pt>
                <c:pt idx="2309">
                  <c:v>2578.13979780799</c:v>
                </c:pt>
                <c:pt idx="2310">
                  <c:v>2579.25519658099</c:v>
                </c:pt>
                <c:pt idx="2311">
                  <c:v>2580.30916031199</c:v>
                </c:pt>
                <c:pt idx="2312">
                  <c:v>2581.34957684599</c:v>
                </c:pt>
                <c:pt idx="2313">
                  <c:v>2582.38223150399</c:v>
                </c:pt>
                <c:pt idx="2314">
                  <c:v>2583.47266651299</c:v>
                </c:pt>
                <c:pt idx="2315">
                  <c:v>2584.54811507199</c:v>
                </c:pt>
                <c:pt idx="2316">
                  <c:v>2585.66852281899</c:v>
                </c:pt>
                <c:pt idx="2317">
                  <c:v>2586.92122094199</c:v>
                </c:pt>
                <c:pt idx="2318">
                  <c:v>2588.02610461399</c:v>
                </c:pt>
                <c:pt idx="2319">
                  <c:v>2589.03960400699</c:v>
                </c:pt>
                <c:pt idx="2320">
                  <c:v>2590.20207824799</c:v>
                </c:pt>
                <c:pt idx="2321">
                  <c:v>2591.20503395099</c:v>
                </c:pt>
                <c:pt idx="2322">
                  <c:v>2592.48510515799</c:v>
                </c:pt>
                <c:pt idx="2323">
                  <c:v>2593.52734379499</c:v>
                </c:pt>
                <c:pt idx="2324">
                  <c:v>2594.66696698999</c:v>
                </c:pt>
                <c:pt idx="2325">
                  <c:v>2595.76168999499</c:v>
                </c:pt>
                <c:pt idx="2326">
                  <c:v>2596.85043311499</c:v>
                </c:pt>
                <c:pt idx="2327">
                  <c:v>2597.93715322199</c:v>
                </c:pt>
                <c:pt idx="2328">
                  <c:v>2599.06834176399</c:v>
                </c:pt>
                <c:pt idx="2329">
                  <c:v>2600.23235094199</c:v>
                </c:pt>
                <c:pt idx="2330">
                  <c:v>2601.21263663099</c:v>
                </c:pt>
                <c:pt idx="2331">
                  <c:v>2602.41906491899</c:v>
                </c:pt>
                <c:pt idx="2332">
                  <c:v>2603.52360288699</c:v>
                </c:pt>
                <c:pt idx="2333">
                  <c:v>2604.57288949999</c:v>
                </c:pt>
                <c:pt idx="2334">
                  <c:v>2605.65382910799</c:v>
                </c:pt>
                <c:pt idx="2335">
                  <c:v>2606.74051554599</c:v>
                </c:pt>
                <c:pt idx="2336">
                  <c:v>2607.83376650699</c:v>
                </c:pt>
                <c:pt idx="2337">
                  <c:v>2608.93363107499</c:v>
                </c:pt>
                <c:pt idx="2338">
                  <c:v>2609.93680588499</c:v>
                </c:pt>
                <c:pt idx="2339">
                  <c:v>2611.11843594899</c:v>
                </c:pt>
                <c:pt idx="2340">
                  <c:v>2612.13132094999</c:v>
                </c:pt>
                <c:pt idx="2341">
                  <c:v>2613.22205976099</c:v>
                </c:pt>
                <c:pt idx="2342">
                  <c:v>2614.29799569999</c:v>
                </c:pt>
                <c:pt idx="2343">
                  <c:v>2615.40600606099</c:v>
                </c:pt>
                <c:pt idx="2344">
                  <c:v>2616.67642326999</c:v>
                </c:pt>
                <c:pt idx="2345">
                  <c:v>2617.77121716699</c:v>
                </c:pt>
                <c:pt idx="2346">
                  <c:v>2618.81926581499</c:v>
                </c:pt>
                <c:pt idx="2347">
                  <c:v>2619.84106855899</c:v>
                </c:pt>
                <c:pt idx="2348">
                  <c:v>2621.10496752899</c:v>
                </c:pt>
                <c:pt idx="2349">
                  <c:v>2622.24509866399</c:v>
                </c:pt>
                <c:pt idx="2350">
                  <c:v>2623.35608581399</c:v>
                </c:pt>
                <c:pt idx="2351">
                  <c:v>2624.36517422199</c:v>
                </c:pt>
                <c:pt idx="2352">
                  <c:v>2625.41424194099</c:v>
                </c:pt>
                <c:pt idx="2353">
                  <c:v>2626.46539279599</c:v>
                </c:pt>
                <c:pt idx="2354">
                  <c:v>2627.51956224499</c:v>
                </c:pt>
                <c:pt idx="2355">
                  <c:v>2628.58151425799</c:v>
                </c:pt>
                <c:pt idx="2356">
                  <c:v>2629.76245813799</c:v>
                </c:pt>
                <c:pt idx="2357">
                  <c:v>2630.96457557199</c:v>
                </c:pt>
                <c:pt idx="2358">
                  <c:v>2632.14987913499</c:v>
                </c:pt>
                <c:pt idx="2359">
                  <c:v>2633.24302138299</c:v>
                </c:pt>
                <c:pt idx="2360">
                  <c:v>2634.32730563299</c:v>
                </c:pt>
                <c:pt idx="2361">
                  <c:v>2635.42733667599</c:v>
                </c:pt>
                <c:pt idx="2362">
                  <c:v>2636.53120806499</c:v>
                </c:pt>
                <c:pt idx="2363">
                  <c:v>2637.79399242199</c:v>
                </c:pt>
                <c:pt idx="2364">
                  <c:v>2638.87934917099</c:v>
                </c:pt>
                <c:pt idx="2365">
                  <c:v>2639.99396140999</c:v>
                </c:pt>
                <c:pt idx="2366">
                  <c:v>2641.15197830799</c:v>
                </c:pt>
                <c:pt idx="2367">
                  <c:v>2642.31296163899</c:v>
                </c:pt>
                <c:pt idx="2368">
                  <c:v>2643.47081840499</c:v>
                </c:pt>
                <c:pt idx="2369">
                  <c:v>2644.58036184099</c:v>
                </c:pt>
                <c:pt idx="2370">
                  <c:v>2645.71150135799</c:v>
                </c:pt>
                <c:pt idx="2371">
                  <c:v>2646.79251349299</c:v>
                </c:pt>
                <c:pt idx="2372">
                  <c:v>2647.93885389099</c:v>
                </c:pt>
                <c:pt idx="2373">
                  <c:v>2649.08692257799</c:v>
                </c:pt>
                <c:pt idx="2374">
                  <c:v>2650.21494033299</c:v>
                </c:pt>
                <c:pt idx="2375">
                  <c:v>2651.26083069499</c:v>
                </c:pt>
                <c:pt idx="2376">
                  <c:v>2652.40177529199</c:v>
                </c:pt>
                <c:pt idx="2377">
                  <c:v>2653.49399017599</c:v>
                </c:pt>
                <c:pt idx="2378">
                  <c:v>2654.58478109499</c:v>
                </c:pt>
                <c:pt idx="2379">
                  <c:v>2655.67989863899</c:v>
                </c:pt>
                <c:pt idx="2380">
                  <c:v>2656.76403615499</c:v>
                </c:pt>
                <c:pt idx="2381">
                  <c:v>2657.86158595799</c:v>
                </c:pt>
                <c:pt idx="2382">
                  <c:v>2658.96996577299</c:v>
                </c:pt>
                <c:pt idx="2383">
                  <c:v>2660.16159147299</c:v>
                </c:pt>
                <c:pt idx="2384">
                  <c:v>2661.25183513299</c:v>
                </c:pt>
                <c:pt idx="2385">
                  <c:v>2662.51363506599</c:v>
                </c:pt>
                <c:pt idx="2386">
                  <c:v>2663.62167074799</c:v>
                </c:pt>
                <c:pt idx="2387">
                  <c:v>2664.71320574999</c:v>
                </c:pt>
                <c:pt idx="2388">
                  <c:v>2665.81099593299</c:v>
                </c:pt>
                <c:pt idx="2389">
                  <c:v>2666.90079221299</c:v>
                </c:pt>
                <c:pt idx="2390">
                  <c:v>2668.02360660799</c:v>
                </c:pt>
                <c:pt idx="2391">
                  <c:v>2669.11781729799</c:v>
                </c:pt>
                <c:pt idx="2392">
                  <c:v>2670.22343969599</c:v>
                </c:pt>
                <c:pt idx="2393">
                  <c:v>2671.27370451799</c:v>
                </c:pt>
                <c:pt idx="2394">
                  <c:v>2672.33444132999</c:v>
                </c:pt>
                <c:pt idx="2395">
                  <c:v>2673.34910579699</c:v>
                </c:pt>
                <c:pt idx="2396">
                  <c:v>2674.44833130899</c:v>
                </c:pt>
                <c:pt idx="2397">
                  <c:v>2675.52937548199</c:v>
                </c:pt>
                <c:pt idx="2398">
                  <c:v>2676.80324084499</c:v>
                </c:pt>
                <c:pt idx="2399">
                  <c:v>2677.90663876499</c:v>
                </c:pt>
                <c:pt idx="2400">
                  <c:v>2678.98696354499</c:v>
                </c:pt>
                <c:pt idx="2401">
                  <c:v>2680.06797207099</c:v>
                </c:pt>
                <c:pt idx="2402">
                  <c:v>2681.24468705299</c:v>
                </c:pt>
                <c:pt idx="2403">
                  <c:v>2682.52232379299</c:v>
                </c:pt>
                <c:pt idx="2404">
                  <c:v>2683.60654401599</c:v>
                </c:pt>
                <c:pt idx="2405">
                  <c:v>2684.76522853599</c:v>
                </c:pt>
                <c:pt idx="2406">
                  <c:v>2685.88011740599</c:v>
                </c:pt>
                <c:pt idx="2407">
                  <c:v>2687.15631387499</c:v>
                </c:pt>
                <c:pt idx="2408">
                  <c:v>2688.28559296999</c:v>
                </c:pt>
                <c:pt idx="2409">
                  <c:v>2689.41441688799</c:v>
                </c:pt>
                <c:pt idx="2410">
                  <c:v>2690.71462880699</c:v>
                </c:pt>
                <c:pt idx="2411">
                  <c:v>2691.81625987899</c:v>
                </c:pt>
                <c:pt idx="2412">
                  <c:v>2692.88022585099</c:v>
                </c:pt>
                <c:pt idx="2413">
                  <c:v>2694.02783845999</c:v>
                </c:pt>
                <c:pt idx="2414">
                  <c:v>2695.08864610899</c:v>
                </c:pt>
                <c:pt idx="2415">
                  <c:v>2696.22482106999</c:v>
                </c:pt>
                <c:pt idx="2416">
                  <c:v>2697.37308594399</c:v>
                </c:pt>
                <c:pt idx="2417">
                  <c:v>2698.52125339299</c:v>
                </c:pt>
                <c:pt idx="2418">
                  <c:v>2699.53381647299</c:v>
                </c:pt>
                <c:pt idx="2419">
                  <c:v>2700.78715908499</c:v>
                </c:pt>
                <c:pt idx="2420">
                  <c:v>2701.78504458999</c:v>
                </c:pt>
                <c:pt idx="2421">
                  <c:v>2702.81995172399</c:v>
                </c:pt>
                <c:pt idx="2422">
                  <c:v>2703.87628062899</c:v>
                </c:pt>
                <c:pt idx="2423">
                  <c:v>2705.01043934699</c:v>
                </c:pt>
                <c:pt idx="2424">
                  <c:v>2706.19464413299</c:v>
                </c:pt>
                <c:pt idx="2425">
                  <c:v>2707.20350712799</c:v>
                </c:pt>
                <c:pt idx="2426">
                  <c:v>2708.37658631299</c:v>
                </c:pt>
                <c:pt idx="2427">
                  <c:v>2709.37559325199</c:v>
                </c:pt>
                <c:pt idx="2428">
                  <c:v>2710.71641375199</c:v>
                </c:pt>
                <c:pt idx="2429">
                  <c:v>2711.90408487399</c:v>
                </c:pt>
                <c:pt idx="2430">
                  <c:v>2713.07219601099</c:v>
                </c:pt>
                <c:pt idx="2431">
                  <c:v>2714.17230421899</c:v>
                </c:pt>
                <c:pt idx="2432">
                  <c:v>2715.35974456799</c:v>
                </c:pt>
                <c:pt idx="2433">
                  <c:v>2716.45356742599</c:v>
                </c:pt>
                <c:pt idx="2434">
                  <c:v>2717.54057587499</c:v>
                </c:pt>
                <c:pt idx="2435">
                  <c:v>2718.66275421399</c:v>
                </c:pt>
                <c:pt idx="2436">
                  <c:v>2719.98877893399</c:v>
                </c:pt>
                <c:pt idx="2437">
                  <c:v>2721.14098781399</c:v>
                </c:pt>
                <c:pt idx="2438">
                  <c:v>2722.39306692299</c:v>
                </c:pt>
                <c:pt idx="2439">
                  <c:v>2723.42687763099</c:v>
                </c:pt>
                <c:pt idx="2440">
                  <c:v>2724.54852265399</c:v>
                </c:pt>
                <c:pt idx="2441">
                  <c:v>2725.63324647299</c:v>
                </c:pt>
                <c:pt idx="2442">
                  <c:v>2726.76905586799</c:v>
                </c:pt>
                <c:pt idx="2443">
                  <c:v>2727.90624177099</c:v>
                </c:pt>
                <c:pt idx="2444">
                  <c:v>2729.02990685299</c:v>
                </c:pt>
                <c:pt idx="2445">
                  <c:v>2730.14826360799</c:v>
                </c:pt>
                <c:pt idx="2446">
                  <c:v>2731.31234889599</c:v>
                </c:pt>
                <c:pt idx="2447">
                  <c:v>2732.44288894099</c:v>
                </c:pt>
                <c:pt idx="2448">
                  <c:v>2733.56092577099</c:v>
                </c:pt>
                <c:pt idx="2449">
                  <c:v>2734.67700395199</c:v>
                </c:pt>
                <c:pt idx="2450">
                  <c:v>2735.78262953099</c:v>
                </c:pt>
                <c:pt idx="2451">
                  <c:v>2737.04227402599</c:v>
                </c:pt>
                <c:pt idx="2452">
                  <c:v>2738.15722969099</c:v>
                </c:pt>
                <c:pt idx="2453">
                  <c:v>2739.27637290599</c:v>
                </c:pt>
                <c:pt idx="2454">
                  <c:v>2740.36786525599</c:v>
                </c:pt>
                <c:pt idx="2455">
                  <c:v>2741.45847405099</c:v>
                </c:pt>
                <c:pt idx="2456">
                  <c:v>2742.74727059999</c:v>
                </c:pt>
                <c:pt idx="2457">
                  <c:v>2743.87496232399</c:v>
                </c:pt>
                <c:pt idx="2458">
                  <c:v>2745.11694988499</c:v>
                </c:pt>
                <c:pt idx="2459">
                  <c:v>2746.22491479299</c:v>
                </c:pt>
                <c:pt idx="2460">
                  <c:v>2747.28188940199</c:v>
                </c:pt>
                <c:pt idx="2461">
                  <c:v>2748.36030443599</c:v>
                </c:pt>
                <c:pt idx="2462">
                  <c:v>2749.45849850099</c:v>
                </c:pt>
                <c:pt idx="2463">
                  <c:v>2750.71880432099</c:v>
                </c:pt>
                <c:pt idx="2464">
                  <c:v>2751.82850230699</c:v>
                </c:pt>
                <c:pt idx="2465">
                  <c:v>2752.97326121099</c:v>
                </c:pt>
                <c:pt idx="2466">
                  <c:v>2754.11969654799</c:v>
                </c:pt>
                <c:pt idx="2467">
                  <c:v>2755.26769329599</c:v>
                </c:pt>
                <c:pt idx="2468">
                  <c:v>2756.34698488899</c:v>
                </c:pt>
                <c:pt idx="2469">
                  <c:v>2757.44434816899</c:v>
                </c:pt>
                <c:pt idx="2470">
                  <c:v>2758.46657633899</c:v>
                </c:pt>
                <c:pt idx="2471">
                  <c:v>2759.52366093399</c:v>
                </c:pt>
                <c:pt idx="2472">
                  <c:v>2760.74104403999</c:v>
                </c:pt>
                <c:pt idx="2473">
                  <c:v>2761.84478821699</c:v>
                </c:pt>
                <c:pt idx="2474">
                  <c:v>2762.96692745999</c:v>
                </c:pt>
                <c:pt idx="2475">
                  <c:v>2764.07359635099</c:v>
                </c:pt>
                <c:pt idx="2476">
                  <c:v>2765.19648795999</c:v>
                </c:pt>
                <c:pt idx="2477">
                  <c:v>2766.45588201099</c:v>
                </c:pt>
                <c:pt idx="2478">
                  <c:v>2767.61451420099</c:v>
                </c:pt>
                <c:pt idx="2479">
                  <c:v>2768.88168319799</c:v>
                </c:pt>
                <c:pt idx="2480">
                  <c:v>2769.97441043399</c:v>
                </c:pt>
                <c:pt idx="2481">
                  <c:v>2771.10201288399</c:v>
                </c:pt>
                <c:pt idx="2482">
                  <c:v>2772.17815049999</c:v>
                </c:pt>
                <c:pt idx="2483">
                  <c:v>2773.33857931499</c:v>
                </c:pt>
                <c:pt idx="2484">
                  <c:v>2774.42949632199</c:v>
                </c:pt>
                <c:pt idx="2485">
                  <c:v>2775.53465879099</c:v>
                </c:pt>
                <c:pt idx="2486">
                  <c:v>2776.65173995799</c:v>
                </c:pt>
                <c:pt idx="2487">
                  <c:v>2777.73931114999</c:v>
                </c:pt>
                <c:pt idx="2488">
                  <c:v>2778.88154458499</c:v>
                </c:pt>
                <c:pt idx="2489">
                  <c:v>2780.13466105999</c:v>
                </c:pt>
                <c:pt idx="2490">
                  <c:v>2781.15638736999</c:v>
                </c:pt>
                <c:pt idx="2491">
                  <c:v>2782.31165712099</c:v>
                </c:pt>
                <c:pt idx="2492">
                  <c:v>2783.31714479399</c:v>
                </c:pt>
                <c:pt idx="2493">
                  <c:v>2784.46379042699</c:v>
                </c:pt>
                <c:pt idx="2494">
                  <c:v>2785.52175093299</c:v>
                </c:pt>
                <c:pt idx="2495">
                  <c:v>2786.61198727799</c:v>
                </c:pt>
                <c:pt idx="2496">
                  <c:v>2787.61646898899</c:v>
                </c:pt>
                <c:pt idx="2497">
                  <c:v>2788.75334266299</c:v>
                </c:pt>
                <c:pt idx="2498">
                  <c:v>2789.79328896399</c:v>
                </c:pt>
                <c:pt idx="2499">
                  <c:v>2791.04266736999</c:v>
                </c:pt>
                <c:pt idx="2500">
                  <c:v>2792.02439680699</c:v>
                </c:pt>
                <c:pt idx="2501">
                  <c:v>2793.17699980099</c:v>
                </c:pt>
                <c:pt idx="2502">
                  <c:v>2794.20593284499</c:v>
                </c:pt>
                <c:pt idx="2503">
                  <c:v>2795.31053021699</c:v>
                </c:pt>
                <c:pt idx="2504">
                  <c:v>2796.65190174099</c:v>
                </c:pt>
                <c:pt idx="2505">
                  <c:v>2797.75589735599</c:v>
                </c:pt>
                <c:pt idx="2506">
                  <c:v>2798.87108667399</c:v>
                </c:pt>
                <c:pt idx="2507">
                  <c:v>2799.96894791799</c:v>
                </c:pt>
                <c:pt idx="2508">
                  <c:v>2801.13458186299</c:v>
                </c:pt>
                <c:pt idx="2509">
                  <c:v>2802.35142797299</c:v>
                </c:pt>
                <c:pt idx="2510">
                  <c:v>2803.35123392699</c:v>
                </c:pt>
                <c:pt idx="2511">
                  <c:v>2804.50287314099</c:v>
                </c:pt>
                <c:pt idx="2512">
                  <c:v>2805.52610215399</c:v>
                </c:pt>
                <c:pt idx="2513">
                  <c:v>2806.69196784499</c:v>
                </c:pt>
                <c:pt idx="2514">
                  <c:v>2807.77561090499</c:v>
                </c:pt>
                <c:pt idx="2515">
                  <c:v>2809.04785398299</c:v>
                </c:pt>
                <c:pt idx="2516">
                  <c:v>2810.27056945699</c:v>
                </c:pt>
                <c:pt idx="2517">
                  <c:v>2811.41119382199</c:v>
                </c:pt>
                <c:pt idx="2518">
                  <c:v>2812.61747369199</c:v>
                </c:pt>
                <c:pt idx="2519">
                  <c:v>2813.75537905799</c:v>
                </c:pt>
                <c:pt idx="2520">
                  <c:v>2814.91487732599</c:v>
                </c:pt>
                <c:pt idx="2521">
                  <c:v>2815.95992479899</c:v>
                </c:pt>
                <c:pt idx="2522">
                  <c:v>2817.14586288899</c:v>
                </c:pt>
                <c:pt idx="2523">
                  <c:v>2818.20522239499</c:v>
                </c:pt>
                <c:pt idx="2524">
                  <c:v>2819.37084127099</c:v>
                </c:pt>
                <c:pt idx="2525">
                  <c:v>2820.46784194399</c:v>
                </c:pt>
                <c:pt idx="2526">
                  <c:v>2821.61792540599</c:v>
                </c:pt>
                <c:pt idx="2527">
                  <c:v>2822.63680999699</c:v>
                </c:pt>
                <c:pt idx="2528">
                  <c:v>2823.76885682999</c:v>
                </c:pt>
                <c:pt idx="2529">
                  <c:v>2824.76240737099</c:v>
                </c:pt>
                <c:pt idx="2530">
                  <c:v>2825.88498819999</c:v>
                </c:pt>
                <c:pt idx="2531">
                  <c:v>2826.99037055599</c:v>
                </c:pt>
                <c:pt idx="2532">
                  <c:v>2828.12583219199</c:v>
                </c:pt>
                <c:pt idx="2533">
                  <c:v>2829.15002282799</c:v>
                </c:pt>
                <c:pt idx="2534">
                  <c:v>2830.32014343299</c:v>
                </c:pt>
                <c:pt idx="2535">
                  <c:v>2831.30455327199</c:v>
                </c:pt>
                <c:pt idx="2536">
                  <c:v>2832.57186587599</c:v>
                </c:pt>
                <c:pt idx="2537">
                  <c:v>2833.52830155299</c:v>
                </c:pt>
                <c:pt idx="2538">
                  <c:v>2834.66785604999</c:v>
                </c:pt>
                <c:pt idx="2539">
                  <c:v>2835.62834717299</c:v>
                </c:pt>
                <c:pt idx="2540">
                  <c:v>2836.80010190799</c:v>
                </c:pt>
                <c:pt idx="2541">
                  <c:v>2837.90858504399</c:v>
                </c:pt>
                <c:pt idx="2542">
                  <c:v>2839.09601711199</c:v>
                </c:pt>
                <c:pt idx="2543">
                  <c:v>2840.25754195799</c:v>
                </c:pt>
                <c:pt idx="2544">
                  <c:v>2841.33419313599</c:v>
                </c:pt>
                <c:pt idx="2545">
                  <c:v>2842.56423657699</c:v>
                </c:pt>
                <c:pt idx="2546">
                  <c:v>2843.57605158699</c:v>
                </c:pt>
                <c:pt idx="2547">
                  <c:v>2844.68081509399</c:v>
                </c:pt>
                <c:pt idx="2548">
                  <c:v>2845.73066128199</c:v>
                </c:pt>
                <c:pt idx="2549">
                  <c:v>2846.89526550599</c:v>
                </c:pt>
                <c:pt idx="2550">
                  <c:v>2848.02035922299</c:v>
                </c:pt>
                <c:pt idx="2551">
                  <c:v>2849.13305658699</c:v>
                </c:pt>
                <c:pt idx="2552">
                  <c:v>2850.13601527199</c:v>
                </c:pt>
                <c:pt idx="2553">
                  <c:v>2851.25373660599</c:v>
                </c:pt>
                <c:pt idx="2554">
                  <c:v>2852.25906141499</c:v>
                </c:pt>
                <c:pt idx="2555">
                  <c:v>2853.43173067699</c:v>
                </c:pt>
                <c:pt idx="2556">
                  <c:v>2854.45641417699</c:v>
                </c:pt>
                <c:pt idx="2557">
                  <c:v>2855.69807729899</c:v>
                </c:pt>
                <c:pt idx="2558">
                  <c:v>2856.78871114899</c:v>
                </c:pt>
                <c:pt idx="2559">
                  <c:v>2857.90727355199</c:v>
                </c:pt>
                <c:pt idx="2560">
                  <c:v>2858.94260106099</c:v>
                </c:pt>
                <c:pt idx="2561">
                  <c:v>2860.02411402799</c:v>
                </c:pt>
                <c:pt idx="2562">
                  <c:v>2861.10086981999</c:v>
                </c:pt>
                <c:pt idx="2563">
                  <c:v>2862.34387067599</c:v>
                </c:pt>
                <c:pt idx="2564">
                  <c:v>2863.49027541299</c:v>
                </c:pt>
                <c:pt idx="2565">
                  <c:v>2864.63363196099</c:v>
                </c:pt>
                <c:pt idx="2566">
                  <c:v>2865.70382549099</c:v>
                </c:pt>
                <c:pt idx="2567">
                  <c:v>2866.83333282299</c:v>
                </c:pt>
                <c:pt idx="2568">
                  <c:v>2867.93128491199</c:v>
                </c:pt>
                <c:pt idx="2569">
                  <c:v>2869.19016238299</c:v>
                </c:pt>
                <c:pt idx="2570">
                  <c:v>2870.29569855599</c:v>
                </c:pt>
                <c:pt idx="2571">
                  <c:v>2871.44693237899</c:v>
                </c:pt>
                <c:pt idx="2572">
                  <c:v>2872.71727087899</c:v>
                </c:pt>
                <c:pt idx="2573">
                  <c:v>2873.81783246099</c:v>
                </c:pt>
                <c:pt idx="2574">
                  <c:v>2874.85389464799</c:v>
                </c:pt>
                <c:pt idx="2575">
                  <c:v>2875.98488317699</c:v>
                </c:pt>
                <c:pt idx="2576">
                  <c:v>2877.05919892399</c:v>
                </c:pt>
                <c:pt idx="2577">
                  <c:v>2878.18487011199</c:v>
                </c:pt>
                <c:pt idx="2578">
                  <c:v>2879.31362980599</c:v>
                </c:pt>
                <c:pt idx="2579">
                  <c:v>2880.48031001099</c:v>
                </c:pt>
                <c:pt idx="2580">
                  <c:v>2881.51199725199</c:v>
                </c:pt>
                <c:pt idx="2581">
                  <c:v>2882.68817410299</c:v>
                </c:pt>
                <c:pt idx="2582">
                  <c:v>2883.69191944299</c:v>
                </c:pt>
                <c:pt idx="2583">
                  <c:v>2884.71761001499</c:v>
                </c:pt>
                <c:pt idx="2584">
                  <c:v>2885.79724000499</c:v>
                </c:pt>
                <c:pt idx="2585">
                  <c:v>2886.93337464499</c:v>
                </c:pt>
                <c:pt idx="2586">
                  <c:v>2888.07802589599</c:v>
                </c:pt>
                <c:pt idx="2587">
                  <c:v>2889.17791034799</c:v>
                </c:pt>
                <c:pt idx="2588">
                  <c:v>2890.48989582599</c:v>
                </c:pt>
                <c:pt idx="2589">
                  <c:v>2891.61530131799</c:v>
                </c:pt>
                <c:pt idx="2590">
                  <c:v>2892.77432895399</c:v>
                </c:pt>
                <c:pt idx="2591">
                  <c:v>2893.79486006999</c:v>
                </c:pt>
                <c:pt idx="2592">
                  <c:v>2894.89132225799</c:v>
                </c:pt>
                <c:pt idx="2593">
                  <c:v>2895.88273741899</c:v>
                </c:pt>
                <c:pt idx="2594">
                  <c:v>2897.01971922999</c:v>
                </c:pt>
                <c:pt idx="2595">
                  <c:v>2898.08028990799</c:v>
                </c:pt>
                <c:pt idx="2596">
                  <c:v>2899.14695586599</c:v>
                </c:pt>
                <c:pt idx="2597">
                  <c:v>2900.30116181299</c:v>
                </c:pt>
                <c:pt idx="2598">
                  <c:v>2901.46669483399</c:v>
                </c:pt>
                <c:pt idx="2599">
                  <c:v>2902.59904745499</c:v>
                </c:pt>
                <c:pt idx="2600">
                  <c:v>2903.77104147099</c:v>
                </c:pt>
                <c:pt idx="2601">
                  <c:v>2904.80680889099</c:v>
                </c:pt>
                <c:pt idx="2602">
                  <c:v>2905.92308423399</c:v>
                </c:pt>
                <c:pt idx="2603">
                  <c:v>2906.97338947599</c:v>
                </c:pt>
                <c:pt idx="2604">
                  <c:v>2908.26272462999</c:v>
                </c:pt>
                <c:pt idx="2605">
                  <c:v>2909.32795139499</c:v>
                </c:pt>
                <c:pt idx="2606">
                  <c:v>2910.52073084099</c:v>
                </c:pt>
                <c:pt idx="2607">
                  <c:v>2911.56839035699</c:v>
                </c:pt>
                <c:pt idx="2608">
                  <c:v>2912.65943854799</c:v>
                </c:pt>
                <c:pt idx="2609">
                  <c:v>2913.70924037099</c:v>
                </c:pt>
                <c:pt idx="2610">
                  <c:v>2914.76200275799</c:v>
                </c:pt>
                <c:pt idx="2611">
                  <c:v>2915.85608561899</c:v>
                </c:pt>
                <c:pt idx="2612">
                  <c:v>2916.94470333899</c:v>
                </c:pt>
                <c:pt idx="2613">
                  <c:v>2917.99974333799</c:v>
                </c:pt>
                <c:pt idx="2614">
                  <c:v>2919.10254579099</c:v>
                </c:pt>
                <c:pt idx="2615">
                  <c:v>2920.21948298199</c:v>
                </c:pt>
                <c:pt idx="2616">
                  <c:v>2921.26750582499</c:v>
                </c:pt>
                <c:pt idx="2617">
                  <c:v>2922.43997902799</c:v>
                </c:pt>
                <c:pt idx="2618">
                  <c:v>2923.47327841599</c:v>
                </c:pt>
                <c:pt idx="2619">
                  <c:v>2924.57986250199</c:v>
                </c:pt>
                <c:pt idx="2620">
                  <c:v>2925.69299613999</c:v>
                </c:pt>
                <c:pt idx="2621">
                  <c:v>2926.77924112599</c:v>
                </c:pt>
                <c:pt idx="2622">
                  <c:v>2927.89758693299</c:v>
                </c:pt>
                <c:pt idx="2623">
                  <c:v>2929.14619406899</c:v>
                </c:pt>
                <c:pt idx="2624">
                  <c:v>2930.24675076499</c:v>
                </c:pt>
                <c:pt idx="2625">
                  <c:v>2931.36708263599</c:v>
                </c:pt>
                <c:pt idx="2626">
                  <c:v>2932.63620690399</c:v>
                </c:pt>
                <c:pt idx="2627">
                  <c:v>2933.71500747999</c:v>
                </c:pt>
                <c:pt idx="2628">
                  <c:v>2934.79296863899</c:v>
                </c:pt>
                <c:pt idx="2629">
                  <c:v>2935.86614788199</c:v>
                </c:pt>
                <c:pt idx="2630">
                  <c:v>2937.00916704399</c:v>
                </c:pt>
                <c:pt idx="2631">
                  <c:v>2938.14056044699</c:v>
                </c:pt>
                <c:pt idx="2632">
                  <c:v>2939.25597839699</c:v>
                </c:pt>
                <c:pt idx="2633">
                  <c:v>2940.41080748999</c:v>
                </c:pt>
                <c:pt idx="2634">
                  <c:v>2941.53444787499</c:v>
                </c:pt>
                <c:pt idx="2635">
                  <c:v>2942.66847889999</c:v>
                </c:pt>
                <c:pt idx="2636">
                  <c:v>2943.78287130299</c:v>
                </c:pt>
                <c:pt idx="2637">
                  <c:v>2944.82594381599</c:v>
                </c:pt>
                <c:pt idx="2638">
                  <c:v>2946.01022123199</c:v>
                </c:pt>
                <c:pt idx="2639">
                  <c:v>2947.20834351799</c:v>
                </c:pt>
                <c:pt idx="2640">
                  <c:v>2948.39248378199</c:v>
                </c:pt>
                <c:pt idx="2641">
                  <c:v>2949.51826290799</c:v>
                </c:pt>
                <c:pt idx="2642">
                  <c:v>2950.98840190599</c:v>
                </c:pt>
                <c:pt idx="2643">
                  <c:v>2952.23965595599</c:v>
                </c:pt>
                <c:pt idx="2644">
                  <c:v>2953.35844622399</c:v>
                </c:pt>
                <c:pt idx="2645">
                  <c:v>2954.44855234199</c:v>
                </c:pt>
                <c:pt idx="2646">
                  <c:v>2955.47996951299</c:v>
                </c:pt>
                <c:pt idx="2647">
                  <c:v>2956.65109633799</c:v>
                </c:pt>
                <c:pt idx="2648">
                  <c:v>2957.75106992099</c:v>
                </c:pt>
                <c:pt idx="2649">
                  <c:v>2959.06529575399</c:v>
                </c:pt>
                <c:pt idx="2650">
                  <c:v>2960.23512864899</c:v>
                </c:pt>
                <c:pt idx="2651">
                  <c:v>2961.38120945899</c:v>
                </c:pt>
                <c:pt idx="2652">
                  <c:v>2962.54660640399</c:v>
                </c:pt>
                <c:pt idx="2653">
                  <c:v>2963.62170176499</c:v>
                </c:pt>
                <c:pt idx="2654">
                  <c:v>2964.72535365799</c:v>
                </c:pt>
                <c:pt idx="2655">
                  <c:v>2965.80171777799</c:v>
                </c:pt>
                <c:pt idx="2656">
                  <c:v>2966.90606025499</c:v>
                </c:pt>
                <c:pt idx="2657">
                  <c:v>2968.04041306699</c:v>
                </c:pt>
                <c:pt idx="2658">
                  <c:v>2969.19968457999</c:v>
                </c:pt>
                <c:pt idx="2659">
                  <c:v>2970.41751730799</c:v>
                </c:pt>
                <c:pt idx="2660">
                  <c:v>2971.61103709799</c:v>
                </c:pt>
                <c:pt idx="2661">
                  <c:v>2972.72316112299</c:v>
                </c:pt>
                <c:pt idx="2662">
                  <c:v>2973.85263339899</c:v>
                </c:pt>
                <c:pt idx="2663">
                  <c:v>2974.87141367599</c:v>
                </c:pt>
                <c:pt idx="2664">
                  <c:v>2975.99260823399</c:v>
                </c:pt>
                <c:pt idx="2665">
                  <c:v>2977.17854460199</c:v>
                </c:pt>
                <c:pt idx="2666">
                  <c:v>2978.45802516899</c:v>
                </c:pt>
                <c:pt idx="2667">
                  <c:v>2979.59730568999</c:v>
                </c:pt>
                <c:pt idx="2668">
                  <c:v>2980.98583430599</c:v>
                </c:pt>
                <c:pt idx="2669">
                  <c:v>2982.22814796699</c:v>
                </c:pt>
                <c:pt idx="2670">
                  <c:v>2983.35961342699</c:v>
                </c:pt>
                <c:pt idx="2671">
                  <c:v>2984.52994042099</c:v>
                </c:pt>
                <c:pt idx="2672">
                  <c:v>2985.54598826299</c:v>
                </c:pt>
                <c:pt idx="2673">
                  <c:v>2986.73011808999</c:v>
                </c:pt>
                <c:pt idx="2674">
                  <c:v>2987.79342152799</c:v>
                </c:pt>
                <c:pt idx="2675">
                  <c:v>2989.04103808999</c:v>
                </c:pt>
                <c:pt idx="2676">
                  <c:v>2990.30204543299</c:v>
                </c:pt>
                <c:pt idx="2677">
                  <c:v>2991.48390268799</c:v>
                </c:pt>
                <c:pt idx="2678">
                  <c:v>2992.76186948499</c:v>
                </c:pt>
                <c:pt idx="2679">
                  <c:v>2993.89166968099</c:v>
                </c:pt>
                <c:pt idx="2680">
                  <c:v>2994.92054928699</c:v>
                </c:pt>
                <c:pt idx="2681">
                  <c:v>2996.05766775399</c:v>
                </c:pt>
                <c:pt idx="2682">
                  <c:v>2997.04506615299</c:v>
                </c:pt>
                <c:pt idx="2683">
                  <c:v>2998.31777082999</c:v>
                </c:pt>
                <c:pt idx="2684">
                  <c:v>2999.44493855499</c:v>
                </c:pt>
                <c:pt idx="2685">
                  <c:v>3000.56591039999</c:v>
                </c:pt>
                <c:pt idx="2686">
                  <c:v>3001.69098430299</c:v>
                </c:pt>
                <c:pt idx="2687">
                  <c:v>3002.76166024299</c:v>
                </c:pt>
                <c:pt idx="2688">
                  <c:v>3003.78167753299</c:v>
                </c:pt>
                <c:pt idx="2689">
                  <c:v>3004.83175869699</c:v>
                </c:pt>
                <c:pt idx="2690">
                  <c:v>3005.88682892999</c:v>
                </c:pt>
                <c:pt idx="2691">
                  <c:v>3007.15442417899</c:v>
                </c:pt>
                <c:pt idx="2692">
                  <c:v>3008.21433766399</c:v>
                </c:pt>
                <c:pt idx="2693">
                  <c:v>3009.35824993999</c:v>
                </c:pt>
                <c:pt idx="2694">
                  <c:v>3010.53596817099</c:v>
                </c:pt>
                <c:pt idx="2695">
                  <c:v>3011.65872219199</c:v>
                </c:pt>
                <c:pt idx="2696">
                  <c:v>3012.80934380399</c:v>
                </c:pt>
                <c:pt idx="2697">
                  <c:v>3013.89435196999</c:v>
                </c:pt>
                <c:pt idx="2698">
                  <c:v>3015.07369844199</c:v>
                </c:pt>
                <c:pt idx="2699">
                  <c:v>3016.15597025299</c:v>
                </c:pt>
                <c:pt idx="2700">
                  <c:v>3017.31434542999</c:v>
                </c:pt>
                <c:pt idx="2701">
                  <c:v>3018.43912298099</c:v>
                </c:pt>
                <c:pt idx="2702">
                  <c:v>3019.54083680499</c:v>
                </c:pt>
                <c:pt idx="2703">
                  <c:v>3020.76608121199</c:v>
                </c:pt>
                <c:pt idx="2704">
                  <c:v>3021.88858230299</c:v>
                </c:pt>
                <c:pt idx="2705">
                  <c:v>3023.00263343599</c:v>
                </c:pt>
                <c:pt idx="2706">
                  <c:v>3024.11276343999</c:v>
                </c:pt>
                <c:pt idx="2707">
                  <c:v>3025.18909976999</c:v>
                </c:pt>
                <c:pt idx="2708">
                  <c:v>3026.29019029199</c:v>
                </c:pt>
                <c:pt idx="2709">
                  <c:v>3027.40534921299</c:v>
                </c:pt>
                <c:pt idx="2710">
                  <c:v>3028.51178907199</c:v>
                </c:pt>
                <c:pt idx="2711">
                  <c:v>3029.66930246799</c:v>
                </c:pt>
                <c:pt idx="2712">
                  <c:v>3030.96861751499</c:v>
                </c:pt>
                <c:pt idx="2713">
                  <c:v>3032.06628922799</c:v>
                </c:pt>
                <c:pt idx="2714">
                  <c:v>3033.14802858399</c:v>
                </c:pt>
                <c:pt idx="2715">
                  <c:v>3034.27132529499</c:v>
                </c:pt>
                <c:pt idx="2716">
                  <c:v>3035.35514387599</c:v>
                </c:pt>
                <c:pt idx="2717">
                  <c:v>3036.67363867399</c:v>
                </c:pt>
                <c:pt idx="2718">
                  <c:v>3037.74646878699</c:v>
                </c:pt>
                <c:pt idx="2719">
                  <c:v>3038.84125320899</c:v>
                </c:pt>
                <c:pt idx="2720">
                  <c:v>3039.92435806499</c:v>
                </c:pt>
                <c:pt idx="2721">
                  <c:v>3041.17361765099</c:v>
                </c:pt>
                <c:pt idx="2722">
                  <c:v>3042.32143958899</c:v>
                </c:pt>
                <c:pt idx="2723">
                  <c:v>3043.41154731299</c:v>
                </c:pt>
                <c:pt idx="2724">
                  <c:v>3044.45162921099</c:v>
                </c:pt>
                <c:pt idx="2725">
                  <c:v>3045.50681203399</c:v>
                </c:pt>
                <c:pt idx="2726">
                  <c:v>3046.58229463699</c:v>
                </c:pt>
                <c:pt idx="2727">
                  <c:v>3047.68285137699</c:v>
                </c:pt>
                <c:pt idx="2728">
                  <c:v>3048.81952840399</c:v>
                </c:pt>
                <c:pt idx="2729">
                  <c:v>3050.12011225699</c:v>
                </c:pt>
                <c:pt idx="2730">
                  <c:v>3051.25364475899</c:v>
                </c:pt>
                <c:pt idx="2731">
                  <c:v>3052.50849341999</c:v>
                </c:pt>
                <c:pt idx="2732">
                  <c:v>3053.65305726199</c:v>
                </c:pt>
                <c:pt idx="2733">
                  <c:v>3054.76959376999</c:v>
                </c:pt>
                <c:pt idx="2734">
                  <c:v>3055.90481392299</c:v>
                </c:pt>
                <c:pt idx="2735">
                  <c:v>3056.99766912899</c:v>
                </c:pt>
                <c:pt idx="2736">
                  <c:v>3058.08325304499</c:v>
                </c:pt>
                <c:pt idx="2737">
                  <c:v>3059.16155515899</c:v>
                </c:pt>
                <c:pt idx="2738">
                  <c:v>3060.26030630099</c:v>
                </c:pt>
                <c:pt idx="2739">
                  <c:v>3061.38006478199</c:v>
                </c:pt>
                <c:pt idx="2740">
                  <c:v>3062.53123387199</c:v>
                </c:pt>
                <c:pt idx="2741">
                  <c:v>3063.69124748899</c:v>
                </c:pt>
                <c:pt idx="2742">
                  <c:v>3064.82774337499</c:v>
                </c:pt>
                <c:pt idx="2743">
                  <c:v>3066.03355774399</c:v>
                </c:pt>
                <c:pt idx="2744">
                  <c:v>3067.29316828399</c:v>
                </c:pt>
                <c:pt idx="2745">
                  <c:v>3068.56396535599</c:v>
                </c:pt>
                <c:pt idx="2746">
                  <c:v>3069.62286797499</c:v>
                </c:pt>
                <c:pt idx="2747">
                  <c:v>3070.99390304999</c:v>
                </c:pt>
                <c:pt idx="2748">
                  <c:v>3072.18742957799</c:v>
                </c:pt>
                <c:pt idx="2749">
                  <c:v>3073.37907397599</c:v>
                </c:pt>
                <c:pt idx="2750">
                  <c:v>3074.40595311499</c:v>
                </c:pt>
                <c:pt idx="2751">
                  <c:v>3075.52551223699</c:v>
                </c:pt>
                <c:pt idx="2752">
                  <c:v>3076.54403049599</c:v>
                </c:pt>
                <c:pt idx="2753">
                  <c:v>3077.63981755999</c:v>
                </c:pt>
                <c:pt idx="2754">
                  <c:v>3078.86246287099</c:v>
                </c:pt>
                <c:pt idx="2755">
                  <c:v>3080.16104858099</c:v>
                </c:pt>
                <c:pt idx="2756">
                  <c:v>3081.27375341899</c:v>
                </c:pt>
                <c:pt idx="2757">
                  <c:v>3082.47891217899</c:v>
                </c:pt>
                <c:pt idx="2758">
                  <c:v>3083.56851459999</c:v>
                </c:pt>
                <c:pt idx="2759">
                  <c:v>3084.69320778799</c:v>
                </c:pt>
                <c:pt idx="2760">
                  <c:v>3085.77546895199</c:v>
                </c:pt>
                <c:pt idx="2761">
                  <c:v>3086.88274536399</c:v>
                </c:pt>
                <c:pt idx="2762">
                  <c:v>3087.99522693399</c:v>
                </c:pt>
                <c:pt idx="2763">
                  <c:v>3089.07757570899</c:v>
                </c:pt>
                <c:pt idx="2764">
                  <c:v>3090.17173321499</c:v>
                </c:pt>
                <c:pt idx="2765">
                  <c:v>3091.27501608199</c:v>
                </c:pt>
                <c:pt idx="2766">
                  <c:v>3092.35007021999</c:v>
                </c:pt>
                <c:pt idx="2767">
                  <c:v>3093.45004862099</c:v>
                </c:pt>
                <c:pt idx="2768">
                  <c:v>3094.57998437099</c:v>
                </c:pt>
                <c:pt idx="2769">
                  <c:v>3095.70060394899</c:v>
                </c:pt>
                <c:pt idx="2770">
                  <c:v>3096.87301693899</c:v>
                </c:pt>
                <c:pt idx="2771">
                  <c:v>3098.00193221799</c:v>
                </c:pt>
                <c:pt idx="2772">
                  <c:v>3098.96571537199</c:v>
                </c:pt>
                <c:pt idx="2773">
                  <c:v>3100.06590283699</c:v>
                </c:pt>
                <c:pt idx="2774">
                  <c:v>3101.05376551999</c:v>
                </c:pt>
                <c:pt idx="2775">
                  <c:v>3102.31826126199</c:v>
                </c:pt>
                <c:pt idx="2776">
                  <c:v>3103.42100781799</c:v>
                </c:pt>
                <c:pt idx="2777">
                  <c:v>3104.59548814699</c:v>
                </c:pt>
                <c:pt idx="2778">
                  <c:v>3105.70755763199</c:v>
                </c:pt>
                <c:pt idx="2779">
                  <c:v>3106.80714832299</c:v>
                </c:pt>
                <c:pt idx="2780">
                  <c:v>3107.85291557599</c:v>
                </c:pt>
                <c:pt idx="2781">
                  <c:v>3109.04602921799</c:v>
                </c:pt>
                <c:pt idx="2782">
                  <c:v>3110.22874310899</c:v>
                </c:pt>
                <c:pt idx="2783">
                  <c:v>3111.38680256799</c:v>
                </c:pt>
                <c:pt idx="2784">
                  <c:v>3112.54940451199</c:v>
                </c:pt>
                <c:pt idx="2785">
                  <c:v>3113.66091274599</c:v>
                </c:pt>
                <c:pt idx="2786">
                  <c:v>3114.79180208599</c:v>
                </c:pt>
                <c:pt idx="2787">
                  <c:v>3115.91269933999</c:v>
                </c:pt>
                <c:pt idx="2788">
                  <c:v>3117.01199146699</c:v>
                </c:pt>
                <c:pt idx="2789">
                  <c:v>3118.10303433599</c:v>
                </c:pt>
                <c:pt idx="2790">
                  <c:v>3119.20552002599</c:v>
                </c:pt>
                <c:pt idx="2791">
                  <c:v>3120.28097193399</c:v>
                </c:pt>
                <c:pt idx="2792">
                  <c:v>3121.37422166799</c:v>
                </c:pt>
                <c:pt idx="2793">
                  <c:v>3122.47316276599</c:v>
                </c:pt>
                <c:pt idx="2794">
                  <c:v>3123.57793111099</c:v>
                </c:pt>
                <c:pt idx="2795">
                  <c:v>3124.68669379199</c:v>
                </c:pt>
                <c:pt idx="2796">
                  <c:v>3125.77870307299</c:v>
                </c:pt>
                <c:pt idx="2797">
                  <c:v>3127.04384563299</c:v>
                </c:pt>
                <c:pt idx="2798">
                  <c:v>3128.16677701499</c:v>
                </c:pt>
                <c:pt idx="2799">
                  <c:v>3129.24704597199</c:v>
                </c:pt>
                <c:pt idx="2800">
                  <c:v>3130.33106725299</c:v>
                </c:pt>
                <c:pt idx="2801">
                  <c:v>3131.42634571799</c:v>
                </c:pt>
                <c:pt idx="2802">
                  <c:v>3132.55175193899</c:v>
                </c:pt>
                <c:pt idx="2803">
                  <c:v>3133.71268985999</c:v>
                </c:pt>
                <c:pt idx="2804">
                  <c:v>3134.86887982899</c:v>
                </c:pt>
                <c:pt idx="2805">
                  <c:v>3136.02744748099</c:v>
                </c:pt>
                <c:pt idx="2806">
                  <c:v>3137.26945143799</c:v>
                </c:pt>
                <c:pt idx="2807">
                  <c:v>3138.37346488099</c:v>
                </c:pt>
                <c:pt idx="2808">
                  <c:v>3139.50198131599</c:v>
                </c:pt>
                <c:pt idx="2809">
                  <c:v>3140.81181219299</c:v>
                </c:pt>
                <c:pt idx="2810">
                  <c:v>3141.97457415699</c:v>
                </c:pt>
                <c:pt idx="2811">
                  <c:v>3143.10034414899</c:v>
                </c:pt>
                <c:pt idx="2812">
                  <c:v>3144.12105750999</c:v>
                </c:pt>
                <c:pt idx="2813">
                  <c:v>3145.24212808499</c:v>
                </c:pt>
                <c:pt idx="2814">
                  <c:v>3146.23210677299</c:v>
                </c:pt>
                <c:pt idx="2815">
                  <c:v>3147.38892440299</c:v>
                </c:pt>
                <c:pt idx="2816">
                  <c:v>3148.45314219199</c:v>
                </c:pt>
                <c:pt idx="2817">
                  <c:v>3149.54406069299</c:v>
                </c:pt>
                <c:pt idx="2818">
                  <c:v>3150.79322934399</c:v>
                </c:pt>
                <c:pt idx="2819">
                  <c:v>3151.93091800499</c:v>
                </c:pt>
                <c:pt idx="2820">
                  <c:v>3153.06079281299</c:v>
                </c:pt>
                <c:pt idx="2821">
                  <c:v>3154.17063128599</c:v>
                </c:pt>
                <c:pt idx="2822">
                  <c:v>3155.26966801599</c:v>
                </c:pt>
                <c:pt idx="2823">
                  <c:v>3156.57783843799</c:v>
                </c:pt>
                <c:pt idx="2824">
                  <c:v>3157.71216958099</c:v>
                </c:pt>
                <c:pt idx="2825">
                  <c:v>3158.90431281799</c:v>
                </c:pt>
                <c:pt idx="2826">
                  <c:v>3159.99283213199</c:v>
                </c:pt>
                <c:pt idx="2827">
                  <c:v>3161.10608536099</c:v>
                </c:pt>
                <c:pt idx="2828">
                  <c:v>3162.20250705599</c:v>
                </c:pt>
                <c:pt idx="2829">
                  <c:v>3163.35619819699</c:v>
                </c:pt>
                <c:pt idx="2830">
                  <c:v>3164.43495053599</c:v>
                </c:pt>
                <c:pt idx="2831">
                  <c:v>3165.53783952199</c:v>
                </c:pt>
                <c:pt idx="2832">
                  <c:v>3166.71606399799</c:v>
                </c:pt>
                <c:pt idx="2833">
                  <c:v>3167.84029261899</c:v>
                </c:pt>
                <c:pt idx="2834">
                  <c:v>3168.94874240799</c:v>
                </c:pt>
                <c:pt idx="2835">
                  <c:v>3170.17309406499</c:v>
                </c:pt>
                <c:pt idx="2836">
                  <c:v>3171.29720917299</c:v>
                </c:pt>
                <c:pt idx="2837">
                  <c:v>3172.52354294999</c:v>
                </c:pt>
                <c:pt idx="2838">
                  <c:v>3173.62120226499</c:v>
                </c:pt>
                <c:pt idx="2839">
                  <c:v>3174.67183698699</c:v>
                </c:pt>
                <c:pt idx="2840">
                  <c:v>3175.72072886199</c:v>
                </c:pt>
                <c:pt idx="2841">
                  <c:v>3176.78125358499</c:v>
                </c:pt>
                <c:pt idx="2842">
                  <c:v>3177.96073017699</c:v>
                </c:pt>
                <c:pt idx="2843">
                  <c:v>3179.06294669599</c:v>
                </c:pt>
                <c:pt idx="2844">
                  <c:v>3180.19944174099</c:v>
                </c:pt>
                <c:pt idx="2845">
                  <c:v>3181.32247844399</c:v>
                </c:pt>
                <c:pt idx="2846">
                  <c:v>3182.47888010199</c:v>
                </c:pt>
                <c:pt idx="2847">
                  <c:v>3183.58465786699</c:v>
                </c:pt>
                <c:pt idx="2848">
                  <c:v>3184.63330134199</c:v>
                </c:pt>
                <c:pt idx="2849">
                  <c:v>3185.65328758499</c:v>
                </c:pt>
                <c:pt idx="2850">
                  <c:v>3186.81582297699</c:v>
                </c:pt>
                <c:pt idx="2851">
                  <c:v>3187.88043647499</c:v>
                </c:pt>
                <c:pt idx="2852">
                  <c:v>3189.00629452899</c:v>
                </c:pt>
                <c:pt idx="2853">
                  <c:v>3190.10749051099</c:v>
                </c:pt>
                <c:pt idx="2854">
                  <c:v>3191.23278693499</c:v>
                </c:pt>
                <c:pt idx="2855">
                  <c:v>3192.45233194199</c:v>
                </c:pt>
                <c:pt idx="2856">
                  <c:v>3193.54913267499</c:v>
                </c:pt>
                <c:pt idx="2857">
                  <c:v>3194.58149959899</c:v>
                </c:pt>
                <c:pt idx="2858">
                  <c:v>3195.59517810099</c:v>
                </c:pt>
                <c:pt idx="2859">
                  <c:v>3196.68386578699</c:v>
                </c:pt>
                <c:pt idx="2860">
                  <c:v>3197.78826775099</c:v>
                </c:pt>
                <c:pt idx="2861">
                  <c:v>3199.06082021899</c:v>
                </c:pt>
                <c:pt idx="2862">
                  <c:v>3200.23554056999</c:v>
                </c:pt>
                <c:pt idx="2863">
                  <c:v>3201.31844503599</c:v>
                </c:pt>
                <c:pt idx="2864">
                  <c:v>3202.59400528599</c:v>
                </c:pt>
                <c:pt idx="2865">
                  <c:v>3203.60216615199</c:v>
                </c:pt>
                <c:pt idx="2866">
                  <c:v>3204.73183532299</c:v>
                </c:pt>
                <c:pt idx="2867">
                  <c:v>3205.69901753499</c:v>
                </c:pt>
                <c:pt idx="2868">
                  <c:v>3206.77375300799</c:v>
                </c:pt>
                <c:pt idx="2869">
                  <c:v>3207.83084348999</c:v>
                </c:pt>
                <c:pt idx="2870">
                  <c:v>3208.89239933299</c:v>
                </c:pt>
                <c:pt idx="2871">
                  <c:v>3209.96996813899</c:v>
                </c:pt>
                <c:pt idx="2872">
                  <c:v>3210.98955699999</c:v>
                </c:pt>
                <c:pt idx="2873">
                  <c:v>3212.07921669899</c:v>
                </c:pt>
                <c:pt idx="2874">
                  <c:v>3213.11147041899</c:v>
                </c:pt>
                <c:pt idx="2875">
                  <c:v>3214.21035008399</c:v>
                </c:pt>
                <c:pt idx="2876">
                  <c:v>3215.31848393499</c:v>
                </c:pt>
                <c:pt idx="2877">
                  <c:v>3216.54847417399</c:v>
                </c:pt>
                <c:pt idx="2878">
                  <c:v>3217.63432456599</c:v>
                </c:pt>
                <c:pt idx="2879">
                  <c:v>3218.72352779499</c:v>
                </c:pt>
                <c:pt idx="2880">
                  <c:v>3219.80060451099</c:v>
                </c:pt>
                <c:pt idx="2881">
                  <c:v>3221.01284197399</c:v>
                </c:pt>
                <c:pt idx="2882">
                  <c:v>3222.12572561299</c:v>
                </c:pt>
                <c:pt idx="2883">
                  <c:v>3223.27699003699</c:v>
                </c:pt>
                <c:pt idx="2884">
                  <c:v>3224.29216097799</c:v>
                </c:pt>
                <c:pt idx="2885">
                  <c:v>3225.39012956699</c:v>
                </c:pt>
                <c:pt idx="2886">
                  <c:v>3226.47842294599</c:v>
                </c:pt>
                <c:pt idx="2887">
                  <c:v>3227.60460535399</c:v>
                </c:pt>
                <c:pt idx="2888">
                  <c:v>3228.82480272499</c:v>
                </c:pt>
                <c:pt idx="2889">
                  <c:v>3230.07382168999</c:v>
                </c:pt>
                <c:pt idx="2890">
                  <c:v>3231.27044666599</c:v>
                </c:pt>
                <c:pt idx="2891">
                  <c:v>3232.49462079599</c:v>
                </c:pt>
                <c:pt idx="2892">
                  <c:v>3233.61776580399</c:v>
                </c:pt>
                <c:pt idx="2893">
                  <c:v>3234.67415327099</c:v>
                </c:pt>
                <c:pt idx="2894">
                  <c:v>3235.80961268599</c:v>
                </c:pt>
                <c:pt idx="2895">
                  <c:v>3236.97016531599</c:v>
                </c:pt>
                <c:pt idx="2896">
                  <c:v>3238.13527004099</c:v>
                </c:pt>
                <c:pt idx="2897">
                  <c:v>3239.21918262399</c:v>
                </c:pt>
                <c:pt idx="2898">
                  <c:v>3240.32140467399</c:v>
                </c:pt>
                <c:pt idx="2899">
                  <c:v>3241.40132991799</c:v>
                </c:pt>
                <c:pt idx="2900">
                  <c:v>3242.54402421499</c:v>
                </c:pt>
                <c:pt idx="2901">
                  <c:v>3243.68293163699</c:v>
                </c:pt>
                <c:pt idx="2902">
                  <c:v>3244.87854169799</c:v>
                </c:pt>
                <c:pt idx="2903">
                  <c:v>3246.10459916099</c:v>
                </c:pt>
                <c:pt idx="2904">
                  <c:v>3247.34032520499</c:v>
                </c:pt>
                <c:pt idx="2905">
                  <c:v>3248.59831111699</c:v>
                </c:pt>
                <c:pt idx="2906">
                  <c:v>3249.65234852299</c:v>
                </c:pt>
                <c:pt idx="2907">
                  <c:v>3250.97203165399</c:v>
                </c:pt>
                <c:pt idx="2908">
                  <c:v>3252.07087162599</c:v>
                </c:pt>
                <c:pt idx="2909">
                  <c:v>3253.36111714799</c:v>
                </c:pt>
                <c:pt idx="2910">
                  <c:v>3254.42609468599</c:v>
                </c:pt>
                <c:pt idx="2911">
                  <c:v>3255.56713465299</c:v>
                </c:pt>
                <c:pt idx="2912">
                  <c:v>3256.74929225899</c:v>
                </c:pt>
                <c:pt idx="2913">
                  <c:v>3257.85233345399</c:v>
                </c:pt>
                <c:pt idx="2914">
                  <c:v>3259.11829134099</c:v>
                </c:pt>
                <c:pt idx="2915">
                  <c:v>3260.26843190599</c:v>
                </c:pt>
                <c:pt idx="2916">
                  <c:v>3261.35392698099</c:v>
                </c:pt>
                <c:pt idx="2917">
                  <c:v>3262.61263451599</c:v>
                </c:pt>
                <c:pt idx="2918">
                  <c:v>3263.62547618099</c:v>
                </c:pt>
                <c:pt idx="2919">
                  <c:v>3264.74250759099</c:v>
                </c:pt>
                <c:pt idx="2920">
                  <c:v>3265.82655270999</c:v>
                </c:pt>
                <c:pt idx="2921">
                  <c:v>3266.94989236099</c:v>
                </c:pt>
                <c:pt idx="2922">
                  <c:v>3267.95525918099</c:v>
                </c:pt>
                <c:pt idx="2923">
                  <c:v>3269.11029857299</c:v>
                </c:pt>
                <c:pt idx="2924">
                  <c:v>3270.11501674099</c:v>
                </c:pt>
                <c:pt idx="2925">
                  <c:v>3271.22877694999</c:v>
                </c:pt>
                <c:pt idx="2926">
                  <c:v>3272.33212650799</c:v>
                </c:pt>
                <c:pt idx="2927">
                  <c:v>3273.48759071399</c:v>
                </c:pt>
                <c:pt idx="2928">
                  <c:v>3274.57561998399</c:v>
                </c:pt>
                <c:pt idx="2929">
                  <c:v>3275.72555830499</c:v>
                </c:pt>
                <c:pt idx="2930">
                  <c:v>3276.78202140199</c:v>
                </c:pt>
                <c:pt idx="2931">
                  <c:v>3277.87289083899</c:v>
                </c:pt>
                <c:pt idx="2932">
                  <c:v>3278.91761882599</c:v>
                </c:pt>
                <c:pt idx="2933">
                  <c:v>3280.10343526499</c:v>
                </c:pt>
                <c:pt idx="2934">
                  <c:v>3281.12581005499</c:v>
                </c:pt>
                <c:pt idx="2935">
                  <c:v>3282.45909947299</c:v>
                </c:pt>
                <c:pt idx="2936">
                  <c:v>3283.44972238099</c:v>
                </c:pt>
                <c:pt idx="2937">
                  <c:v>3284.64014947999</c:v>
                </c:pt>
                <c:pt idx="2938">
                  <c:v>3285.74561763899</c:v>
                </c:pt>
                <c:pt idx="2939">
                  <c:v>3286.84349512999</c:v>
                </c:pt>
                <c:pt idx="2940">
                  <c:v>3287.90728473499</c:v>
                </c:pt>
                <c:pt idx="2941">
                  <c:v>3289.06931208099</c:v>
                </c:pt>
                <c:pt idx="2942">
                  <c:v>3290.18571599799</c:v>
                </c:pt>
                <c:pt idx="2943">
                  <c:v>3291.25581354199</c:v>
                </c:pt>
                <c:pt idx="2944">
                  <c:v>3292.46870135199</c:v>
                </c:pt>
                <c:pt idx="2945">
                  <c:v>3293.56288020599</c:v>
                </c:pt>
                <c:pt idx="2946">
                  <c:v>3294.68952079299</c:v>
                </c:pt>
                <c:pt idx="2947">
                  <c:v>3295.77147441799</c:v>
                </c:pt>
                <c:pt idx="2948">
                  <c:v>3296.86637643999</c:v>
                </c:pt>
                <c:pt idx="2949">
                  <c:v>3297.93639618299</c:v>
                </c:pt>
                <c:pt idx="2950">
                  <c:v>3299.01377948999</c:v>
                </c:pt>
                <c:pt idx="2951">
                  <c:v>3300.10296918099</c:v>
                </c:pt>
                <c:pt idx="2952">
                  <c:v>3301.15888032099</c:v>
                </c:pt>
                <c:pt idx="2953">
                  <c:v>3302.28363924799</c:v>
                </c:pt>
                <c:pt idx="2954">
                  <c:v>3303.39025252399</c:v>
                </c:pt>
                <c:pt idx="2955">
                  <c:v>3304.46277972399</c:v>
                </c:pt>
                <c:pt idx="2956">
                  <c:v>3305.53581636599</c:v>
                </c:pt>
                <c:pt idx="2957">
                  <c:v>3306.73715982699</c:v>
                </c:pt>
                <c:pt idx="2958">
                  <c:v>3307.82307384299</c:v>
                </c:pt>
                <c:pt idx="2959">
                  <c:v>3308.92042063699</c:v>
                </c:pt>
                <c:pt idx="2960">
                  <c:v>3310.04037558999</c:v>
                </c:pt>
                <c:pt idx="2961">
                  <c:v>3311.12841273699</c:v>
                </c:pt>
                <c:pt idx="2962">
                  <c:v>3312.38564772999</c:v>
                </c:pt>
                <c:pt idx="2963">
                  <c:v>3313.48584565999</c:v>
                </c:pt>
                <c:pt idx="2964">
                  <c:v>3314.63280568699</c:v>
                </c:pt>
                <c:pt idx="2965">
                  <c:v>3315.72686289799</c:v>
                </c:pt>
                <c:pt idx="2966">
                  <c:v>3316.76963702899</c:v>
                </c:pt>
                <c:pt idx="2967">
                  <c:v>3317.85441711099</c:v>
                </c:pt>
                <c:pt idx="2968">
                  <c:v>3318.85513036799</c:v>
                </c:pt>
                <c:pt idx="2969">
                  <c:v>3319.98298085799</c:v>
                </c:pt>
                <c:pt idx="2970">
                  <c:v>3321.30851675899</c:v>
                </c:pt>
                <c:pt idx="2971">
                  <c:v>3322.39139564999</c:v>
                </c:pt>
                <c:pt idx="2972">
                  <c:v>3323.55816370399</c:v>
                </c:pt>
                <c:pt idx="2973">
                  <c:v>3324.58391868099</c:v>
                </c:pt>
                <c:pt idx="2974">
                  <c:v>3325.74549386399</c:v>
                </c:pt>
                <c:pt idx="2975">
                  <c:v>3326.75749809499</c:v>
                </c:pt>
                <c:pt idx="2976">
                  <c:v>3327.87555016099</c:v>
                </c:pt>
                <c:pt idx="2977">
                  <c:v>3329.01867266999</c:v>
                </c:pt>
                <c:pt idx="2978">
                  <c:v>3330.15217680299</c:v>
                </c:pt>
                <c:pt idx="2979">
                  <c:v>3331.21002049699</c:v>
                </c:pt>
                <c:pt idx="2980">
                  <c:v>3332.39308911199</c:v>
                </c:pt>
                <c:pt idx="2981">
                  <c:v>3333.43075635899</c:v>
                </c:pt>
                <c:pt idx="2982">
                  <c:v>3334.58896013399</c:v>
                </c:pt>
                <c:pt idx="2983">
                  <c:v>3335.61693752299</c:v>
                </c:pt>
                <c:pt idx="2984">
                  <c:v>3336.76166444599</c:v>
                </c:pt>
                <c:pt idx="2985">
                  <c:v>3337.81400771199</c:v>
                </c:pt>
                <c:pt idx="2986">
                  <c:v>3338.92626333799</c:v>
                </c:pt>
                <c:pt idx="2987">
                  <c:v>3339.93861119499</c:v>
                </c:pt>
                <c:pt idx="2988">
                  <c:v>3341.13046460999</c:v>
                </c:pt>
                <c:pt idx="2989">
                  <c:v>3342.40042313699</c:v>
                </c:pt>
                <c:pt idx="2990">
                  <c:v>3343.49733748199</c:v>
                </c:pt>
                <c:pt idx="2991">
                  <c:v>3344.56418484199</c:v>
                </c:pt>
                <c:pt idx="2992">
                  <c:v>3345.64005389699</c:v>
                </c:pt>
                <c:pt idx="2993">
                  <c:v>3346.74064361899</c:v>
                </c:pt>
                <c:pt idx="2994">
                  <c:v>3347.82990832699</c:v>
                </c:pt>
                <c:pt idx="2995">
                  <c:v>3348.95023817499</c:v>
                </c:pt>
                <c:pt idx="2996">
                  <c:v>3350.11348069099</c:v>
                </c:pt>
                <c:pt idx="2997">
                  <c:v>3351.26784644699</c:v>
                </c:pt>
                <c:pt idx="2998">
                  <c:v>3352.46144157099</c:v>
                </c:pt>
                <c:pt idx="2999">
                  <c:v>3353.60636467499</c:v>
                </c:pt>
                <c:pt idx="3000">
                  <c:v>3354.74392489599</c:v>
                </c:pt>
                <c:pt idx="3001">
                  <c:v>3355.84875591399</c:v>
                </c:pt>
                <c:pt idx="3002">
                  <c:v>3356.98639811999</c:v>
                </c:pt>
                <c:pt idx="3003">
                  <c:v>3358.15582605599</c:v>
                </c:pt>
                <c:pt idx="3004">
                  <c:v>3359.29064803599</c:v>
                </c:pt>
                <c:pt idx="3005">
                  <c:v>3360.45073118699</c:v>
                </c:pt>
                <c:pt idx="3006">
                  <c:v>3361.59086973299</c:v>
                </c:pt>
                <c:pt idx="3007">
                  <c:v>3362.72038648999</c:v>
                </c:pt>
                <c:pt idx="3008">
                  <c:v>3363.79362405099</c:v>
                </c:pt>
                <c:pt idx="3009">
                  <c:v>3364.90265937399</c:v>
                </c:pt>
                <c:pt idx="3010">
                  <c:v>3365.98217694799</c:v>
                </c:pt>
                <c:pt idx="3011">
                  <c:v>3367.15671772899</c:v>
                </c:pt>
                <c:pt idx="3012">
                  <c:v>3368.38077020199</c:v>
                </c:pt>
                <c:pt idx="3013">
                  <c:v>3369.48702526099</c:v>
                </c:pt>
                <c:pt idx="3014">
                  <c:v>3370.84558300199</c:v>
                </c:pt>
                <c:pt idx="3015">
                  <c:v>3371.98666572499</c:v>
                </c:pt>
                <c:pt idx="3016">
                  <c:v>3373.23149227199</c:v>
                </c:pt>
                <c:pt idx="3017">
                  <c:v>3374.31533153999</c:v>
                </c:pt>
                <c:pt idx="3018">
                  <c:v>3375.37805269299</c:v>
                </c:pt>
                <c:pt idx="3019">
                  <c:v>3376.35711088899</c:v>
                </c:pt>
                <c:pt idx="3020">
                  <c:v>3377.36100700699</c:v>
                </c:pt>
                <c:pt idx="3021">
                  <c:v>3378.43728226499</c:v>
                </c:pt>
                <c:pt idx="3022">
                  <c:v>3379.59101319799</c:v>
                </c:pt>
                <c:pt idx="3023">
                  <c:v>3381.00289534199</c:v>
                </c:pt>
                <c:pt idx="3024">
                  <c:v>3382.14992840199</c:v>
                </c:pt>
                <c:pt idx="3025">
                  <c:v>3383.26109233499</c:v>
                </c:pt>
                <c:pt idx="3026">
                  <c:v>3384.36113004299</c:v>
                </c:pt>
                <c:pt idx="3027">
                  <c:v>3385.44405388899</c:v>
                </c:pt>
                <c:pt idx="3028">
                  <c:v>3386.47520489299</c:v>
                </c:pt>
                <c:pt idx="3029">
                  <c:v>3387.70409909699</c:v>
                </c:pt>
                <c:pt idx="3030">
                  <c:v>3388.81656281199</c:v>
                </c:pt>
                <c:pt idx="3031">
                  <c:v>3389.97554521399</c:v>
                </c:pt>
                <c:pt idx="3032">
                  <c:v>3391.11378413599</c:v>
                </c:pt>
                <c:pt idx="3033">
                  <c:v>3392.21123285699</c:v>
                </c:pt>
                <c:pt idx="3034">
                  <c:v>3393.33203211099</c:v>
                </c:pt>
                <c:pt idx="3035">
                  <c:v>3394.43758110999</c:v>
                </c:pt>
                <c:pt idx="3036">
                  <c:v>3395.54478016199</c:v>
                </c:pt>
                <c:pt idx="3037">
                  <c:v>3396.65114664199</c:v>
                </c:pt>
                <c:pt idx="3038">
                  <c:v>3397.77319956599</c:v>
                </c:pt>
                <c:pt idx="3039">
                  <c:v>3398.93897224199</c:v>
                </c:pt>
                <c:pt idx="3040">
                  <c:v>3400.06326866799</c:v>
                </c:pt>
                <c:pt idx="3041">
                  <c:v>3401.18677246899</c:v>
                </c:pt>
                <c:pt idx="3042">
                  <c:v>3402.42759869699</c:v>
                </c:pt>
                <c:pt idx="3043">
                  <c:v>3403.53258882299</c:v>
                </c:pt>
                <c:pt idx="3044">
                  <c:v>3404.67412994599</c:v>
                </c:pt>
                <c:pt idx="3045">
                  <c:v>3405.77476052499</c:v>
                </c:pt>
                <c:pt idx="3046">
                  <c:v>3407.01340456699</c:v>
                </c:pt>
                <c:pt idx="3047">
                  <c:v>3408.22143329699</c:v>
                </c:pt>
                <c:pt idx="3048">
                  <c:v>3409.39935277999</c:v>
                </c:pt>
                <c:pt idx="3049">
                  <c:v>3410.63954202099</c:v>
                </c:pt>
                <c:pt idx="3050">
                  <c:v>3411.70924501099</c:v>
                </c:pt>
                <c:pt idx="3051">
                  <c:v>3412.79708171399</c:v>
                </c:pt>
                <c:pt idx="3052">
                  <c:v>3413.86877052699</c:v>
                </c:pt>
                <c:pt idx="3053">
                  <c:v>3414.94652253099</c:v>
                </c:pt>
                <c:pt idx="3054">
                  <c:v>3416.03639023599</c:v>
                </c:pt>
                <c:pt idx="3055">
                  <c:v>3417.13583658999</c:v>
                </c:pt>
                <c:pt idx="3056">
                  <c:v>3418.23431041999</c:v>
                </c:pt>
                <c:pt idx="3057">
                  <c:v>3419.33537260599</c:v>
                </c:pt>
                <c:pt idx="3058">
                  <c:v>3420.47490470499</c:v>
                </c:pt>
                <c:pt idx="3059">
                  <c:v>3421.56045326299</c:v>
                </c:pt>
                <c:pt idx="3060">
                  <c:v>3422.66243641399</c:v>
                </c:pt>
                <c:pt idx="3061">
                  <c:v>3423.78976353499</c:v>
                </c:pt>
                <c:pt idx="3062">
                  <c:v>3424.87800540699</c:v>
                </c:pt>
                <c:pt idx="3063">
                  <c:v>3426.01895029199</c:v>
                </c:pt>
                <c:pt idx="3064">
                  <c:v>3427.10448328699</c:v>
                </c:pt>
                <c:pt idx="3065">
                  <c:v>3428.23408955899</c:v>
                </c:pt>
                <c:pt idx="3066">
                  <c:v>3429.32943289399</c:v>
                </c:pt>
                <c:pt idx="3067">
                  <c:v>3430.49199845999</c:v>
                </c:pt>
                <c:pt idx="3068">
                  <c:v>3431.58672524799</c:v>
                </c:pt>
                <c:pt idx="3069">
                  <c:v>3432.73132179499</c:v>
                </c:pt>
                <c:pt idx="3070">
                  <c:v>3433.79369552699</c:v>
                </c:pt>
                <c:pt idx="3071">
                  <c:v>3434.91484165199</c:v>
                </c:pt>
                <c:pt idx="3072">
                  <c:v>3436.02421979799</c:v>
                </c:pt>
                <c:pt idx="3073">
                  <c:v>3437.27999763099</c:v>
                </c:pt>
                <c:pt idx="3074">
                  <c:v>3438.42899411199</c:v>
                </c:pt>
                <c:pt idx="3075">
                  <c:v>3439.59703711599</c:v>
                </c:pt>
                <c:pt idx="3076">
                  <c:v>3440.88863036099</c:v>
                </c:pt>
                <c:pt idx="3077">
                  <c:v>3441.99476602599</c:v>
                </c:pt>
                <c:pt idx="3078">
                  <c:v>3443.12060663299</c:v>
                </c:pt>
                <c:pt idx="3079">
                  <c:v>3444.19532347999</c:v>
                </c:pt>
                <c:pt idx="3080">
                  <c:v>3445.29193665499</c:v>
                </c:pt>
                <c:pt idx="3081">
                  <c:v>3446.39767357799</c:v>
                </c:pt>
                <c:pt idx="3082">
                  <c:v>3447.54563163199</c:v>
                </c:pt>
                <c:pt idx="3083">
                  <c:v>3448.64220240899</c:v>
                </c:pt>
                <c:pt idx="3084">
                  <c:v>3449.72920723099</c:v>
                </c:pt>
                <c:pt idx="3085">
                  <c:v>3450.98502718399</c:v>
                </c:pt>
                <c:pt idx="3086">
                  <c:v>3452.05886920599</c:v>
                </c:pt>
                <c:pt idx="3087">
                  <c:v>3453.15986011599</c:v>
                </c:pt>
                <c:pt idx="3088">
                  <c:v>3454.25336137999</c:v>
                </c:pt>
                <c:pt idx="3089">
                  <c:v>3455.36276515599</c:v>
                </c:pt>
                <c:pt idx="3090">
                  <c:v>3456.55056650799</c:v>
                </c:pt>
                <c:pt idx="3091">
                  <c:v>3457.61702973599</c:v>
                </c:pt>
                <c:pt idx="3092">
                  <c:v>3458.74414802299</c:v>
                </c:pt>
                <c:pt idx="3093">
                  <c:v>3459.82145697099</c:v>
                </c:pt>
                <c:pt idx="3094">
                  <c:v>3461.12355661299</c:v>
                </c:pt>
                <c:pt idx="3095">
                  <c:v>3462.33238939499</c:v>
                </c:pt>
                <c:pt idx="3096">
                  <c:v>3463.43985418899</c:v>
                </c:pt>
                <c:pt idx="3097">
                  <c:v>3464.52240323999</c:v>
                </c:pt>
                <c:pt idx="3098">
                  <c:v>3465.64227061899</c:v>
                </c:pt>
                <c:pt idx="3099">
                  <c:v>3466.72599600799</c:v>
                </c:pt>
                <c:pt idx="3100">
                  <c:v>3467.74476591399</c:v>
                </c:pt>
                <c:pt idx="3101">
                  <c:v>3469.06662645499</c:v>
                </c:pt>
                <c:pt idx="3102">
                  <c:v>3470.12763807199</c:v>
                </c:pt>
                <c:pt idx="3103">
                  <c:v>3471.26176590399</c:v>
                </c:pt>
                <c:pt idx="3104">
                  <c:v>3472.49408257299</c:v>
                </c:pt>
                <c:pt idx="3105">
                  <c:v>3473.58507978899</c:v>
                </c:pt>
                <c:pt idx="3106">
                  <c:v>3474.66505166799</c:v>
                </c:pt>
                <c:pt idx="3107">
                  <c:v>3475.72932967899</c:v>
                </c:pt>
                <c:pt idx="3108">
                  <c:v>3476.82837028299</c:v>
                </c:pt>
                <c:pt idx="3109">
                  <c:v>3477.95020886199</c:v>
                </c:pt>
                <c:pt idx="3110">
                  <c:v>3479.06749391799</c:v>
                </c:pt>
                <c:pt idx="3111">
                  <c:v>3480.19392654999</c:v>
                </c:pt>
                <c:pt idx="3112">
                  <c:v>3481.30251976399</c:v>
                </c:pt>
                <c:pt idx="3113">
                  <c:v>3482.42189626099</c:v>
                </c:pt>
                <c:pt idx="3114">
                  <c:v>3483.53738542399</c:v>
                </c:pt>
                <c:pt idx="3115">
                  <c:v>3484.62092986499</c:v>
                </c:pt>
                <c:pt idx="3116">
                  <c:v>3485.65574735799</c:v>
                </c:pt>
                <c:pt idx="3117">
                  <c:v>3486.81776948799</c:v>
                </c:pt>
                <c:pt idx="3118">
                  <c:v>3488.03790442399</c:v>
                </c:pt>
                <c:pt idx="3119">
                  <c:v>3489.10788898099</c:v>
                </c:pt>
                <c:pt idx="3120">
                  <c:v>3490.22971562699</c:v>
                </c:pt>
                <c:pt idx="3121">
                  <c:v>3491.26299733699</c:v>
                </c:pt>
                <c:pt idx="3122">
                  <c:v>3492.48542235299</c:v>
                </c:pt>
                <c:pt idx="3123">
                  <c:v>3493.51407856699</c:v>
                </c:pt>
                <c:pt idx="3124">
                  <c:v>3494.64486069399</c:v>
                </c:pt>
                <c:pt idx="3125">
                  <c:v>3495.75218063899</c:v>
                </c:pt>
                <c:pt idx="3126">
                  <c:v>3496.85683705299</c:v>
                </c:pt>
                <c:pt idx="3127">
                  <c:v>3497.97281806299</c:v>
                </c:pt>
                <c:pt idx="3128">
                  <c:v>3499.21933000499</c:v>
                </c:pt>
                <c:pt idx="3129">
                  <c:v>3500.36846254899</c:v>
                </c:pt>
                <c:pt idx="3130">
                  <c:v>3501.53590545799</c:v>
                </c:pt>
                <c:pt idx="3131">
                  <c:v>3502.80680816199</c:v>
                </c:pt>
                <c:pt idx="3132">
                  <c:v>3503.93859121499</c:v>
                </c:pt>
                <c:pt idx="3133">
                  <c:v>3505.09761170799</c:v>
                </c:pt>
                <c:pt idx="3134">
                  <c:v>3506.25465706299</c:v>
                </c:pt>
                <c:pt idx="3135">
                  <c:v>3507.51559176799</c:v>
                </c:pt>
                <c:pt idx="3136">
                  <c:v>3508.63317998999</c:v>
                </c:pt>
                <c:pt idx="3137">
                  <c:v>3509.72187925199</c:v>
                </c:pt>
                <c:pt idx="3138">
                  <c:v>3510.86941607299</c:v>
                </c:pt>
                <c:pt idx="3139">
                  <c:v>3511.89981499299</c:v>
                </c:pt>
                <c:pt idx="3140">
                  <c:v>3513.02506433199</c:v>
                </c:pt>
                <c:pt idx="3141">
                  <c:v>3514.13797422199</c:v>
                </c:pt>
                <c:pt idx="3142">
                  <c:v>3515.25496055199</c:v>
                </c:pt>
                <c:pt idx="3143">
                  <c:v>3516.55865061099</c:v>
                </c:pt>
                <c:pt idx="3144">
                  <c:v>3517.65146415899</c:v>
                </c:pt>
                <c:pt idx="3145">
                  <c:v>3518.87049642599</c:v>
                </c:pt>
                <c:pt idx="3146">
                  <c:v>3519.95404085699</c:v>
                </c:pt>
                <c:pt idx="3147">
                  <c:v>3521.07214132099</c:v>
                </c:pt>
                <c:pt idx="3148">
                  <c:v>3522.16428373999</c:v>
                </c:pt>
                <c:pt idx="3149">
                  <c:v>3523.36229932499</c:v>
                </c:pt>
                <c:pt idx="3150">
                  <c:v>3524.44972636699</c:v>
                </c:pt>
                <c:pt idx="3151">
                  <c:v>3525.56881479299</c:v>
                </c:pt>
                <c:pt idx="3152">
                  <c:v>3526.66930452499</c:v>
                </c:pt>
                <c:pt idx="3153">
                  <c:v>3527.75229851999</c:v>
                </c:pt>
                <c:pt idx="3154">
                  <c:v>3528.81157311999</c:v>
                </c:pt>
                <c:pt idx="3155">
                  <c:v>3529.99403721899</c:v>
                </c:pt>
                <c:pt idx="3156">
                  <c:v>3531.17795056399</c:v>
                </c:pt>
                <c:pt idx="3157">
                  <c:v>3532.29082470899</c:v>
                </c:pt>
                <c:pt idx="3158">
                  <c:v>3533.37187276699</c:v>
                </c:pt>
                <c:pt idx="3159">
                  <c:v>3534.47506022699</c:v>
                </c:pt>
                <c:pt idx="3160">
                  <c:v>3535.52624181399</c:v>
                </c:pt>
                <c:pt idx="3161">
                  <c:v>3536.57801004099</c:v>
                </c:pt>
                <c:pt idx="3162">
                  <c:v>3537.70963297099</c:v>
                </c:pt>
                <c:pt idx="3163">
                  <c:v>3538.75929916599</c:v>
                </c:pt>
                <c:pt idx="3164">
                  <c:v>3539.98340321199</c:v>
                </c:pt>
                <c:pt idx="3165">
                  <c:v>3541.07343050299</c:v>
                </c:pt>
                <c:pt idx="3166">
                  <c:v>3542.20066825099</c:v>
                </c:pt>
                <c:pt idx="3167">
                  <c:v>3543.24867165699</c:v>
                </c:pt>
                <c:pt idx="3168">
                  <c:v>3544.32621495799</c:v>
                </c:pt>
                <c:pt idx="3169">
                  <c:v>3545.38412532099</c:v>
                </c:pt>
                <c:pt idx="3170">
                  <c:v>3546.71663116699</c:v>
                </c:pt>
                <c:pt idx="3171">
                  <c:v>3547.80755902899</c:v>
                </c:pt>
                <c:pt idx="3172">
                  <c:v>3548.84092413299</c:v>
                </c:pt>
                <c:pt idx="3173">
                  <c:v>3549.95920628699</c:v>
                </c:pt>
                <c:pt idx="3174">
                  <c:v>3551.04941413199</c:v>
                </c:pt>
                <c:pt idx="3175">
                  <c:v>3552.33783737399</c:v>
                </c:pt>
                <c:pt idx="3176">
                  <c:v>3553.32448222899</c:v>
                </c:pt>
                <c:pt idx="3177">
                  <c:v>3554.44022499699</c:v>
                </c:pt>
                <c:pt idx="3178">
                  <c:v>3555.42603771699</c:v>
                </c:pt>
                <c:pt idx="3179">
                  <c:v>3556.57262210899</c:v>
                </c:pt>
                <c:pt idx="3180">
                  <c:v>3557.54288240699</c:v>
                </c:pt>
                <c:pt idx="3181">
                  <c:v>3558.84715992999</c:v>
                </c:pt>
                <c:pt idx="3182">
                  <c:v>3559.94026396099</c:v>
                </c:pt>
                <c:pt idx="3183">
                  <c:v>3561.19840292099</c:v>
                </c:pt>
                <c:pt idx="3184">
                  <c:v>3562.39634244299</c:v>
                </c:pt>
                <c:pt idx="3185">
                  <c:v>3563.48695921199</c:v>
                </c:pt>
                <c:pt idx="3186">
                  <c:v>3564.59096636099</c:v>
                </c:pt>
                <c:pt idx="3187">
                  <c:v>3565.69463701999</c:v>
                </c:pt>
                <c:pt idx="3188">
                  <c:v>3566.81256187599</c:v>
                </c:pt>
                <c:pt idx="3189">
                  <c:v>3567.88854525399</c:v>
                </c:pt>
                <c:pt idx="3190">
                  <c:v>3568.98780894799</c:v>
                </c:pt>
                <c:pt idx="3191">
                  <c:v>3570.05685959899</c:v>
                </c:pt>
                <c:pt idx="3192">
                  <c:v>3571.15112251799</c:v>
                </c:pt>
                <c:pt idx="3193">
                  <c:v>3572.27649009499</c:v>
                </c:pt>
                <c:pt idx="3194">
                  <c:v>3573.38537250199</c:v>
                </c:pt>
                <c:pt idx="3195">
                  <c:v>3574.49406986199</c:v>
                </c:pt>
                <c:pt idx="3196">
                  <c:v>3575.56619529599</c:v>
                </c:pt>
                <c:pt idx="3197">
                  <c:v>3576.68562605599</c:v>
                </c:pt>
                <c:pt idx="3198">
                  <c:v>3577.76871246499</c:v>
                </c:pt>
                <c:pt idx="3199">
                  <c:v>3578.78123797299</c:v>
                </c:pt>
                <c:pt idx="3200">
                  <c:v>3579.97623390499</c:v>
                </c:pt>
                <c:pt idx="3201">
                  <c:v>3581.02769551799</c:v>
                </c:pt>
                <c:pt idx="3202">
                  <c:v>3582.20889422999</c:v>
                </c:pt>
                <c:pt idx="3203">
                  <c:v>3583.32178236499</c:v>
                </c:pt>
                <c:pt idx="3204">
                  <c:v>3584.30453777199</c:v>
                </c:pt>
                <c:pt idx="3205">
                  <c:v>3585.41083150399</c:v>
                </c:pt>
                <c:pt idx="3206">
                  <c:v>3586.52066902799</c:v>
                </c:pt>
                <c:pt idx="3207">
                  <c:v>3587.61046362799</c:v>
                </c:pt>
                <c:pt idx="3208">
                  <c:v>3588.81227602299</c:v>
                </c:pt>
                <c:pt idx="3209">
                  <c:v>3590.02251888099</c:v>
                </c:pt>
                <c:pt idx="3210">
                  <c:v>3591.19044766699</c:v>
                </c:pt>
                <c:pt idx="3211">
                  <c:v>3592.32671355199</c:v>
                </c:pt>
                <c:pt idx="3212">
                  <c:v>3593.38691601699</c:v>
                </c:pt>
                <c:pt idx="3213">
                  <c:v>3594.45595461099</c:v>
                </c:pt>
                <c:pt idx="3214">
                  <c:v>3595.51112930999</c:v>
                </c:pt>
                <c:pt idx="3215">
                  <c:v>3596.56259734499</c:v>
                </c:pt>
                <c:pt idx="3216">
                  <c:v>3597.70665088599</c:v>
                </c:pt>
                <c:pt idx="3217">
                  <c:v>3598.76973606099</c:v>
                </c:pt>
                <c:pt idx="3218">
                  <c:v>3599.85109405899</c:v>
                </c:pt>
                <c:pt idx="3219">
                  <c:v>3601.01630281699</c:v>
                </c:pt>
                <c:pt idx="3220">
                  <c:v>3602.16306522399</c:v>
                </c:pt>
                <c:pt idx="3221">
                  <c:v>3603.28646551099</c:v>
                </c:pt>
                <c:pt idx="3222">
                  <c:v>3604.41533917199</c:v>
                </c:pt>
                <c:pt idx="3223">
                  <c:v>3605.52601963199</c:v>
                </c:pt>
                <c:pt idx="3224">
                  <c:v>3606.71868300999</c:v>
                </c:pt>
                <c:pt idx="3225">
                  <c:v>3607.79485841399</c:v>
                </c:pt>
                <c:pt idx="3226">
                  <c:v>3608.91087997699</c:v>
                </c:pt>
                <c:pt idx="3227">
                  <c:v>3610.06992654799</c:v>
                </c:pt>
                <c:pt idx="3228">
                  <c:v>3611.17547847999</c:v>
                </c:pt>
                <c:pt idx="3229">
                  <c:v>3612.40892619999</c:v>
                </c:pt>
                <c:pt idx="3230">
                  <c:v>3613.53461903199</c:v>
                </c:pt>
                <c:pt idx="3231">
                  <c:v>3614.61598440299</c:v>
                </c:pt>
                <c:pt idx="3232">
                  <c:v>3615.87727335499</c:v>
                </c:pt>
                <c:pt idx="3233">
                  <c:v>3617.08495512199</c:v>
                </c:pt>
                <c:pt idx="3234">
                  <c:v>3618.24207665099</c:v>
                </c:pt>
                <c:pt idx="3235">
                  <c:v>3619.36981829599</c:v>
                </c:pt>
                <c:pt idx="3236">
                  <c:v>3620.64238966999</c:v>
                </c:pt>
                <c:pt idx="3237">
                  <c:v>3621.80669180899</c:v>
                </c:pt>
                <c:pt idx="3238">
                  <c:v>3622.88124048999</c:v>
                </c:pt>
                <c:pt idx="3239">
                  <c:v>3623.97223390199</c:v>
                </c:pt>
                <c:pt idx="3240">
                  <c:v>3625.10978734299</c:v>
                </c:pt>
                <c:pt idx="3241">
                  <c:v>3626.28454013799</c:v>
                </c:pt>
                <c:pt idx="3242">
                  <c:v>3627.31691440599</c:v>
                </c:pt>
                <c:pt idx="3243">
                  <c:v>3628.49486140099</c:v>
                </c:pt>
                <c:pt idx="3244">
                  <c:v>3629.53845573599</c:v>
                </c:pt>
                <c:pt idx="3245">
                  <c:v>3630.84151202599</c:v>
                </c:pt>
                <c:pt idx="3246">
                  <c:v>3631.91220261799</c:v>
                </c:pt>
                <c:pt idx="3247">
                  <c:v>3633.02721069399</c:v>
                </c:pt>
                <c:pt idx="3248">
                  <c:v>3634.08172705299</c:v>
                </c:pt>
                <c:pt idx="3249">
                  <c:v>3635.22923879099</c:v>
                </c:pt>
                <c:pt idx="3250">
                  <c:v>3636.39742924099</c:v>
                </c:pt>
                <c:pt idx="3251">
                  <c:v>3637.51166669599</c:v>
                </c:pt>
                <c:pt idx="3252">
                  <c:v>3638.64032205899</c:v>
                </c:pt>
                <c:pt idx="3253">
                  <c:v>3639.72539817099</c:v>
                </c:pt>
                <c:pt idx="3254">
                  <c:v>3640.94423551399</c:v>
                </c:pt>
                <c:pt idx="3255">
                  <c:v>3642.06387790599</c:v>
                </c:pt>
                <c:pt idx="3256">
                  <c:v>3643.33972882899</c:v>
                </c:pt>
                <c:pt idx="3257">
                  <c:v>3644.44292181399</c:v>
                </c:pt>
                <c:pt idx="3258">
                  <c:v>3645.48678567899</c:v>
                </c:pt>
                <c:pt idx="3259">
                  <c:v>3646.50515452499</c:v>
                </c:pt>
                <c:pt idx="3260">
                  <c:v>3647.50376270699</c:v>
                </c:pt>
                <c:pt idx="3261">
                  <c:v>3648.53163628999</c:v>
                </c:pt>
                <c:pt idx="3262">
                  <c:v>3649.76908755799</c:v>
                </c:pt>
                <c:pt idx="3263">
                  <c:v>3650.97907182499</c:v>
                </c:pt>
                <c:pt idx="3264">
                  <c:v>3652.08014136599</c:v>
                </c:pt>
                <c:pt idx="3265">
                  <c:v>3653.19917772399</c:v>
                </c:pt>
                <c:pt idx="3266">
                  <c:v>3654.25732274399</c:v>
                </c:pt>
                <c:pt idx="3267">
                  <c:v>3655.29253754499</c:v>
                </c:pt>
                <c:pt idx="3268">
                  <c:v>3656.33985196199</c:v>
                </c:pt>
                <c:pt idx="3269">
                  <c:v>3657.58228625099</c:v>
                </c:pt>
                <c:pt idx="3270">
                  <c:v>3658.69965996599</c:v>
                </c:pt>
                <c:pt idx="3271">
                  <c:v>3659.74872361799</c:v>
                </c:pt>
                <c:pt idx="3272">
                  <c:v>3661.03386435599</c:v>
                </c:pt>
                <c:pt idx="3273">
                  <c:v>3662.03784883999</c:v>
                </c:pt>
                <c:pt idx="3274">
                  <c:v>3663.22735063199</c:v>
                </c:pt>
                <c:pt idx="3275">
                  <c:v>3664.27578832099</c:v>
                </c:pt>
                <c:pt idx="3276">
                  <c:v>3665.46408600099</c:v>
                </c:pt>
                <c:pt idx="3277">
                  <c:v>3666.60792554299</c:v>
                </c:pt>
                <c:pt idx="3278">
                  <c:v>3667.70022642099</c:v>
                </c:pt>
                <c:pt idx="3279">
                  <c:v>3668.76328664999</c:v>
                </c:pt>
                <c:pt idx="3280">
                  <c:v>3669.82945460499</c:v>
                </c:pt>
                <c:pt idx="3281">
                  <c:v>3671.08823593799</c:v>
                </c:pt>
                <c:pt idx="3282">
                  <c:v>3672.39895256099</c:v>
                </c:pt>
                <c:pt idx="3283">
                  <c:v>3673.45542989499</c:v>
                </c:pt>
                <c:pt idx="3284">
                  <c:v>3674.57975158799</c:v>
                </c:pt>
                <c:pt idx="3285">
                  <c:v>3675.57093806399</c:v>
                </c:pt>
                <c:pt idx="3286">
                  <c:v>3676.61970320799</c:v>
                </c:pt>
                <c:pt idx="3287">
                  <c:v>3677.68115190499</c:v>
                </c:pt>
                <c:pt idx="3288">
                  <c:v>3678.91962085699</c:v>
                </c:pt>
                <c:pt idx="3289">
                  <c:v>3680.10340566799</c:v>
                </c:pt>
                <c:pt idx="3290">
                  <c:v>3681.26925867299</c:v>
                </c:pt>
                <c:pt idx="3291">
                  <c:v>3682.47203599699</c:v>
                </c:pt>
                <c:pt idx="3292">
                  <c:v>3683.56890864699</c:v>
                </c:pt>
                <c:pt idx="3293">
                  <c:v>3684.67172298899</c:v>
                </c:pt>
                <c:pt idx="3294">
                  <c:v>3685.75428248199</c:v>
                </c:pt>
                <c:pt idx="3295">
                  <c:v>3686.81541054299</c:v>
                </c:pt>
                <c:pt idx="3296">
                  <c:v>3687.88753250399</c:v>
                </c:pt>
                <c:pt idx="3297">
                  <c:v>3688.96359323299</c:v>
                </c:pt>
                <c:pt idx="3298">
                  <c:v>3690.04942506999</c:v>
                </c:pt>
                <c:pt idx="3299">
                  <c:v>3691.11577458999</c:v>
                </c:pt>
                <c:pt idx="3300">
                  <c:v>3692.21221548899</c:v>
                </c:pt>
                <c:pt idx="3301">
                  <c:v>3693.30730837799</c:v>
                </c:pt>
                <c:pt idx="3302">
                  <c:v>3694.41462468599</c:v>
                </c:pt>
                <c:pt idx="3303">
                  <c:v>3695.52223390199</c:v>
                </c:pt>
                <c:pt idx="3304">
                  <c:v>3696.79083720199</c:v>
                </c:pt>
                <c:pt idx="3305">
                  <c:v>3697.89006823799</c:v>
                </c:pt>
                <c:pt idx="3306">
                  <c:v>3698.97782117299</c:v>
                </c:pt>
                <c:pt idx="3307">
                  <c:v>3700.06177641099</c:v>
                </c:pt>
                <c:pt idx="3308">
                  <c:v>3701.14573248699</c:v>
                </c:pt>
                <c:pt idx="3309">
                  <c:v>3702.30259974199</c:v>
                </c:pt>
                <c:pt idx="3310">
                  <c:v>3703.36987474799</c:v>
                </c:pt>
                <c:pt idx="3311">
                  <c:v>3704.43263982499</c:v>
                </c:pt>
                <c:pt idx="3312">
                  <c:v>3705.51380266699</c:v>
                </c:pt>
                <c:pt idx="3313">
                  <c:v>3706.63901722499</c:v>
                </c:pt>
                <c:pt idx="3314">
                  <c:v>3707.74726161799</c:v>
                </c:pt>
                <c:pt idx="3315">
                  <c:v>3708.89075084499</c:v>
                </c:pt>
                <c:pt idx="3316">
                  <c:v>3710.13541218299</c:v>
                </c:pt>
                <c:pt idx="3317">
                  <c:v>3711.31672510799</c:v>
                </c:pt>
                <c:pt idx="3318">
                  <c:v>3712.57940443299</c:v>
                </c:pt>
                <c:pt idx="3319">
                  <c:v>3713.65617037299</c:v>
                </c:pt>
                <c:pt idx="3320">
                  <c:v>3714.70438995499</c:v>
                </c:pt>
                <c:pt idx="3321">
                  <c:v>3715.75734110099</c:v>
                </c:pt>
                <c:pt idx="3322">
                  <c:v>3716.82976073699</c:v>
                </c:pt>
                <c:pt idx="3323">
                  <c:v>3717.92248237099</c:v>
                </c:pt>
                <c:pt idx="3324">
                  <c:v>3718.98686013899</c:v>
                </c:pt>
                <c:pt idx="3325">
                  <c:v>3720.06107328099</c:v>
                </c:pt>
                <c:pt idx="3326">
                  <c:v>3721.13610419599</c:v>
                </c:pt>
                <c:pt idx="3327">
                  <c:v>3722.20539786899</c:v>
                </c:pt>
                <c:pt idx="3328">
                  <c:v>3723.25891983699</c:v>
                </c:pt>
                <c:pt idx="3329">
                  <c:v>3724.27847266199</c:v>
                </c:pt>
                <c:pt idx="3330">
                  <c:v>3725.34765870099</c:v>
                </c:pt>
                <c:pt idx="3331">
                  <c:v>3726.60191820399</c:v>
                </c:pt>
                <c:pt idx="3332">
                  <c:v>3727.68981923899</c:v>
                </c:pt>
                <c:pt idx="3333">
                  <c:v>3728.76615222999</c:v>
                </c:pt>
                <c:pt idx="3334">
                  <c:v>3729.85419748399</c:v>
                </c:pt>
                <c:pt idx="3335">
                  <c:v>3731.00479386699</c:v>
                </c:pt>
                <c:pt idx="3336">
                  <c:v>3732.06189266099</c:v>
                </c:pt>
                <c:pt idx="3337">
                  <c:v>3733.26002701699</c:v>
                </c:pt>
                <c:pt idx="3338">
                  <c:v>3734.38063903599</c:v>
                </c:pt>
                <c:pt idx="3339">
                  <c:v>3735.45718091399</c:v>
                </c:pt>
                <c:pt idx="3340">
                  <c:v>3736.62993284699</c:v>
                </c:pt>
                <c:pt idx="3341">
                  <c:v>3737.73231471799</c:v>
                </c:pt>
                <c:pt idx="3342">
                  <c:v>3738.99220154499</c:v>
                </c:pt>
                <c:pt idx="3343">
                  <c:v>3740.14790986299</c:v>
                </c:pt>
                <c:pt idx="3344">
                  <c:v>3741.26430772799</c:v>
                </c:pt>
                <c:pt idx="3345">
                  <c:v>3742.36624535699</c:v>
                </c:pt>
                <c:pt idx="3346">
                  <c:v>3743.47174597599</c:v>
                </c:pt>
                <c:pt idx="3347">
                  <c:v>3744.57852368599</c:v>
                </c:pt>
                <c:pt idx="3348">
                  <c:v>3745.69122810699</c:v>
                </c:pt>
                <c:pt idx="3349">
                  <c:v>3746.82036371299</c:v>
                </c:pt>
                <c:pt idx="3350">
                  <c:v>3747.91218950299</c:v>
                </c:pt>
                <c:pt idx="3351">
                  <c:v>3748.98169734099</c:v>
                </c:pt>
                <c:pt idx="3352">
                  <c:v>3750.06852232299</c:v>
                </c:pt>
                <c:pt idx="3353">
                  <c:v>3751.19907965599</c:v>
                </c:pt>
                <c:pt idx="3354">
                  <c:v>3752.35185657199</c:v>
                </c:pt>
                <c:pt idx="3355">
                  <c:v>3753.40714731399</c:v>
                </c:pt>
                <c:pt idx="3356">
                  <c:v>3754.52168962299</c:v>
                </c:pt>
                <c:pt idx="3357">
                  <c:v>3755.51322937199</c:v>
                </c:pt>
                <c:pt idx="3358">
                  <c:v>3756.68706441699</c:v>
                </c:pt>
                <c:pt idx="3359">
                  <c:v>3757.68977528699</c:v>
                </c:pt>
                <c:pt idx="3360">
                  <c:v>3758.73619545599</c:v>
                </c:pt>
                <c:pt idx="3361">
                  <c:v>3759.78544033899</c:v>
                </c:pt>
                <c:pt idx="3362">
                  <c:v>3761.02908815999</c:v>
                </c:pt>
                <c:pt idx="3363">
                  <c:v>3762.16901645499</c:v>
                </c:pt>
                <c:pt idx="3364">
                  <c:v>3763.36595779899</c:v>
                </c:pt>
                <c:pt idx="3365">
                  <c:v>3764.46227707299</c:v>
                </c:pt>
                <c:pt idx="3366">
                  <c:v>3765.554835383</c:v>
                </c:pt>
                <c:pt idx="3367">
                  <c:v>3766.669432094</c:v>
                </c:pt>
                <c:pt idx="3368">
                  <c:v>3767.735414367</c:v>
                </c:pt>
                <c:pt idx="3369">
                  <c:v>3768.967633261</c:v>
                </c:pt>
                <c:pt idx="3370">
                  <c:v>3770.133890136</c:v>
                </c:pt>
                <c:pt idx="3371">
                  <c:v>3771.234168164</c:v>
                </c:pt>
                <c:pt idx="3372">
                  <c:v>3772.46603410699</c:v>
                </c:pt>
                <c:pt idx="3373">
                  <c:v>3773.54623977999</c:v>
                </c:pt>
                <c:pt idx="3374">
                  <c:v>3774.63924077599</c:v>
                </c:pt>
                <c:pt idx="3375">
                  <c:v>3775.72550449999</c:v>
                </c:pt>
                <c:pt idx="3376">
                  <c:v>3776.80718613199</c:v>
                </c:pt>
                <c:pt idx="3377">
                  <c:v>3777.91776235099</c:v>
                </c:pt>
                <c:pt idx="3378">
                  <c:v>3779.03756832499</c:v>
                </c:pt>
                <c:pt idx="3379">
                  <c:v>3780.13765070799</c:v>
                </c:pt>
                <c:pt idx="3380">
                  <c:v>3781.21078767399</c:v>
                </c:pt>
                <c:pt idx="3381">
                  <c:v>3782.32078925299</c:v>
                </c:pt>
                <c:pt idx="3382">
                  <c:v>3783.45815758399</c:v>
                </c:pt>
                <c:pt idx="3383">
                  <c:v>3784.55967873999</c:v>
                </c:pt>
                <c:pt idx="3384">
                  <c:v>3785.65725686599</c:v>
                </c:pt>
                <c:pt idx="3385">
                  <c:v>3786.82659203399</c:v>
                </c:pt>
                <c:pt idx="3386">
                  <c:v>3787.90274186999</c:v>
                </c:pt>
                <c:pt idx="3387">
                  <c:v>3788.89893811499</c:v>
                </c:pt>
                <c:pt idx="3388">
                  <c:v>3789.95838448499</c:v>
                </c:pt>
                <c:pt idx="3389">
                  <c:v>3791.19377065699</c:v>
                </c:pt>
                <c:pt idx="3390">
                  <c:v>3792.36904447899</c:v>
                </c:pt>
                <c:pt idx="3391">
                  <c:v>3793.48158159899</c:v>
                </c:pt>
                <c:pt idx="3392">
                  <c:v>3794.56313699299</c:v>
                </c:pt>
                <c:pt idx="3393">
                  <c:v>3795.64833512199</c:v>
                </c:pt>
                <c:pt idx="3394">
                  <c:v>3796.78214332099</c:v>
                </c:pt>
                <c:pt idx="3395">
                  <c:v>3797.80505902099</c:v>
                </c:pt>
                <c:pt idx="3396">
                  <c:v>3799.00373588899</c:v>
                </c:pt>
                <c:pt idx="3397">
                  <c:v>3800.14903432199</c:v>
                </c:pt>
                <c:pt idx="3398">
                  <c:v>3801.26839248999</c:v>
                </c:pt>
                <c:pt idx="3399">
                  <c:v>3802.47561979099</c:v>
                </c:pt>
                <c:pt idx="3400">
                  <c:v>3803.58366495399</c:v>
                </c:pt>
                <c:pt idx="3401">
                  <c:v>3804.68513627199</c:v>
                </c:pt>
                <c:pt idx="3402">
                  <c:v>3805.80728174099</c:v>
                </c:pt>
                <c:pt idx="3403">
                  <c:v>3806.94152142099</c:v>
                </c:pt>
                <c:pt idx="3404">
                  <c:v>3808.03202617899</c:v>
                </c:pt>
                <c:pt idx="3405">
                  <c:v>3809.14128869399</c:v>
                </c:pt>
                <c:pt idx="3406">
                  <c:v>3810.12966016099</c:v>
                </c:pt>
                <c:pt idx="3407">
                  <c:v>3811.26045276399</c:v>
                </c:pt>
                <c:pt idx="3408">
                  <c:v>3812.28743178599</c:v>
                </c:pt>
                <c:pt idx="3409">
                  <c:v>3813.45573724599</c:v>
                </c:pt>
                <c:pt idx="3410">
                  <c:v>3814.50312236599</c:v>
                </c:pt>
                <c:pt idx="3411">
                  <c:v>3815.61512739699</c:v>
                </c:pt>
                <c:pt idx="3412">
                  <c:v>3816.71883488399</c:v>
                </c:pt>
                <c:pt idx="3413">
                  <c:v>3817.87210959199</c:v>
                </c:pt>
                <c:pt idx="3414">
                  <c:v>3818.84889743999</c:v>
                </c:pt>
                <c:pt idx="3415">
                  <c:v>3819.90365996799</c:v>
                </c:pt>
                <c:pt idx="3416">
                  <c:v>3821.07359918699</c:v>
                </c:pt>
                <c:pt idx="3417">
                  <c:v>3822.33337625299</c:v>
                </c:pt>
                <c:pt idx="3418">
                  <c:v>3823.42523188899</c:v>
                </c:pt>
                <c:pt idx="3419">
                  <c:v>3824.51900695199</c:v>
                </c:pt>
                <c:pt idx="3420">
                  <c:v>3825.58547187499</c:v>
                </c:pt>
                <c:pt idx="3421">
                  <c:v>3826.69951982099</c:v>
                </c:pt>
                <c:pt idx="3422">
                  <c:v>3827.75089856099</c:v>
                </c:pt>
                <c:pt idx="3423">
                  <c:v>3828.94999386499</c:v>
                </c:pt>
                <c:pt idx="3424">
                  <c:v>3830.02923513799</c:v>
                </c:pt>
                <c:pt idx="3425">
                  <c:v>3831.19480004799</c:v>
                </c:pt>
                <c:pt idx="3426">
                  <c:v>3832.46095281099</c:v>
                </c:pt>
                <c:pt idx="3427">
                  <c:v>3833.55968367099</c:v>
                </c:pt>
                <c:pt idx="3428">
                  <c:v>3834.68146641499</c:v>
                </c:pt>
                <c:pt idx="3429">
                  <c:v>3835.74196726899</c:v>
                </c:pt>
                <c:pt idx="3430">
                  <c:v>3836.80948315999</c:v>
                </c:pt>
                <c:pt idx="3431">
                  <c:v>3837.99050852299</c:v>
                </c:pt>
                <c:pt idx="3432">
                  <c:v>3839.04195807099</c:v>
                </c:pt>
                <c:pt idx="3433">
                  <c:v>3840.14311261999</c:v>
                </c:pt>
                <c:pt idx="3434">
                  <c:v>3841.28627819599</c:v>
                </c:pt>
                <c:pt idx="3435">
                  <c:v>3842.40132244999</c:v>
                </c:pt>
                <c:pt idx="3436">
                  <c:v>3843.49221022399</c:v>
                </c:pt>
                <c:pt idx="3437">
                  <c:v>3844.59126350299</c:v>
                </c:pt>
                <c:pt idx="3438">
                  <c:v>3845.65679431799</c:v>
                </c:pt>
                <c:pt idx="3439">
                  <c:v>3846.88202236499</c:v>
                </c:pt>
                <c:pt idx="3440">
                  <c:v>3848.06357947499</c:v>
                </c:pt>
                <c:pt idx="3441">
                  <c:v>3849.16366344899</c:v>
                </c:pt>
                <c:pt idx="3442">
                  <c:v>3850.30873702799</c:v>
                </c:pt>
                <c:pt idx="3443">
                  <c:v>3851.44495135299</c:v>
                </c:pt>
                <c:pt idx="3444">
                  <c:v>3852.55992630399</c:v>
                </c:pt>
                <c:pt idx="3445">
                  <c:v>3853.65586038599</c:v>
                </c:pt>
                <c:pt idx="3446">
                  <c:v>3854.78442343699</c:v>
                </c:pt>
                <c:pt idx="3447">
                  <c:v>3855.84095135899</c:v>
                </c:pt>
                <c:pt idx="3448">
                  <c:v>3857.06963531699</c:v>
                </c:pt>
                <c:pt idx="3449">
                  <c:v>3858.09591628299</c:v>
                </c:pt>
                <c:pt idx="3450">
                  <c:v>3859.25669544199</c:v>
                </c:pt>
                <c:pt idx="3451">
                  <c:v>3860.40694426199</c:v>
                </c:pt>
                <c:pt idx="3452">
                  <c:v>3861.54973316599</c:v>
                </c:pt>
                <c:pt idx="3453">
                  <c:v>3862.66276618899</c:v>
                </c:pt>
                <c:pt idx="3454">
                  <c:v>3863.73916934199</c:v>
                </c:pt>
                <c:pt idx="3455">
                  <c:v>3864.81401590199</c:v>
                </c:pt>
                <c:pt idx="3456">
                  <c:v>3865.83825941099</c:v>
                </c:pt>
                <c:pt idx="3457">
                  <c:v>3866.94332912199</c:v>
                </c:pt>
                <c:pt idx="3458">
                  <c:v>3867.93385207699</c:v>
                </c:pt>
                <c:pt idx="3459">
                  <c:v>3869.04137805699</c:v>
                </c:pt>
                <c:pt idx="3460">
                  <c:v>3870.03630459699</c:v>
                </c:pt>
                <c:pt idx="3461">
                  <c:v>3871.16881400499</c:v>
                </c:pt>
                <c:pt idx="3462">
                  <c:v>3872.15653014599</c:v>
                </c:pt>
                <c:pt idx="3463">
                  <c:v>3873.26704642299</c:v>
                </c:pt>
                <c:pt idx="3464">
                  <c:v>3874.25692716999</c:v>
                </c:pt>
                <c:pt idx="3465">
                  <c:v>3875.38357383699</c:v>
                </c:pt>
                <c:pt idx="3466">
                  <c:v>3876.55337622699</c:v>
                </c:pt>
                <c:pt idx="3467">
                  <c:v>3877.62604332399</c:v>
                </c:pt>
                <c:pt idx="3468">
                  <c:v>3878.71111252199</c:v>
                </c:pt>
                <c:pt idx="3469">
                  <c:v>3879.75430183299</c:v>
                </c:pt>
                <c:pt idx="3470">
                  <c:v>3880.99661119199</c:v>
                </c:pt>
                <c:pt idx="3471">
                  <c:v>3882.10872546299</c:v>
                </c:pt>
                <c:pt idx="3472">
                  <c:v>3883.35940991699</c:v>
                </c:pt>
                <c:pt idx="3473">
                  <c:v>3884.38582360999</c:v>
                </c:pt>
                <c:pt idx="3474">
                  <c:v>3885.48082793699</c:v>
                </c:pt>
                <c:pt idx="3475">
                  <c:v>3886.45380629999</c:v>
                </c:pt>
                <c:pt idx="3476">
                  <c:v>3887.47718581099</c:v>
                </c:pt>
                <c:pt idx="3477">
                  <c:v>3888.54389766999</c:v>
                </c:pt>
                <c:pt idx="3478">
                  <c:v>3889.76942053899</c:v>
                </c:pt>
                <c:pt idx="3479">
                  <c:v>3890.98381154699</c:v>
                </c:pt>
                <c:pt idx="3480">
                  <c:v>3892.07048662699</c:v>
                </c:pt>
                <c:pt idx="3481">
                  <c:v>3893.19156563099</c:v>
                </c:pt>
                <c:pt idx="3482">
                  <c:v>3894.21412096799</c:v>
                </c:pt>
                <c:pt idx="3483">
                  <c:v>3895.32054745699</c:v>
                </c:pt>
                <c:pt idx="3484">
                  <c:v>3896.30722349899</c:v>
                </c:pt>
                <c:pt idx="3485">
                  <c:v>3897.47830252099</c:v>
                </c:pt>
                <c:pt idx="3486">
                  <c:v>3898.51733744599</c:v>
                </c:pt>
                <c:pt idx="3487">
                  <c:v>3899.53209316199</c:v>
                </c:pt>
                <c:pt idx="3488">
                  <c:v>3900.68436893299</c:v>
                </c:pt>
                <c:pt idx="3489">
                  <c:v>3901.73613864599</c:v>
                </c:pt>
                <c:pt idx="3490">
                  <c:v>3902.79880776999</c:v>
                </c:pt>
                <c:pt idx="3491">
                  <c:v>3903.84882772299</c:v>
                </c:pt>
                <c:pt idx="3492">
                  <c:v>3904.90385448799</c:v>
                </c:pt>
                <c:pt idx="3493">
                  <c:v>3905.96507878699</c:v>
                </c:pt>
                <c:pt idx="3494">
                  <c:v>3907.13502385999</c:v>
                </c:pt>
                <c:pt idx="3495">
                  <c:v>3908.23009100299</c:v>
                </c:pt>
                <c:pt idx="3496">
                  <c:v>3909.26995504099</c:v>
                </c:pt>
                <c:pt idx="3497">
                  <c:v>3910.46954027099</c:v>
                </c:pt>
                <c:pt idx="3498">
                  <c:v>3911.52009603399</c:v>
                </c:pt>
                <c:pt idx="3499">
                  <c:v>3912.63580373699</c:v>
                </c:pt>
                <c:pt idx="3500">
                  <c:v>3913.67918105999</c:v>
                </c:pt>
                <c:pt idx="3501">
                  <c:v>3914.76470645199</c:v>
                </c:pt>
                <c:pt idx="3502">
                  <c:v>3915.85605458399</c:v>
                </c:pt>
                <c:pt idx="3503">
                  <c:v>3916.97429961699</c:v>
                </c:pt>
                <c:pt idx="3504">
                  <c:v>3918.01271031199</c:v>
                </c:pt>
                <c:pt idx="3505">
                  <c:v>3919.02814422399</c:v>
                </c:pt>
                <c:pt idx="3506">
                  <c:v>3920.18133250099</c:v>
                </c:pt>
                <c:pt idx="3507">
                  <c:v>3921.15674436199</c:v>
                </c:pt>
                <c:pt idx="3508">
                  <c:v>3922.33959653899</c:v>
                </c:pt>
                <c:pt idx="3509">
                  <c:v>3923.33270026399</c:v>
                </c:pt>
                <c:pt idx="3510">
                  <c:v>3924.52631401699</c:v>
                </c:pt>
                <c:pt idx="3511">
                  <c:v>3925.54008493099</c:v>
                </c:pt>
                <c:pt idx="3512">
                  <c:v>3926.61681121299</c:v>
                </c:pt>
                <c:pt idx="3513">
                  <c:v>3927.80419223499</c:v>
                </c:pt>
                <c:pt idx="3514">
                  <c:v>3928.82382421599</c:v>
                </c:pt>
                <c:pt idx="3515">
                  <c:v>3929.92681931599</c:v>
                </c:pt>
                <c:pt idx="3516">
                  <c:v>3931.10072174099</c:v>
                </c:pt>
                <c:pt idx="3517">
                  <c:v>3932.11626531599</c:v>
                </c:pt>
                <c:pt idx="3518">
                  <c:v>3933.34030534999</c:v>
                </c:pt>
                <c:pt idx="3519">
                  <c:v>3934.36619643499</c:v>
                </c:pt>
                <c:pt idx="3520">
                  <c:v>3935.37253474899</c:v>
                </c:pt>
                <c:pt idx="3521">
                  <c:v>3936.60367360899</c:v>
                </c:pt>
                <c:pt idx="3522">
                  <c:v>3937.69098624099</c:v>
                </c:pt>
                <c:pt idx="3523">
                  <c:v>3938.88753253999</c:v>
                </c:pt>
                <c:pt idx="3524">
                  <c:v>3939.96504934299</c:v>
                </c:pt>
                <c:pt idx="3525">
                  <c:v>3941.16852053999</c:v>
                </c:pt>
                <c:pt idx="3526">
                  <c:v>3942.51253077199</c:v>
                </c:pt>
                <c:pt idx="3527">
                  <c:v>3943.58061497899</c:v>
                </c:pt>
                <c:pt idx="3528">
                  <c:v>3944.79645037699</c:v>
                </c:pt>
                <c:pt idx="3529">
                  <c:v>3945.81251853299</c:v>
                </c:pt>
                <c:pt idx="3530">
                  <c:v>3947.05816383899</c:v>
                </c:pt>
                <c:pt idx="3531">
                  <c:v>3948.13785126399</c:v>
                </c:pt>
                <c:pt idx="3532">
                  <c:v>3949.23584723999</c:v>
                </c:pt>
                <c:pt idx="3533">
                  <c:v>3950.35892809899</c:v>
                </c:pt>
                <c:pt idx="3534">
                  <c:v>3951.50795084999</c:v>
                </c:pt>
                <c:pt idx="3535">
                  <c:v>3952.78876789799</c:v>
                </c:pt>
                <c:pt idx="3536">
                  <c:v>3953.91251718799</c:v>
                </c:pt>
                <c:pt idx="3537">
                  <c:v>3954.99162875599</c:v>
                </c:pt>
                <c:pt idx="3538">
                  <c:v>3956.08448024599</c:v>
                </c:pt>
                <c:pt idx="3539">
                  <c:v>3957.29799603899</c:v>
                </c:pt>
                <c:pt idx="3540">
                  <c:v>3958.38295846899</c:v>
                </c:pt>
                <c:pt idx="3541">
                  <c:v>3959.51041720199</c:v>
                </c:pt>
                <c:pt idx="3542">
                  <c:v>3960.80366915999</c:v>
                </c:pt>
                <c:pt idx="3543">
                  <c:v>3961.91430018999</c:v>
                </c:pt>
                <c:pt idx="3544">
                  <c:v>3963.00166522199</c:v>
                </c:pt>
                <c:pt idx="3545">
                  <c:v>3964.07653170799</c:v>
                </c:pt>
                <c:pt idx="3546">
                  <c:v>3965.17186345799</c:v>
                </c:pt>
                <c:pt idx="3547">
                  <c:v>3966.45115043999</c:v>
                </c:pt>
                <c:pt idx="3548">
                  <c:v>3967.53552669099</c:v>
                </c:pt>
                <c:pt idx="3549">
                  <c:v>3968.77557511099</c:v>
                </c:pt>
                <c:pt idx="3550">
                  <c:v>3969.86836512299</c:v>
                </c:pt>
                <c:pt idx="3551">
                  <c:v>3971.11030831499</c:v>
                </c:pt>
                <c:pt idx="3552">
                  <c:v>3972.31030573099</c:v>
                </c:pt>
                <c:pt idx="3553">
                  <c:v>3973.38862743799</c:v>
                </c:pt>
                <c:pt idx="3554">
                  <c:v>3974.49681559699</c:v>
                </c:pt>
                <c:pt idx="3555">
                  <c:v>3975.61316442099</c:v>
                </c:pt>
                <c:pt idx="3556">
                  <c:v>3976.76341864199</c:v>
                </c:pt>
                <c:pt idx="3557">
                  <c:v>3977.84664534299</c:v>
                </c:pt>
                <c:pt idx="3558">
                  <c:v>3978.94071207599</c:v>
                </c:pt>
                <c:pt idx="3559">
                  <c:v>3980.03534576599</c:v>
                </c:pt>
                <c:pt idx="3560">
                  <c:v>3981.23031488599</c:v>
                </c:pt>
                <c:pt idx="3561">
                  <c:v>3982.34093275199</c:v>
                </c:pt>
                <c:pt idx="3562">
                  <c:v>3983.48842381699</c:v>
                </c:pt>
                <c:pt idx="3563">
                  <c:v>3984.58600044999</c:v>
                </c:pt>
                <c:pt idx="3564">
                  <c:v>3985.65265991799</c:v>
                </c:pt>
                <c:pt idx="3565">
                  <c:v>3986.71626647599</c:v>
                </c:pt>
                <c:pt idx="3566">
                  <c:v>3987.83175719699</c:v>
                </c:pt>
                <c:pt idx="3567">
                  <c:v>3988.95300255799</c:v>
                </c:pt>
                <c:pt idx="3568">
                  <c:v>3990.08234122099</c:v>
                </c:pt>
                <c:pt idx="3569">
                  <c:v>3991.21444306099</c:v>
                </c:pt>
                <c:pt idx="3570">
                  <c:v>3992.35995863299</c:v>
                </c:pt>
                <c:pt idx="3571">
                  <c:v>3993.46093001099</c:v>
                </c:pt>
                <c:pt idx="3572">
                  <c:v>3994.55537743799</c:v>
                </c:pt>
                <c:pt idx="3573">
                  <c:v>3995.65073447399</c:v>
                </c:pt>
                <c:pt idx="3574">
                  <c:v>3996.91735290499</c:v>
                </c:pt>
                <c:pt idx="3575">
                  <c:v>3998.07387691399</c:v>
                </c:pt>
                <c:pt idx="3576">
                  <c:v>3999.21835728999</c:v>
                </c:pt>
                <c:pt idx="3577">
                  <c:v>4000.35901024499</c:v>
                </c:pt>
                <c:pt idx="3578">
                  <c:v>4001.48085877499</c:v>
                </c:pt>
                <c:pt idx="3579">
                  <c:v>4002.61549770199</c:v>
                </c:pt>
                <c:pt idx="3580">
                  <c:v>4003.69878515199</c:v>
                </c:pt>
                <c:pt idx="3581">
                  <c:v>4004.81670695699</c:v>
                </c:pt>
                <c:pt idx="3582">
                  <c:v>4005.87559198299</c:v>
                </c:pt>
                <c:pt idx="3583">
                  <c:v>4007.12049276399</c:v>
                </c:pt>
                <c:pt idx="3584">
                  <c:v>4008.27320863399</c:v>
                </c:pt>
                <c:pt idx="3585">
                  <c:v>4009.44145617599</c:v>
                </c:pt>
                <c:pt idx="3586">
                  <c:v>4010.74114758699</c:v>
                </c:pt>
                <c:pt idx="3587">
                  <c:v>4011.92539007299</c:v>
                </c:pt>
                <c:pt idx="3588">
                  <c:v>4013.08061809699</c:v>
                </c:pt>
                <c:pt idx="3589">
                  <c:v>4014.20728465399</c:v>
                </c:pt>
                <c:pt idx="3590">
                  <c:v>4015.31972683699</c:v>
                </c:pt>
                <c:pt idx="3591">
                  <c:v>4016.45873572599</c:v>
                </c:pt>
                <c:pt idx="3592">
                  <c:v>4017.71261705299</c:v>
                </c:pt>
                <c:pt idx="3593">
                  <c:v>4018.79891655499</c:v>
                </c:pt>
                <c:pt idx="3594">
                  <c:v>4019.88669264199</c:v>
                </c:pt>
                <c:pt idx="3595">
                  <c:v>4021.01964374899</c:v>
                </c:pt>
                <c:pt idx="3596">
                  <c:v>4022.10036368699</c:v>
                </c:pt>
                <c:pt idx="3597">
                  <c:v>4023.19600185099</c:v>
                </c:pt>
                <c:pt idx="3598">
                  <c:v>4024.30273855999</c:v>
                </c:pt>
                <c:pt idx="3599">
                  <c:v>4025.42606647799</c:v>
                </c:pt>
                <c:pt idx="3600">
                  <c:v>4026.64367169199</c:v>
                </c:pt>
                <c:pt idx="3601">
                  <c:v>4027.73000689399</c:v>
                </c:pt>
                <c:pt idx="3602">
                  <c:v>4028.81895149399</c:v>
                </c:pt>
                <c:pt idx="3603">
                  <c:v>4029.91027216899</c:v>
                </c:pt>
                <c:pt idx="3604">
                  <c:v>4031.04959419999</c:v>
                </c:pt>
                <c:pt idx="3605">
                  <c:v>4032.22366035699</c:v>
                </c:pt>
                <c:pt idx="3606">
                  <c:v>4033.34481730199</c:v>
                </c:pt>
                <c:pt idx="3607">
                  <c:v>4034.46939576999</c:v>
                </c:pt>
                <c:pt idx="3608">
                  <c:v>4035.57726674999</c:v>
                </c:pt>
                <c:pt idx="3609">
                  <c:v>4036.66733069299</c:v>
                </c:pt>
                <c:pt idx="3610">
                  <c:v>4037.79159105099</c:v>
                </c:pt>
                <c:pt idx="3611">
                  <c:v>4038.78541032199</c:v>
                </c:pt>
                <c:pt idx="3612">
                  <c:v>4040.13288417899</c:v>
                </c:pt>
                <c:pt idx="3613">
                  <c:v>4041.14337903699</c:v>
                </c:pt>
                <c:pt idx="3614">
                  <c:v>4042.46910013499</c:v>
                </c:pt>
                <c:pt idx="3615">
                  <c:v>4043.51073476399</c:v>
                </c:pt>
                <c:pt idx="3616">
                  <c:v>4044.68205248499</c:v>
                </c:pt>
                <c:pt idx="3617">
                  <c:v>4045.72206457399</c:v>
                </c:pt>
                <c:pt idx="3618">
                  <c:v>4046.91609439299</c:v>
                </c:pt>
                <c:pt idx="3619">
                  <c:v>4047.93554137599</c:v>
                </c:pt>
                <c:pt idx="3620">
                  <c:v>4049.10051194399</c:v>
                </c:pt>
                <c:pt idx="3621">
                  <c:v>4050.10129191599</c:v>
                </c:pt>
                <c:pt idx="3622">
                  <c:v>4051.29269392099</c:v>
                </c:pt>
                <c:pt idx="3623">
                  <c:v>4052.32167233799</c:v>
                </c:pt>
                <c:pt idx="3624">
                  <c:v>4053.36444557099</c:v>
                </c:pt>
                <c:pt idx="3625">
                  <c:v>4054.51517579499</c:v>
                </c:pt>
                <c:pt idx="3626">
                  <c:v>4055.57911935499</c:v>
                </c:pt>
                <c:pt idx="3627">
                  <c:v>4056.75485680599</c:v>
                </c:pt>
                <c:pt idx="3628">
                  <c:v>4057.74354347099</c:v>
                </c:pt>
                <c:pt idx="3629">
                  <c:v>4058.89015994399</c:v>
                </c:pt>
                <c:pt idx="3630">
                  <c:v>4059.90005522899</c:v>
                </c:pt>
                <c:pt idx="3631">
                  <c:v>4061.01221382399</c:v>
                </c:pt>
                <c:pt idx="3632">
                  <c:v>4062.20436661599</c:v>
                </c:pt>
                <c:pt idx="3633">
                  <c:v>4063.27612845299</c:v>
                </c:pt>
                <c:pt idx="3634">
                  <c:v>4064.36451864799</c:v>
                </c:pt>
                <c:pt idx="3635">
                  <c:v>4065.34212581799</c:v>
                </c:pt>
                <c:pt idx="3636">
                  <c:v>4066.43952231999</c:v>
                </c:pt>
                <c:pt idx="3637">
                  <c:v>4067.42362458899</c:v>
                </c:pt>
                <c:pt idx="3638">
                  <c:v>4068.53578865299</c:v>
                </c:pt>
                <c:pt idx="3639">
                  <c:v>4069.68886328899</c:v>
                </c:pt>
                <c:pt idx="3640">
                  <c:v>4070.94321534599</c:v>
                </c:pt>
                <c:pt idx="3641">
                  <c:v>4072.08030720399</c:v>
                </c:pt>
                <c:pt idx="3642">
                  <c:v>4073.20658932799</c:v>
                </c:pt>
                <c:pt idx="3643">
                  <c:v>4074.19688188899</c:v>
                </c:pt>
                <c:pt idx="3644">
                  <c:v>4075.32320926199</c:v>
                </c:pt>
                <c:pt idx="3645">
                  <c:v>4076.35822306499</c:v>
                </c:pt>
                <c:pt idx="3646">
                  <c:v>4077.52808883099</c:v>
                </c:pt>
                <c:pt idx="3647">
                  <c:v>4078.52007326199</c:v>
                </c:pt>
                <c:pt idx="3648">
                  <c:v>4079.64265904099</c:v>
                </c:pt>
                <c:pt idx="3649">
                  <c:v>4080.75683766199</c:v>
                </c:pt>
                <c:pt idx="3650">
                  <c:v>4081.84701663599</c:v>
                </c:pt>
                <c:pt idx="3651">
                  <c:v>4082.93056718699</c:v>
                </c:pt>
                <c:pt idx="3652">
                  <c:v>4084.04930102199</c:v>
                </c:pt>
                <c:pt idx="3653">
                  <c:v>4085.22936320699</c:v>
                </c:pt>
                <c:pt idx="3654">
                  <c:v>4086.60851168399</c:v>
                </c:pt>
                <c:pt idx="3655">
                  <c:v>4087.80542476199</c:v>
                </c:pt>
                <c:pt idx="3656">
                  <c:v>4088.91392290499</c:v>
                </c:pt>
                <c:pt idx="3657">
                  <c:v>4090.01479835199</c:v>
                </c:pt>
                <c:pt idx="3658">
                  <c:v>4091.13536584699</c:v>
                </c:pt>
                <c:pt idx="3659">
                  <c:v>4092.36761256999</c:v>
                </c:pt>
                <c:pt idx="3660">
                  <c:v>4093.45798856899</c:v>
                </c:pt>
                <c:pt idx="3661">
                  <c:v>4094.54827225799</c:v>
                </c:pt>
                <c:pt idx="3662">
                  <c:v>4095.63942879299</c:v>
                </c:pt>
                <c:pt idx="3663">
                  <c:v>4096.72071296399</c:v>
                </c:pt>
                <c:pt idx="3664">
                  <c:v>4097.86547585399</c:v>
                </c:pt>
                <c:pt idx="3665">
                  <c:v>4098.88030807099</c:v>
                </c:pt>
                <c:pt idx="3666">
                  <c:v>4099.97645579499</c:v>
                </c:pt>
                <c:pt idx="3667">
                  <c:v>4101.26139282999</c:v>
                </c:pt>
                <c:pt idx="3668">
                  <c:v>4102.47238500499</c:v>
                </c:pt>
                <c:pt idx="3669">
                  <c:v>4103.59277968799</c:v>
                </c:pt>
                <c:pt idx="3670">
                  <c:v>4104.77006348999</c:v>
                </c:pt>
                <c:pt idx="3671">
                  <c:v>4105.95350880599</c:v>
                </c:pt>
                <c:pt idx="3672">
                  <c:v>4107.12460176699</c:v>
                </c:pt>
                <c:pt idx="3673">
                  <c:v>4108.16625006799</c:v>
                </c:pt>
                <c:pt idx="3674">
                  <c:v>4109.23364175499</c:v>
                </c:pt>
                <c:pt idx="3675">
                  <c:v>4110.37681998299</c:v>
                </c:pt>
                <c:pt idx="3676">
                  <c:v>4111.51788451699</c:v>
                </c:pt>
                <c:pt idx="3677">
                  <c:v>4112.65052504999</c:v>
                </c:pt>
                <c:pt idx="3678">
                  <c:v>4113.68530774599</c:v>
                </c:pt>
                <c:pt idx="3679">
                  <c:v>4114.80889821499</c:v>
                </c:pt>
                <c:pt idx="3680">
                  <c:v>4115.80002581899</c:v>
                </c:pt>
                <c:pt idx="3681">
                  <c:v>4116.96516377499</c:v>
                </c:pt>
                <c:pt idx="3682">
                  <c:v>4118.07816852899</c:v>
                </c:pt>
                <c:pt idx="3683">
                  <c:v>4119.08912926499</c:v>
                </c:pt>
                <c:pt idx="3684">
                  <c:v>4120.23282357799</c:v>
                </c:pt>
                <c:pt idx="3685">
                  <c:v>4121.20850142499</c:v>
                </c:pt>
                <c:pt idx="3686">
                  <c:v>4122.47979772799</c:v>
                </c:pt>
                <c:pt idx="3687">
                  <c:v>4123.44410184799</c:v>
                </c:pt>
                <c:pt idx="3688">
                  <c:v>4124.57144612399</c:v>
                </c:pt>
                <c:pt idx="3689">
                  <c:v>4125.53969324599</c:v>
                </c:pt>
                <c:pt idx="3690">
                  <c:v>4126.70696552099</c:v>
                </c:pt>
                <c:pt idx="3691">
                  <c:v>4127.68861737199</c:v>
                </c:pt>
                <c:pt idx="3692">
                  <c:v>4128.94916388899</c:v>
                </c:pt>
                <c:pt idx="3693">
                  <c:v>4130.08823001599</c:v>
                </c:pt>
                <c:pt idx="3694">
                  <c:v>4131.22169252699</c:v>
                </c:pt>
                <c:pt idx="3695">
                  <c:v>4132.38209774399</c:v>
                </c:pt>
                <c:pt idx="3696">
                  <c:v>4133.50701533299</c:v>
                </c:pt>
                <c:pt idx="3697">
                  <c:v>4134.63134612399</c:v>
                </c:pt>
                <c:pt idx="3698">
                  <c:v>4135.73846028799</c:v>
                </c:pt>
                <c:pt idx="3699">
                  <c:v>4136.79219275899</c:v>
                </c:pt>
                <c:pt idx="3700">
                  <c:v>4137.88137892599</c:v>
                </c:pt>
                <c:pt idx="3701">
                  <c:v>4138.93655167799</c:v>
                </c:pt>
                <c:pt idx="3702">
                  <c:v>4139.99744994599</c:v>
                </c:pt>
                <c:pt idx="3703">
                  <c:v>4141.04899402699</c:v>
                </c:pt>
                <c:pt idx="3704">
                  <c:v>4142.12685576199</c:v>
                </c:pt>
                <c:pt idx="3705">
                  <c:v>4143.18752176399</c:v>
                </c:pt>
                <c:pt idx="3706">
                  <c:v>4144.23871007799</c:v>
                </c:pt>
                <c:pt idx="3707">
                  <c:v>4145.26778748099</c:v>
                </c:pt>
                <c:pt idx="3708">
                  <c:v>4146.57510823299</c:v>
                </c:pt>
                <c:pt idx="3709">
                  <c:v>4147.68465451999</c:v>
                </c:pt>
                <c:pt idx="3710">
                  <c:v>4148.81881614899</c:v>
                </c:pt>
                <c:pt idx="3711">
                  <c:v>4149.95403923899</c:v>
                </c:pt>
                <c:pt idx="3712">
                  <c:v>4151.11486406099</c:v>
                </c:pt>
                <c:pt idx="3713">
                  <c:v>4152.23633737299</c:v>
                </c:pt>
                <c:pt idx="3714">
                  <c:v>4153.34578482999</c:v>
                </c:pt>
                <c:pt idx="3715">
                  <c:v>4154.41337771499</c:v>
                </c:pt>
                <c:pt idx="3716">
                  <c:v>4155.52584859799</c:v>
                </c:pt>
                <c:pt idx="3717">
                  <c:v>4156.68710612699</c:v>
                </c:pt>
                <c:pt idx="3718">
                  <c:v>4157.77942253599</c:v>
                </c:pt>
                <c:pt idx="3719">
                  <c:v>4159.05230500199</c:v>
                </c:pt>
                <c:pt idx="3720">
                  <c:v>4160.24419061799</c:v>
                </c:pt>
                <c:pt idx="3721">
                  <c:v>4161.40444364099</c:v>
                </c:pt>
                <c:pt idx="3722">
                  <c:v>4162.72186474599</c:v>
                </c:pt>
                <c:pt idx="3723">
                  <c:v>4163.73721793399</c:v>
                </c:pt>
                <c:pt idx="3724">
                  <c:v>4164.86422406899</c:v>
                </c:pt>
                <c:pt idx="3725">
                  <c:v>4165.87003273899</c:v>
                </c:pt>
                <c:pt idx="3726">
                  <c:v>4167.03728865399</c:v>
                </c:pt>
                <c:pt idx="3727">
                  <c:v>4168.10765390799</c:v>
                </c:pt>
                <c:pt idx="3728">
                  <c:v>4169.22543407199</c:v>
                </c:pt>
                <c:pt idx="3729">
                  <c:v>4170.35570757599</c:v>
                </c:pt>
                <c:pt idx="3730">
                  <c:v>4171.44171327899</c:v>
                </c:pt>
                <c:pt idx="3731">
                  <c:v>4172.55266010799</c:v>
                </c:pt>
                <c:pt idx="3732">
                  <c:v>4173.60761671599</c:v>
                </c:pt>
                <c:pt idx="3733">
                  <c:v>4174.71472903999</c:v>
                </c:pt>
                <c:pt idx="3734">
                  <c:v>4175.80554160099</c:v>
                </c:pt>
                <c:pt idx="3735">
                  <c:v>4177.04462523399</c:v>
                </c:pt>
                <c:pt idx="3736">
                  <c:v>4178.12318499399</c:v>
                </c:pt>
                <c:pt idx="3737">
                  <c:v>4179.23514679799</c:v>
                </c:pt>
                <c:pt idx="3738">
                  <c:v>4180.28185520499</c:v>
                </c:pt>
                <c:pt idx="3739">
                  <c:v>4181.38542000599</c:v>
                </c:pt>
                <c:pt idx="3740">
                  <c:v>4182.48099923099</c:v>
                </c:pt>
                <c:pt idx="3741">
                  <c:v>4183.60170264699</c:v>
                </c:pt>
                <c:pt idx="3742">
                  <c:v>4184.72645572699</c:v>
                </c:pt>
                <c:pt idx="3743">
                  <c:v>4185.86128544899</c:v>
                </c:pt>
                <c:pt idx="3744">
                  <c:v>4186.99800426099</c:v>
                </c:pt>
                <c:pt idx="3745">
                  <c:v>4188.13740816699</c:v>
                </c:pt>
                <c:pt idx="3746">
                  <c:v>4189.45800998599</c:v>
                </c:pt>
                <c:pt idx="3747">
                  <c:v>4190.73334806299</c:v>
                </c:pt>
                <c:pt idx="3748">
                  <c:v>4191.83894157399</c:v>
                </c:pt>
                <c:pt idx="3749">
                  <c:v>4192.93967287299</c:v>
                </c:pt>
                <c:pt idx="3750">
                  <c:v>4194.05469285499</c:v>
                </c:pt>
                <c:pt idx="3751">
                  <c:v>4195.10546072699</c:v>
                </c:pt>
                <c:pt idx="3752">
                  <c:v>4196.27133699299</c:v>
                </c:pt>
                <c:pt idx="3753">
                  <c:v>4197.44921578299</c:v>
                </c:pt>
                <c:pt idx="3754">
                  <c:v>4198.51523661999</c:v>
                </c:pt>
                <c:pt idx="3755">
                  <c:v>4199.65613986199</c:v>
                </c:pt>
                <c:pt idx="3756">
                  <c:v>4200.85728099999</c:v>
                </c:pt>
                <c:pt idx="3757">
                  <c:v>4202.02739529699</c:v>
                </c:pt>
                <c:pt idx="3758">
                  <c:v>4203.02816565499</c:v>
                </c:pt>
                <c:pt idx="3759">
                  <c:v>4204.06506733099</c:v>
                </c:pt>
                <c:pt idx="3760">
                  <c:v>4205.12973805099</c:v>
                </c:pt>
                <c:pt idx="3761">
                  <c:v>4206.32791056499</c:v>
                </c:pt>
                <c:pt idx="3762">
                  <c:v>4207.41359662799</c:v>
                </c:pt>
                <c:pt idx="3763">
                  <c:v>4208.63174724599</c:v>
                </c:pt>
                <c:pt idx="3764">
                  <c:v>4209.71593370399</c:v>
                </c:pt>
                <c:pt idx="3765">
                  <c:v>4211.00116730499</c:v>
                </c:pt>
                <c:pt idx="3766">
                  <c:v>4212.08915534099</c:v>
                </c:pt>
                <c:pt idx="3767">
                  <c:v>4213.29408702299</c:v>
                </c:pt>
                <c:pt idx="3768">
                  <c:v>4214.35533405899</c:v>
                </c:pt>
                <c:pt idx="3769">
                  <c:v>4215.38724993999</c:v>
                </c:pt>
                <c:pt idx="3770">
                  <c:v>4216.43405022199</c:v>
                </c:pt>
                <c:pt idx="3771">
                  <c:v>4217.44430778199</c:v>
                </c:pt>
                <c:pt idx="3772">
                  <c:v>4218.58689989399</c:v>
                </c:pt>
                <c:pt idx="3773">
                  <c:v>4219.86485354899</c:v>
                </c:pt>
                <c:pt idx="3774">
                  <c:v>4221.05486866499</c:v>
                </c:pt>
                <c:pt idx="3775">
                  <c:v>4222.18045510599</c:v>
                </c:pt>
                <c:pt idx="3776">
                  <c:v>4223.25793153199</c:v>
                </c:pt>
                <c:pt idx="3777">
                  <c:v>4224.39383534999</c:v>
                </c:pt>
                <c:pt idx="3778">
                  <c:v>4225.53609847899</c:v>
                </c:pt>
                <c:pt idx="3779">
                  <c:v>4226.53740502499</c:v>
                </c:pt>
                <c:pt idx="3780">
                  <c:v>4227.69307669199</c:v>
                </c:pt>
                <c:pt idx="3781">
                  <c:v>4228.69280424999</c:v>
                </c:pt>
                <c:pt idx="3782">
                  <c:v>4229.79015196099</c:v>
                </c:pt>
                <c:pt idx="3783">
                  <c:v>4230.91467466399</c:v>
                </c:pt>
                <c:pt idx="3784">
                  <c:v>4232.01433532899</c:v>
                </c:pt>
                <c:pt idx="3785">
                  <c:v>4233.14648402599</c:v>
                </c:pt>
                <c:pt idx="3786">
                  <c:v>4234.29628802099</c:v>
                </c:pt>
                <c:pt idx="3787">
                  <c:v>4235.31288557699</c:v>
                </c:pt>
                <c:pt idx="3788">
                  <c:v>4236.70193740199</c:v>
                </c:pt>
                <c:pt idx="3789">
                  <c:v>4237.83471560799</c:v>
                </c:pt>
                <c:pt idx="3790">
                  <c:v>4238.96868722299</c:v>
                </c:pt>
                <c:pt idx="3791">
                  <c:v>4239.95763351699</c:v>
                </c:pt>
                <c:pt idx="3792">
                  <c:v>4241.15118152699</c:v>
                </c:pt>
                <c:pt idx="3793">
                  <c:v>4242.30934619899</c:v>
                </c:pt>
                <c:pt idx="3794">
                  <c:v>4243.45377052599</c:v>
                </c:pt>
                <c:pt idx="3795">
                  <c:v>4244.63713007299</c:v>
                </c:pt>
                <c:pt idx="3796">
                  <c:v>4245.70968803499</c:v>
                </c:pt>
                <c:pt idx="3797">
                  <c:v>4246.84128323099</c:v>
                </c:pt>
                <c:pt idx="3798">
                  <c:v>4247.87678577799</c:v>
                </c:pt>
                <c:pt idx="3799">
                  <c:v>4248.95443867699</c:v>
                </c:pt>
                <c:pt idx="3800">
                  <c:v>4249.99741762999</c:v>
                </c:pt>
                <c:pt idx="3801">
                  <c:v>4251.23990815399</c:v>
                </c:pt>
                <c:pt idx="3802">
                  <c:v>4252.50203443999</c:v>
                </c:pt>
                <c:pt idx="3803">
                  <c:v>4253.65131734699</c:v>
                </c:pt>
                <c:pt idx="3804">
                  <c:v>4254.83229695599</c:v>
                </c:pt>
                <c:pt idx="3805">
                  <c:v>4255.98888606199</c:v>
                </c:pt>
                <c:pt idx="3806">
                  <c:v>4257.12284584099</c:v>
                </c:pt>
                <c:pt idx="3807">
                  <c:v>4258.22519924099</c:v>
                </c:pt>
                <c:pt idx="3808">
                  <c:v>4259.34873631399</c:v>
                </c:pt>
                <c:pt idx="3809">
                  <c:v>4260.43326092799</c:v>
                </c:pt>
                <c:pt idx="3810">
                  <c:v>4261.49064198299</c:v>
                </c:pt>
                <c:pt idx="3811">
                  <c:v>4262.55147234999</c:v>
                </c:pt>
                <c:pt idx="3812">
                  <c:v>4263.72334572699</c:v>
                </c:pt>
                <c:pt idx="3813">
                  <c:v>4264.74362707099</c:v>
                </c:pt>
                <c:pt idx="3814">
                  <c:v>4265.98139921099</c:v>
                </c:pt>
                <c:pt idx="3815">
                  <c:v>4267.11229599399</c:v>
                </c:pt>
                <c:pt idx="3816">
                  <c:v>4268.33444037999</c:v>
                </c:pt>
                <c:pt idx="3817">
                  <c:v>4269.34772712399</c:v>
                </c:pt>
                <c:pt idx="3818">
                  <c:v>4270.52177503199</c:v>
                </c:pt>
                <c:pt idx="3819">
                  <c:v>4271.58743936299</c:v>
                </c:pt>
                <c:pt idx="3820">
                  <c:v>4272.75124388199</c:v>
                </c:pt>
                <c:pt idx="3821">
                  <c:v>4273.84050183499</c:v>
                </c:pt>
                <c:pt idx="3822">
                  <c:v>4275.08556310399</c:v>
                </c:pt>
                <c:pt idx="3823">
                  <c:v>4276.14004776099</c:v>
                </c:pt>
                <c:pt idx="3824">
                  <c:v>4277.38973763499</c:v>
                </c:pt>
                <c:pt idx="3825">
                  <c:v>4278.47121794299</c:v>
                </c:pt>
                <c:pt idx="3826">
                  <c:v>4279.57935086799</c:v>
                </c:pt>
                <c:pt idx="3827">
                  <c:v>4280.85975208799</c:v>
                </c:pt>
                <c:pt idx="3828">
                  <c:v>4282.02197160099</c:v>
                </c:pt>
                <c:pt idx="3829">
                  <c:v>4283.14077006399</c:v>
                </c:pt>
                <c:pt idx="3830">
                  <c:v>4284.31459929599</c:v>
                </c:pt>
                <c:pt idx="3831">
                  <c:v>4285.40142949599</c:v>
                </c:pt>
                <c:pt idx="3832">
                  <c:v>4286.57309822199</c:v>
                </c:pt>
                <c:pt idx="3833">
                  <c:v>4287.76931771699</c:v>
                </c:pt>
                <c:pt idx="3834">
                  <c:v>4288.93860247699</c:v>
                </c:pt>
                <c:pt idx="3835">
                  <c:v>4289.94484966299</c:v>
                </c:pt>
                <c:pt idx="3836">
                  <c:v>4291.02164973099</c:v>
                </c:pt>
                <c:pt idx="3837">
                  <c:v>4292.09529269999</c:v>
                </c:pt>
                <c:pt idx="3838">
                  <c:v>4293.21698949499</c:v>
                </c:pt>
                <c:pt idx="3839">
                  <c:v>4294.38423512499</c:v>
                </c:pt>
                <c:pt idx="3840">
                  <c:v>4295.50845003399</c:v>
                </c:pt>
                <c:pt idx="3841">
                  <c:v>4296.73154990599</c:v>
                </c:pt>
                <c:pt idx="3842">
                  <c:v>4297.76114431999</c:v>
                </c:pt>
                <c:pt idx="3843">
                  <c:v>4298.91158765999</c:v>
                </c:pt>
                <c:pt idx="3844">
                  <c:v>4299.93060785199</c:v>
                </c:pt>
                <c:pt idx="3845">
                  <c:v>4301.07798302299</c:v>
                </c:pt>
                <c:pt idx="3846">
                  <c:v>4302.34881589099</c:v>
                </c:pt>
                <c:pt idx="3847">
                  <c:v>4303.46404588199</c:v>
                </c:pt>
                <c:pt idx="3848">
                  <c:v>4304.62482399999</c:v>
                </c:pt>
                <c:pt idx="3849">
                  <c:v>4305.70229621799</c:v>
                </c:pt>
                <c:pt idx="3850">
                  <c:v>4306.82574087799</c:v>
                </c:pt>
                <c:pt idx="3851">
                  <c:v>4307.90786829099</c:v>
                </c:pt>
                <c:pt idx="3852">
                  <c:v>4309.04894099199</c:v>
                </c:pt>
                <c:pt idx="3853">
                  <c:v>4310.13011030399</c:v>
                </c:pt>
                <c:pt idx="3854">
                  <c:v>4311.30713570899</c:v>
                </c:pt>
                <c:pt idx="3855">
                  <c:v>4312.34859183299</c:v>
                </c:pt>
                <c:pt idx="3856">
                  <c:v>4313.51660952999</c:v>
                </c:pt>
                <c:pt idx="3857">
                  <c:v>4314.52571734399</c:v>
                </c:pt>
                <c:pt idx="3858">
                  <c:v>4315.67932907099</c:v>
                </c:pt>
                <c:pt idx="3859">
                  <c:v>4316.70239836999</c:v>
                </c:pt>
                <c:pt idx="3860">
                  <c:v>4317.85144021499</c:v>
                </c:pt>
                <c:pt idx="3861">
                  <c:v>4318.84899403199</c:v>
                </c:pt>
                <c:pt idx="3862">
                  <c:v>4319.87194042499</c:v>
                </c:pt>
                <c:pt idx="3863">
                  <c:v>4320.98057144199</c:v>
                </c:pt>
                <c:pt idx="3864">
                  <c:v>4322.03870571999</c:v>
                </c:pt>
                <c:pt idx="3865">
                  <c:v>4323.15242394599</c:v>
                </c:pt>
                <c:pt idx="3866">
                  <c:v>4324.25926135899</c:v>
                </c:pt>
                <c:pt idx="3867">
                  <c:v>4325.33759269999</c:v>
                </c:pt>
                <c:pt idx="3868">
                  <c:v>4326.66888149199</c:v>
                </c:pt>
                <c:pt idx="3869">
                  <c:v>4327.70183447199</c:v>
                </c:pt>
                <c:pt idx="3870">
                  <c:v>4328.95579521699</c:v>
                </c:pt>
                <c:pt idx="3871">
                  <c:v>4329.94593280499</c:v>
                </c:pt>
                <c:pt idx="3872">
                  <c:v>4331.11774328799</c:v>
                </c:pt>
                <c:pt idx="3873">
                  <c:v>4332.25767532699</c:v>
                </c:pt>
                <c:pt idx="3874">
                  <c:v>4333.38814679399</c:v>
                </c:pt>
                <c:pt idx="3875">
                  <c:v>4334.39877170499</c:v>
                </c:pt>
                <c:pt idx="3876">
                  <c:v>4335.53392291699</c:v>
                </c:pt>
                <c:pt idx="3877">
                  <c:v>4336.52187065799</c:v>
                </c:pt>
                <c:pt idx="3878">
                  <c:v>4337.60386978299</c:v>
                </c:pt>
                <c:pt idx="3879">
                  <c:v>4338.62390241899</c:v>
                </c:pt>
                <c:pt idx="3880">
                  <c:v>4339.90945261099</c:v>
                </c:pt>
                <c:pt idx="3881">
                  <c:v>4341.14204459499</c:v>
                </c:pt>
                <c:pt idx="3882">
                  <c:v>4342.30312260699</c:v>
                </c:pt>
                <c:pt idx="3883">
                  <c:v>4343.41571157899</c:v>
                </c:pt>
                <c:pt idx="3884">
                  <c:v>4344.56151801499</c:v>
                </c:pt>
                <c:pt idx="3885">
                  <c:v>4345.68348086199</c:v>
                </c:pt>
                <c:pt idx="3886">
                  <c:v>4346.77235862399</c:v>
                </c:pt>
                <c:pt idx="3887">
                  <c:v>4348.03494326099</c:v>
                </c:pt>
                <c:pt idx="3888">
                  <c:v>4349.15878869499</c:v>
                </c:pt>
                <c:pt idx="3889">
                  <c:v>4350.33578705899</c:v>
                </c:pt>
                <c:pt idx="3890">
                  <c:v>4351.44687356699</c:v>
                </c:pt>
                <c:pt idx="3891">
                  <c:v>4352.52539691899</c:v>
                </c:pt>
                <c:pt idx="3892">
                  <c:v>4353.64480062899</c:v>
                </c:pt>
                <c:pt idx="3893">
                  <c:v>4354.77490148899</c:v>
                </c:pt>
                <c:pt idx="3894">
                  <c:v>4355.82044313299</c:v>
                </c:pt>
                <c:pt idx="3895">
                  <c:v>4357.05115447099</c:v>
                </c:pt>
                <c:pt idx="3896">
                  <c:v>4358.06267139199</c:v>
                </c:pt>
                <c:pt idx="3897">
                  <c:v>4359.20115117499</c:v>
                </c:pt>
                <c:pt idx="3898">
                  <c:v>4360.32537407699</c:v>
                </c:pt>
                <c:pt idx="3899">
                  <c:v>4361.44516894199</c:v>
                </c:pt>
                <c:pt idx="3900">
                  <c:v>4362.55083261699</c:v>
                </c:pt>
                <c:pt idx="3901">
                  <c:v>4363.63200043399</c:v>
                </c:pt>
                <c:pt idx="3902">
                  <c:v>4364.74408464999</c:v>
                </c:pt>
                <c:pt idx="3903">
                  <c:v>4365.73879285399</c:v>
                </c:pt>
                <c:pt idx="3904">
                  <c:v>4366.80179894399</c:v>
                </c:pt>
                <c:pt idx="3905">
                  <c:v>4367.83777148299</c:v>
                </c:pt>
                <c:pt idx="3906">
                  <c:v>4368.99669523899</c:v>
                </c:pt>
                <c:pt idx="3907">
                  <c:v>4370.16540084999</c:v>
                </c:pt>
                <c:pt idx="3908">
                  <c:v>4371.26569248099</c:v>
                </c:pt>
                <c:pt idx="3909">
                  <c:v>4372.51997735599</c:v>
                </c:pt>
                <c:pt idx="3910">
                  <c:v>4373.55630653999</c:v>
                </c:pt>
                <c:pt idx="3911">
                  <c:v>4374.58444529999</c:v>
                </c:pt>
                <c:pt idx="3912">
                  <c:v>4375.61571469099</c:v>
                </c:pt>
                <c:pt idx="3913">
                  <c:v>4376.72293980599</c:v>
                </c:pt>
                <c:pt idx="3914">
                  <c:v>4377.82573221499</c:v>
                </c:pt>
                <c:pt idx="3915">
                  <c:v>4378.91028035999</c:v>
                </c:pt>
                <c:pt idx="3916">
                  <c:v>4379.96727626299</c:v>
                </c:pt>
                <c:pt idx="3917">
                  <c:v>4381.04026033999</c:v>
                </c:pt>
                <c:pt idx="3918">
                  <c:v>4382.10536257599</c:v>
                </c:pt>
                <c:pt idx="3919">
                  <c:v>4383.14770764599</c:v>
                </c:pt>
                <c:pt idx="3920">
                  <c:v>4384.18855032399</c:v>
                </c:pt>
                <c:pt idx="3921">
                  <c:v>4385.23346536799</c:v>
                </c:pt>
                <c:pt idx="3922">
                  <c:v>4386.46807835599</c:v>
                </c:pt>
                <c:pt idx="3923">
                  <c:v>4387.67460272399</c:v>
                </c:pt>
                <c:pt idx="3924">
                  <c:v>4388.81484469299</c:v>
                </c:pt>
                <c:pt idx="3925">
                  <c:v>4389.91345726799</c:v>
                </c:pt>
                <c:pt idx="3926">
                  <c:v>4391.11320100399</c:v>
                </c:pt>
                <c:pt idx="3927">
                  <c:v>4392.40308579299</c:v>
                </c:pt>
                <c:pt idx="3928">
                  <c:v>4393.53285590499</c:v>
                </c:pt>
                <c:pt idx="3929">
                  <c:v>4394.68578555199</c:v>
                </c:pt>
                <c:pt idx="3930">
                  <c:v>4395.81433550099</c:v>
                </c:pt>
                <c:pt idx="3931">
                  <c:v>4397.03652892199</c:v>
                </c:pt>
                <c:pt idx="3932">
                  <c:v>4398.19235131899</c:v>
                </c:pt>
                <c:pt idx="3933">
                  <c:v>4399.34044199999</c:v>
                </c:pt>
                <c:pt idx="3934">
                  <c:v>4400.59946070999</c:v>
                </c:pt>
                <c:pt idx="3935">
                  <c:v>4401.67514928099</c:v>
                </c:pt>
                <c:pt idx="3936">
                  <c:v>4402.78021458699</c:v>
                </c:pt>
                <c:pt idx="3937">
                  <c:v>4403.87211285999</c:v>
                </c:pt>
                <c:pt idx="3938">
                  <c:v>4405.00751306699</c:v>
                </c:pt>
                <c:pt idx="3939">
                  <c:v>4406.11353086199</c:v>
                </c:pt>
                <c:pt idx="3940">
                  <c:v>4407.36797050699</c:v>
                </c:pt>
                <c:pt idx="3941">
                  <c:v>4408.41404631299</c:v>
                </c:pt>
                <c:pt idx="3942">
                  <c:v>4409.50481392799</c:v>
                </c:pt>
                <c:pt idx="3943">
                  <c:v>4410.60042049299</c:v>
                </c:pt>
                <c:pt idx="3944">
                  <c:v>4411.69690061299</c:v>
                </c:pt>
                <c:pt idx="3945">
                  <c:v>4412.76852085699</c:v>
                </c:pt>
                <c:pt idx="3946">
                  <c:v>4413.87255171999</c:v>
                </c:pt>
                <c:pt idx="3947">
                  <c:v>4415.00199328399</c:v>
                </c:pt>
                <c:pt idx="3948">
                  <c:v>4416.00064764299</c:v>
                </c:pt>
                <c:pt idx="3949">
                  <c:v>4417.25837170599</c:v>
                </c:pt>
                <c:pt idx="3950">
                  <c:v>4418.35368096499</c:v>
                </c:pt>
                <c:pt idx="3951">
                  <c:v>4419.43184997299</c:v>
                </c:pt>
                <c:pt idx="3952">
                  <c:v>4420.52421312099</c:v>
                </c:pt>
                <c:pt idx="3953">
                  <c:v>4421.62169349999</c:v>
                </c:pt>
                <c:pt idx="3954">
                  <c:v>4422.85248079699</c:v>
                </c:pt>
                <c:pt idx="3955">
                  <c:v>4423.96745329599</c:v>
                </c:pt>
                <c:pt idx="3956">
                  <c:v>4425.09462711499</c:v>
                </c:pt>
                <c:pt idx="3957">
                  <c:v>4426.26386938999</c:v>
                </c:pt>
                <c:pt idx="3958">
                  <c:v>4427.26954176899</c:v>
                </c:pt>
                <c:pt idx="3959">
                  <c:v>4428.36418729599</c:v>
                </c:pt>
                <c:pt idx="3960">
                  <c:v>4429.47224395599</c:v>
                </c:pt>
                <c:pt idx="3961">
                  <c:v>4430.71980115299</c:v>
                </c:pt>
                <c:pt idx="3962">
                  <c:v>4431.82600829399</c:v>
                </c:pt>
                <c:pt idx="3963">
                  <c:v>4432.99109890899</c:v>
                </c:pt>
                <c:pt idx="3964">
                  <c:v>4434.08277256499</c:v>
                </c:pt>
                <c:pt idx="3965">
                  <c:v>4435.21933410299</c:v>
                </c:pt>
                <c:pt idx="3966">
                  <c:v>4436.30617028499</c:v>
                </c:pt>
                <c:pt idx="3967">
                  <c:v>4437.48091144599</c:v>
                </c:pt>
                <c:pt idx="3968">
                  <c:v>4438.51989891799</c:v>
                </c:pt>
                <c:pt idx="3969">
                  <c:v>4439.68847388999</c:v>
                </c:pt>
                <c:pt idx="3970">
                  <c:v>4440.83959430199</c:v>
                </c:pt>
                <c:pt idx="3971">
                  <c:v>4441.91626056099</c:v>
                </c:pt>
                <c:pt idx="3972">
                  <c:v>4442.94297184299</c:v>
                </c:pt>
                <c:pt idx="3973">
                  <c:v>4444.05367485099</c:v>
                </c:pt>
                <c:pt idx="3974">
                  <c:v>4445.16399639699</c:v>
                </c:pt>
                <c:pt idx="3975">
                  <c:v>4446.35081450999</c:v>
                </c:pt>
                <c:pt idx="3976">
                  <c:v>4447.59267998699</c:v>
                </c:pt>
                <c:pt idx="3977">
                  <c:v>4448.67242508999</c:v>
                </c:pt>
                <c:pt idx="3978">
                  <c:v>4449.76581236099</c:v>
                </c:pt>
                <c:pt idx="3979">
                  <c:v>4450.99869024799</c:v>
                </c:pt>
                <c:pt idx="3980">
                  <c:v>4452.05614518299</c:v>
                </c:pt>
                <c:pt idx="3981">
                  <c:v>4453.222210648</c:v>
                </c:pt>
                <c:pt idx="3982">
                  <c:v>4454.269511837</c:v>
                </c:pt>
                <c:pt idx="3983">
                  <c:v>4455.29964881199</c:v>
                </c:pt>
                <c:pt idx="3984">
                  <c:v>4456.328681107</c:v>
                </c:pt>
                <c:pt idx="3985">
                  <c:v>4457.374514443</c:v>
                </c:pt>
                <c:pt idx="3986">
                  <c:v>4458.598416357</c:v>
                </c:pt>
                <c:pt idx="3987">
                  <c:v>4459.818596177</c:v>
                </c:pt>
                <c:pt idx="3988">
                  <c:v>4461.032180021</c:v>
                </c:pt>
                <c:pt idx="3989">
                  <c:v>4462.186268543</c:v>
                </c:pt>
                <c:pt idx="3990">
                  <c:v>4463.306319561</c:v>
                </c:pt>
                <c:pt idx="3991">
                  <c:v>4464.31917092999</c:v>
                </c:pt>
                <c:pt idx="3992">
                  <c:v>4465.44575756799</c:v>
                </c:pt>
                <c:pt idx="3993">
                  <c:v>4466.445949641</c:v>
                </c:pt>
                <c:pt idx="3994">
                  <c:v>4467.55751325399</c:v>
                </c:pt>
                <c:pt idx="3995">
                  <c:v>4468.600075718</c:v>
                </c:pt>
                <c:pt idx="3996">
                  <c:v>4469.71770179499</c:v>
                </c:pt>
                <c:pt idx="3997">
                  <c:v>4470.968800001</c:v>
                </c:pt>
                <c:pt idx="3998">
                  <c:v>4472.072262329</c:v>
                </c:pt>
                <c:pt idx="3999">
                  <c:v>4473.194963829</c:v>
                </c:pt>
              </c:numCache>
            </c:numRef>
          </c:xVal>
          <c:yVal>
            <c:numRef>
              <c:f>'Aero Forces'!$N$4:$N$8008</c:f>
              <c:numCache>
                <c:formatCode>0.00E+00</c:formatCode>
                <c:ptCount val="8005"/>
                <c:pt idx="0">
                  <c:v>0.0162079064000733</c:v>
                </c:pt>
                <c:pt idx="1">
                  <c:v>0.000154756937606323</c:v>
                </c:pt>
                <c:pt idx="2">
                  <c:v>0.00574138271255375</c:v>
                </c:pt>
                <c:pt idx="3">
                  <c:v>0.00721993430239973</c:v>
                </c:pt>
                <c:pt idx="4">
                  <c:v>0.0041064563611888</c:v>
                </c:pt>
                <c:pt idx="5">
                  <c:v>0.0057159143757899</c:v>
                </c:pt>
                <c:pt idx="6">
                  <c:v>0.00394659812753419</c:v>
                </c:pt>
                <c:pt idx="7">
                  <c:v>0.0078548797334018</c:v>
                </c:pt>
                <c:pt idx="8">
                  <c:v>0.00750901052263468</c:v>
                </c:pt>
                <c:pt idx="9">
                  <c:v>0.00987248806556497</c:v>
                </c:pt>
                <c:pt idx="10">
                  <c:v>0.0105422159168531</c:v>
                </c:pt>
                <c:pt idx="11">
                  <c:v>0.01148891738906</c:v>
                </c:pt>
                <c:pt idx="12">
                  <c:v>0.0115116646466572</c:v>
                </c:pt>
                <c:pt idx="13">
                  <c:v>0.0115286311409884</c:v>
                </c:pt>
                <c:pt idx="14">
                  <c:v>0.0113569342919736</c:v>
                </c:pt>
                <c:pt idx="15">
                  <c:v>0.0114624875606181</c:v>
                </c:pt>
                <c:pt idx="16">
                  <c:v>0.0108916040147121</c:v>
                </c:pt>
                <c:pt idx="17">
                  <c:v>0.0100588956474957</c:v>
                </c:pt>
                <c:pt idx="18">
                  <c:v>0.00918083557777715</c:v>
                </c:pt>
                <c:pt idx="19">
                  <c:v>0.00750251995915807</c:v>
                </c:pt>
                <c:pt idx="20">
                  <c:v>0.00682903926631163</c:v>
                </c:pt>
                <c:pt idx="21">
                  <c:v>0.00550233533946205</c:v>
                </c:pt>
                <c:pt idx="22">
                  <c:v>0.00442911302071658</c:v>
                </c:pt>
                <c:pt idx="23">
                  <c:v>0.00402924259075853</c:v>
                </c:pt>
                <c:pt idx="24">
                  <c:v>0.00456936499022141</c:v>
                </c:pt>
                <c:pt idx="25">
                  <c:v>0.00531513729018494</c:v>
                </c:pt>
                <c:pt idx="26">
                  <c:v>0.00673573613596187</c:v>
                </c:pt>
                <c:pt idx="27">
                  <c:v>0.00741631667474244</c:v>
                </c:pt>
                <c:pt idx="28">
                  <c:v>0.00734673538909768</c:v>
                </c:pt>
                <c:pt idx="29">
                  <c:v>0.0082137053399869</c:v>
                </c:pt>
                <c:pt idx="30">
                  <c:v>0.00878706200345296</c:v>
                </c:pt>
                <c:pt idx="31">
                  <c:v>0.0100829802016817</c:v>
                </c:pt>
                <c:pt idx="32">
                  <c:v>0.0104816302858023</c:v>
                </c:pt>
                <c:pt idx="33">
                  <c:v>0.0106796516977328</c:v>
                </c:pt>
                <c:pt idx="34">
                  <c:v>0.011098888605846</c:v>
                </c:pt>
                <c:pt idx="35">
                  <c:v>0.0112325656853476</c:v>
                </c:pt>
                <c:pt idx="36">
                  <c:v>0.0118435771744006</c:v>
                </c:pt>
                <c:pt idx="37">
                  <c:v>0.0125379419471392</c:v>
                </c:pt>
                <c:pt idx="38">
                  <c:v>0.0132184009068396</c:v>
                </c:pt>
                <c:pt idx="39">
                  <c:v>0.0153216771655564</c:v>
                </c:pt>
                <c:pt idx="40">
                  <c:v>0.0157353384940292</c:v>
                </c:pt>
                <c:pt idx="41">
                  <c:v>0.0157921525772701</c:v>
                </c:pt>
                <c:pt idx="42">
                  <c:v>0.0164381935488657</c:v>
                </c:pt>
                <c:pt idx="43">
                  <c:v>0.017270917472101</c:v>
                </c:pt>
                <c:pt idx="44">
                  <c:v>0.0199119458146643</c:v>
                </c:pt>
                <c:pt idx="45">
                  <c:v>0.0214883844714844</c:v>
                </c:pt>
                <c:pt idx="46">
                  <c:v>0.0241959100911074</c:v>
                </c:pt>
                <c:pt idx="47">
                  <c:v>0.0244125994954564</c:v>
                </c:pt>
                <c:pt idx="48">
                  <c:v>0.0239264101154511</c:v>
                </c:pt>
                <c:pt idx="49">
                  <c:v>0.0207115277769416</c:v>
                </c:pt>
                <c:pt idx="50">
                  <c:v>0.0193074540321379</c:v>
                </c:pt>
                <c:pt idx="51">
                  <c:v>0.0157662495895675</c:v>
                </c:pt>
                <c:pt idx="52">
                  <c:v>0.0153036768138355</c:v>
                </c:pt>
                <c:pt idx="53">
                  <c:v>0.0134773465049722</c:v>
                </c:pt>
                <c:pt idx="54">
                  <c:v>0.0144511413174846</c:v>
                </c:pt>
                <c:pt idx="55">
                  <c:v>0.0138780271944209</c:v>
                </c:pt>
                <c:pt idx="56">
                  <c:v>0.0143546095239404</c:v>
                </c:pt>
                <c:pt idx="57">
                  <c:v>0.0165010261531695</c:v>
                </c:pt>
                <c:pt idx="58">
                  <c:v>0.0171731483672604</c:v>
                </c:pt>
                <c:pt idx="59">
                  <c:v>0.0207579176291055</c:v>
                </c:pt>
                <c:pt idx="60">
                  <c:v>0.0241609244731846</c:v>
                </c:pt>
                <c:pt idx="61">
                  <c:v>0.0278012996118021</c:v>
                </c:pt>
                <c:pt idx="62">
                  <c:v>0.0308162135662177</c:v>
                </c:pt>
                <c:pt idx="63">
                  <c:v>0.0315563763473184</c:v>
                </c:pt>
                <c:pt idx="64">
                  <c:v>0.034232795053888</c:v>
                </c:pt>
                <c:pt idx="65">
                  <c:v>0.0384469013469232</c:v>
                </c:pt>
                <c:pt idx="66">
                  <c:v>0.0415652131439133</c:v>
                </c:pt>
                <c:pt idx="67">
                  <c:v>0.0444858513324641</c:v>
                </c:pt>
                <c:pt idx="68">
                  <c:v>0.0462113905130273</c:v>
                </c:pt>
                <c:pt idx="69">
                  <c:v>0.0486267154979133</c:v>
                </c:pt>
                <c:pt idx="70">
                  <c:v>0.0495247037387329</c:v>
                </c:pt>
                <c:pt idx="71">
                  <c:v>0.0502158424836139</c:v>
                </c:pt>
                <c:pt idx="72">
                  <c:v>0.0502684559176422</c:v>
                </c:pt>
                <c:pt idx="73">
                  <c:v>0.0495437566870888</c:v>
                </c:pt>
                <c:pt idx="74">
                  <c:v>0.0477924076470265</c:v>
                </c:pt>
                <c:pt idx="75">
                  <c:v>0.0457444807613184</c:v>
                </c:pt>
                <c:pt idx="76">
                  <c:v>0.0436078765692109</c:v>
                </c:pt>
                <c:pt idx="77">
                  <c:v>0.0423453178875124</c:v>
                </c:pt>
                <c:pt idx="78">
                  <c:v>0.0385723843116613</c:v>
                </c:pt>
                <c:pt idx="79">
                  <c:v>0.0350296437127191</c:v>
                </c:pt>
                <c:pt idx="80">
                  <c:v>0.0328328211049328</c:v>
                </c:pt>
                <c:pt idx="81">
                  <c:v>0.0302288350800909</c:v>
                </c:pt>
                <c:pt idx="82">
                  <c:v>0.0303815306368302</c:v>
                </c:pt>
                <c:pt idx="83">
                  <c:v>0.0295808446771151</c:v>
                </c:pt>
                <c:pt idx="84">
                  <c:v>0.0304352665529085</c:v>
                </c:pt>
                <c:pt idx="85">
                  <c:v>0.0310993259340951</c:v>
                </c:pt>
                <c:pt idx="86">
                  <c:v>0.0317886752517144</c:v>
                </c:pt>
                <c:pt idx="87">
                  <c:v>0.0337433778740632</c:v>
                </c:pt>
                <c:pt idx="88">
                  <c:v>0.0359036484074522</c:v>
                </c:pt>
                <c:pt idx="89">
                  <c:v>0.0371120379552181</c:v>
                </c:pt>
                <c:pt idx="90">
                  <c:v>0.0377529631850209</c:v>
                </c:pt>
                <c:pt idx="91">
                  <c:v>0.0394487854808623</c:v>
                </c:pt>
                <c:pt idx="92">
                  <c:v>0.038452652666804</c:v>
                </c:pt>
                <c:pt idx="93">
                  <c:v>0.0366544154583666</c:v>
                </c:pt>
                <c:pt idx="94">
                  <c:v>0.0361571197706086</c:v>
                </c:pt>
                <c:pt idx="95">
                  <c:v>0.0353795832482175</c:v>
                </c:pt>
                <c:pt idx="96">
                  <c:v>0.0347647586534621</c:v>
                </c:pt>
                <c:pt idx="97">
                  <c:v>0.0340659296649682</c:v>
                </c:pt>
                <c:pt idx="98">
                  <c:v>0.0333372024358382</c:v>
                </c:pt>
                <c:pt idx="99">
                  <c:v>0.0331963317829013</c:v>
                </c:pt>
                <c:pt idx="100">
                  <c:v>0.033643667951121</c:v>
                </c:pt>
                <c:pt idx="101">
                  <c:v>0.033911924564619</c:v>
                </c:pt>
                <c:pt idx="102">
                  <c:v>0.0344914125461693</c:v>
                </c:pt>
                <c:pt idx="103">
                  <c:v>0.0347536723189887</c:v>
                </c:pt>
                <c:pt idx="104">
                  <c:v>0.0334707596723999</c:v>
                </c:pt>
                <c:pt idx="105">
                  <c:v>0.0341335101724976</c:v>
                </c:pt>
                <c:pt idx="106">
                  <c:v>0.0338084687399103</c:v>
                </c:pt>
                <c:pt idx="107">
                  <c:v>0.0336062777521233</c:v>
                </c:pt>
                <c:pt idx="108">
                  <c:v>0.0335140724010402</c:v>
                </c:pt>
                <c:pt idx="109">
                  <c:v>0.0322166498466659</c:v>
                </c:pt>
                <c:pt idx="110">
                  <c:v>0.031425165816165</c:v>
                </c:pt>
                <c:pt idx="111">
                  <c:v>0.0303951442923265</c:v>
                </c:pt>
                <c:pt idx="112">
                  <c:v>0.0305279554993765</c:v>
                </c:pt>
                <c:pt idx="113">
                  <c:v>0.0301870813213774</c:v>
                </c:pt>
                <c:pt idx="114">
                  <c:v>0.0305490310808928</c:v>
                </c:pt>
                <c:pt idx="115">
                  <c:v>0.031625042548969</c:v>
                </c:pt>
                <c:pt idx="116">
                  <c:v>0.0313888974984933</c:v>
                </c:pt>
                <c:pt idx="117">
                  <c:v>0.0316334759167924</c:v>
                </c:pt>
                <c:pt idx="118">
                  <c:v>0.0322768774790386</c:v>
                </c:pt>
                <c:pt idx="119">
                  <c:v>0.032269388399861</c:v>
                </c:pt>
                <c:pt idx="120">
                  <c:v>0.0330328375948256</c:v>
                </c:pt>
                <c:pt idx="121">
                  <c:v>0.034233679175514</c:v>
                </c:pt>
                <c:pt idx="122">
                  <c:v>0.0352939875851851</c:v>
                </c:pt>
                <c:pt idx="123">
                  <c:v>0.0360727628660645</c:v>
                </c:pt>
                <c:pt idx="124">
                  <c:v>0.0374672872461742</c:v>
                </c:pt>
                <c:pt idx="125">
                  <c:v>0.0386549772433634</c:v>
                </c:pt>
                <c:pt idx="126">
                  <c:v>0.0386002994371241</c:v>
                </c:pt>
                <c:pt idx="127">
                  <c:v>0.0383541315653838</c:v>
                </c:pt>
                <c:pt idx="128">
                  <c:v>0.0369820820808995</c:v>
                </c:pt>
                <c:pt idx="129">
                  <c:v>0.0349246360755224</c:v>
                </c:pt>
                <c:pt idx="130">
                  <c:v>0.0335758031762471</c:v>
                </c:pt>
                <c:pt idx="131">
                  <c:v>0.0316939940589148</c:v>
                </c:pt>
                <c:pt idx="132">
                  <c:v>0.0306062665109479</c:v>
                </c:pt>
                <c:pt idx="133">
                  <c:v>0.0293812290448252</c:v>
                </c:pt>
                <c:pt idx="134">
                  <c:v>0.0286934105738219</c:v>
                </c:pt>
                <c:pt idx="135">
                  <c:v>0.0288439978114449</c:v>
                </c:pt>
                <c:pt idx="136">
                  <c:v>0.0285063027880547</c:v>
                </c:pt>
                <c:pt idx="137">
                  <c:v>0.0292117189342478</c:v>
                </c:pt>
                <c:pt idx="138">
                  <c:v>0.0295183449978277</c:v>
                </c:pt>
                <c:pt idx="139">
                  <c:v>0.0298244780711267</c:v>
                </c:pt>
                <c:pt idx="140">
                  <c:v>0.0301879873370311</c:v>
                </c:pt>
                <c:pt idx="141">
                  <c:v>0.0309298137905474</c:v>
                </c:pt>
                <c:pt idx="142">
                  <c:v>0.0310459206631941</c:v>
                </c:pt>
                <c:pt idx="143">
                  <c:v>0.0317984653911406</c:v>
                </c:pt>
                <c:pt idx="144">
                  <c:v>0.0321957142726239</c:v>
                </c:pt>
                <c:pt idx="145">
                  <c:v>0.0328622135771395</c:v>
                </c:pt>
                <c:pt idx="146">
                  <c:v>0.032917309888087</c:v>
                </c:pt>
                <c:pt idx="147">
                  <c:v>0.032795800005489</c:v>
                </c:pt>
                <c:pt idx="148">
                  <c:v>0.0329035958900024</c:v>
                </c:pt>
                <c:pt idx="149">
                  <c:v>0.0323731762536693</c:v>
                </c:pt>
                <c:pt idx="150">
                  <c:v>0.03206765036758</c:v>
                </c:pt>
                <c:pt idx="151">
                  <c:v>0.0310115951059297</c:v>
                </c:pt>
                <c:pt idx="152">
                  <c:v>0.0309774433740705</c:v>
                </c:pt>
                <c:pt idx="153">
                  <c:v>0.0311741112243371</c:v>
                </c:pt>
                <c:pt idx="154">
                  <c:v>0.0316564292455717</c:v>
                </c:pt>
                <c:pt idx="155">
                  <c:v>0.032575946332281</c:v>
                </c:pt>
                <c:pt idx="156">
                  <c:v>0.0338613835835231</c:v>
                </c:pt>
                <c:pt idx="157">
                  <c:v>0.0339710137613247</c:v>
                </c:pt>
                <c:pt idx="158">
                  <c:v>0.0353493876466269</c:v>
                </c:pt>
                <c:pt idx="159">
                  <c:v>0.034858392849522</c:v>
                </c:pt>
                <c:pt idx="160">
                  <c:v>0.0353078170609471</c:v>
                </c:pt>
                <c:pt idx="161">
                  <c:v>0.0348497873596565</c:v>
                </c:pt>
                <c:pt idx="162">
                  <c:v>0.0352684924457496</c:v>
                </c:pt>
                <c:pt idx="163">
                  <c:v>0.0351697031861283</c:v>
                </c:pt>
                <c:pt idx="164">
                  <c:v>0.0351999838730767</c:v>
                </c:pt>
                <c:pt idx="165">
                  <c:v>0.0346442534279245</c:v>
                </c:pt>
                <c:pt idx="166">
                  <c:v>0.0352987893028102</c:v>
                </c:pt>
                <c:pt idx="167">
                  <c:v>0.0349260215677014</c:v>
                </c:pt>
                <c:pt idx="168">
                  <c:v>0.0353220811217797</c:v>
                </c:pt>
                <c:pt idx="169">
                  <c:v>0.0354073372470402</c:v>
                </c:pt>
                <c:pt idx="170">
                  <c:v>0.0361553444452348</c:v>
                </c:pt>
                <c:pt idx="171">
                  <c:v>0.036738995077743</c:v>
                </c:pt>
                <c:pt idx="172">
                  <c:v>0.0374709996712347</c:v>
                </c:pt>
                <c:pt idx="173">
                  <c:v>0.0389623516020692</c:v>
                </c:pt>
                <c:pt idx="174">
                  <c:v>0.0398617252752879</c:v>
                </c:pt>
                <c:pt idx="175">
                  <c:v>0.0412770722681619</c:v>
                </c:pt>
                <c:pt idx="176">
                  <c:v>0.0413915070037096</c:v>
                </c:pt>
                <c:pt idx="177">
                  <c:v>0.0426603822604994</c:v>
                </c:pt>
                <c:pt idx="178">
                  <c:v>0.0424466684576043</c:v>
                </c:pt>
                <c:pt idx="179">
                  <c:v>0.0432848191786406</c:v>
                </c:pt>
                <c:pt idx="180">
                  <c:v>0.0436579470030854</c:v>
                </c:pt>
                <c:pt idx="181">
                  <c:v>0.0435028038250736</c:v>
                </c:pt>
                <c:pt idx="182">
                  <c:v>0.0439806631716397</c:v>
                </c:pt>
                <c:pt idx="183">
                  <c:v>0.0430871159544238</c:v>
                </c:pt>
                <c:pt idx="184">
                  <c:v>0.0437446226501962</c:v>
                </c:pt>
                <c:pt idx="185">
                  <c:v>0.042487848106686</c:v>
                </c:pt>
                <c:pt idx="186">
                  <c:v>0.0421973190575808</c:v>
                </c:pt>
                <c:pt idx="187">
                  <c:v>0.0424260385070543</c:v>
                </c:pt>
                <c:pt idx="188">
                  <c:v>0.0425479522083061</c:v>
                </c:pt>
                <c:pt idx="189">
                  <c:v>0.0433028284875836</c:v>
                </c:pt>
                <c:pt idx="190">
                  <c:v>0.0439318693382445</c:v>
                </c:pt>
                <c:pt idx="191">
                  <c:v>0.0446241915062091</c:v>
                </c:pt>
                <c:pt idx="192">
                  <c:v>0.0463169239276254</c:v>
                </c:pt>
                <c:pt idx="193">
                  <c:v>0.0476191127746031</c:v>
                </c:pt>
                <c:pt idx="194">
                  <c:v>0.0499140354546232</c:v>
                </c:pt>
                <c:pt idx="195">
                  <c:v>0.0526295071227691</c:v>
                </c:pt>
                <c:pt idx="196">
                  <c:v>0.0525918566458433</c:v>
                </c:pt>
                <c:pt idx="197">
                  <c:v>0.0532113072876906</c:v>
                </c:pt>
                <c:pt idx="198">
                  <c:v>0.0536705344014869</c:v>
                </c:pt>
                <c:pt idx="199">
                  <c:v>0.0535073499610027</c:v>
                </c:pt>
                <c:pt idx="200">
                  <c:v>0.0523077604097815</c:v>
                </c:pt>
                <c:pt idx="201">
                  <c:v>0.0508732785020785</c:v>
                </c:pt>
                <c:pt idx="202">
                  <c:v>0.0489553061194274</c:v>
                </c:pt>
                <c:pt idx="203">
                  <c:v>0.0473922166647713</c:v>
                </c:pt>
                <c:pt idx="204">
                  <c:v>0.0451345488069542</c:v>
                </c:pt>
                <c:pt idx="205">
                  <c:v>0.0441230837818762</c:v>
                </c:pt>
                <c:pt idx="206">
                  <c:v>0.0432882644373888</c:v>
                </c:pt>
                <c:pt idx="207">
                  <c:v>0.0430626087759653</c:v>
                </c:pt>
                <c:pt idx="208">
                  <c:v>0.0432772229559953</c:v>
                </c:pt>
                <c:pt idx="209">
                  <c:v>0.0440095042538114</c:v>
                </c:pt>
                <c:pt idx="210">
                  <c:v>0.0449097153222329</c:v>
                </c:pt>
                <c:pt idx="211">
                  <c:v>0.0460463166665637</c:v>
                </c:pt>
                <c:pt idx="212">
                  <c:v>0.0469080158546289</c:v>
                </c:pt>
                <c:pt idx="213">
                  <c:v>0.0474972359928542</c:v>
                </c:pt>
                <c:pt idx="214">
                  <c:v>0.0476901679826958</c:v>
                </c:pt>
                <c:pt idx="215">
                  <c:v>0.0475272386906668</c:v>
                </c:pt>
                <c:pt idx="216">
                  <c:v>0.0471671724379716</c:v>
                </c:pt>
                <c:pt idx="217">
                  <c:v>0.0466367343462011</c:v>
                </c:pt>
                <c:pt idx="218">
                  <c:v>0.0457401074495907</c:v>
                </c:pt>
                <c:pt idx="219">
                  <c:v>0.0449304288403853</c:v>
                </c:pt>
                <c:pt idx="220">
                  <c:v>0.0447016945572144</c:v>
                </c:pt>
                <c:pt idx="221">
                  <c:v>0.0451586861513019</c:v>
                </c:pt>
                <c:pt idx="222">
                  <c:v>0.0462397487518192</c:v>
                </c:pt>
                <c:pt idx="223">
                  <c:v>0.0465920494426866</c:v>
                </c:pt>
                <c:pt idx="224">
                  <c:v>0.0479144589774322</c:v>
                </c:pt>
                <c:pt idx="225">
                  <c:v>0.0483055256793594</c:v>
                </c:pt>
                <c:pt idx="226">
                  <c:v>0.0487922913122028</c:v>
                </c:pt>
                <c:pt idx="227">
                  <c:v>0.0489657664012995</c:v>
                </c:pt>
                <c:pt idx="228">
                  <c:v>0.0488264884817565</c:v>
                </c:pt>
                <c:pt idx="229">
                  <c:v>0.0486360658798166</c:v>
                </c:pt>
                <c:pt idx="230">
                  <c:v>0.0477753540270489</c:v>
                </c:pt>
                <c:pt idx="231">
                  <c:v>0.046398880320781</c:v>
                </c:pt>
                <c:pt idx="232">
                  <c:v>0.0452479115572437</c:v>
                </c:pt>
                <c:pt idx="233">
                  <c:v>0.0447008633351819</c:v>
                </c:pt>
                <c:pt idx="234">
                  <c:v>0.0445645872486332</c:v>
                </c:pt>
                <c:pt idx="235">
                  <c:v>0.0450219024895196</c:v>
                </c:pt>
                <c:pt idx="236">
                  <c:v>0.0455506913465992</c:v>
                </c:pt>
                <c:pt idx="237">
                  <c:v>0.0461047244193882</c:v>
                </c:pt>
                <c:pt idx="238">
                  <c:v>0.047567562035644</c:v>
                </c:pt>
                <c:pt idx="239">
                  <c:v>0.0493524731914662</c:v>
                </c:pt>
                <c:pt idx="240">
                  <c:v>0.0508773765923689</c:v>
                </c:pt>
                <c:pt idx="241">
                  <c:v>0.0533175759383243</c:v>
                </c:pt>
                <c:pt idx="242">
                  <c:v>0.0545351191224466</c:v>
                </c:pt>
                <c:pt idx="243">
                  <c:v>0.056766093374676</c:v>
                </c:pt>
                <c:pt idx="244">
                  <c:v>0.0579145634749273</c:v>
                </c:pt>
                <c:pt idx="245">
                  <c:v>0.0603541456305698</c:v>
                </c:pt>
                <c:pt idx="246">
                  <c:v>0.0615788948111193</c:v>
                </c:pt>
                <c:pt idx="247">
                  <c:v>0.0640359935189828</c:v>
                </c:pt>
                <c:pt idx="248">
                  <c:v>0.0656655842889348</c:v>
                </c:pt>
                <c:pt idx="249">
                  <c:v>0.0683915770859062</c:v>
                </c:pt>
                <c:pt idx="250">
                  <c:v>0.0697749264261018</c:v>
                </c:pt>
                <c:pt idx="251">
                  <c:v>0.0712875825059631</c:v>
                </c:pt>
                <c:pt idx="252">
                  <c:v>0.0720078790821631</c:v>
                </c:pt>
                <c:pt idx="253">
                  <c:v>0.0731568645216053</c:v>
                </c:pt>
                <c:pt idx="254">
                  <c:v>0.0730629556123396</c:v>
                </c:pt>
                <c:pt idx="255">
                  <c:v>0.0727072272317565</c:v>
                </c:pt>
                <c:pt idx="256">
                  <c:v>0.0723057058698094</c:v>
                </c:pt>
                <c:pt idx="257">
                  <c:v>0.0717376419194307</c:v>
                </c:pt>
                <c:pt idx="258">
                  <c:v>0.0709034974284599</c:v>
                </c:pt>
                <c:pt idx="259">
                  <c:v>0.0698938981672947</c:v>
                </c:pt>
                <c:pt idx="260">
                  <c:v>0.0688490557656884</c:v>
                </c:pt>
                <c:pt idx="261">
                  <c:v>0.0680302159134719</c:v>
                </c:pt>
                <c:pt idx="262">
                  <c:v>0.0669732091408016</c:v>
                </c:pt>
                <c:pt idx="263">
                  <c:v>0.0671221592327933</c:v>
                </c:pt>
                <c:pt idx="264">
                  <c:v>0.0667349218879899</c:v>
                </c:pt>
                <c:pt idx="265">
                  <c:v>0.066638689371768</c:v>
                </c:pt>
                <c:pt idx="266">
                  <c:v>0.0667972178900586</c:v>
                </c:pt>
                <c:pt idx="267">
                  <c:v>0.0663848957314392</c:v>
                </c:pt>
                <c:pt idx="268">
                  <c:v>0.0657980262001569</c:v>
                </c:pt>
                <c:pt idx="269">
                  <c:v>0.0649546010671952</c:v>
                </c:pt>
                <c:pt idx="270">
                  <c:v>0.0641026948272075</c:v>
                </c:pt>
                <c:pt idx="271">
                  <c:v>0.0629437247897607</c:v>
                </c:pt>
                <c:pt idx="272">
                  <c:v>0.0614512425936365</c:v>
                </c:pt>
                <c:pt idx="273">
                  <c:v>0.060093900779443</c:v>
                </c:pt>
                <c:pt idx="274">
                  <c:v>0.0570074574959366</c:v>
                </c:pt>
                <c:pt idx="275">
                  <c:v>0.0552461933024911</c:v>
                </c:pt>
                <c:pt idx="276">
                  <c:v>0.0545433065439527</c:v>
                </c:pt>
                <c:pt idx="277">
                  <c:v>0.0541785675795349</c:v>
                </c:pt>
                <c:pt idx="278">
                  <c:v>0.0538885995455416</c:v>
                </c:pt>
                <c:pt idx="279">
                  <c:v>0.0534442898346164</c:v>
                </c:pt>
                <c:pt idx="280">
                  <c:v>0.0526767811312106</c:v>
                </c:pt>
                <c:pt idx="281">
                  <c:v>0.0512852175679836</c:v>
                </c:pt>
                <c:pt idx="282">
                  <c:v>0.0507657830275193</c:v>
                </c:pt>
                <c:pt idx="283">
                  <c:v>0.0495556489961975</c:v>
                </c:pt>
                <c:pt idx="284">
                  <c:v>0.0479624657148413</c:v>
                </c:pt>
                <c:pt idx="285">
                  <c:v>0.0470729580719824</c:v>
                </c:pt>
                <c:pt idx="286">
                  <c:v>0.0461238283576051</c:v>
                </c:pt>
                <c:pt idx="287">
                  <c:v>0.0459860077847555</c:v>
                </c:pt>
                <c:pt idx="288">
                  <c:v>0.046256012809943</c:v>
                </c:pt>
                <c:pt idx="289">
                  <c:v>0.0476786204681202</c:v>
                </c:pt>
                <c:pt idx="290">
                  <c:v>0.0496610334595072</c:v>
                </c:pt>
                <c:pt idx="291">
                  <c:v>0.0519814591745433</c:v>
                </c:pt>
                <c:pt idx="292">
                  <c:v>0.0541616651928665</c:v>
                </c:pt>
                <c:pt idx="293">
                  <c:v>0.0553654436404674</c:v>
                </c:pt>
                <c:pt idx="294">
                  <c:v>0.0554549688099181</c:v>
                </c:pt>
                <c:pt idx="295">
                  <c:v>0.0565072170776102</c:v>
                </c:pt>
                <c:pt idx="296">
                  <c:v>0.0561433267531375</c:v>
                </c:pt>
                <c:pt idx="297">
                  <c:v>0.0561855111381851</c:v>
                </c:pt>
                <c:pt idx="298">
                  <c:v>0.0558773433949489</c:v>
                </c:pt>
                <c:pt idx="299">
                  <c:v>0.0551403726911211</c:v>
                </c:pt>
                <c:pt idx="300">
                  <c:v>0.0543678622642224</c:v>
                </c:pt>
                <c:pt idx="301">
                  <c:v>0.0531226902510695</c:v>
                </c:pt>
                <c:pt idx="302">
                  <c:v>0.0518335506033246</c:v>
                </c:pt>
                <c:pt idx="303">
                  <c:v>0.0509430116805406</c:v>
                </c:pt>
                <c:pt idx="304">
                  <c:v>0.0502799265830069</c:v>
                </c:pt>
                <c:pt idx="305">
                  <c:v>0.0494965962865565</c:v>
                </c:pt>
                <c:pt idx="306">
                  <c:v>0.0491996465219637</c:v>
                </c:pt>
                <c:pt idx="307">
                  <c:v>0.0492265872292591</c:v>
                </c:pt>
                <c:pt idx="308">
                  <c:v>0.049322563161655</c:v>
                </c:pt>
                <c:pt idx="309">
                  <c:v>0.0494357415173531</c:v>
                </c:pt>
                <c:pt idx="310">
                  <c:v>0.0493915070377157</c:v>
                </c:pt>
                <c:pt idx="311">
                  <c:v>0.0490994152239206</c:v>
                </c:pt>
                <c:pt idx="312">
                  <c:v>0.0488307334387277</c:v>
                </c:pt>
                <c:pt idx="313">
                  <c:v>0.0494500503687875</c:v>
                </c:pt>
                <c:pt idx="314">
                  <c:v>0.0503968595646273</c:v>
                </c:pt>
                <c:pt idx="315">
                  <c:v>0.0518038897797999</c:v>
                </c:pt>
                <c:pt idx="316">
                  <c:v>0.0532938694612275</c:v>
                </c:pt>
                <c:pt idx="317">
                  <c:v>0.0550952503233873</c:v>
                </c:pt>
                <c:pt idx="318">
                  <c:v>0.0567074808569982</c:v>
                </c:pt>
                <c:pt idx="319">
                  <c:v>0.0586756557097088</c:v>
                </c:pt>
                <c:pt idx="320">
                  <c:v>0.0601416060356365</c:v>
                </c:pt>
                <c:pt idx="321">
                  <c:v>0.0617193887479191</c:v>
                </c:pt>
                <c:pt idx="322">
                  <c:v>0.063436848936536</c:v>
                </c:pt>
                <c:pt idx="323">
                  <c:v>0.0649163557297467</c:v>
                </c:pt>
                <c:pt idx="324">
                  <c:v>0.0658818403590688</c:v>
                </c:pt>
                <c:pt idx="325">
                  <c:v>0.0664508734192356</c:v>
                </c:pt>
                <c:pt idx="326">
                  <c:v>0.0671715717265948</c:v>
                </c:pt>
                <c:pt idx="327">
                  <c:v>0.0675447278991683</c:v>
                </c:pt>
                <c:pt idx="328">
                  <c:v>0.067399920972215</c:v>
                </c:pt>
                <c:pt idx="329">
                  <c:v>0.0677192135424925</c:v>
                </c:pt>
                <c:pt idx="330">
                  <c:v>0.0682652106515096</c:v>
                </c:pt>
                <c:pt idx="331">
                  <c:v>0.0688092114628567</c:v>
                </c:pt>
                <c:pt idx="332">
                  <c:v>0.0694293465257549</c:v>
                </c:pt>
                <c:pt idx="333">
                  <c:v>0.0697040990018115</c:v>
                </c:pt>
                <c:pt idx="334">
                  <c:v>0.0703797517572504</c:v>
                </c:pt>
                <c:pt idx="335">
                  <c:v>0.0709613620238166</c:v>
                </c:pt>
                <c:pt idx="336">
                  <c:v>0.0718641833437592</c:v>
                </c:pt>
                <c:pt idx="337">
                  <c:v>0.072696060203507</c:v>
                </c:pt>
                <c:pt idx="338">
                  <c:v>0.0736404478147178</c:v>
                </c:pt>
                <c:pt idx="339">
                  <c:v>0.0744506794877927</c:v>
                </c:pt>
                <c:pt idx="340">
                  <c:v>0.0750317606011441</c:v>
                </c:pt>
                <c:pt idx="341">
                  <c:v>0.0762845650825741</c:v>
                </c:pt>
                <c:pt idx="342">
                  <c:v>0.0764510974441999</c:v>
                </c:pt>
                <c:pt idx="343">
                  <c:v>0.0775807729163379</c:v>
                </c:pt>
                <c:pt idx="344">
                  <c:v>0.0774604580748052</c:v>
                </c:pt>
                <c:pt idx="345">
                  <c:v>0.0781075513981304</c:v>
                </c:pt>
                <c:pt idx="346">
                  <c:v>0.0776149677940877</c:v>
                </c:pt>
                <c:pt idx="347">
                  <c:v>0.077129661502936</c:v>
                </c:pt>
                <c:pt idx="348">
                  <c:v>0.0768084899257038</c:v>
                </c:pt>
                <c:pt idx="349">
                  <c:v>0.0758218337563311</c:v>
                </c:pt>
                <c:pt idx="350">
                  <c:v>0.074547304186866</c:v>
                </c:pt>
                <c:pt idx="351">
                  <c:v>0.0737071888122937</c:v>
                </c:pt>
                <c:pt idx="352">
                  <c:v>0.0722447345669756</c:v>
                </c:pt>
                <c:pt idx="353">
                  <c:v>0.0721725682484148</c:v>
                </c:pt>
                <c:pt idx="354">
                  <c:v>0.0715437608837723</c:v>
                </c:pt>
                <c:pt idx="355">
                  <c:v>0.071844605476171</c:v>
                </c:pt>
                <c:pt idx="356">
                  <c:v>0.0722890953422306</c:v>
                </c:pt>
                <c:pt idx="357">
                  <c:v>0.0735739390708391</c:v>
                </c:pt>
                <c:pt idx="358">
                  <c:v>0.0750691769598595</c:v>
                </c:pt>
                <c:pt idx="359">
                  <c:v>0.0772000283190541</c:v>
                </c:pt>
                <c:pt idx="360">
                  <c:v>0.0788879168275931</c:v>
                </c:pt>
                <c:pt idx="361">
                  <c:v>0.0814350558439557</c:v>
                </c:pt>
                <c:pt idx="362">
                  <c:v>0.0823674097902265</c:v>
                </c:pt>
                <c:pt idx="363">
                  <c:v>0.0829999899346779</c:v>
                </c:pt>
                <c:pt idx="364">
                  <c:v>0.0830952412383462</c:v>
                </c:pt>
                <c:pt idx="365">
                  <c:v>0.0823505200551167</c:v>
                </c:pt>
                <c:pt idx="366">
                  <c:v>0.0812097610047424</c:v>
                </c:pt>
                <c:pt idx="367">
                  <c:v>0.0799120149169359</c:v>
                </c:pt>
                <c:pt idx="368">
                  <c:v>0.0786116754375338</c:v>
                </c:pt>
                <c:pt idx="369">
                  <c:v>0.0773811760228446</c:v>
                </c:pt>
                <c:pt idx="370">
                  <c:v>0.076094924027861</c:v>
                </c:pt>
                <c:pt idx="371">
                  <c:v>0.0757661895040174</c:v>
                </c:pt>
                <c:pt idx="372">
                  <c:v>0.0753996603766962</c:v>
                </c:pt>
                <c:pt idx="373">
                  <c:v>0.0758369252657713</c:v>
                </c:pt>
                <c:pt idx="374">
                  <c:v>0.0760325056547935</c:v>
                </c:pt>
                <c:pt idx="375">
                  <c:v>0.0766176403705705</c:v>
                </c:pt>
                <c:pt idx="376">
                  <c:v>0.0777377084741226</c:v>
                </c:pt>
                <c:pt idx="377">
                  <c:v>0.0789211708497691</c:v>
                </c:pt>
                <c:pt idx="378">
                  <c:v>0.0801575795663689</c:v>
                </c:pt>
                <c:pt idx="379">
                  <c:v>0.0809668914766896</c:v>
                </c:pt>
                <c:pt idx="380">
                  <c:v>0.0809592837468239</c:v>
                </c:pt>
                <c:pt idx="381">
                  <c:v>0.0803212030926456</c:v>
                </c:pt>
                <c:pt idx="382">
                  <c:v>0.0795203310842763</c:v>
                </c:pt>
                <c:pt idx="383">
                  <c:v>0.0789649996084218</c:v>
                </c:pt>
                <c:pt idx="384">
                  <c:v>0.0780101590429255</c:v>
                </c:pt>
                <c:pt idx="385">
                  <c:v>0.0775054219997978</c:v>
                </c:pt>
                <c:pt idx="386">
                  <c:v>0.0773955273204098</c:v>
                </c:pt>
                <c:pt idx="387">
                  <c:v>0.0776771375634794</c:v>
                </c:pt>
                <c:pt idx="388">
                  <c:v>0.0780016311304124</c:v>
                </c:pt>
                <c:pt idx="389">
                  <c:v>0.0782719097365227</c:v>
                </c:pt>
                <c:pt idx="390">
                  <c:v>0.0785290491429422</c:v>
                </c:pt>
                <c:pt idx="391">
                  <c:v>0.079241645854968</c:v>
                </c:pt>
                <c:pt idx="392">
                  <c:v>0.0801635672137148</c:v>
                </c:pt>
                <c:pt idx="393">
                  <c:v>0.0809622439028005</c:v>
                </c:pt>
                <c:pt idx="394">
                  <c:v>0.0821960368399276</c:v>
                </c:pt>
                <c:pt idx="395">
                  <c:v>0.0833134007449493</c:v>
                </c:pt>
                <c:pt idx="396">
                  <c:v>0.0843689070788616</c:v>
                </c:pt>
                <c:pt idx="397">
                  <c:v>0.0850403101916311</c:v>
                </c:pt>
                <c:pt idx="398">
                  <c:v>0.0852320881909658</c:v>
                </c:pt>
                <c:pt idx="399">
                  <c:v>0.0844530207846476</c:v>
                </c:pt>
                <c:pt idx="400">
                  <c:v>0.0832011267924985</c:v>
                </c:pt>
                <c:pt idx="401">
                  <c:v>0.0820234925194062</c:v>
                </c:pt>
                <c:pt idx="402">
                  <c:v>0.0813186718752177</c:v>
                </c:pt>
                <c:pt idx="403">
                  <c:v>0.0799854393707077</c:v>
                </c:pt>
                <c:pt idx="404">
                  <c:v>0.0788033527490294</c:v>
                </c:pt>
                <c:pt idx="405">
                  <c:v>0.076823130035837</c:v>
                </c:pt>
                <c:pt idx="406">
                  <c:v>0.0748825552337279</c:v>
                </c:pt>
                <c:pt idx="407">
                  <c:v>0.0733743375391254</c:v>
                </c:pt>
                <c:pt idx="408">
                  <c:v>0.0725784965343443</c:v>
                </c:pt>
                <c:pt idx="409">
                  <c:v>0.0726933246031808</c:v>
                </c:pt>
                <c:pt idx="410">
                  <c:v>0.0728940846541667</c:v>
                </c:pt>
                <c:pt idx="411">
                  <c:v>0.0730419638230469</c:v>
                </c:pt>
                <c:pt idx="412">
                  <c:v>0.0749395648350581</c:v>
                </c:pt>
                <c:pt idx="413">
                  <c:v>0.0752048376399154</c:v>
                </c:pt>
                <c:pt idx="414">
                  <c:v>0.0755864108956188</c:v>
                </c:pt>
                <c:pt idx="415">
                  <c:v>0.0760382289300848</c:v>
                </c:pt>
                <c:pt idx="416">
                  <c:v>0.0766522136009297</c:v>
                </c:pt>
                <c:pt idx="417">
                  <c:v>0.0763059035656696</c:v>
                </c:pt>
                <c:pt idx="418">
                  <c:v>0.0760919144808491</c:v>
                </c:pt>
                <c:pt idx="419">
                  <c:v>0.0750010659856741</c:v>
                </c:pt>
                <c:pt idx="420">
                  <c:v>0.0729311627556961</c:v>
                </c:pt>
                <c:pt idx="421">
                  <c:v>0.0706466334365948</c:v>
                </c:pt>
                <c:pt idx="422">
                  <c:v>0.0679842750226396</c:v>
                </c:pt>
                <c:pt idx="423">
                  <c:v>0.065431672224947</c:v>
                </c:pt>
                <c:pt idx="424">
                  <c:v>0.0633903510881726</c:v>
                </c:pt>
                <c:pt idx="425">
                  <c:v>0.06191975166134</c:v>
                </c:pt>
                <c:pt idx="426">
                  <c:v>0.0608206120796825</c:v>
                </c:pt>
                <c:pt idx="427">
                  <c:v>0.0607676035834406</c:v>
                </c:pt>
                <c:pt idx="428">
                  <c:v>0.0604154190767164</c:v>
                </c:pt>
                <c:pt idx="429">
                  <c:v>0.061207350641405</c:v>
                </c:pt>
                <c:pt idx="430">
                  <c:v>0.0609568467201235</c:v>
                </c:pt>
                <c:pt idx="431">
                  <c:v>0.0615145251782396</c:v>
                </c:pt>
                <c:pt idx="432">
                  <c:v>0.0605844208182863</c:v>
                </c:pt>
                <c:pt idx="433">
                  <c:v>0.0601801244802938</c:v>
                </c:pt>
                <c:pt idx="434">
                  <c:v>0.0593938691804391</c:v>
                </c:pt>
                <c:pt idx="435">
                  <c:v>0.0582417047697791</c:v>
                </c:pt>
                <c:pt idx="436">
                  <c:v>0.0583744667667951</c:v>
                </c:pt>
                <c:pt idx="437">
                  <c:v>0.0574358289647686</c:v>
                </c:pt>
                <c:pt idx="438">
                  <c:v>0.0579154261738724</c:v>
                </c:pt>
                <c:pt idx="439">
                  <c:v>0.0586635582787502</c:v>
                </c:pt>
                <c:pt idx="440">
                  <c:v>0.0600950239151507</c:v>
                </c:pt>
                <c:pt idx="441">
                  <c:v>0.0609874824690972</c:v>
                </c:pt>
                <c:pt idx="442">
                  <c:v>0.0614160986210548</c:v>
                </c:pt>
                <c:pt idx="443">
                  <c:v>0.0624560643167621</c:v>
                </c:pt>
                <c:pt idx="444">
                  <c:v>0.0614008743379101</c:v>
                </c:pt>
                <c:pt idx="445">
                  <c:v>0.0616702175374642</c:v>
                </c:pt>
                <c:pt idx="446">
                  <c:v>0.0607503179419948</c:v>
                </c:pt>
                <c:pt idx="447">
                  <c:v>0.0597361102452115</c:v>
                </c:pt>
                <c:pt idx="448">
                  <c:v>0.0584701885522066</c:v>
                </c:pt>
                <c:pt idx="449">
                  <c:v>0.0571510249638672</c:v>
                </c:pt>
                <c:pt idx="450">
                  <c:v>0.0553369589607992</c:v>
                </c:pt>
                <c:pt idx="451">
                  <c:v>0.0543783679421356</c:v>
                </c:pt>
                <c:pt idx="452">
                  <c:v>0.0531992938362573</c:v>
                </c:pt>
                <c:pt idx="453">
                  <c:v>0.0521831177903803</c:v>
                </c:pt>
                <c:pt idx="454">
                  <c:v>0.0519271502478777</c:v>
                </c:pt>
                <c:pt idx="455">
                  <c:v>0.0514002164095062</c:v>
                </c:pt>
                <c:pt idx="456">
                  <c:v>0.0518017326571854</c:v>
                </c:pt>
                <c:pt idx="457">
                  <c:v>0.0516127281160234</c:v>
                </c:pt>
                <c:pt idx="458">
                  <c:v>0.0521187654520595</c:v>
                </c:pt>
                <c:pt idx="459">
                  <c:v>0.0520305453619305</c:v>
                </c:pt>
                <c:pt idx="460">
                  <c:v>0.0516751951029496</c:v>
                </c:pt>
                <c:pt idx="461">
                  <c:v>0.0518204632374868</c:v>
                </c:pt>
                <c:pt idx="462">
                  <c:v>0.0513002387892405</c:v>
                </c:pt>
                <c:pt idx="463">
                  <c:v>0.0515507756413814</c:v>
                </c:pt>
                <c:pt idx="464">
                  <c:v>0.0519131760025933</c:v>
                </c:pt>
                <c:pt idx="465">
                  <c:v>0.0526397546877731</c:v>
                </c:pt>
                <c:pt idx="466">
                  <c:v>0.0536048342800755</c:v>
                </c:pt>
                <c:pt idx="467">
                  <c:v>0.0543337275056471</c:v>
                </c:pt>
                <c:pt idx="468">
                  <c:v>0.0547077108722712</c:v>
                </c:pt>
                <c:pt idx="469">
                  <c:v>0.0548939319568527</c:v>
                </c:pt>
                <c:pt idx="470">
                  <c:v>0.0547629795170014</c:v>
                </c:pt>
                <c:pt idx="471">
                  <c:v>0.0544789559527847</c:v>
                </c:pt>
                <c:pt idx="472">
                  <c:v>0.0535662043920137</c:v>
                </c:pt>
                <c:pt idx="473">
                  <c:v>0.0520618392193677</c:v>
                </c:pt>
                <c:pt idx="474">
                  <c:v>0.050097412131346</c:v>
                </c:pt>
                <c:pt idx="475">
                  <c:v>0.0478798510829249</c:v>
                </c:pt>
                <c:pt idx="476">
                  <c:v>0.0455781386762667</c:v>
                </c:pt>
                <c:pt idx="477">
                  <c:v>0.0433770554160289</c:v>
                </c:pt>
                <c:pt idx="478">
                  <c:v>0.0415826239488149</c:v>
                </c:pt>
                <c:pt idx="479">
                  <c:v>0.0401581478666325</c:v>
                </c:pt>
                <c:pt idx="480">
                  <c:v>0.0392487249908148</c:v>
                </c:pt>
                <c:pt idx="481">
                  <c:v>0.0381105974497513</c:v>
                </c:pt>
                <c:pt idx="482">
                  <c:v>0.0381988846120045</c:v>
                </c:pt>
                <c:pt idx="483">
                  <c:v>0.0386110403673814</c:v>
                </c:pt>
                <c:pt idx="484">
                  <c:v>0.0390546457679446</c:v>
                </c:pt>
                <c:pt idx="485">
                  <c:v>0.0389578545243817</c:v>
                </c:pt>
                <c:pt idx="486">
                  <c:v>0.0391865609865106</c:v>
                </c:pt>
                <c:pt idx="487">
                  <c:v>0.0391397997812916</c:v>
                </c:pt>
                <c:pt idx="488">
                  <c:v>0.0396229823754858</c:v>
                </c:pt>
                <c:pt idx="489">
                  <c:v>0.0401995746712684</c:v>
                </c:pt>
                <c:pt idx="490">
                  <c:v>0.0411964502552107</c:v>
                </c:pt>
                <c:pt idx="491">
                  <c:v>0.0421637083102233</c:v>
                </c:pt>
                <c:pt idx="492">
                  <c:v>0.0430876832661832</c:v>
                </c:pt>
                <c:pt idx="493">
                  <c:v>0.0446586371947369</c:v>
                </c:pt>
                <c:pt idx="494">
                  <c:v>0.0458472552468601</c:v>
                </c:pt>
                <c:pt idx="495">
                  <c:v>0.0463286940720734</c:v>
                </c:pt>
                <c:pt idx="496">
                  <c:v>0.0465952290717225</c:v>
                </c:pt>
                <c:pt idx="497">
                  <c:v>0.0458891031859659</c:v>
                </c:pt>
                <c:pt idx="498">
                  <c:v>0.0448349133594104</c:v>
                </c:pt>
                <c:pt idx="499">
                  <c:v>0.0445738359435235</c:v>
                </c:pt>
                <c:pt idx="500">
                  <c:v>0.0442383577857356</c:v>
                </c:pt>
                <c:pt idx="501">
                  <c:v>0.0436414763521095</c:v>
                </c:pt>
                <c:pt idx="502">
                  <c:v>0.0439560674534508</c:v>
                </c:pt>
                <c:pt idx="503">
                  <c:v>0.0433067612839489</c:v>
                </c:pt>
                <c:pt idx="504">
                  <c:v>0.0435672897114251</c:v>
                </c:pt>
                <c:pt idx="505">
                  <c:v>0.0436638339740683</c:v>
                </c:pt>
                <c:pt idx="506">
                  <c:v>0.0435928298341265</c:v>
                </c:pt>
                <c:pt idx="507">
                  <c:v>0.0435628033666859</c:v>
                </c:pt>
                <c:pt idx="508">
                  <c:v>0.043362433900252</c:v>
                </c:pt>
                <c:pt idx="509">
                  <c:v>0.0436343411332411</c:v>
                </c:pt>
                <c:pt idx="510">
                  <c:v>0.0437464219145565</c:v>
                </c:pt>
                <c:pt idx="511">
                  <c:v>0.0443211292372355</c:v>
                </c:pt>
                <c:pt idx="512">
                  <c:v>0.0436417702496959</c:v>
                </c:pt>
                <c:pt idx="513">
                  <c:v>0.0434642471726007</c:v>
                </c:pt>
                <c:pt idx="514">
                  <c:v>0.0428713018490688</c:v>
                </c:pt>
                <c:pt idx="515">
                  <c:v>0.0420391751955245</c:v>
                </c:pt>
                <c:pt idx="516">
                  <c:v>0.0417125302922725</c:v>
                </c:pt>
                <c:pt idx="517">
                  <c:v>0.0411626767253117</c:v>
                </c:pt>
                <c:pt idx="518">
                  <c:v>0.0407442467303853</c:v>
                </c:pt>
                <c:pt idx="519">
                  <c:v>0.0400943052250344</c:v>
                </c:pt>
                <c:pt idx="520">
                  <c:v>0.0392279249822878</c:v>
                </c:pt>
                <c:pt idx="521">
                  <c:v>0.0381655078516934</c:v>
                </c:pt>
                <c:pt idx="522">
                  <c:v>0.0370161835412749</c:v>
                </c:pt>
                <c:pt idx="523">
                  <c:v>0.0357701899159772</c:v>
                </c:pt>
                <c:pt idx="524">
                  <c:v>0.0343522772237696</c:v>
                </c:pt>
                <c:pt idx="525">
                  <c:v>0.0335289485950077</c:v>
                </c:pt>
                <c:pt idx="526">
                  <c:v>0.0331778653287895</c:v>
                </c:pt>
                <c:pt idx="527">
                  <c:v>0.0333123057110339</c:v>
                </c:pt>
                <c:pt idx="528">
                  <c:v>0.033586176677471</c:v>
                </c:pt>
                <c:pt idx="529">
                  <c:v>0.0337210928643658</c:v>
                </c:pt>
                <c:pt idx="530">
                  <c:v>0.0337470451888033</c:v>
                </c:pt>
                <c:pt idx="531">
                  <c:v>0.0337433553384815</c:v>
                </c:pt>
                <c:pt idx="532">
                  <c:v>0.0336004088736636</c:v>
                </c:pt>
                <c:pt idx="533">
                  <c:v>0.0332672488756706</c:v>
                </c:pt>
                <c:pt idx="534">
                  <c:v>0.0332288464770101</c:v>
                </c:pt>
                <c:pt idx="535">
                  <c:v>0.03273816452839</c:v>
                </c:pt>
                <c:pt idx="536">
                  <c:v>0.0325313606691233</c:v>
                </c:pt>
                <c:pt idx="537">
                  <c:v>0.0320049860374061</c:v>
                </c:pt>
                <c:pt idx="538">
                  <c:v>0.0313712107127538</c:v>
                </c:pt>
                <c:pt idx="539">
                  <c:v>0.0305560954416599</c:v>
                </c:pt>
                <c:pt idx="540">
                  <c:v>0.0296806191387692</c:v>
                </c:pt>
                <c:pt idx="541">
                  <c:v>0.0289286259706077</c:v>
                </c:pt>
                <c:pt idx="542">
                  <c:v>0.0281515698902937</c:v>
                </c:pt>
                <c:pt idx="543">
                  <c:v>0.0268350646921635</c:v>
                </c:pt>
                <c:pt idx="544">
                  <c:v>0.0258057390962079</c:v>
                </c:pt>
                <c:pt idx="545">
                  <c:v>0.0252099255392192</c:v>
                </c:pt>
                <c:pt idx="546">
                  <c:v>0.0249347507909929</c:v>
                </c:pt>
                <c:pt idx="547">
                  <c:v>0.0246143025520609</c:v>
                </c:pt>
                <c:pt idx="548">
                  <c:v>0.0247920643636267</c:v>
                </c:pt>
                <c:pt idx="549">
                  <c:v>0.0256783499492413</c:v>
                </c:pt>
                <c:pt idx="550">
                  <c:v>0.0273180524149954</c:v>
                </c:pt>
                <c:pt idx="551">
                  <c:v>0.0295051778035812</c:v>
                </c:pt>
                <c:pt idx="552">
                  <c:v>0.0314456859231338</c:v>
                </c:pt>
                <c:pt idx="553">
                  <c:v>0.0329948085390646</c:v>
                </c:pt>
                <c:pt idx="554">
                  <c:v>0.0341747951559633</c:v>
                </c:pt>
                <c:pt idx="555">
                  <c:v>0.034667825999721</c:v>
                </c:pt>
                <c:pt idx="556">
                  <c:v>0.0348085983639153</c:v>
                </c:pt>
                <c:pt idx="557">
                  <c:v>0.0344950444797519</c:v>
                </c:pt>
                <c:pt idx="558">
                  <c:v>0.0339877639578151</c:v>
                </c:pt>
                <c:pt idx="559">
                  <c:v>0.0335505180981872</c:v>
                </c:pt>
                <c:pt idx="560">
                  <c:v>0.0332813710030964</c:v>
                </c:pt>
                <c:pt idx="561">
                  <c:v>0.0327474723354902</c:v>
                </c:pt>
                <c:pt idx="562">
                  <c:v>0.0325724752192389</c:v>
                </c:pt>
                <c:pt idx="563">
                  <c:v>0.0326109709433313</c:v>
                </c:pt>
                <c:pt idx="564">
                  <c:v>0.0326922266875944</c:v>
                </c:pt>
                <c:pt idx="565">
                  <c:v>0.0326462337408692</c:v>
                </c:pt>
                <c:pt idx="566">
                  <c:v>0.0325063841957029</c:v>
                </c:pt>
                <c:pt idx="567">
                  <c:v>0.0322666286523676</c:v>
                </c:pt>
                <c:pt idx="568">
                  <c:v>0.0319539855254005</c:v>
                </c:pt>
                <c:pt idx="569">
                  <c:v>0.0320212509641232</c:v>
                </c:pt>
                <c:pt idx="570">
                  <c:v>0.0317221302270094</c:v>
                </c:pt>
                <c:pt idx="571">
                  <c:v>0.0312641663169558</c:v>
                </c:pt>
                <c:pt idx="572">
                  <c:v>0.0308642345760359</c:v>
                </c:pt>
                <c:pt idx="573">
                  <c:v>0.0302972571552519</c:v>
                </c:pt>
                <c:pt idx="574">
                  <c:v>0.029825824009443</c:v>
                </c:pt>
                <c:pt idx="575">
                  <c:v>0.029034708651877</c:v>
                </c:pt>
                <c:pt idx="576">
                  <c:v>0.028043481642461</c:v>
                </c:pt>
                <c:pt idx="577">
                  <c:v>0.0269753706060115</c:v>
                </c:pt>
                <c:pt idx="578">
                  <c:v>0.0258846269934459</c:v>
                </c:pt>
                <c:pt idx="579">
                  <c:v>0.0251888609969264</c:v>
                </c:pt>
                <c:pt idx="580">
                  <c:v>0.0244621017705985</c:v>
                </c:pt>
                <c:pt idx="581">
                  <c:v>0.023788227075226</c:v>
                </c:pt>
                <c:pt idx="582">
                  <c:v>0.0230263476586311</c:v>
                </c:pt>
                <c:pt idx="583">
                  <c:v>0.0222535057788433</c:v>
                </c:pt>
                <c:pt idx="584">
                  <c:v>0.0215850800834574</c:v>
                </c:pt>
                <c:pt idx="585">
                  <c:v>0.0209646576850891</c:v>
                </c:pt>
                <c:pt idx="586">
                  <c:v>0.0201327839753452</c:v>
                </c:pt>
                <c:pt idx="587">
                  <c:v>0.0191532606001129</c:v>
                </c:pt>
                <c:pt idx="588">
                  <c:v>0.0180860209400556</c:v>
                </c:pt>
                <c:pt idx="589">
                  <c:v>0.0175905692222038</c:v>
                </c:pt>
                <c:pt idx="590">
                  <c:v>0.0173440886510856</c:v>
                </c:pt>
                <c:pt idx="591">
                  <c:v>0.0174211155654217</c:v>
                </c:pt>
                <c:pt idx="592">
                  <c:v>0.0177704897956156</c:v>
                </c:pt>
                <c:pt idx="593">
                  <c:v>0.0181632422814663</c:v>
                </c:pt>
                <c:pt idx="594">
                  <c:v>0.0188072644705398</c:v>
                </c:pt>
                <c:pt idx="595">
                  <c:v>0.0194388142885489</c:v>
                </c:pt>
                <c:pt idx="596">
                  <c:v>0.0198772365894676</c:v>
                </c:pt>
                <c:pt idx="597">
                  <c:v>0.0195694478552629</c:v>
                </c:pt>
                <c:pt idx="598">
                  <c:v>0.0197002181453404</c:v>
                </c:pt>
                <c:pt idx="599">
                  <c:v>0.0197391488307433</c:v>
                </c:pt>
                <c:pt idx="600">
                  <c:v>0.0195561996857823</c:v>
                </c:pt>
                <c:pt idx="601">
                  <c:v>0.0194054214857835</c:v>
                </c:pt>
                <c:pt idx="602">
                  <c:v>0.0194675837880509</c:v>
                </c:pt>
                <c:pt idx="603">
                  <c:v>0.0197430071963691</c:v>
                </c:pt>
                <c:pt idx="604">
                  <c:v>0.0207517268500022</c:v>
                </c:pt>
                <c:pt idx="605">
                  <c:v>0.0218960232109326</c:v>
                </c:pt>
                <c:pt idx="606">
                  <c:v>0.0232839976186696</c:v>
                </c:pt>
                <c:pt idx="607">
                  <c:v>0.0243403488068232</c:v>
                </c:pt>
                <c:pt idx="608">
                  <c:v>0.0247346048389248</c:v>
                </c:pt>
                <c:pt idx="609">
                  <c:v>0.0248872548612063</c:v>
                </c:pt>
                <c:pt idx="610">
                  <c:v>0.0246858898782632</c:v>
                </c:pt>
                <c:pt idx="611">
                  <c:v>0.0242922518013695</c:v>
                </c:pt>
                <c:pt idx="612">
                  <c:v>0.0237864940778764</c:v>
                </c:pt>
                <c:pt idx="613">
                  <c:v>0.0234551084725023</c:v>
                </c:pt>
                <c:pt idx="614">
                  <c:v>0.0221624213172707</c:v>
                </c:pt>
                <c:pt idx="615">
                  <c:v>0.0215695604223246</c:v>
                </c:pt>
                <c:pt idx="616">
                  <c:v>0.0203630548642972</c:v>
                </c:pt>
                <c:pt idx="617">
                  <c:v>0.0197299232518971</c:v>
                </c:pt>
                <c:pt idx="618">
                  <c:v>0.0186322012974733</c:v>
                </c:pt>
                <c:pt idx="619">
                  <c:v>0.017518605196384</c:v>
                </c:pt>
                <c:pt idx="620">
                  <c:v>0.0164466205790616</c:v>
                </c:pt>
                <c:pt idx="621">
                  <c:v>0.0157812145922013</c:v>
                </c:pt>
                <c:pt idx="622">
                  <c:v>0.0149191384913437</c:v>
                </c:pt>
                <c:pt idx="623">
                  <c:v>0.015152896501958</c:v>
                </c:pt>
                <c:pt idx="624">
                  <c:v>0.0149005261030368</c:v>
                </c:pt>
                <c:pt idx="625">
                  <c:v>0.0161087057082389</c:v>
                </c:pt>
                <c:pt idx="626">
                  <c:v>0.0162343952110846</c:v>
                </c:pt>
                <c:pt idx="627">
                  <c:v>0.0166468022617878</c:v>
                </c:pt>
                <c:pt idx="628">
                  <c:v>0.0172012785605366</c:v>
                </c:pt>
                <c:pt idx="629">
                  <c:v>0.0179795260648259</c:v>
                </c:pt>
                <c:pt idx="630">
                  <c:v>0.0187536102833585</c:v>
                </c:pt>
                <c:pt idx="631">
                  <c:v>0.0192070104602817</c:v>
                </c:pt>
                <c:pt idx="632">
                  <c:v>0.0195115842772009</c:v>
                </c:pt>
                <c:pt idx="633">
                  <c:v>0.0197727242675275</c:v>
                </c:pt>
                <c:pt idx="634">
                  <c:v>0.0198709284832795</c:v>
                </c:pt>
                <c:pt idx="635">
                  <c:v>0.0197530727861177</c:v>
                </c:pt>
                <c:pt idx="636">
                  <c:v>0.0191966393195139</c:v>
                </c:pt>
                <c:pt idx="637">
                  <c:v>0.018788926147862</c:v>
                </c:pt>
                <c:pt idx="638">
                  <c:v>0.0180430875811951</c:v>
                </c:pt>
                <c:pt idx="639">
                  <c:v>0.0171540609911747</c:v>
                </c:pt>
                <c:pt idx="640">
                  <c:v>0.0162928672269895</c:v>
                </c:pt>
                <c:pt idx="641">
                  <c:v>0.0156944174313796</c:v>
                </c:pt>
                <c:pt idx="642">
                  <c:v>0.0156770023223768</c:v>
                </c:pt>
                <c:pt idx="643">
                  <c:v>0.0162490243278893</c:v>
                </c:pt>
                <c:pt idx="644">
                  <c:v>0.017371637421014</c:v>
                </c:pt>
                <c:pt idx="645">
                  <c:v>0.0192278647972178</c:v>
                </c:pt>
                <c:pt idx="646">
                  <c:v>0.0214231829134157</c:v>
                </c:pt>
                <c:pt idx="647">
                  <c:v>0.0232167634401753</c:v>
                </c:pt>
                <c:pt idx="648">
                  <c:v>0.024488928144299</c:v>
                </c:pt>
                <c:pt idx="649">
                  <c:v>0.0256932719833946</c:v>
                </c:pt>
                <c:pt idx="650">
                  <c:v>0.0255865982970903</c:v>
                </c:pt>
                <c:pt idx="651">
                  <c:v>0.0257634966203881</c:v>
                </c:pt>
                <c:pt idx="652">
                  <c:v>0.0249641989805289</c:v>
                </c:pt>
                <c:pt idx="653">
                  <c:v>0.0241874013031436</c:v>
                </c:pt>
                <c:pt idx="654">
                  <c:v>0.0225597365596303</c:v>
                </c:pt>
                <c:pt idx="655">
                  <c:v>0.0211737138825629</c:v>
                </c:pt>
                <c:pt idx="656">
                  <c:v>0.0192928060342674</c:v>
                </c:pt>
                <c:pt idx="657">
                  <c:v>0.0186730583729026</c:v>
                </c:pt>
                <c:pt idx="658">
                  <c:v>0.0179960522466263</c:v>
                </c:pt>
                <c:pt idx="659">
                  <c:v>0.0177646528141503</c:v>
                </c:pt>
                <c:pt idx="660">
                  <c:v>0.0175971944106129</c:v>
                </c:pt>
                <c:pt idx="661">
                  <c:v>0.0169705602613958</c:v>
                </c:pt>
                <c:pt idx="662">
                  <c:v>0.0167437188700417</c:v>
                </c:pt>
                <c:pt idx="663">
                  <c:v>0.0168271085907257</c:v>
                </c:pt>
                <c:pt idx="664">
                  <c:v>0.0167960208018414</c:v>
                </c:pt>
                <c:pt idx="665">
                  <c:v>0.0175474173040072</c:v>
                </c:pt>
                <c:pt idx="666">
                  <c:v>0.0185859139791444</c:v>
                </c:pt>
                <c:pt idx="667">
                  <c:v>0.0187792342266092</c:v>
                </c:pt>
                <c:pt idx="668">
                  <c:v>0.0181518459029413</c:v>
                </c:pt>
                <c:pt idx="669">
                  <c:v>0.018875307778911</c:v>
                </c:pt>
                <c:pt idx="670">
                  <c:v>0.0186263484513518</c:v>
                </c:pt>
                <c:pt idx="671">
                  <c:v>0.0182666065741717</c:v>
                </c:pt>
                <c:pt idx="672">
                  <c:v>0.0174431838469358</c:v>
                </c:pt>
                <c:pt idx="673">
                  <c:v>0.0158984061379118</c:v>
                </c:pt>
                <c:pt idx="674">
                  <c:v>0.0148566961123465</c:v>
                </c:pt>
                <c:pt idx="675">
                  <c:v>0.013206785206382</c:v>
                </c:pt>
                <c:pt idx="676">
                  <c:v>0.0128693359058099</c:v>
                </c:pt>
                <c:pt idx="677">
                  <c:v>0.0137336168502906</c:v>
                </c:pt>
                <c:pt idx="678">
                  <c:v>0.0136798081240513</c:v>
                </c:pt>
                <c:pt idx="679">
                  <c:v>0.0160239008583107</c:v>
                </c:pt>
                <c:pt idx="680">
                  <c:v>0.0174994483994036</c:v>
                </c:pt>
                <c:pt idx="681">
                  <c:v>0.0181757101566527</c:v>
                </c:pt>
                <c:pt idx="682">
                  <c:v>0.0193055684400256</c:v>
                </c:pt>
                <c:pt idx="683">
                  <c:v>0.0202353482089805</c:v>
                </c:pt>
                <c:pt idx="684">
                  <c:v>0.0207895113648132</c:v>
                </c:pt>
                <c:pt idx="685">
                  <c:v>0.0207990083962359</c:v>
                </c:pt>
                <c:pt idx="686">
                  <c:v>0.0212967639655446</c:v>
                </c:pt>
                <c:pt idx="687">
                  <c:v>0.0203481135451791</c:v>
                </c:pt>
                <c:pt idx="688">
                  <c:v>0.0197726183539287</c:v>
                </c:pt>
                <c:pt idx="689">
                  <c:v>0.0196620165261807</c:v>
                </c:pt>
                <c:pt idx="690">
                  <c:v>0.0190279220041543</c:v>
                </c:pt>
                <c:pt idx="691">
                  <c:v>0.0189763981212091</c:v>
                </c:pt>
                <c:pt idx="692">
                  <c:v>0.0182918920511872</c:v>
                </c:pt>
                <c:pt idx="693">
                  <c:v>0.0183145242667121</c:v>
                </c:pt>
                <c:pt idx="694">
                  <c:v>0.0188122311460574</c:v>
                </c:pt>
                <c:pt idx="695">
                  <c:v>0.0202124700757672</c:v>
                </c:pt>
                <c:pt idx="696">
                  <c:v>0.0208014583984279</c:v>
                </c:pt>
                <c:pt idx="697">
                  <c:v>0.0213096692313397</c:v>
                </c:pt>
                <c:pt idx="698">
                  <c:v>0.0223097884442416</c:v>
                </c:pt>
                <c:pt idx="699">
                  <c:v>0.0229417144265794</c:v>
                </c:pt>
                <c:pt idx="700">
                  <c:v>0.0232146795153494</c:v>
                </c:pt>
                <c:pt idx="701">
                  <c:v>0.0231459539951771</c:v>
                </c:pt>
                <c:pt idx="702">
                  <c:v>0.0224268766404792</c:v>
                </c:pt>
                <c:pt idx="703">
                  <c:v>0.0212943611460309</c:v>
                </c:pt>
                <c:pt idx="704">
                  <c:v>0.0198476232223717</c:v>
                </c:pt>
                <c:pt idx="705">
                  <c:v>0.0180749789486822</c:v>
                </c:pt>
                <c:pt idx="706">
                  <c:v>0.0166156107015797</c:v>
                </c:pt>
                <c:pt idx="707">
                  <c:v>0.0153398192698804</c:v>
                </c:pt>
                <c:pt idx="708">
                  <c:v>0.0144873340405547</c:v>
                </c:pt>
                <c:pt idx="709">
                  <c:v>0.0140528432377312</c:v>
                </c:pt>
                <c:pt idx="710">
                  <c:v>0.0138858678736093</c:v>
                </c:pt>
                <c:pt idx="711">
                  <c:v>0.0136413615591501</c:v>
                </c:pt>
                <c:pt idx="712">
                  <c:v>0.0133109558052623</c:v>
                </c:pt>
                <c:pt idx="713">
                  <c:v>0.0128725342904988</c:v>
                </c:pt>
                <c:pt idx="714">
                  <c:v>0.0121130652899163</c:v>
                </c:pt>
                <c:pt idx="715">
                  <c:v>0.0123402024763147</c:v>
                </c:pt>
                <c:pt idx="716">
                  <c:v>0.0110848592673308</c:v>
                </c:pt>
                <c:pt idx="717">
                  <c:v>0.00959258489055234</c:v>
                </c:pt>
                <c:pt idx="718">
                  <c:v>0.00806963794575127</c:v>
                </c:pt>
                <c:pt idx="719">
                  <c:v>0.00721871245595115</c:v>
                </c:pt>
                <c:pt idx="720">
                  <c:v>0.00693202054451718</c:v>
                </c:pt>
                <c:pt idx="721">
                  <c:v>0.00685892034605992</c:v>
                </c:pt>
                <c:pt idx="722">
                  <c:v>0.00687726677749799</c:v>
                </c:pt>
                <c:pt idx="723">
                  <c:v>0.00613673917916075</c:v>
                </c:pt>
                <c:pt idx="724">
                  <c:v>0.0065821929498246</c:v>
                </c:pt>
                <c:pt idx="725">
                  <c:v>0.00686045275085278</c:v>
                </c:pt>
                <c:pt idx="726">
                  <c:v>0.00687492961677342</c:v>
                </c:pt>
                <c:pt idx="727">
                  <c:v>0.00676031692137315</c:v>
                </c:pt>
                <c:pt idx="728">
                  <c:v>0.00652228096981473</c:v>
                </c:pt>
                <c:pt idx="729">
                  <c:v>0.00578617277277345</c:v>
                </c:pt>
                <c:pt idx="730">
                  <c:v>0.00625656452610977</c:v>
                </c:pt>
                <c:pt idx="731">
                  <c:v>0.00579715394817161</c:v>
                </c:pt>
                <c:pt idx="732">
                  <c:v>0.00605362207604199</c:v>
                </c:pt>
                <c:pt idx="733">
                  <c:v>0.00701283116467388</c:v>
                </c:pt>
                <c:pt idx="734">
                  <c:v>0.00794339883839682</c:v>
                </c:pt>
                <c:pt idx="735">
                  <c:v>0.00897562033944971</c:v>
                </c:pt>
                <c:pt idx="736">
                  <c:v>0.00954162257134487</c:v>
                </c:pt>
                <c:pt idx="737">
                  <c:v>0.0101865215303096</c:v>
                </c:pt>
                <c:pt idx="738">
                  <c:v>0.00987299401993068</c:v>
                </c:pt>
                <c:pt idx="739">
                  <c:v>0.0102753114344878</c:v>
                </c:pt>
                <c:pt idx="740">
                  <c:v>0.0108736022080574</c:v>
                </c:pt>
                <c:pt idx="741">
                  <c:v>0.0106003762085481</c:v>
                </c:pt>
                <c:pt idx="742">
                  <c:v>0.0108767369449138</c:v>
                </c:pt>
                <c:pt idx="743">
                  <c:v>0.0117907080026742</c:v>
                </c:pt>
                <c:pt idx="744">
                  <c:v>0.0125845225437155</c:v>
                </c:pt>
                <c:pt idx="745">
                  <c:v>0.0145704704506245</c:v>
                </c:pt>
                <c:pt idx="746">
                  <c:v>0.0161863600401132</c:v>
                </c:pt>
                <c:pt idx="747">
                  <c:v>0.0177768059529409</c:v>
                </c:pt>
                <c:pt idx="748">
                  <c:v>0.0187733514997814</c:v>
                </c:pt>
                <c:pt idx="749">
                  <c:v>0.0180772705392284</c:v>
                </c:pt>
                <c:pt idx="750">
                  <c:v>0.01796799926631</c:v>
                </c:pt>
                <c:pt idx="751">
                  <c:v>0.0162371922139118</c:v>
                </c:pt>
                <c:pt idx="752">
                  <c:v>0.0153964095217335</c:v>
                </c:pt>
                <c:pt idx="753">
                  <c:v>0.0136145759791693</c:v>
                </c:pt>
                <c:pt idx="754">
                  <c:v>0.0128566012251778</c:v>
                </c:pt>
                <c:pt idx="755">
                  <c:v>0.0115614950062545</c:v>
                </c:pt>
                <c:pt idx="756">
                  <c:v>0.0108419256596692</c:v>
                </c:pt>
                <c:pt idx="757">
                  <c:v>0.0102869855688968</c:v>
                </c:pt>
                <c:pt idx="758">
                  <c:v>0.00978927084427855</c:v>
                </c:pt>
                <c:pt idx="759">
                  <c:v>0.00971269259464099</c:v>
                </c:pt>
                <c:pt idx="760">
                  <c:v>0.00997127608487839</c:v>
                </c:pt>
                <c:pt idx="761">
                  <c:v>0.010407666441936</c:v>
                </c:pt>
                <c:pt idx="762">
                  <c:v>0.0116826109982407</c:v>
                </c:pt>
                <c:pt idx="763">
                  <c:v>0.0127727323714487</c:v>
                </c:pt>
                <c:pt idx="764">
                  <c:v>0.0145782439385767</c:v>
                </c:pt>
                <c:pt idx="765">
                  <c:v>0.0162025684251858</c:v>
                </c:pt>
                <c:pt idx="766">
                  <c:v>0.0165559359155982</c:v>
                </c:pt>
                <c:pt idx="767">
                  <c:v>0.0163671860849296</c:v>
                </c:pt>
                <c:pt idx="768">
                  <c:v>0.0160388505954149</c:v>
                </c:pt>
                <c:pt idx="769">
                  <c:v>0.0155088235987389</c:v>
                </c:pt>
                <c:pt idx="770">
                  <c:v>0.0143544655420699</c:v>
                </c:pt>
                <c:pt idx="771">
                  <c:v>0.0131701970024317</c:v>
                </c:pt>
                <c:pt idx="772">
                  <c:v>0.0108271595184156</c:v>
                </c:pt>
                <c:pt idx="773">
                  <c:v>0.00904699303100621</c:v>
                </c:pt>
                <c:pt idx="774">
                  <c:v>0.00743152813238174</c:v>
                </c:pt>
                <c:pt idx="775">
                  <c:v>0.00585445189344951</c:v>
                </c:pt>
                <c:pt idx="776">
                  <c:v>0.00459017528343438</c:v>
                </c:pt>
                <c:pt idx="777">
                  <c:v>0.00355668879635808</c:v>
                </c:pt>
                <c:pt idx="778">
                  <c:v>0.00307032899554328</c:v>
                </c:pt>
                <c:pt idx="779">
                  <c:v>0.00308254369177047</c:v>
                </c:pt>
                <c:pt idx="780">
                  <c:v>0.00420604790216312</c:v>
                </c:pt>
                <c:pt idx="781">
                  <c:v>0.00523625558451018</c:v>
                </c:pt>
                <c:pt idx="782">
                  <c:v>0.00688811279483918</c:v>
                </c:pt>
                <c:pt idx="783">
                  <c:v>0.00832231105990823</c:v>
                </c:pt>
                <c:pt idx="784">
                  <c:v>0.0097904795268894</c:v>
                </c:pt>
                <c:pt idx="785">
                  <c:v>0.0106898021681826</c:v>
                </c:pt>
                <c:pt idx="786">
                  <c:v>0.0109760762514257</c:v>
                </c:pt>
                <c:pt idx="787">
                  <c:v>0.0103364262875622</c:v>
                </c:pt>
                <c:pt idx="788">
                  <c:v>0.00918090389538934</c:v>
                </c:pt>
                <c:pt idx="789">
                  <c:v>0.0072916879632003</c:v>
                </c:pt>
                <c:pt idx="790">
                  <c:v>0.00510545097593035</c:v>
                </c:pt>
                <c:pt idx="791">
                  <c:v>0.00253342597972383</c:v>
                </c:pt>
                <c:pt idx="792">
                  <c:v>-0.00016638222015122</c:v>
                </c:pt>
                <c:pt idx="793">
                  <c:v>-0.00251227912630191</c:v>
                </c:pt>
                <c:pt idx="794">
                  <c:v>-0.00412317435762816</c:v>
                </c:pt>
                <c:pt idx="795">
                  <c:v>-0.00495658856129593</c:v>
                </c:pt>
                <c:pt idx="796">
                  <c:v>-0.00524620093012036</c:v>
                </c:pt>
                <c:pt idx="797">
                  <c:v>-0.0049066525768373</c:v>
                </c:pt>
                <c:pt idx="798">
                  <c:v>-0.00415341587702719</c:v>
                </c:pt>
                <c:pt idx="799">
                  <c:v>-0.00303035716912809</c:v>
                </c:pt>
                <c:pt idx="800">
                  <c:v>-0.00199485026253895</c:v>
                </c:pt>
                <c:pt idx="801">
                  <c:v>-0.000623401839265392</c:v>
                </c:pt>
                <c:pt idx="802">
                  <c:v>0.00105986985970448</c:v>
                </c:pt>
                <c:pt idx="803">
                  <c:v>0.00343245324601722</c:v>
                </c:pt>
                <c:pt idx="804">
                  <c:v>0.00533989554773764</c:v>
                </c:pt>
                <c:pt idx="805">
                  <c:v>0.00630788464830343</c:v>
                </c:pt>
                <c:pt idx="806">
                  <c:v>0.00709220496038254</c:v>
                </c:pt>
                <c:pt idx="807">
                  <c:v>0.00745379531956328</c:v>
                </c:pt>
                <c:pt idx="808">
                  <c:v>0.00707533234651448</c:v>
                </c:pt>
                <c:pt idx="809">
                  <c:v>0.00653194796595778</c:v>
                </c:pt>
                <c:pt idx="810">
                  <c:v>0.00579525146156379</c:v>
                </c:pt>
                <c:pt idx="811">
                  <c:v>0.00533779221479674</c:v>
                </c:pt>
                <c:pt idx="812">
                  <c:v>0.00510956357297939</c:v>
                </c:pt>
                <c:pt idx="813">
                  <c:v>0.00524225236124569</c:v>
                </c:pt>
                <c:pt idx="814">
                  <c:v>0.00560279925413129</c:v>
                </c:pt>
                <c:pt idx="815">
                  <c:v>0.00621606207631623</c:v>
                </c:pt>
                <c:pt idx="816">
                  <c:v>0.00699728588777851</c:v>
                </c:pt>
                <c:pt idx="817">
                  <c:v>0.00796034075566383</c:v>
                </c:pt>
                <c:pt idx="818">
                  <c:v>0.00891380321497399</c:v>
                </c:pt>
                <c:pt idx="819">
                  <c:v>0.00985976795926877</c:v>
                </c:pt>
                <c:pt idx="820">
                  <c:v>0.010815276159149</c:v>
                </c:pt>
                <c:pt idx="821">
                  <c:v>0.0115364726472856</c:v>
                </c:pt>
                <c:pt idx="822">
                  <c:v>0.0123099915970085</c:v>
                </c:pt>
                <c:pt idx="823">
                  <c:v>0.013016557208584</c:v>
                </c:pt>
                <c:pt idx="824">
                  <c:v>0.0133660755598799</c:v>
                </c:pt>
                <c:pt idx="825">
                  <c:v>0.0133418659213807</c:v>
                </c:pt>
                <c:pt idx="826">
                  <c:v>0.0128762515446307</c:v>
                </c:pt>
                <c:pt idx="827">
                  <c:v>0.0120014516724848</c:v>
                </c:pt>
                <c:pt idx="828">
                  <c:v>0.0110085945188565</c:v>
                </c:pt>
                <c:pt idx="829">
                  <c:v>0.009826428396423</c:v>
                </c:pt>
                <c:pt idx="830">
                  <c:v>0.00908695364415237</c:v>
                </c:pt>
                <c:pt idx="831">
                  <c:v>0.00893585090449079</c:v>
                </c:pt>
                <c:pt idx="832">
                  <c:v>0.00969323033750137</c:v>
                </c:pt>
                <c:pt idx="833">
                  <c:v>0.0111035053533179</c:v>
                </c:pt>
                <c:pt idx="834">
                  <c:v>0.0130179731732951</c:v>
                </c:pt>
                <c:pt idx="835">
                  <c:v>0.0155933476305454</c:v>
                </c:pt>
                <c:pt idx="836">
                  <c:v>0.0184602964645896</c:v>
                </c:pt>
                <c:pt idx="837">
                  <c:v>0.0215054937610668</c:v>
                </c:pt>
                <c:pt idx="838">
                  <c:v>0.0244965549515414</c:v>
                </c:pt>
                <c:pt idx="839">
                  <c:v>0.0271921459848196</c:v>
                </c:pt>
                <c:pt idx="840">
                  <c:v>0.0292459239445871</c:v>
                </c:pt>
                <c:pt idx="841">
                  <c:v>0.0305735316616946</c:v>
                </c:pt>
                <c:pt idx="842">
                  <c:v>0.0312371674385791</c:v>
                </c:pt>
                <c:pt idx="843">
                  <c:v>0.0310817559388143</c:v>
                </c:pt>
                <c:pt idx="844">
                  <c:v>0.0301691114261177</c:v>
                </c:pt>
                <c:pt idx="845">
                  <c:v>0.0287682552314316</c:v>
                </c:pt>
                <c:pt idx="846">
                  <c:v>0.0269243347622094</c:v>
                </c:pt>
                <c:pt idx="847">
                  <c:v>0.0250572127927355</c:v>
                </c:pt>
                <c:pt idx="848">
                  <c:v>0.023251699739862</c:v>
                </c:pt>
                <c:pt idx="849">
                  <c:v>0.0216990485758616</c:v>
                </c:pt>
                <c:pt idx="850">
                  <c:v>0.0207646547093553</c:v>
                </c:pt>
                <c:pt idx="851">
                  <c:v>0.020251083019493</c:v>
                </c:pt>
                <c:pt idx="852">
                  <c:v>0.020237044137731</c:v>
                </c:pt>
                <c:pt idx="853">
                  <c:v>0.0205369111323341</c:v>
                </c:pt>
                <c:pt idx="854">
                  <c:v>0.0211300393801328</c:v>
                </c:pt>
                <c:pt idx="855">
                  <c:v>0.0220728748809163</c:v>
                </c:pt>
                <c:pt idx="856">
                  <c:v>0.0230507374158384</c:v>
                </c:pt>
                <c:pt idx="857">
                  <c:v>0.0238832823146118</c:v>
                </c:pt>
                <c:pt idx="858">
                  <c:v>0.0247627311138095</c:v>
                </c:pt>
                <c:pt idx="859">
                  <c:v>0.025682487359669</c:v>
                </c:pt>
                <c:pt idx="860">
                  <c:v>0.025955223579643</c:v>
                </c:pt>
                <c:pt idx="861">
                  <c:v>0.0260672439677956</c:v>
                </c:pt>
                <c:pt idx="862">
                  <c:v>0.0260313691080433</c:v>
                </c:pt>
                <c:pt idx="863">
                  <c:v>0.0257410502908867</c:v>
                </c:pt>
                <c:pt idx="864">
                  <c:v>0.0251175911597818</c:v>
                </c:pt>
                <c:pt idx="865">
                  <c:v>0.0240424268596051</c:v>
                </c:pt>
                <c:pt idx="866">
                  <c:v>0.0224528974145788</c:v>
                </c:pt>
                <c:pt idx="867">
                  <c:v>0.0206980002757854</c:v>
                </c:pt>
                <c:pt idx="868">
                  <c:v>0.019219609971345</c:v>
                </c:pt>
                <c:pt idx="869">
                  <c:v>0.017882624988782</c:v>
                </c:pt>
                <c:pt idx="870">
                  <c:v>0.0169597340963418</c:v>
                </c:pt>
                <c:pt idx="871">
                  <c:v>0.0164783844738146</c:v>
                </c:pt>
                <c:pt idx="872">
                  <c:v>0.0166372443766999</c:v>
                </c:pt>
                <c:pt idx="873">
                  <c:v>0.016669686950244</c:v>
                </c:pt>
                <c:pt idx="874">
                  <c:v>0.0182345617202843</c:v>
                </c:pt>
                <c:pt idx="875">
                  <c:v>0.0184672384827465</c:v>
                </c:pt>
                <c:pt idx="876">
                  <c:v>0.0197713313745859</c:v>
                </c:pt>
                <c:pt idx="877">
                  <c:v>0.0205750214546099</c:v>
                </c:pt>
                <c:pt idx="878">
                  <c:v>0.0205575616235485</c:v>
                </c:pt>
                <c:pt idx="879">
                  <c:v>0.0203153754995155</c:v>
                </c:pt>
                <c:pt idx="880">
                  <c:v>0.0200117604801865</c:v>
                </c:pt>
                <c:pt idx="881">
                  <c:v>0.0198859155598612</c:v>
                </c:pt>
                <c:pt idx="882">
                  <c:v>0.0192386484493772</c:v>
                </c:pt>
                <c:pt idx="883">
                  <c:v>0.0190834014119809</c:v>
                </c:pt>
                <c:pt idx="884">
                  <c:v>0.0174106205066487</c:v>
                </c:pt>
                <c:pt idx="885">
                  <c:v>0.0171686351185335</c:v>
                </c:pt>
                <c:pt idx="886">
                  <c:v>0.0163291057644499</c:v>
                </c:pt>
                <c:pt idx="887">
                  <c:v>0.0162470717494598</c:v>
                </c:pt>
                <c:pt idx="888">
                  <c:v>0.0166658258330872</c:v>
                </c:pt>
                <c:pt idx="889">
                  <c:v>0.0173276161311387</c:v>
                </c:pt>
                <c:pt idx="890">
                  <c:v>0.0184480408361482</c:v>
                </c:pt>
                <c:pt idx="891">
                  <c:v>0.0201101729718234</c:v>
                </c:pt>
                <c:pt idx="892">
                  <c:v>0.0216822702326988</c:v>
                </c:pt>
                <c:pt idx="893">
                  <c:v>0.0234793876115582</c:v>
                </c:pt>
                <c:pt idx="894">
                  <c:v>0.0238339274293909</c:v>
                </c:pt>
                <c:pt idx="895">
                  <c:v>0.0246986589921228</c:v>
                </c:pt>
                <c:pt idx="896">
                  <c:v>0.0246816910038785</c:v>
                </c:pt>
                <c:pt idx="897">
                  <c:v>0.0244228214905145</c:v>
                </c:pt>
                <c:pt idx="898">
                  <c:v>0.0244601588603294</c:v>
                </c:pt>
                <c:pt idx="899">
                  <c:v>0.0241761673222762</c:v>
                </c:pt>
                <c:pt idx="900">
                  <c:v>0.0237241298928071</c:v>
                </c:pt>
                <c:pt idx="901">
                  <c:v>0.0228961563099071</c:v>
                </c:pt>
                <c:pt idx="902">
                  <c:v>0.0217730048615049</c:v>
                </c:pt>
                <c:pt idx="903">
                  <c:v>0.0216004232638257</c:v>
                </c:pt>
                <c:pt idx="904">
                  <c:v>0.0213092786083668</c:v>
                </c:pt>
                <c:pt idx="905">
                  <c:v>0.0209216816202539</c:v>
                </c:pt>
                <c:pt idx="906">
                  <c:v>0.020477495571213</c:v>
                </c:pt>
                <c:pt idx="907">
                  <c:v>0.0211760639028813</c:v>
                </c:pt>
                <c:pt idx="908">
                  <c:v>0.0213204795571836</c:v>
                </c:pt>
                <c:pt idx="909">
                  <c:v>0.0219792516878526</c:v>
                </c:pt>
                <c:pt idx="910">
                  <c:v>0.0232549085124438</c:v>
                </c:pt>
                <c:pt idx="911">
                  <c:v>0.0243809530034591</c:v>
                </c:pt>
                <c:pt idx="912">
                  <c:v>0.0254427209792119</c:v>
                </c:pt>
                <c:pt idx="913">
                  <c:v>0.0262191213798503</c:v>
                </c:pt>
                <c:pt idx="914">
                  <c:v>0.0263645716481903</c:v>
                </c:pt>
                <c:pt idx="915">
                  <c:v>0.0255391955799193</c:v>
                </c:pt>
                <c:pt idx="916">
                  <c:v>0.0252163901288815</c:v>
                </c:pt>
                <c:pt idx="917">
                  <c:v>0.0241666650657781</c:v>
                </c:pt>
                <c:pt idx="918">
                  <c:v>0.0233647918446164</c:v>
                </c:pt>
                <c:pt idx="919">
                  <c:v>0.0227790336449129</c:v>
                </c:pt>
                <c:pt idx="920">
                  <c:v>0.0219340466875637</c:v>
                </c:pt>
                <c:pt idx="921">
                  <c:v>0.0213086503966592</c:v>
                </c:pt>
                <c:pt idx="922">
                  <c:v>0.0210307665673846</c:v>
                </c:pt>
                <c:pt idx="923">
                  <c:v>0.0213380583173616</c:v>
                </c:pt>
                <c:pt idx="924">
                  <c:v>0.0219284049774824</c:v>
                </c:pt>
                <c:pt idx="925">
                  <c:v>0.023165216714025</c:v>
                </c:pt>
                <c:pt idx="926">
                  <c:v>0.0241934856907845</c:v>
                </c:pt>
                <c:pt idx="927">
                  <c:v>0.0249179130157273</c:v>
                </c:pt>
                <c:pt idx="928">
                  <c:v>0.0263114447737142</c:v>
                </c:pt>
                <c:pt idx="929">
                  <c:v>0.026713926984125</c:v>
                </c:pt>
                <c:pt idx="930">
                  <c:v>0.0265579470860085</c:v>
                </c:pt>
                <c:pt idx="931">
                  <c:v>0.0258680120057486</c:v>
                </c:pt>
                <c:pt idx="932">
                  <c:v>0.0250490086033899</c:v>
                </c:pt>
                <c:pt idx="933">
                  <c:v>0.0239938605858355</c:v>
                </c:pt>
                <c:pt idx="934">
                  <c:v>0.0229733315129655</c:v>
                </c:pt>
                <c:pt idx="935">
                  <c:v>0.0216997378805444</c:v>
                </c:pt>
                <c:pt idx="936">
                  <c:v>0.0204341210891273</c:v>
                </c:pt>
                <c:pt idx="937">
                  <c:v>0.0194508366371271</c:v>
                </c:pt>
                <c:pt idx="938">
                  <c:v>0.0185943954140734</c:v>
                </c:pt>
                <c:pt idx="939">
                  <c:v>0.0182038438676678</c:v>
                </c:pt>
                <c:pt idx="940">
                  <c:v>0.0182205951120032</c:v>
                </c:pt>
                <c:pt idx="941">
                  <c:v>0.01849020113867</c:v>
                </c:pt>
                <c:pt idx="942">
                  <c:v>0.0187724743643912</c:v>
                </c:pt>
                <c:pt idx="943">
                  <c:v>0.0192112543435063</c:v>
                </c:pt>
                <c:pt idx="944">
                  <c:v>0.0196039310958764</c:v>
                </c:pt>
                <c:pt idx="945">
                  <c:v>0.019546892772666</c:v>
                </c:pt>
                <c:pt idx="946">
                  <c:v>0.0195866540745281</c:v>
                </c:pt>
                <c:pt idx="947">
                  <c:v>0.0196364328908337</c:v>
                </c:pt>
                <c:pt idx="948">
                  <c:v>0.0195189524784484</c:v>
                </c:pt>
                <c:pt idx="949">
                  <c:v>0.0193968007352886</c:v>
                </c:pt>
                <c:pt idx="950">
                  <c:v>0.019248039158408</c:v>
                </c:pt>
                <c:pt idx="951">
                  <c:v>0.0196919933961608</c:v>
                </c:pt>
                <c:pt idx="952">
                  <c:v>0.0182109538478187</c:v>
                </c:pt>
                <c:pt idx="953">
                  <c:v>0.0179779264381399</c:v>
                </c:pt>
                <c:pt idx="954">
                  <c:v>0.0175653538379055</c:v>
                </c:pt>
                <c:pt idx="955">
                  <c:v>0.0171901574298047</c:v>
                </c:pt>
                <c:pt idx="956">
                  <c:v>0.017176279997678</c:v>
                </c:pt>
                <c:pt idx="957">
                  <c:v>0.016624339455659</c:v>
                </c:pt>
                <c:pt idx="958">
                  <c:v>0.0161567031496014</c:v>
                </c:pt>
                <c:pt idx="959">
                  <c:v>0.0150967396037521</c:v>
                </c:pt>
                <c:pt idx="960">
                  <c:v>0.0138004557939504</c:v>
                </c:pt>
                <c:pt idx="961">
                  <c:v>0.0125046885128444</c:v>
                </c:pt>
                <c:pt idx="962">
                  <c:v>0.0118994560876836</c:v>
                </c:pt>
                <c:pt idx="963">
                  <c:v>0.011366136257204</c:v>
                </c:pt>
                <c:pt idx="964">
                  <c:v>0.0111534688233448</c:v>
                </c:pt>
                <c:pt idx="965">
                  <c:v>0.0115850975935547</c:v>
                </c:pt>
                <c:pt idx="966">
                  <c:v>0.0125750696585731</c:v>
                </c:pt>
                <c:pt idx="967">
                  <c:v>0.0139123999270185</c:v>
                </c:pt>
                <c:pt idx="968">
                  <c:v>0.0151221278986825</c:v>
                </c:pt>
                <c:pt idx="969">
                  <c:v>0.0163058420252425</c:v>
                </c:pt>
                <c:pt idx="970">
                  <c:v>0.0170959872462544</c:v>
                </c:pt>
                <c:pt idx="971">
                  <c:v>0.0175555705348114</c:v>
                </c:pt>
                <c:pt idx="972">
                  <c:v>0.0169295142173631</c:v>
                </c:pt>
                <c:pt idx="973">
                  <c:v>0.0167282026661155</c:v>
                </c:pt>
                <c:pt idx="974">
                  <c:v>0.0160781640388799</c:v>
                </c:pt>
                <c:pt idx="975">
                  <c:v>0.0149565087862244</c:v>
                </c:pt>
                <c:pt idx="976">
                  <c:v>0.0133310057123833</c:v>
                </c:pt>
                <c:pt idx="977">
                  <c:v>0.0117346790113274</c:v>
                </c:pt>
                <c:pt idx="978">
                  <c:v>0.00987533868588417</c:v>
                </c:pt>
                <c:pt idx="979">
                  <c:v>0.00817317349133912</c:v>
                </c:pt>
                <c:pt idx="980">
                  <c:v>0.00693047124332625</c:v>
                </c:pt>
                <c:pt idx="981">
                  <c:v>0.00609406649741663</c:v>
                </c:pt>
                <c:pt idx="982">
                  <c:v>0.00609628997204611</c:v>
                </c:pt>
                <c:pt idx="983">
                  <c:v>0.00618981348909212</c:v>
                </c:pt>
                <c:pt idx="984">
                  <c:v>0.00630913437744315</c:v>
                </c:pt>
                <c:pt idx="985">
                  <c:v>0.00642618534739058</c:v>
                </c:pt>
                <c:pt idx="986">
                  <c:v>0.00650913725480039</c:v>
                </c:pt>
                <c:pt idx="987">
                  <c:v>0.00619637600303694</c:v>
                </c:pt>
                <c:pt idx="988">
                  <c:v>0.00598840593991225</c:v>
                </c:pt>
                <c:pt idx="989">
                  <c:v>0.00580624028224823</c:v>
                </c:pt>
                <c:pt idx="990">
                  <c:v>0.00554497592692942</c:v>
                </c:pt>
                <c:pt idx="991">
                  <c:v>0.00548737474769136</c:v>
                </c:pt>
                <c:pt idx="992">
                  <c:v>0.00512100111510715</c:v>
                </c:pt>
                <c:pt idx="993">
                  <c:v>0.00452098119935619</c:v>
                </c:pt>
                <c:pt idx="994">
                  <c:v>0.00378212935602792</c:v>
                </c:pt>
                <c:pt idx="995">
                  <c:v>0.00312289950931452</c:v>
                </c:pt>
                <c:pt idx="996">
                  <c:v>0.0023434264087218</c:v>
                </c:pt>
                <c:pt idx="997">
                  <c:v>0.00184106266163048</c:v>
                </c:pt>
                <c:pt idx="998">
                  <c:v>0.0016737358021119</c:v>
                </c:pt>
                <c:pt idx="999">
                  <c:v>0.00158409258883465</c:v>
                </c:pt>
                <c:pt idx="1000">
                  <c:v>0.00186090420358213</c:v>
                </c:pt>
                <c:pt idx="1001">
                  <c:v>0.00236669370357604</c:v>
                </c:pt>
                <c:pt idx="1002">
                  <c:v>0.003406329609861</c:v>
                </c:pt>
                <c:pt idx="1003">
                  <c:v>0.00448307487060102</c:v>
                </c:pt>
                <c:pt idx="1004">
                  <c:v>0.00596272460976595</c:v>
                </c:pt>
                <c:pt idx="1005">
                  <c:v>0.00727020027218822</c:v>
                </c:pt>
                <c:pt idx="1006">
                  <c:v>0.00893592330333988</c:v>
                </c:pt>
                <c:pt idx="1007">
                  <c:v>0.0107446064522043</c:v>
                </c:pt>
                <c:pt idx="1008">
                  <c:v>0.0116962765710557</c:v>
                </c:pt>
                <c:pt idx="1009">
                  <c:v>0.0134845576196287</c:v>
                </c:pt>
                <c:pt idx="1010">
                  <c:v>0.0150250898040123</c:v>
                </c:pt>
                <c:pt idx="1011">
                  <c:v>0.0163725392823097</c:v>
                </c:pt>
                <c:pt idx="1012">
                  <c:v>0.0176517973038763</c:v>
                </c:pt>
                <c:pt idx="1013">
                  <c:v>0.0185670247021491</c:v>
                </c:pt>
                <c:pt idx="1014">
                  <c:v>0.0190290208857386</c:v>
                </c:pt>
                <c:pt idx="1015">
                  <c:v>0.0187668207269913</c:v>
                </c:pt>
                <c:pt idx="1016">
                  <c:v>0.0184760130611462</c:v>
                </c:pt>
                <c:pt idx="1017">
                  <c:v>0.0179176554982178</c:v>
                </c:pt>
                <c:pt idx="1018">
                  <c:v>0.017345126124191</c:v>
                </c:pt>
                <c:pt idx="1019">
                  <c:v>0.0172870853885866</c:v>
                </c:pt>
                <c:pt idx="1020">
                  <c:v>0.0175330046393164</c:v>
                </c:pt>
                <c:pt idx="1021">
                  <c:v>0.0180969956832602</c:v>
                </c:pt>
                <c:pt idx="1022">
                  <c:v>0.0182454896731486</c:v>
                </c:pt>
                <c:pt idx="1023">
                  <c:v>0.0188395989632252</c:v>
                </c:pt>
                <c:pt idx="1024">
                  <c:v>0.0193154067849687</c:v>
                </c:pt>
                <c:pt idx="1025">
                  <c:v>0.0197983919338863</c:v>
                </c:pt>
                <c:pt idx="1026">
                  <c:v>0.0191715990991396</c:v>
                </c:pt>
                <c:pt idx="1027">
                  <c:v>0.0202772250440412</c:v>
                </c:pt>
                <c:pt idx="1028">
                  <c:v>0.0193078338057489</c:v>
                </c:pt>
                <c:pt idx="1029">
                  <c:v>0.0193722857587341</c:v>
                </c:pt>
                <c:pt idx="1030">
                  <c:v>0.0193049472331835</c:v>
                </c:pt>
                <c:pt idx="1031">
                  <c:v>0.019318126842458</c:v>
                </c:pt>
                <c:pt idx="1032">
                  <c:v>0.0192922746104724</c:v>
                </c:pt>
                <c:pt idx="1033">
                  <c:v>0.0191552638477099</c:v>
                </c:pt>
                <c:pt idx="1034">
                  <c:v>0.0194175811237705</c:v>
                </c:pt>
                <c:pt idx="1035">
                  <c:v>0.0194985742921394</c:v>
                </c:pt>
                <c:pt idx="1036">
                  <c:v>0.0199674730543956</c:v>
                </c:pt>
                <c:pt idx="1037">
                  <c:v>0.0209511086246287</c:v>
                </c:pt>
                <c:pt idx="1038">
                  <c:v>0.0216303708832063</c:v>
                </c:pt>
                <c:pt idx="1039">
                  <c:v>0.0216625963342189</c:v>
                </c:pt>
                <c:pt idx="1040">
                  <c:v>0.0217438883254032</c:v>
                </c:pt>
                <c:pt idx="1041">
                  <c:v>0.0216330162507448</c:v>
                </c:pt>
                <c:pt idx="1042">
                  <c:v>0.0212430448178099</c:v>
                </c:pt>
                <c:pt idx="1043">
                  <c:v>0.0212185616672253</c:v>
                </c:pt>
                <c:pt idx="1044">
                  <c:v>0.0205871895237753</c:v>
                </c:pt>
                <c:pt idx="1045">
                  <c:v>0.0206041081062086</c:v>
                </c:pt>
                <c:pt idx="1046">
                  <c:v>0.0193946011267873</c:v>
                </c:pt>
                <c:pt idx="1047">
                  <c:v>0.0178910909110095</c:v>
                </c:pt>
                <c:pt idx="1048">
                  <c:v>0.0160249329596285</c:v>
                </c:pt>
                <c:pt idx="1049">
                  <c:v>0.0143915147107435</c:v>
                </c:pt>
                <c:pt idx="1050">
                  <c:v>0.0126576973074955</c:v>
                </c:pt>
                <c:pt idx="1051">
                  <c:v>0.011602954133631</c:v>
                </c:pt>
                <c:pt idx="1052">
                  <c:v>0.0101098831689594</c:v>
                </c:pt>
                <c:pt idx="1053">
                  <c:v>0.00950408791383111</c:v>
                </c:pt>
                <c:pt idx="1054">
                  <c:v>0.00939723335796704</c:v>
                </c:pt>
                <c:pt idx="1055">
                  <c:v>0.00940655398336871</c:v>
                </c:pt>
                <c:pt idx="1056">
                  <c:v>0.00931078275899452</c:v>
                </c:pt>
                <c:pt idx="1057">
                  <c:v>0.00927697589190253</c:v>
                </c:pt>
                <c:pt idx="1058">
                  <c:v>0.00930897152108212</c:v>
                </c:pt>
                <c:pt idx="1059">
                  <c:v>0.00938699246079136</c:v>
                </c:pt>
                <c:pt idx="1060">
                  <c:v>0.00993013548305912</c:v>
                </c:pt>
                <c:pt idx="1061">
                  <c:v>0.0105551092861848</c:v>
                </c:pt>
                <c:pt idx="1062">
                  <c:v>0.0109294178356391</c:v>
                </c:pt>
                <c:pt idx="1063">
                  <c:v>0.0113737160846391</c:v>
                </c:pt>
                <c:pt idx="1064">
                  <c:v>0.0114124916846581</c:v>
                </c:pt>
                <c:pt idx="1065">
                  <c:v>0.0116163694855879</c:v>
                </c:pt>
                <c:pt idx="1066">
                  <c:v>0.0116214897864441</c:v>
                </c:pt>
                <c:pt idx="1067">
                  <c:v>0.011472512735134</c:v>
                </c:pt>
                <c:pt idx="1068">
                  <c:v>0.0112559412524706</c:v>
                </c:pt>
                <c:pt idx="1069">
                  <c:v>0.011161906864432</c:v>
                </c:pt>
                <c:pt idx="1070">
                  <c:v>0.0112978098885014</c:v>
                </c:pt>
                <c:pt idx="1071">
                  <c:v>0.0117539195120405</c:v>
                </c:pt>
                <c:pt idx="1072">
                  <c:v>0.0120626875070314</c:v>
                </c:pt>
                <c:pt idx="1073">
                  <c:v>0.0125043385032462</c:v>
                </c:pt>
                <c:pt idx="1074">
                  <c:v>0.0129022069173696</c:v>
                </c:pt>
                <c:pt idx="1075">
                  <c:v>0.0128202224000872</c:v>
                </c:pt>
                <c:pt idx="1076">
                  <c:v>0.0129476366516775</c:v>
                </c:pt>
                <c:pt idx="1077">
                  <c:v>0.0131797081188826</c:v>
                </c:pt>
                <c:pt idx="1078">
                  <c:v>0.012175972833025</c:v>
                </c:pt>
                <c:pt idx="1079">
                  <c:v>0.0123106087047699</c:v>
                </c:pt>
                <c:pt idx="1080">
                  <c:v>0.0110209801882949</c:v>
                </c:pt>
                <c:pt idx="1081">
                  <c:v>0.00990980259558413</c:v>
                </c:pt>
                <c:pt idx="1082">
                  <c:v>0.00923720265354653</c:v>
                </c:pt>
                <c:pt idx="1083">
                  <c:v>0.00895210761209801</c:v>
                </c:pt>
                <c:pt idx="1084">
                  <c:v>0.00773728220817843</c:v>
                </c:pt>
                <c:pt idx="1085">
                  <c:v>0.00658781310165199</c:v>
                </c:pt>
                <c:pt idx="1086">
                  <c:v>0.00561592966094003</c:v>
                </c:pt>
                <c:pt idx="1087">
                  <c:v>0.00524431972282784</c:v>
                </c:pt>
                <c:pt idx="1088">
                  <c:v>0.00524697440363567</c:v>
                </c:pt>
                <c:pt idx="1089">
                  <c:v>0.00586948228002416</c:v>
                </c:pt>
                <c:pt idx="1090">
                  <c:v>0.00582584161935042</c:v>
                </c:pt>
                <c:pt idx="1091">
                  <c:v>0.00717540464338061</c:v>
                </c:pt>
                <c:pt idx="1092">
                  <c:v>0.00815613348726249</c:v>
                </c:pt>
                <c:pt idx="1093">
                  <c:v>0.00989208274310026</c:v>
                </c:pt>
                <c:pt idx="1094">
                  <c:v>0.0116164085757034</c:v>
                </c:pt>
                <c:pt idx="1095">
                  <c:v>0.013200256752646</c:v>
                </c:pt>
                <c:pt idx="1096">
                  <c:v>0.0145081782150971</c:v>
                </c:pt>
                <c:pt idx="1097">
                  <c:v>0.0154228915892956</c:v>
                </c:pt>
                <c:pt idx="1098">
                  <c:v>0.0155089381365019</c:v>
                </c:pt>
                <c:pt idx="1099">
                  <c:v>0.0167304727774632</c:v>
                </c:pt>
                <c:pt idx="1100">
                  <c:v>0.0159535985116675</c:v>
                </c:pt>
                <c:pt idx="1101">
                  <c:v>0.0156740200893306</c:v>
                </c:pt>
                <c:pt idx="1102">
                  <c:v>0.0151097533841345</c:v>
                </c:pt>
                <c:pt idx="1103">
                  <c:v>0.0144561839728431</c:v>
                </c:pt>
                <c:pt idx="1104">
                  <c:v>0.0137154426471126</c:v>
                </c:pt>
                <c:pt idx="1105">
                  <c:v>0.0129648011989243</c:v>
                </c:pt>
                <c:pt idx="1106">
                  <c:v>0.0122952284471766</c:v>
                </c:pt>
                <c:pt idx="1107">
                  <c:v>0.0123381673516274</c:v>
                </c:pt>
                <c:pt idx="1108">
                  <c:v>0.0121194247897366</c:v>
                </c:pt>
                <c:pt idx="1109">
                  <c:v>0.0129093321960467</c:v>
                </c:pt>
                <c:pt idx="1110">
                  <c:v>0.0129511069577898</c:v>
                </c:pt>
                <c:pt idx="1111">
                  <c:v>0.0146777022146672</c:v>
                </c:pt>
                <c:pt idx="1112">
                  <c:v>0.0167929973944562</c:v>
                </c:pt>
                <c:pt idx="1113">
                  <c:v>0.0186476906986292</c:v>
                </c:pt>
                <c:pt idx="1114">
                  <c:v>0.0202128537931135</c:v>
                </c:pt>
                <c:pt idx="1115">
                  <c:v>0.0213367292670077</c:v>
                </c:pt>
                <c:pt idx="1116">
                  <c:v>0.0217353657082584</c:v>
                </c:pt>
                <c:pt idx="1117">
                  <c:v>0.0217291662815953</c:v>
                </c:pt>
                <c:pt idx="1118">
                  <c:v>0.021387577091423</c:v>
                </c:pt>
                <c:pt idx="1119">
                  <c:v>0.0204091884779428</c:v>
                </c:pt>
                <c:pt idx="1120">
                  <c:v>0.0191804155561351</c:v>
                </c:pt>
                <c:pt idx="1121">
                  <c:v>0.0177694031323348</c:v>
                </c:pt>
                <c:pt idx="1122">
                  <c:v>0.0168632292101471</c:v>
                </c:pt>
                <c:pt idx="1123">
                  <c:v>0.0157844344596922</c:v>
                </c:pt>
                <c:pt idx="1124">
                  <c:v>0.015641039917979</c:v>
                </c:pt>
                <c:pt idx="1125">
                  <c:v>0.0149775511972894</c:v>
                </c:pt>
                <c:pt idx="1126">
                  <c:v>0.0145351002964661</c:v>
                </c:pt>
                <c:pt idx="1127">
                  <c:v>0.0142039180603167</c:v>
                </c:pt>
                <c:pt idx="1128">
                  <c:v>0.0136248863674326</c:v>
                </c:pt>
                <c:pt idx="1129">
                  <c:v>0.0127725950731576</c:v>
                </c:pt>
                <c:pt idx="1130">
                  <c:v>0.011799520293582</c:v>
                </c:pt>
                <c:pt idx="1131">
                  <c:v>0.0109961201794515</c:v>
                </c:pt>
                <c:pt idx="1132">
                  <c:v>0.0104180754633291</c:v>
                </c:pt>
                <c:pt idx="1133">
                  <c:v>0.0101787642378495</c:v>
                </c:pt>
                <c:pt idx="1134">
                  <c:v>0.0100195540540063</c:v>
                </c:pt>
                <c:pt idx="1135">
                  <c:v>0.00948702149629748</c:v>
                </c:pt>
                <c:pt idx="1136">
                  <c:v>0.00955475846169588</c:v>
                </c:pt>
                <c:pt idx="1137">
                  <c:v>0.00936904341878976</c:v>
                </c:pt>
                <c:pt idx="1138">
                  <c:v>0.00853491254481503</c:v>
                </c:pt>
                <c:pt idx="1139">
                  <c:v>0.0084049685287266</c:v>
                </c:pt>
                <c:pt idx="1140">
                  <c:v>0.00840469417291519</c:v>
                </c:pt>
                <c:pt idx="1141">
                  <c:v>0.00869159093279128</c:v>
                </c:pt>
                <c:pt idx="1142">
                  <c:v>0.00843362704508412</c:v>
                </c:pt>
                <c:pt idx="1143">
                  <c:v>0.00948760134289166</c:v>
                </c:pt>
                <c:pt idx="1144">
                  <c:v>0.008826918433065</c:v>
                </c:pt>
                <c:pt idx="1145">
                  <c:v>0.00864482477327503</c:v>
                </c:pt>
                <c:pt idx="1146">
                  <c:v>0.00932357223891374</c:v>
                </c:pt>
                <c:pt idx="1147">
                  <c:v>0.00846995174770575</c:v>
                </c:pt>
                <c:pt idx="1148">
                  <c:v>0.00852847453280228</c:v>
                </c:pt>
                <c:pt idx="1149">
                  <c:v>0.00784507392495897</c:v>
                </c:pt>
                <c:pt idx="1150">
                  <c:v>0.00726324881194379</c:v>
                </c:pt>
                <c:pt idx="1151">
                  <c:v>0.00648981680847178</c:v>
                </c:pt>
                <c:pt idx="1152">
                  <c:v>0.00520561298239748</c:v>
                </c:pt>
                <c:pt idx="1153">
                  <c:v>0.0050299654806475</c:v>
                </c:pt>
                <c:pt idx="1154">
                  <c:v>0.00458864459073441</c:v>
                </c:pt>
                <c:pt idx="1155">
                  <c:v>0.00542385171749707</c:v>
                </c:pt>
                <c:pt idx="1156">
                  <c:v>0.00675673953399817</c:v>
                </c:pt>
                <c:pt idx="1157">
                  <c:v>0.00809472075164894</c:v>
                </c:pt>
                <c:pt idx="1158">
                  <c:v>0.0101567988500218</c:v>
                </c:pt>
                <c:pt idx="1159">
                  <c:v>0.0122920748960814</c:v>
                </c:pt>
                <c:pt idx="1160">
                  <c:v>0.0148823998486115</c:v>
                </c:pt>
                <c:pt idx="1161">
                  <c:v>0.016685284300061</c:v>
                </c:pt>
                <c:pt idx="1162">
                  <c:v>0.0178430943583463</c:v>
                </c:pt>
                <c:pt idx="1163">
                  <c:v>0.0180595961373029</c:v>
                </c:pt>
                <c:pt idx="1164">
                  <c:v>0.0178301237836731</c:v>
                </c:pt>
                <c:pt idx="1165">
                  <c:v>0.0173555751131474</c:v>
                </c:pt>
                <c:pt idx="1166">
                  <c:v>0.016630005410577</c:v>
                </c:pt>
                <c:pt idx="1167">
                  <c:v>0.0156125122714804</c:v>
                </c:pt>
                <c:pt idx="1168">
                  <c:v>0.0148221684587246</c:v>
                </c:pt>
                <c:pt idx="1169">
                  <c:v>0.0140740311380788</c:v>
                </c:pt>
                <c:pt idx="1170">
                  <c:v>0.0139062319987088</c:v>
                </c:pt>
                <c:pt idx="1171">
                  <c:v>0.0140732895861877</c:v>
                </c:pt>
                <c:pt idx="1172">
                  <c:v>0.014503690913191</c:v>
                </c:pt>
                <c:pt idx="1173">
                  <c:v>0.0151832414823909</c:v>
                </c:pt>
                <c:pt idx="1174">
                  <c:v>0.0160241892483334</c:v>
                </c:pt>
                <c:pt idx="1175">
                  <c:v>0.0168801539349016</c:v>
                </c:pt>
                <c:pt idx="1176">
                  <c:v>0.0175918906808537</c:v>
                </c:pt>
                <c:pt idx="1177">
                  <c:v>0.0180938491801846</c:v>
                </c:pt>
                <c:pt idx="1178">
                  <c:v>0.0182417703978342</c:v>
                </c:pt>
                <c:pt idx="1179">
                  <c:v>0.0182524228447109</c:v>
                </c:pt>
                <c:pt idx="1180">
                  <c:v>0.0182296710749512</c:v>
                </c:pt>
                <c:pt idx="1181">
                  <c:v>0.0187754714841402</c:v>
                </c:pt>
                <c:pt idx="1182">
                  <c:v>0.0192922117971026</c:v>
                </c:pt>
                <c:pt idx="1183">
                  <c:v>0.0204445967751328</c:v>
                </c:pt>
                <c:pt idx="1184">
                  <c:v>0.0218406656681265</c:v>
                </c:pt>
                <c:pt idx="1185">
                  <c:v>0.0234260113937308</c:v>
                </c:pt>
                <c:pt idx="1186">
                  <c:v>0.0250813080568925</c:v>
                </c:pt>
                <c:pt idx="1187">
                  <c:v>0.0266358335169965</c:v>
                </c:pt>
                <c:pt idx="1188">
                  <c:v>0.0279708462254198</c:v>
                </c:pt>
                <c:pt idx="1189">
                  <c:v>0.0289826076453282</c:v>
                </c:pt>
                <c:pt idx="1190">
                  <c:v>0.0295932465038799</c:v>
                </c:pt>
                <c:pt idx="1191">
                  <c:v>0.0296643712633809</c:v>
                </c:pt>
                <c:pt idx="1192">
                  <c:v>0.0299403190262546</c:v>
                </c:pt>
                <c:pt idx="1193">
                  <c:v>0.0298348022907903</c:v>
                </c:pt>
                <c:pt idx="1194">
                  <c:v>0.029406984601743</c:v>
                </c:pt>
                <c:pt idx="1195">
                  <c:v>0.0292123174665959</c:v>
                </c:pt>
                <c:pt idx="1196">
                  <c:v>0.0287799240144525</c:v>
                </c:pt>
                <c:pt idx="1197">
                  <c:v>0.0283127045328486</c:v>
                </c:pt>
                <c:pt idx="1198">
                  <c:v>0.0279069217889783</c:v>
                </c:pt>
                <c:pt idx="1199">
                  <c:v>0.0274865703862861</c:v>
                </c:pt>
                <c:pt idx="1200">
                  <c:v>0.0269789970199991</c:v>
                </c:pt>
                <c:pt idx="1201">
                  <c:v>0.0261126055308721</c:v>
                </c:pt>
                <c:pt idx="1202">
                  <c:v>0.0250943833594829</c:v>
                </c:pt>
                <c:pt idx="1203">
                  <c:v>0.0236292788057959</c:v>
                </c:pt>
                <c:pt idx="1204">
                  <c:v>0.0227874660256748</c:v>
                </c:pt>
                <c:pt idx="1205">
                  <c:v>0.0217760049470417</c:v>
                </c:pt>
                <c:pt idx="1206">
                  <c:v>0.0213580049887003</c:v>
                </c:pt>
                <c:pt idx="1207">
                  <c:v>0.0208283519626687</c:v>
                </c:pt>
                <c:pt idx="1208">
                  <c:v>0.0207617530088249</c:v>
                </c:pt>
                <c:pt idx="1209">
                  <c:v>0.0204888789829023</c:v>
                </c:pt>
                <c:pt idx="1210">
                  <c:v>0.0207717780762997</c:v>
                </c:pt>
                <c:pt idx="1211">
                  <c:v>0.0208351762392127</c:v>
                </c:pt>
                <c:pt idx="1212">
                  <c:v>0.0209033022282729</c:v>
                </c:pt>
                <c:pt idx="1213">
                  <c:v>0.0209180272685084</c:v>
                </c:pt>
                <c:pt idx="1214">
                  <c:v>0.0211078688543591</c:v>
                </c:pt>
                <c:pt idx="1215">
                  <c:v>0.0215941025583607</c:v>
                </c:pt>
                <c:pt idx="1216">
                  <c:v>0.0225880399437499</c:v>
                </c:pt>
                <c:pt idx="1217">
                  <c:v>0.0236078509558156</c:v>
                </c:pt>
                <c:pt idx="1218">
                  <c:v>0.0248374224940539</c:v>
                </c:pt>
                <c:pt idx="1219">
                  <c:v>0.0259435343316463</c:v>
                </c:pt>
                <c:pt idx="1220">
                  <c:v>0.0269566848311581</c:v>
                </c:pt>
                <c:pt idx="1221">
                  <c:v>0.027761132283811</c:v>
                </c:pt>
                <c:pt idx="1222">
                  <c:v>0.0279805226225524</c:v>
                </c:pt>
                <c:pt idx="1223">
                  <c:v>0.028093882420051</c:v>
                </c:pt>
                <c:pt idx="1224">
                  <c:v>0.0269348088430253</c:v>
                </c:pt>
                <c:pt idx="1225">
                  <c:v>0.0259012446205491</c:v>
                </c:pt>
                <c:pt idx="1226">
                  <c:v>0.0251232444088562</c:v>
                </c:pt>
                <c:pt idx="1227">
                  <c:v>0.0234541644863948</c:v>
                </c:pt>
                <c:pt idx="1228">
                  <c:v>0.0218090032416759</c:v>
                </c:pt>
                <c:pt idx="1229">
                  <c:v>0.0210256525121908</c:v>
                </c:pt>
                <c:pt idx="1230">
                  <c:v>0.019100386238703</c:v>
                </c:pt>
                <c:pt idx="1231">
                  <c:v>0.0187906898979814</c:v>
                </c:pt>
                <c:pt idx="1232">
                  <c:v>0.0180568233911312</c:v>
                </c:pt>
                <c:pt idx="1233">
                  <c:v>0.0176585689537745</c:v>
                </c:pt>
                <c:pt idx="1234">
                  <c:v>0.0184106354791044</c:v>
                </c:pt>
                <c:pt idx="1235">
                  <c:v>0.0181685630994546</c:v>
                </c:pt>
                <c:pt idx="1236">
                  <c:v>0.0179096650100872</c:v>
                </c:pt>
                <c:pt idx="1237">
                  <c:v>0.0182144413912428</c:v>
                </c:pt>
                <c:pt idx="1238">
                  <c:v>0.0170746633957616</c:v>
                </c:pt>
                <c:pt idx="1239">
                  <c:v>0.0180200052873532</c:v>
                </c:pt>
                <c:pt idx="1240">
                  <c:v>0.0166701005638536</c:v>
                </c:pt>
                <c:pt idx="1241">
                  <c:v>0.0176434137968477</c:v>
                </c:pt>
                <c:pt idx="1242">
                  <c:v>0.016831424914992</c:v>
                </c:pt>
                <c:pt idx="1243">
                  <c:v>0.0165929065034439</c:v>
                </c:pt>
                <c:pt idx="1244">
                  <c:v>0.0161883321404631</c:v>
                </c:pt>
                <c:pt idx="1245">
                  <c:v>0.0165084019787653</c:v>
                </c:pt>
                <c:pt idx="1246">
                  <c:v>0.015857386940546</c:v>
                </c:pt>
                <c:pt idx="1247">
                  <c:v>0.0162360912508775</c:v>
                </c:pt>
                <c:pt idx="1248">
                  <c:v>0.016357131656466</c:v>
                </c:pt>
                <c:pt idx="1249">
                  <c:v>0.0163326940115064</c:v>
                </c:pt>
                <c:pt idx="1250">
                  <c:v>0.0166297207829313</c:v>
                </c:pt>
                <c:pt idx="1251">
                  <c:v>0.0175336861033889</c:v>
                </c:pt>
                <c:pt idx="1252">
                  <c:v>0.0163264758715223</c:v>
                </c:pt>
                <c:pt idx="1253">
                  <c:v>0.0166646193204533</c:v>
                </c:pt>
                <c:pt idx="1254">
                  <c:v>0.0164850603392779</c:v>
                </c:pt>
                <c:pt idx="1255">
                  <c:v>0.0159117475327587</c:v>
                </c:pt>
                <c:pt idx="1256">
                  <c:v>0.016288100749905</c:v>
                </c:pt>
                <c:pt idx="1257">
                  <c:v>0.0166962985595598</c:v>
                </c:pt>
                <c:pt idx="1258">
                  <c:v>0.0168309760249681</c:v>
                </c:pt>
                <c:pt idx="1259">
                  <c:v>0.0163622764007543</c:v>
                </c:pt>
                <c:pt idx="1260">
                  <c:v>0.0155196323889332</c:v>
                </c:pt>
                <c:pt idx="1261">
                  <c:v>0.0146976653560269</c:v>
                </c:pt>
                <c:pt idx="1262">
                  <c:v>0.0140199304754657</c:v>
                </c:pt>
                <c:pt idx="1263">
                  <c:v>0.0140273136806627</c:v>
                </c:pt>
                <c:pt idx="1264">
                  <c:v>0.012913220028492</c:v>
                </c:pt>
                <c:pt idx="1265">
                  <c:v>0.0141339852832287</c:v>
                </c:pt>
                <c:pt idx="1266">
                  <c:v>0.0130487946734507</c:v>
                </c:pt>
                <c:pt idx="1267">
                  <c:v>0.0135102109170725</c:v>
                </c:pt>
                <c:pt idx="1268">
                  <c:v>0.0129629332977479</c:v>
                </c:pt>
                <c:pt idx="1269">
                  <c:v>0.0131550560716798</c:v>
                </c:pt>
                <c:pt idx="1270">
                  <c:v>0.0132868406345884</c:v>
                </c:pt>
                <c:pt idx="1271">
                  <c:v>0.0132359488842562</c:v>
                </c:pt>
                <c:pt idx="1272">
                  <c:v>0.0135691144281582</c:v>
                </c:pt>
                <c:pt idx="1273">
                  <c:v>0.014123752382356</c:v>
                </c:pt>
                <c:pt idx="1274">
                  <c:v>0.0148681508509299</c:v>
                </c:pt>
                <c:pt idx="1275">
                  <c:v>0.0157690800484203</c:v>
                </c:pt>
                <c:pt idx="1276">
                  <c:v>0.0164187258588616</c:v>
                </c:pt>
                <c:pt idx="1277">
                  <c:v>0.0170094277708889</c:v>
                </c:pt>
                <c:pt idx="1278">
                  <c:v>0.0176616229715498</c:v>
                </c:pt>
                <c:pt idx="1279">
                  <c:v>0.0182425902487172</c:v>
                </c:pt>
                <c:pt idx="1280">
                  <c:v>0.0187294497732572</c:v>
                </c:pt>
                <c:pt idx="1281">
                  <c:v>0.0192040649696537</c:v>
                </c:pt>
                <c:pt idx="1282">
                  <c:v>0.0196172942176037</c:v>
                </c:pt>
                <c:pt idx="1283">
                  <c:v>0.0201022792299041</c:v>
                </c:pt>
                <c:pt idx="1284">
                  <c:v>0.0207787114097761</c:v>
                </c:pt>
                <c:pt idx="1285">
                  <c:v>0.0212152447495408</c:v>
                </c:pt>
                <c:pt idx="1286">
                  <c:v>0.0216688193148552</c:v>
                </c:pt>
                <c:pt idx="1287">
                  <c:v>0.0215740645077195</c:v>
                </c:pt>
                <c:pt idx="1288">
                  <c:v>0.0212929611835493</c:v>
                </c:pt>
                <c:pt idx="1289">
                  <c:v>0.0208962479138039</c:v>
                </c:pt>
                <c:pt idx="1290">
                  <c:v>0.0208283759473964</c:v>
                </c:pt>
                <c:pt idx="1291">
                  <c:v>0.0211820492879179</c:v>
                </c:pt>
                <c:pt idx="1292">
                  <c:v>0.0213315899830258</c:v>
                </c:pt>
                <c:pt idx="1293">
                  <c:v>0.0212756700019975</c:v>
                </c:pt>
                <c:pt idx="1294">
                  <c:v>0.0214248778263213</c:v>
                </c:pt>
                <c:pt idx="1295">
                  <c:v>0.0214079219048988</c:v>
                </c:pt>
                <c:pt idx="1296">
                  <c:v>0.0214857904219332</c:v>
                </c:pt>
                <c:pt idx="1297">
                  <c:v>0.0213938792711513</c:v>
                </c:pt>
                <c:pt idx="1298">
                  <c:v>0.0210441638368547</c:v>
                </c:pt>
                <c:pt idx="1299">
                  <c:v>0.0203673316863035</c:v>
                </c:pt>
                <c:pt idx="1300">
                  <c:v>0.0198518584713688</c:v>
                </c:pt>
                <c:pt idx="1301">
                  <c:v>0.0192378964693114</c:v>
                </c:pt>
                <c:pt idx="1302">
                  <c:v>0.0189872080683579</c:v>
                </c:pt>
                <c:pt idx="1303">
                  <c:v>0.0185596318408551</c:v>
                </c:pt>
                <c:pt idx="1304">
                  <c:v>0.0184554880446534</c:v>
                </c:pt>
                <c:pt idx="1305">
                  <c:v>0.0184803179187188</c:v>
                </c:pt>
                <c:pt idx="1306">
                  <c:v>0.0186293989600525</c:v>
                </c:pt>
                <c:pt idx="1307">
                  <c:v>0.0190552105545</c:v>
                </c:pt>
                <c:pt idx="1308">
                  <c:v>0.0200016296018349</c:v>
                </c:pt>
                <c:pt idx="1309">
                  <c:v>0.0212730064293598</c:v>
                </c:pt>
                <c:pt idx="1310">
                  <c:v>0.0228096331331722</c:v>
                </c:pt>
                <c:pt idx="1311">
                  <c:v>0.0241210978831066</c:v>
                </c:pt>
                <c:pt idx="1312">
                  <c:v>0.0253487218985666</c:v>
                </c:pt>
                <c:pt idx="1313">
                  <c:v>0.026232702042103</c:v>
                </c:pt>
                <c:pt idx="1314">
                  <c:v>0.0266433242716068</c:v>
                </c:pt>
                <c:pt idx="1315">
                  <c:v>0.0265214863028435</c:v>
                </c:pt>
                <c:pt idx="1316">
                  <c:v>0.026569273710671</c:v>
                </c:pt>
                <c:pt idx="1317">
                  <c:v>0.0259505598103244</c:v>
                </c:pt>
                <c:pt idx="1318">
                  <c:v>0.0240397965833323</c:v>
                </c:pt>
                <c:pt idx="1319">
                  <c:v>0.0234336262885629</c:v>
                </c:pt>
                <c:pt idx="1320">
                  <c:v>0.0220370701382709</c:v>
                </c:pt>
                <c:pt idx="1321">
                  <c:v>0.0211803827604991</c:v>
                </c:pt>
                <c:pt idx="1322">
                  <c:v>0.0202173131088135</c:v>
                </c:pt>
                <c:pt idx="1323">
                  <c:v>0.0203151456871283</c:v>
                </c:pt>
                <c:pt idx="1324">
                  <c:v>0.0206315199220988</c:v>
                </c:pt>
                <c:pt idx="1325">
                  <c:v>0.0216020858801547</c:v>
                </c:pt>
                <c:pt idx="1326">
                  <c:v>0.0232278844665272</c:v>
                </c:pt>
                <c:pt idx="1327">
                  <c:v>0.0247508890176557</c:v>
                </c:pt>
                <c:pt idx="1328">
                  <c:v>0.0275509140404982</c:v>
                </c:pt>
                <c:pt idx="1329">
                  <c:v>0.0282091748796302</c:v>
                </c:pt>
                <c:pt idx="1330">
                  <c:v>0.0297900344350002</c:v>
                </c:pt>
                <c:pt idx="1331">
                  <c:v>0.0297925859292491</c:v>
                </c:pt>
                <c:pt idx="1332">
                  <c:v>0.0299061544192215</c:v>
                </c:pt>
                <c:pt idx="1333">
                  <c:v>0.0292429729948361</c:v>
                </c:pt>
                <c:pt idx="1334">
                  <c:v>0.0281782840669388</c:v>
                </c:pt>
                <c:pt idx="1335">
                  <c:v>0.0270398669960355</c:v>
                </c:pt>
                <c:pt idx="1336">
                  <c:v>0.024935811132931</c:v>
                </c:pt>
                <c:pt idx="1337">
                  <c:v>0.0232321866745748</c:v>
                </c:pt>
                <c:pt idx="1338">
                  <c:v>0.021950117896596</c:v>
                </c:pt>
                <c:pt idx="1339">
                  <c:v>0.020585927914104</c:v>
                </c:pt>
                <c:pt idx="1340">
                  <c:v>0.019313316828151</c:v>
                </c:pt>
                <c:pt idx="1341">
                  <c:v>0.0181127365264242</c:v>
                </c:pt>
                <c:pt idx="1342">
                  <c:v>0.0172581787357339</c:v>
                </c:pt>
                <c:pt idx="1343">
                  <c:v>0.0165327370108138</c:v>
                </c:pt>
                <c:pt idx="1344">
                  <c:v>0.0157129580162601</c:v>
                </c:pt>
                <c:pt idx="1345">
                  <c:v>0.01542065316598</c:v>
                </c:pt>
                <c:pt idx="1346">
                  <c:v>0.0146980882752141</c:v>
                </c:pt>
                <c:pt idx="1347">
                  <c:v>0.0137083284245857</c:v>
                </c:pt>
                <c:pt idx="1348">
                  <c:v>0.0126898129822572</c:v>
                </c:pt>
                <c:pt idx="1349">
                  <c:v>0.0115817061928569</c:v>
                </c:pt>
                <c:pt idx="1350">
                  <c:v>0.011156845851991</c:v>
                </c:pt>
                <c:pt idx="1351">
                  <c:v>0.0113300184203358</c:v>
                </c:pt>
                <c:pt idx="1352">
                  <c:v>0.0118159602014471</c:v>
                </c:pt>
                <c:pt idx="1353">
                  <c:v>0.0125686309942397</c:v>
                </c:pt>
                <c:pt idx="1354">
                  <c:v>0.0134908817260806</c:v>
                </c:pt>
                <c:pt idx="1355">
                  <c:v>0.0142809486160226</c:v>
                </c:pt>
                <c:pt idx="1356">
                  <c:v>0.0151236655229088</c:v>
                </c:pt>
                <c:pt idx="1357">
                  <c:v>0.0158184341837087</c:v>
                </c:pt>
                <c:pt idx="1358">
                  <c:v>0.0168782498822931</c:v>
                </c:pt>
                <c:pt idx="1359">
                  <c:v>0.0178885493182806</c:v>
                </c:pt>
                <c:pt idx="1360">
                  <c:v>0.0183816054005269</c:v>
                </c:pt>
                <c:pt idx="1361">
                  <c:v>0.0204070383824362</c:v>
                </c:pt>
                <c:pt idx="1362">
                  <c:v>0.0202113760627587</c:v>
                </c:pt>
                <c:pt idx="1363">
                  <c:v>0.0216905552485184</c:v>
                </c:pt>
                <c:pt idx="1364">
                  <c:v>0.0215734255834672</c:v>
                </c:pt>
                <c:pt idx="1365">
                  <c:v>0.0215849999877828</c:v>
                </c:pt>
                <c:pt idx="1366">
                  <c:v>0.0216754759409039</c:v>
                </c:pt>
                <c:pt idx="1367">
                  <c:v>0.0218720930216641</c:v>
                </c:pt>
                <c:pt idx="1368">
                  <c:v>0.0222274419974827</c:v>
                </c:pt>
                <c:pt idx="1369">
                  <c:v>0.0227013585845839</c:v>
                </c:pt>
                <c:pt idx="1370">
                  <c:v>0.0223259593786159</c:v>
                </c:pt>
                <c:pt idx="1371">
                  <c:v>0.0218789155154669</c:v>
                </c:pt>
                <c:pt idx="1372">
                  <c:v>0.0225346233604155</c:v>
                </c:pt>
                <c:pt idx="1373">
                  <c:v>0.0229167207961006</c:v>
                </c:pt>
                <c:pt idx="1374">
                  <c:v>0.0236840671273542</c:v>
                </c:pt>
                <c:pt idx="1375">
                  <c:v>0.0250127764168787</c:v>
                </c:pt>
                <c:pt idx="1376">
                  <c:v>0.026342482381295</c:v>
                </c:pt>
                <c:pt idx="1377">
                  <c:v>0.0276986947844069</c:v>
                </c:pt>
                <c:pt idx="1378">
                  <c:v>0.0287202570379675</c:v>
                </c:pt>
                <c:pt idx="1379">
                  <c:v>0.0296642776818107</c:v>
                </c:pt>
                <c:pt idx="1380">
                  <c:v>0.0310175235293771</c:v>
                </c:pt>
                <c:pt idx="1381">
                  <c:v>0.0316977922702697</c:v>
                </c:pt>
                <c:pt idx="1382">
                  <c:v>0.0317184212878442</c:v>
                </c:pt>
                <c:pt idx="1383">
                  <c:v>0.0317201535583343</c:v>
                </c:pt>
                <c:pt idx="1384">
                  <c:v>0.0320503111967261</c:v>
                </c:pt>
                <c:pt idx="1385">
                  <c:v>0.0323338317285934</c:v>
                </c:pt>
                <c:pt idx="1386">
                  <c:v>0.0326229472957378</c:v>
                </c:pt>
                <c:pt idx="1387">
                  <c:v>0.0329237175332926</c:v>
                </c:pt>
                <c:pt idx="1388">
                  <c:v>0.0328551255907096</c:v>
                </c:pt>
                <c:pt idx="1389">
                  <c:v>0.0329841617269803</c:v>
                </c:pt>
                <c:pt idx="1390">
                  <c:v>0.0331469340858611</c:v>
                </c:pt>
                <c:pt idx="1391">
                  <c:v>0.0337918649288792</c:v>
                </c:pt>
                <c:pt idx="1392">
                  <c:v>0.0348539608957022</c:v>
                </c:pt>
                <c:pt idx="1393">
                  <c:v>0.0359548681354216</c:v>
                </c:pt>
                <c:pt idx="1394">
                  <c:v>0.0368770316993622</c:v>
                </c:pt>
                <c:pt idx="1395">
                  <c:v>0.0373608179269</c:v>
                </c:pt>
                <c:pt idx="1396">
                  <c:v>0.0374731588720565</c:v>
                </c:pt>
                <c:pt idx="1397">
                  <c:v>0.0372921144590348</c:v>
                </c:pt>
                <c:pt idx="1398">
                  <c:v>0.0367990313955605</c:v>
                </c:pt>
                <c:pt idx="1399">
                  <c:v>0.0357299337448167</c:v>
                </c:pt>
                <c:pt idx="1400">
                  <c:v>0.034441270611403</c:v>
                </c:pt>
                <c:pt idx="1401">
                  <c:v>0.0332101462998039</c:v>
                </c:pt>
                <c:pt idx="1402">
                  <c:v>0.0328771963566896</c:v>
                </c:pt>
                <c:pt idx="1403">
                  <c:v>0.0319712148389844</c:v>
                </c:pt>
                <c:pt idx="1404">
                  <c:v>0.0324193449149829</c:v>
                </c:pt>
                <c:pt idx="1405">
                  <c:v>0.0322985809216461</c:v>
                </c:pt>
                <c:pt idx="1406">
                  <c:v>0.0326744678773761</c:v>
                </c:pt>
                <c:pt idx="1407">
                  <c:v>0.0328691071706219</c:v>
                </c:pt>
                <c:pt idx="1408">
                  <c:v>0.0332361357842512</c:v>
                </c:pt>
                <c:pt idx="1409">
                  <c:v>0.0331004718697045</c:v>
                </c:pt>
                <c:pt idx="1410">
                  <c:v>0.0333640781121617</c:v>
                </c:pt>
                <c:pt idx="1411">
                  <c:v>0.0334424553138389</c:v>
                </c:pt>
                <c:pt idx="1412">
                  <c:v>0.0339709788459756</c:v>
                </c:pt>
                <c:pt idx="1413">
                  <c:v>0.0347032377402906</c:v>
                </c:pt>
                <c:pt idx="1414">
                  <c:v>0.0355676320807859</c:v>
                </c:pt>
                <c:pt idx="1415">
                  <c:v>0.0364771024817801</c:v>
                </c:pt>
                <c:pt idx="1416">
                  <c:v>0.0375020090813252</c:v>
                </c:pt>
                <c:pt idx="1417">
                  <c:v>0.0385837179972295</c:v>
                </c:pt>
                <c:pt idx="1418">
                  <c:v>0.0381773691429589</c:v>
                </c:pt>
                <c:pt idx="1419">
                  <c:v>0.0386319213573375</c:v>
                </c:pt>
                <c:pt idx="1420">
                  <c:v>0.0388150171015808</c:v>
                </c:pt>
                <c:pt idx="1421">
                  <c:v>0.0390160168598323</c:v>
                </c:pt>
                <c:pt idx="1422">
                  <c:v>0.0395393888287577</c:v>
                </c:pt>
                <c:pt idx="1423">
                  <c:v>0.0403294161085515</c:v>
                </c:pt>
                <c:pt idx="1424">
                  <c:v>0.0407591527228711</c:v>
                </c:pt>
                <c:pt idx="1425">
                  <c:v>0.0406170195312709</c:v>
                </c:pt>
                <c:pt idx="1426">
                  <c:v>0.040831199369359</c:v>
                </c:pt>
                <c:pt idx="1427">
                  <c:v>0.0417839817467428</c:v>
                </c:pt>
                <c:pt idx="1428">
                  <c:v>0.0423520242644872</c:v>
                </c:pt>
                <c:pt idx="1429">
                  <c:v>0.0425991706505826</c:v>
                </c:pt>
                <c:pt idx="1430">
                  <c:v>0.0428703809986341</c:v>
                </c:pt>
                <c:pt idx="1431">
                  <c:v>0.0429904885169904</c:v>
                </c:pt>
                <c:pt idx="1432">
                  <c:v>0.0433771005658008</c:v>
                </c:pt>
                <c:pt idx="1433">
                  <c:v>0.0437715221353829</c:v>
                </c:pt>
                <c:pt idx="1434">
                  <c:v>0.0443152390591766</c:v>
                </c:pt>
                <c:pt idx="1435">
                  <c:v>0.0444764880842636</c:v>
                </c:pt>
                <c:pt idx="1436">
                  <c:v>0.0438761422900359</c:v>
                </c:pt>
                <c:pt idx="1437">
                  <c:v>0.0435506595011834</c:v>
                </c:pt>
                <c:pt idx="1438">
                  <c:v>0.0429238086429102</c:v>
                </c:pt>
                <c:pt idx="1439">
                  <c:v>0.0423910560007502</c:v>
                </c:pt>
                <c:pt idx="1440">
                  <c:v>0.0423318714673651</c:v>
                </c:pt>
                <c:pt idx="1441">
                  <c:v>0.0415478367419188</c:v>
                </c:pt>
                <c:pt idx="1442">
                  <c:v>0.0415974730482416</c:v>
                </c:pt>
                <c:pt idx="1443">
                  <c:v>0.0431397267551922</c:v>
                </c:pt>
                <c:pt idx="1444">
                  <c:v>0.0443118811918934</c:v>
                </c:pt>
                <c:pt idx="1445">
                  <c:v>0.0460298449206501</c:v>
                </c:pt>
                <c:pt idx="1446">
                  <c:v>0.0471383530057236</c:v>
                </c:pt>
                <c:pt idx="1447">
                  <c:v>0.0478590281220201</c:v>
                </c:pt>
                <c:pt idx="1448">
                  <c:v>0.0480857739900154</c:v>
                </c:pt>
                <c:pt idx="1449">
                  <c:v>0.047843697043791</c:v>
                </c:pt>
                <c:pt idx="1450">
                  <c:v>0.0472882882455803</c:v>
                </c:pt>
                <c:pt idx="1451">
                  <c:v>0.0464292903818801</c:v>
                </c:pt>
                <c:pt idx="1452">
                  <c:v>0.0454105926250987</c:v>
                </c:pt>
                <c:pt idx="1453">
                  <c:v>0.0442912603093297</c:v>
                </c:pt>
                <c:pt idx="1454">
                  <c:v>0.0429702976499998</c:v>
                </c:pt>
                <c:pt idx="1455">
                  <c:v>0.0416938531141039</c:v>
                </c:pt>
                <c:pt idx="1456">
                  <c:v>0.0406377254187474</c:v>
                </c:pt>
                <c:pt idx="1457">
                  <c:v>0.0398526250237098</c:v>
                </c:pt>
                <c:pt idx="1458">
                  <c:v>0.039668351845213</c:v>
                </c:pt>
                <c:pt idx="1459">
                  <c:v>0.0400979921051968</c:v>
                </c:pt>
                <c:pt idx="1460">
                  <c:v>0.040725068194344</c:v>
                </c:pt>
                <c:pt idx="1461">
                  <c:v>0.0418350676342655</c:v>
                </c:pt>
                <c:pt idx="1462">
                  <c:v>0.0422932646476779</c:v>
                </c:pt>
                <c:pt idx="1463">
                  <c:v>0.0428640024533346</c:v>
                </c:pt>
                <c:pt idx="1464">
                  <c:v>0.0428775221506931</c:v>
                </c:pt>
                <c:pt idx="1465">
                  <c:v>0.0409493230887823</c:v>
                </c:pt>
                <c:pt idx="1466">
                  <c:v>0.0404320896865515</c:v>
                </c:pt>
                <c:pt idx="1467">
                  <c:v>0.0368490070228171</c:v>
                </c:pt>
                <c:pt idx="1468">
                  <c:v>0.0358441967711361</c:v>
                </c:pt>
                <c:pt idx="1469">
                  <c:v>0.0320393961050235</c:v>
                </c:pt>
                <c:pt idx="1470">
                  <c:v>0.030764008254988</c:v>
                </c:pt>
                <c:pt idx="1471">
                  <c:v>0.0292514760548095</c:v>
                </c:pt>
                <c:pt idx="1472">
                  <c:v>0.0275624858648022</c:v>
                </c:pt>
                <c:pt idx="1473">
                  <c:v>0.0263157166391398</c:v>
                </c:pt>
                <c:pt idx="1474">
                  <c:v>0.0261747919671347</c:v>
                </c:pt>
                <c:pt idx="1475">
                  <c:v>0.0264597992098734</c:v>
                </c:pt>
                <c:pt idx="1476">
                  <c:v>0.0265476668728715</c:v>
                </c:pt>
                <c:pt idx="1477">
                  <c:v>0.0282216969198954</c:v>
                </c:pt>
                <c:pt idx="1478">
                  <c:v>0.0293604192376852</c:v>
                </c:pt>
                <c:pt idx="1479">
                  <c:v>0.0314636442127828</c:v>
                </c:pt>
                <c:pt idx="1480">
                  <c:v>0.0331224630719136</c:v>
                </c:pt>
                <c:pt idx="1481">
                  <c:v>0.0343477036227969</c:v>
                </c:pt>
                <c:pt idx="1482">
                  <c:v>0.0357702476678977</c:v>
                </c:pt>
                <c:pt idx="1483">
                  <c:v>0.0362551926330832</c:v>
                </c:pt>
                <c:pt idx="1484">
                  <c:v>0.0366053292640931</c:v>
                </c:pt>
                <c:pt idx="1485">
                  <c:v>0.0364320797503913</c:v>
                </c:pt>
                <c:pt idx="1486">
                  <c:v>0.0358687109684818</c:v>
                </c:pt>
                <c:pt idx="1487">
                  <c:v>0.0353345385204788</c:v>
                </c:pt>
                <c:pt idx="1488">
                  <c:v>0.0338954107375469</c:v>
                </c:pt>
                <c:pt idx="1489">
                  <c:v>0.0330418917229917</c:v>
                </c:pt>
                <c:pt idx="1490">
                  <c:v>0.0317755088996138</c:v>
                </c:pt>
                <c:pt idx="1491">
                  <c:v>0.0308266285598473</c:v>
                </c:pt>
                <c:pt idx="1492">
                  <c:v>0.0306003861354782</c:v>
                </c:pt>
                <c:pt idx="1493">
                  <c:v>0.0308064909887133</c:v>
                </c:pt>
                <c:pt idx="1494">
                  <c:v>0.0309442869378812</c:v>
                </c:pt>
                <c:pt idx="1495">
                  <c:v>0.0312392335585015</c:v>
                </c:pt>
                <c:pt idx="1496">
                  <c:v>0.0313780888913836</c:v>
                </c:pt>
                <c:pt idx="1497">
                  <c:v>0.0312243579613447</c:v>
                </c:pt>
                <c:pt idx="1498">
                  <c:v>0.0314866410814329</c:v>
                </c:pt>
                <c:pt idx="1499">
                  <c:v>0.031553315443675</c:v>
                </c:pt>
                <c:pt idx="1500">
                  <c:v>0.0315851893303717</c:v>
                </c:pt>
                <c:pt idx="1501">
                  <c:v>0.031114895241877</c:v>
                </c:pt>
                <c:pt idx="1502">
                  <c:v>0.0306514861934618</c:v>
                </c:pt>
                <c:pt idx="1503">
                  <c:v>0.0302581048785232</c:v>
                </c:pt>
                <c:pt idx="1504">
                  <c:v>0.0304211544562967</c:v>
                </c:pt>
                <c:pt idx="1505">
                  <c:v>0.0306133041366239</c:v>
                </c:pt>
                <c:pt idx="1506">
                  <c:v>0.0305189342826656</c:v>
                </c:pt>
                <c:pt idx="1507">
                  <c:v>0.0305545524767591</c:v>
                </c:pt>
                <c:pt idx="1508">
                  <c:v>0.0305964938434558</c:v>
                </c:pt>
                <c:pt idx="1509">
                  <c:v>0.0309198197206778</c:v>
                </c:pt>
                <c:pt idx="1510">
                  <c:v>0.0314358486378008</c:v>
                </c:pt>
                <c:pt idx="1511">
                  <c:v>0.032026932184137</c:v>
                </c:pt>
                <c:pt idx="1512">
                  <c:v>0.0323502861291586</c:v>
                </c:pt>
                <c:pt idx="1513">
                  <c:v>0.0327695406082039</c:v>
                </c:pt>
                <c:pt idx="1514">
                  <c:v>0.0325267796291144</c:v>
                </c:pt>
                <c:pt idx="1515">
                  <c:v>0.0327205574080258</c:v>
                </c:pt>
                <c:pt idx="1516">
                  <c:v>0.0322929132783454</c:v>
                </c:pt>
                <c:pt idx="1517">
                  <c:v>0.0320633297795605</c:v>
                </c:pt>
                <c:pt idx="1518">
                  <c:v>0.0307824295185093</c:v>
                </c:pt>
                <c:pt idx="1519">
                  <c:v>0.0308717552939125</c:v>
                </c:pt>
                <c:pt idx="1520">
                  <c:v>0.0301901361799802</c:v>
                </c:pt>
                <c:pt idx="1521">
                  <c:v>0.029734591754544</c:v>
                </c:pt>
                <c:pt idx="1522">
                  <c:v>0.0296403040663714</c:v>
                </c:pt>
                <c:pt idx="1523">
                  <c:v>0.0295938387432326</c:v>
                </c:pt>
                <c:pt idx="1524">
                  <c:v>0.0304401611175118</c:v>
                </c:pt>
                <c:pt idx="1525">
                  <c:v>0.0308097832349229</c:v>
                </c:pt>
                <c:pt idx="1526">
                  <c:v>0.0312016000667253</c:v>
                </c:pt>
                <c:pt idx="1527">
                  <c:v>0.0311008180813756</c:v>
                </c:pt>
                <c:pt idx="1528">
                  <c:v>0.0316698568964919</c:v>
                </c:pt>
                <c:pt idx="1529">
                  <c:v>0.0310993183899713</c:v>
                </c:pt>
                <c:pt idx="1530">
                  <c:v>0.0315459724932301</c:v>
                </c:pt>
                <c:pt idx="1531">
                  <c:v>0.032485008470498</c:v>
                </c:pt>
                <c:pt idx="1532">
                  <c:v>0.0324882406570993</c:v>
                </c:pt>
                <c:pt idx="1533">
                  <c:v>0.0308369801090129</c:v>
                </c:pt>
                <c:pt idx="1534">
                  <c:v>0.0309964567510016</c:v>
                </c:pt>
                <c:pt idx="1535">
                  <c:v>0.0294679944308778</c:v>
                </c:pt>
                <c:pt idx="1536">
                  <c:v>0.0289647298384073</c:v>
                </c:pt>
                <c:pt idx="1537">
                  <c:v>0.0277340963037453</c:v>
                </c:pt>
                <c:pt idx="1538">
                  <c:v>0.0266669035175216</c:v>
                </c:pt>
                <c:pt idx="1539">
                  <c:v>0.0254648282827883</c:v>
                </c:pt>
                <c:pt idx="1540">
                  <c:v>0.0242756925095145</c:v>
                </c:pt>
                <c:pt idx="1541">
                  <c:v>0.0233363285925304</c:v>
                </c:pt>
                <c:pt idx="1542">
                  <c:v>0.022924026717983</c:v>
                </c:pt>
                <c:pt idx="1543">
                  <c:v>0.0229890407958606</c:v>
                </c:pt>
                <c:pt idx="1544">
                  <c:v>0.0234870305700209</c:v>
                </c:pt>
                <c:pt idx="1545">
                  <c:v>0.0245887802479149</c:v>
                </c:pt>
                <c:pt idx="1546">
                  <c:v>0.0255378367948775</c:v>
                </c:pt>
                <c:pt idx="1547">
                  <c:v>0.0269793218283878</c:v>
                </c:pt>
                <c:pt idx="1548">
                  <c:v>0.0282879498096718</c:v>
                </c:pt>
                <c:pt idx="1549">
                  <c:v>0.030443040029964</c:v>
                </c:pt>
                <c:pt idx="1550">
                  <c:v>0.031294769420986</c:v>
                </c:pt>
                <c:pt idx="1551">
                  <c:v>0.0327580745706524</c:v>
                </c:pt>
                <c:pt idx="1552">
                  <c:v>0.0324641275022278</c:v>
                </c:pt>
                <c:pt idx="1553">
                  <c:v>0.0327251291490725</c:v>
                </c:pt>
                <c:pt idx="1554">
                  <c:v>0.0313689417237226</c:v>
                </c:pt>
                <c:pt idx="1555">
                  <c:v>0.0310403797265528</c:v>
                </c:pt>
                <c:pt idx="1556">
                  <c:v>0.03059349002896</c:v>
                </c:pt>
                <c:pt idx="1557">
                  <c:v>0.0299652469474073</c:v>
                </c:pt>
                <c:pt idx="1558">
                  <c:v>0.0304340989005084</c:v>
                </c:pt>
                <c:pt idx="1559">
                  <c:v>0.0297487995550111</c:v>
                </c:pt>
                <c:pt idx="1560">
                  <c:v>0.0301273558063614</c:v>
                </c:pt>
                <c:pt idx="1561">
                  <c:v>0.0303509098400358</c:v>
                </c:pt>
                <c:pt idx="1562">
                  <c:v>0.0300081459866774</c:v>
                </c:pt>
                <c:pt idx="1563">
                  <c:v>0.0296953931988728</c:v>
                </c:pt>
                <c:pt idx="1564">
                  <c:v>0.0281508062616395</c:v>
                </c:pt>
                <c:pt idx="1565">
                  <c:v>0.0266329216986921</c:v>
                </c:pt>
                <c:pt idx="1566">
                  <c:v>0.0254755265103186</c:v>
                </c:pt>
                <c:pt idx="1567">
                  <c:v>0.0245874017509516</c:v>
                </c:pt>
                <c:pt idx="1568">
                  <c:v>0.0241182466650187</c:v>
                </c:pt>
                <c:pt idx="1569">
                  <c:v>0.0241261488478734</c:v>
                </c:pt>
                <c:pt idx="1570">
                  <c:v>0.0250142188379518</c:v>
                </c:pt>
                <c:pt idx="1571">
                  <c:v>0.0263336802351617</c:v>
                </c:pt>
                <c:pt idx="1572">
                  <c:v>0.0286027759195122</c:v>
                </c:pt>
                <c:pt idx="1573">
                  <c:v>0.0301593754064266</c:v>
                </c:pt>
                <c:pt idx="1574">
                  <c:v>0.031492153718617</c:v>
                </c:pt>
                <c:pt idx="1575">
                  <c:v>0.0326339090091175</c:v>
                </c:pt>
                <c:pt idx="1576">
                  <c:v>0.0327283837142717</c:v>
                </c:pt>
                <c:pt idx="1577">
                  <c:v>0.0329840842132274</c:v>
                </c:pt>
                <c:pt idx="1578">
                  <c:v>0.031653651815461</c:v>
                </c:pt>
                <c:pt idx="1579">
                  <c:v>0.0311775531388824</c:v>
                </c:pt>
                <c:pt idx="1580">
                  <c:v>0.0297004600908052</c:v>
                </c:pt>
                <c:pt idx="1581">
                  <c:v>0.0287454997307873</c:v>
                </c:pt>
                <c:pt idx="1582">
                  <c:v>0.0276787215341139</c:v>
                </c:pt>
                <c:pt idx="1583">
                  <c:v>0.0273643307121983</c:v>
                </c:pt>
                <c:pt idx="1584">
                  <c:v>0.0279364826901213</c:v>
                </c:pt>
                <c:pt idx="1585">
                  <c:v>0.0279267724552369</c:v>
                </c:pt>
                <c:pt idx="1586">
                  <c:v>0.028259647832855</c:v>
                </c:pt>
                <c:pt idx="1587">
                  <c:v>0.0295328786346086</c:v>
                </c:pt>
                <c:pt idx="1588">
                  <c:v>0.0309462066615608</c:v>
                </c:pt>
                <c:pt idx="1589">
                  <c:v>0.032798820180341</c:v>
                </c:pt>
                <c:pt idx="1590">
                  <c:v>0.0342787431656295</c:v>
                </c:pt>
                <c:pt idx="1591">
                  <c:v>0.0358919393742019</c:v>
                </c:pt>
                <c:pt idx="1592">
                  <c:v>0.0375467277469962</c:v>
                </c:pt>
                <c:pt idx="1593">
                  <c:v>0.0385493242041603</c:v>
                </c:pt>
                <c:pt idx="1594">
                  <c:v>0.0390353236772077</c:v>
                </c:pt>
                <c:pt idx="1595">
                  <c:v>0.039082233153331</c:v>
                </c:pt>
                <c:pt idx="1596">
                  <c:v>0.0378216962583828</c:v>
                </c:pt>
                <c:pt idx="1597">
                  <c:v>0.036813147339878</c:v>
                </c:pt>
                <c:pt idx="1598">
                  <c:v>0.034445952986861</c:v>
                </c:pt>
                <c:pt idx="1599">
                  <c:v>0.0322241162438045</c:v>
                </c:pt>
                <c:pt idx="1600">
                  <c:v>0.0298610527108523</c:v>
                </c:pt>
                <c:pt idx="1601">
                  <c:v>0.0282084964195212</c:v>
                </c:pt>
                <c:pt idx="1602">
                  <c:v>0.0275710805239626</c:v>
                </c:pt>
                <c:pt idx="1603">
                  <c:v>0.0275654494659786</c:v>
                </c:pt>
                <c:pt idx="1604">
                  <c:v>0.0281310662637755</c:v>
                </c:pt>
                <c:pt idx="1605">
                  <c:v>0.0296542098195817</c:v>
                </c:pt>
                <c:pt idx="1606">
                  <c:v>0.0306871764205196</c:v>
                </c:pt>
                <c:pt idx="1607">
                  <c:v>0.0329941224783604</c:v>
                </c:pt>
                <c:pt idx="1608">
                  <c:v>0.033941175714035</c:v>
                </c:pt>
                <c:pt idx="1609">
                  <c:v>0.0351703821879089</c:v>
                </c:pt>
                <c:pt idx="1610">
                  <c:v>0.0363874971971911</c:v>
                </c:pt>
                <c:pt idx="1611">
                  <c:v>0.0369172062380389</c:v>
                </c:pt>
                <c:pt idx="1612">
                  <c:v>0.0359663391748682</c:v>
                </c:pt>
                <c:pt idx="1613">
                  <c:v>0.0358319672349243</c:v>
                </c:pt>
                <c:pt idx="1614">
                  <c:v>0.0351800580775059</c:v>
                </c:pt>
                <c:pt idx="1615">
                  <c:v>0.0351960737179637</c:v>
                </c:pt>
                <c:pt idx="1616">
                  <c:v>0.0348356028079952</c:v>
                </c:pt>
                <c:pt idx="1617">
                  <c:v>0.0345978713518898</c:v>
                </c:pt>
                <c:pt idx="1618">
                  <c:v>0.0341623828328693</c:v>
                </c:pt>
                <c:pt idx="1619">
                  <c:v>0.0335899711063271</c:v>
                </c:pt>
                <c:pt idx="1620">
                  <c:v>0.0329692120357798</c:v>
                </c:pt>
                <c:pt idx="1621">
                  <c:v>0.0323291964559097</c:v>
                </c:pt>
                <c:pt idx="1622">
                  <c:v>0.0316187034757249</c:v>
                </c:pt>
                <c:pt idx="1623">
                  <c:v>0.0305016832110817</c:v>
                </c:pt>
                <c:pt idx="1624">
                  <c:v>0.0298601040219525</c:v>
                </c:pt>
                <c:pt idx="1625">
                  <c:v>0.0288424393015765</c:v>
                </c:pt>
                <c:pt idx="1626">
                  <c:v>0.0281888031645295</c:v>
                </c:pt>
                <c:pt idx="1627">
                  <c:v>0.0277309733387779</c:v>
                </c:pt>
                <c:pt idx="1628">
                  <c:v>0.0273277604572025</c:v>
                </c:pt>
                <c:pt idx="1629">
                  <c:v>0.0270225159884702</c:v>
                </c:pt>
                <c:pt idx="1630">
                  <c:v>0.0264631494796327</c:v>
                </c:pt>
                <c:pt idx="1631">
                  <c:v>0.0260552220063446</c:v>
                </c:pt>
                <c:pt idx="1632">
                  <c:v>0.0256812048805955</c:v>
                </c:pt>
                <c:pt idx="1633">
                  <c:v>0.0252509102955705</c:v>
                </c:pt>
                <c:pt idx="1634">
                  <c:v>0.0245435333445531</c:v>
                </c:pt>
                <c:pt idx="1635">
                  <c:v>0.0238078412154412</c:v>
                </c:pt>
                <c:pt idx="1636">
                  <c:v>0.0226363035487848</c:v>
                </c:pt>
                <c:pt idx="1637">
                  <c:v>0.0211142217689524</c:v>
                </c:pt>
                <c:pt idx="1638">
                  <c:v>0.0192640400667655</c:v>
                </c:pt>
                <c:pt idx="1639">
                  <c:v>0.0168311732939799</c:v>
                </c:pt>
                <c:pt idx="1640">
                  <c:v>0.0147896372360527</c:v>
                </c:pt>
                <c:pt idx="1641">
                  <c:v>0.0127235120724395</c:v>
                </c:pt>
                <c:pt idx="1642">
                  <c:v>0.010949427963849</c:v>
                </c:pt>
                <c:pt idx="1643">
                  <c:v>0.0097278536764809</c:v>
                </c:pt>
                <c:pt idx="1644">
                  <c:v>0.00916083759682773</c:v>
                </c:pt>
                <c:pt idx="1645">
                  <c:v>0.0095490836956699</c:v>
                </c:pt>
                <c:pt idx="1646">
                  <c:v>0.0106242576300837</c:v>
                </c:pt>
                <c:pt idx="1647">
                  <c:v>0.0122321994149431</c:v>
                </c:pt>
                <c:pt idx="1648">
                  <c:v>0.0140496980660302</c:v>
                </c:pt>
                <c:pt idx="1649">
                  <c:v>0.0157276784065046</c:v>
                </c:pt>
                <c:pt idx="1650">
                  <c:v>0.016429168555798</c:v>
                </c:pt>
                <c:pt idx="1651">
                  <c:v>0.0162403267429706</c:v>
                </c:pt>
                <c:pt idx="1652">
                  <c:v>0.0155459642618918</c:v>
                </c:pt>
                <c:pt idx="1653">
                  <c:v>0.0143746965378269</c:v>
                </c:pt>
                <c:pt idx="1654">
                  <c:v>0.0128406134912296</c:v>
                </c:pt>
                <c:pt idx="1655">
                  <c:v>0.0112070124127315</c:v>
                </c:pt>
                <c:pt idx="1656">
                  <c:v>0.00988103879970582</c:v>
                </c:pt>
                <c:pt idx="1657">
                  <c:v>0.00875089537789454</c:v>
                </c:pt>
                <c:pt idx="1658">
                  <c:v>0.0080371819817015</c:v>
                </c:pt>
                <c:pt idx="1659">
                  <c:v>0.00787815327097717</c:v>
                </c:pt>
                <c:pt idx="1660">
                  <c:v>0.00818301060299823</c:v>
                </c:pt>
                <c:pt idx="1661">
                  <c:v>0.00890294765397771</c:v>
                </c:pt>
                <c:pt idx="1662">
                  <c:v>0.00969072353019125</c:v>
                </c:pt>
                <c:pt idx="1663">
                  <c:v>0.0103180128952619</c:v>
                </c:pt>
                <c:pt idx="1664">
                  <c:v>0.0108995966376543</c:v>
                </c:pt>
                <c:pt idx="1665">
                  <c:v>0.011590880123565</c:v>
                </c:pt>
                <c:pt idx="1666">
                  <c:v>0.012570725877335</c:v>
                </c:pt>
                <c:pt idx="1667">
                  <c:v>0.0130706107877525</c:v>
                </c:pt>
                <c:pt idx="1668">
                  <c:v>0.0139095925828095</c:v>
                </c:pt>
                <c:pt idx="1669">
                  <c:v>0.0143568626753803</c:v>
                </c:pt>
                <c:pt idx="1670">
                  <c:v>0.0144399304704711</c:v>
                </c:pt>
                <c:pt idx="1671">
                  <c:v>0.0142679030593506</c:v>
                </c:pt>
                <c:pt idx="1672">
                  <c:v>0.0141479910187451</c:v>
                </c:pt>
                <c:pt idx="1673">
                  <c:v>0.0142018975378073</c:v>
                </c:pt>
                <c:pt idx="1674">
                  <c:v>0.0143619436869935</c:v>
                </c:pt>
                <c:pt idx="1675">
                  <c:v>0.013942359834676</c:v>
                </c:pt>
                <c:pt idx="1676">
                  <c:v>0.0136637943381283</c:v>
                </c:pt>
                <c:pt idx="1677">
                  <c:v>0.0123811359101661</c:v>
                </c:pt>
                <c:pt idx="1678">
                  <c:v>0.0115706684529167</c:v>
                </c:pt>
                <c:pt idx="1679">
                  <c:v>0.0107688495659783</c:v>
                </c:pt>
                <c:pt idx="1680">
                  <c:v>0.0102031727540761</c:v>
                </c:pt>
                <c:pt idx="1681">
                  <c:v>0.009791989596765</c:v>
                </c:pt>
                <c:pt idx="1682">
                  <c:v>0.0103221343397848</c:v>
                </c:pt>
                <c:pt idx="1683">
                  <c:v>0.0105286259999543</c:v>
                </c:pt>
                <c:pt idx="1684">
                  <c:v>0.0119443570867797</c:v>
                </c:pt>
                <c:pt idx="1685">
                  <c:v>0.0127208362964225</c:v>
                </c:pt>
                <c:pt idx="1686">
                  <c:v>0.0133318323460483</c:v>
                </c:pt>
                <c:pt idx="1687">
                  <c:v>0.0139297504243827</c:v>
                </c:pt>
                <c:pt idx="1688">
                  <c:v>0.0139179981993576</c:v>
                </c:pt>
                <c:pt idx="1689">
                  <c:v>0.0134052748094485</c:v>
                </c:pt>
                <c:pt idx="1690">
                  <c:v>0.0124681699743325</c:v>
                </c:pt>
                <c:pt idx="1691">
                  <c:v>0.0100456921212463</c:v>
                </c:pt>
                <c:pt idx="1692">
                  <c:v>0.00856780843687478</c:v>
                </c:pt>
                <c:pt idx="1693">
                  <c:v>0.00639199053039105</c:v>
                </c:pt>
                <c:pt idx="1694">
                  <c:v>0.00478379277753681</c:v>
                </c:pt>
                <c:pt idx="1695">
                  <c:v>0.00369872503056355</c:v>
                </c:pt>
                <c:pt idx="1696">
                  <c:v>0.00283568104381215</c:v>
                </c:pt>
                <c:pt idx="1697">
                  <c:v>0.00293770774396939</c:v>
                </c:pt>
                <c:pt idx="1698">
                  <c:v>0.00343474547770896</c:v>
                </c:pt>
                <c:pt idx="1699">
                  <c:v>0.00425857458462572</c:v>
                </c:pt>
                <c:pt idx="1700">
                  <c:v>0.00507370547557591</c:v>
                </c:pt>
                <c:pt idx="1701">
                  <c:v>0.00638039991636011</c:v>
                </c:pt>
                <c:pt idx="1702">
                  <c:v>0.00719119237585293</c:v>
                </c:pt>
                <c:pt idx="1703">
                  <c:v>0.00768913527761162</c:v>
                </c:pt>
                <c:pt idx="1704">
                  <c:v>0.00765698452356284</c:v>
                </c:pt>
                <c:pt idx="1705">
                  <c:v>0.00719118003041017</c:v>
                </c:pt>
                <c:pt idx="1706">
                  <c:v>0.00643787783851649</c:v>
                </c:pt>
                <c:pt idx="1707">
                  <c:v>0.00513566923169328</c:v>
                </c:pt>
                <c:pt idx="1708">
                  <c:v>0.00378626795359071</c:v>
                </c:pt>
                <c:pt idx="1709">
                  <c:v>0.00209776736397196</c:v>
                </c:pt>
                <c:pt idx="1710">
                  <c:v>0.000127043329057714</c:v>
                </c:pt>
                <c:pt idx="1711">
                  <c:v>-0.00187460735842596</c:v>
                </c:pt>
                <c:pt idx="1712">
                  <c:v>-0.00362917900485293</c:v>
                </c:pt>
                <c:pt idx="1713">
                  <c:v>-0.00509034982658308</c:v>
                </c:pt>
                <c:pt idx="1714">
                  <c:v>-0.00569576524423689</c:v>
                </c:pt>
                <c:pt idx="1715">
                  <c:v>-0.00558835944139727</c:v>
                </c:pt>
                <c:pt idx="1716">
                  <c:v>-0.00523575548736825</c:v>
                </c:pt>
                <c:pt idx="1717">
                  <c:v>-0.00465487543242191</c:v>
                </c:pt>
                <c:pt idx="1718">
                  <c:v>-0.00355572577814341</c:v>
                </c:pt>
                <c:pt idx="1719">
                  <c:v>-0.00376791080512202</c:v>
                </c:pt>
                <c:pt idx="1720">
                  <c:v>-0.00296985941787663</c:v>
                </c:pt>
                <c:pt idx="1721">
                  <c:v>-0.00369711366991631</c:v>
                </c:pt>
                <c:pt idx="1722">
                  <c:v>-0.0029485501195975</c:v>
                </c:pt>
                <c:pt idx="1723">
                  <c:v>-0.00412480267419333</c:v>
                </c:pt>
                <c:pt idx="1724">
                  <c:v>-0.00408113047123575</c:v>
                </c:pt>
                <c:pt idx="1725">
                  <c:v>-0.0053990047651985</c:v>
                </c:pt>
                <c:pt idx="1726">
                  <c:v>-0.0072114370725477</c:v>
                </c:pt>
                <c:pt idx="1727">
                  <c:v>-0.00901065060831639</c:v>
                </c:pt>
                <c:pt idx="1728">
                  <c:v>-0.0113626197329158</c:v>
                </c:pt>
                <c:pt idx="1729">
                  <c:v>-0.0138951319582218</c:v>
                </c:pt>
                <c:pt idx="1730">
                  <c:v>-0.0158162188006416</c:v>
                </c:pt>
                <c:pt idx="1731">
                  <c:v>-0.0182761319887172</c:v>
                </c:pt>
                <c:pt idx="1732">
                  <c:v>-0.019437710102871</c:v>
                </c:pt>
                <c:pt idx="1733">
                  <c:v>-0.0213115945113061</c:v>
                </c:pt>
                <c:pt idx="1734">
                  <c:v>-0.0213151264433361</c:v>
                </c:pt>
                <c:pt idx="1735">
                  <c:v>-0.0224069095421749</c:v>
                </c:pt>
                <c:pt idx="1736">
                  <c:v>-0.0222052518303121</c:v>
                </c:pt>
                <c:pt idx="1737">
                  <c:v>-0.0227295388182533</c:v>
                </c:pt>
                <c:pt idx="1738">
                  <c:v>-0.023414357409568</c:v>
                </c:pt>
                <c:pt idx="1739">
                  <c:v>-0.0230326988852144</c:v>
                </c:pt>
                <c:pt idx="1740">
                  <c:v>-0.0227586889614784</c:v>
                </c:pt>
                <c:pt idx="1741">
                  <c:v>-0.0222896899437819</c:v>
                </c:pt>
                <c:pt idx="1742">
                  <c:v>-0.0215018232854489</c:v>
                </c:pt>
                <c:pt idx="1743">
                  <c:v>-0.0215278565259852</c:v>
                </c:pt>
                <c:pt idx="1744">
                  <c:v>-0.0212482556728028</c:v>
                </c:pt>
                <c:pt idx="1745">
                  <c:v>-0.0211819132612063</c:v>
                </c:pt>
                <c:pt idx="1746">
                  <c:v>-0.0208726556175611</c:v>
                </c:pt>
                <c:pt idx="1747">
                  <c:v>-0.0216623145345879</c:v>
                </c:pt>
                <c:pt idx="1748">
                  <c:v>-0.0220833518411634</c:v>
                </c:pt>
                <c:pt idx="1749">
                  <c:v>-0.0224504245234791</c:v>
                </c:pt>
                <c:pt idx="1750">
                  <c:v>-0.0216448962236701</c:v>
                </c:pt>
                <c:pt idx="1751">
                  <c:v>-0.0209431009020403</c:v>
                </c:pt>
                <c:pt idx="1752">
                  <c:v>-0.0188886056394176</c:v>
                </c:pt>
                <c:pt idx="1753">
                  <c:v>-0.0169105765393135</c:v>
                </c:pt>
                <c:pt idx="1754">
                  <c:v>-0.0145498320712235</c:v>
                </c:pt>
                <c:pt idx="1755">
                  <c:v>-0.012349953253405</c:v>
                </c:pt>
                <c:pt idx="1756">
                  <c:v>-0.0106378793845345</c:v>
                </c:pt>
                <c:pt idx="1757">
                  <c:v>-0.00967088064250648</c:v>
                </c:pt>
                <c:pt idx="1758">
                  <c:v>-0.00953082288518031</c:v>
                </c:pt>
                <c:pt idx="1759">
                  <c:v>-0.0110548376359092</c:v>
                </c:pt>
                <c:pt idx="1760">
                  <c:v>-0.0122895892117712</c:v>
                </c:pt>
                <c:pt idx="1761">
                  <c:v>-0.0129204229598098</c:v>
                </c:pt>
                <c:pt idx="1762">
                  <c:v>-0.0157105836636204</c:v>
                </c:pt>
                <c:pt idx="1763">
                  <c:v>-0.0163039334264227</c:v>
                </c:pt>
                <c:pt idx="1764">
                  <c:v>-0.0181964677816456</c:v>
                </c:pt>
                <c:pt idx="1765">
                  <c:v>-0.0174844377424909</c:v>
                </c:pt>
                <c:pt idx="1766">
                  <c:v>-0.0177901934330436</c:v>
                </c:pt>
                <c:pt idx="1767">
                  <c:v>-0.0169402405741808</c:v>
                </c:pt>
                <c:pt idx="1768">
                  <c:v>-0.0158087265456098</c:v>
                </c:pt>
                <c:pt idx="1769">
                  <c:v>-0.0152238655199276</c:v>
                </c:pt>
                <c:pt idx="1770">
                  <c:v>-0.013814251196865</c:v>
                </c:pt>
                <c:pt idx="1771">
                  <c:v>-0.0140172214810098</c:v>
                </c:pt>
                <c:pt idx="1772">
                  <c:v>-0.0132550232134588</c:v>
                </c:pt>
                <c:pt idx="1773">
                  <c:v>-0.012623341079507</c:v>
                </c:pt>
                <c:pt idx="1774">
                  <c:v>-0.0129049213638865</c:v>
                </c:pt>
                <c:pt idx="1775">
                  <c:v>-0.012430917398898</c:v>
                </c:pt>
                <c:pt idx="1776">
                  <c:v>-0.0134496327642556</c:v>
                </c:pt>
                <c:pt idx="1777">
                  <c:v>-0.0142050642394935</c:v>
                </c:pt>
                <c:pt idx="1778">
                  <c:v>-0.0143176142973212</c:v>
                </c:pt>
                <c:pt idx="1779">
                  <c:v>-0.0149871103406292</c:v>
                </c:pt>
                <c:pt idx="1780">
                  <c:v>-0.0145120896442044</c:v>
                </c:pt>
                <c:pt idx="1781">
                  <c:v>-0.0135592961509446</c:v>
                </c:pt>
                <c:pt idx="1782">
                  <c:v>-0.0123430250481465</c:v>
                </c:pt>
                <c:pt idx="1783">
                  <c:v>-0.010855501187598</c:v>
                </c:pt>
                <c:pt idx="1784">
                  <c:v>-0.00871371529572638</c:v>
                </c:pt>
                <c:pt idx="1785">
                  <c:v>-0.00659090784079953</c:v>
                </c:pt>
                <c:pt idx="1786">
                  <c:v>-0.00494727684044317</c:v>
                </c:pt>
                <c:pt idx="1787">
                  <c:v>-0.00307719707614147</c:v>
                </c:pt>
                <c:pt idx="1788">
                  <c:v>-0.00116603066452477</c:v>
                </c:pt>
                <c:pt idx="1789">
                  <c:v>0.000711497461781273</c:v>
                </c:pt>
                <c:pt idx="1790">
                  <c:v>0.00222306298812449</c:v>
                </c:pt>
                <c:pt idx="1791">
                  <c:v>0.00339685866659325</c:v>
                </c:pt>
                <c:pt idx="1792">
                  <c:v>0.00440734928048568</c:v>
                </c:pt>
                <c:pt idx="1793">
                  <c:v>0.00503296883318046</c:v>
                </c:pt>
                <c:pt idx="1794">
                  <c:v>0.00507251762302751</c:v>
                </c:pt>
                <c:pt idx="1795">
                  <c:v>0.00454816939510098</c:v>
                </c:pt>
                <c:pt idx="1796">
                  <c:v>0.00354707125672463</c:v>
                </c:pt>
                <c:pt idx="1797">
                  <c:v>0.00272670614427918</c:v>
                </c:pt>
                <c:pt idx="1798">
                  <c:v>0.00238249299761337</c:v>
                </c:pt>
                <c:pt idx="1799">
                  <c:v>0.00210559662534863</c:v>
                </c:pt>
                <c:pt idx="1800">
                  <c:v>0.0021740219450828</c:v>
                </c:pt>
                <c:pt idx="1801">
                  <c:v>0.00264649888904984</c:v>
                </c:pt>
                <c:pt idx="1802">
                  <c:v>0.00344228499348331</c:v>
                </c:pt>
                <c:pt idx="1803">
                  <c:v>0.00476034048141397</c:v>
                </c:pt>
                <c:pt idx="1804">
                  <c:v>0.00648767238067936</c:v>
                </c:pt>
                <c:pt idx="1805">
                  <c:v>0.00859622227921306</c:v>
                </c:pt>
                <c:pt idx="1806">
                  <c:v>0.0107898003218086</c:v>
                </c:pt>
                <c:pt idx="1807">
                  <c:v>0.0128045972904517</c:v>
                </c:pt>
                <c:pt idx="1808">
                  <c:v>0.0140372456723118</c:v>
                </c:pt>
                <c:pt idx="1809">
                  <c:v>0.0151362013444486</c:v>
                </c:pt>
                <c:pt idx="1810">
                  <c:v>0.0151468035429979</c:v>
                </c:pt>
                <c:pt idx="1811">
                  <c:v>0.0149411470423743</c:v>
                </c:pt>
                <c:pt idx="1812">
                  <c:v>0.0140458923100757</c:v>
                </c:pt>
                <c:pt idx="1813">
                  <c:v>0.0127642589012085</c:v>
                </c:pt>
                <c:pt idx="1814">
                  <c:v>0.0114159279146175</c:v>
                </c:pt>
                <c:pt idx="1815">
                  <c:v>0.0100374183737909</c:v>
                </c:pt>
                <c:pt idx="1816">
                  <c:v>0.00870507211947309</c:v>
                </c:pt>
                <c:pt idx="1817">
                  <c:v>0.00749653283287224</c:v>
                </c:pt>
                <c:pt idx="1818">
                  <c:v>0.00643916679146414</c:v>
                </c:pt>
                <c:pt idx="1819">
                  <c:v>0.00580814244610248</c:v>
                </c:pt>
                <c:pt idx="1820">
                  <c:v>0.00547499642812444</c:v>
                </c:pt>
                <c:pt idx="1821">
                  <c:v>0.00564397504717992</c:v>
                </c:pt>
                <c:pt idx="1822">
                  <c:v>0.00555017953789359</c:v>
                </c:pt>
                <c:pt idx="1823">
                  <c:v>0.00558131607485665</c:v>
                </c:pt>
                <c:pt idx="1824">
                  <c:v>0.00551024837743479</c:v>
                </c:pt>
                <c:pt idx="1825">
                  <c:v>0.00558525921431702</c:v>
                </c:pt>
                <c:pt idx="1826">
                  <c:v>0.00459988974799538</c:v>
                </c:pt>
                <c:pt idx="1827">
                  <c:v>0.00397643590290021</c:v>
                </c:pt>
                <c:pt idx="1828">
                  <c:v>0.00246638985168199</c:v>
                </c:pt>
                <c:pt idx="1829">
                  <c:v>0.00144667336492784</c:v>
                </c:pt>
                <c:pt idx="1830">
                  <c:v>-0.00012107693930809</c:v>
                </c:pt>
                <c:pt idx="1831">
                  <c:v>-0.000660810554650667</c:v>
                </c:pt>
                <c:pt idx="1832">
                  <c:v>-0.00107524251944</c:v>
                </c:pt>
                <c:pt idx="1833">
                  <c:v>-0.00151129689996352</c:v>
                </c:pt>
                <c:pt idx="1834">
                  <c:v>-0.00157923025860954</c:v>
                </c:pt>
                <c:pt idx="1835">
                  <c:v>-0.00157807268459711</c:v>
                </c:pt>
                <c:pt idx="1836">
                  <c:v>-0.0012934179382256</c:v>
                </c:pt>
                <c:pt idx="1837">
                  <c:v>-0.00101084144796667</c:v>
                </c:pt>
                <c:pt idx="1838">
                  <c:v>-0.000353587034771065</c:v>
                </c:pt>
                <c:pt idx="1839">
                  <c:v>0.000171262316403685</c:v>
                </c:pt>
                <c:pt idx="1840">
                  <c:v>0.000300674056796051</c:v>
                </c:pt>
                <c:pt idx="1841">
                  <c:v>0.000629814223857057</c:v>
                </c:pt>
                <c:pt idx="1842">
                  <c:v>0.000695657144671241</c:v>
                </c:pt>
                <c:pt idx="1843">
                  <c:v>0.000586795868135366</c:v>
                </c:pt>
                <c:pt idx="1844">
                  <c:v>0.000181153380369327</c:v>
                </c:pt>
                <c:pt idx="1845">
                  <c:v>-0.00014227541618225</c:v>
                </c:pt>
                <c:pt idx="1846">
                  <c:v>-0.000611063134166211</c:v>
                </c:pt>
                <c:pt idx="1847">
                  <c:v>-0.00102676963783861</c:v>
                </c:pt>
                <c:pt idx="1848">
                  <c:v>-0.00147698538225902</c:v>
                </c:pt>
                <c:pt idx="1849">
                  <c:v>-0.00203786614760557</c:v>
                </c:pt>
                <c:pt idx="1850">
                  <c:v>-0.00266689419423481</c:v>
                </c:pt>
                <c:pt idx="1851">
                  <c:v>-0.00365464274071111</c:v>
                </c:pt>
                <c:pt idx="1852">
                  <c:v>-0.00442954093482269</c:v>
                </c:pt>
                <c:pt idx="1853">
                  <c:v>-0.00574859982733657</c:v>
                </c:pt>
                <c:pt idx="1854">
                  <c:v>-0.00637618429561177</c:v>
                </c:pt>
                <c:pt idx="1855">
                  <c:v>-0.00653690716639175</c:v>
                </c:pt>
                <c:pt idx="1856">
                  <c:v>-0.00749035898346484</c:v>
                </c:pt>
                <c:pt idx="1857">
                  <c:v>-0.00807096271976301</c:v>
                </c:pt>
                <c:pt idx="1858">
                  <c:v>-0.00817638275249158</c:v>
                </c:pt>
                <c:pt idx="1859">
                  <c:v>-0.00814836209830828</c:v>
                </c:pt>
                <c:pt idx="1860">
                  <c:v>-0.00864051206119136</c:v>
                </c:pt>
                <c:pt idx="1861">
                  <c:v>-0.00859880547584947</c:v>
                </c:pt>
                <c:pt idx="1862">
                  <c:v>-0.00916484968675895</c:v>
                </c:pt>
                <c:pt idx="1863">
                  <c:v>-0.00914819022100007</c:v>
                </c:pt>
                <c:pt idx="1864">
                  <c:v>-0.00863410435879419</c:v>
                </c:pt>
                <c:pt idx="1865">
                  <c:v>-0.00805478878604616</c:v>
                </c:pt>
                <c:pt idx="1866">
                  <c:v>-0.00837944379070627</c:v>
                </c:pt>
                <c:pt idx="1867">
                  <c:v>-0.00910510906859418</c:v>
                </c:pt>
                <c:pt idx="1868">
                  <c:v>-0.0104706148981783</c:v>
                </c:pt>
                <c:pt idx="1869">
                  <c:v>-0.0121345226419115</c:v>
                </c:pt>
                <c:pt idx="1870">
                  <c:v>-0.0137353548314254</c:v>
                </c:pt>
                <c:pt idx="1871">
                  <c:v>-0.0152399560201603</c:v>
                </c:pt>
                <c:pt idx="1872">
                  <c:v>-0.0157391251431649</c:v>
                </c:pt>
                <c:pt idx="1873">
                  <c:v>-0.0156384668906525</c:v>
                </c:pt>
                <c:pt idx="1874">
                  <c:v>-0.0150134039566385</c:v>
                </c:pt>
                <c:pt idx="1875">
                  <c:v>-0.0139548796442367</c:v>
                </c:pt>
                <c:pt idx="1876">
                  <c:v>-0.0126980183937487</c:v>
                </c:pt>
                <c:pt idx="1877">
                  <c:v>-0.0113590183401246</c:v>
                </c:pt>
                <c:pt idx="1878">
                  <c:v>-0.00988998553788699</c:v>
                </c:pt>
                <c:pt idx="1879">
                  <c:v>-0.00852328897029198</c:v>
                </c:pt>
                <c:pt idx="1880">
                  <c:v>-0.00752872910822986</c:v>
                </c:pt>
                <c:pt idx="1881">
                  <c:v>-0.00537481579359218</c:v>
                </c:pt>
                <c:pt idx="1882">
                  <c:v>-0.0045663672057486</c:v>
                </c:pt>
                <c:pt idx="1883">
                  <c:v>-0.00334083880045153</c:v>
                </c:pt>
                <c:pt idx="1884">
                  <c:v>-0.00235642249310938</c:v>
                </c:pt>
                <c:pt idx="1885">
                  <c:v>-0.00155699263538159</c:v>
                </c:pt>
                <c:pt idx="1886">
                  <c:v>-0.000925618226122142</c:v>
                </c:pt>
                <c:pt idx="1887">
                  <c:v>-0.000470402772917876</c:v>
                </c:pt>
                <c:pt idx="1888">
                  <c:v>0.000186665667996889</c:v>
                </c:pt>
                <c:pt idx="1889">
                  <c:v>0.000949621794247439</c:v>
                </c:pt>
                <c:pt idx="1890">
                  <c:v>0.00191146173238037</c:v>
                </c:pt>
                <c:pt idx="1891">
                  <c:v>0.00200832257401231</c:v>
                </c:pt>
                <c:pt idx="1892">
                  <c:v>0.003303581044386</c:v>
                </c:pt>
                <c:pt idx="1893">
                  <c:v>0.00346567913613089</c:v>
                </c:pt>
                <c:pt idx="1894">
                  <c:v>0.00322552746458633</c:v>
                </c:pt>
                <c:pt idx="1895">
                  <c:v>0.00271089611270524</c:v>
                </c:pt>
                <c:pt idx="1896">
                  <c:v>0.00229571924075109</c:v>
                </c:pt>
                <c:pt idx="1897">
                  <c:v>0.00210938587130845</c:v>
                </c:pt>
                <c:pt idx="1898">
                  <c:v>0.00227980868777297</c:v>
                </c:pt>
                <c:pt idx="1899">
                  <c:v>0.00230992707001308</c:v>
                </c:pt>
                <c:pt idx="1900">
                  <c:v>0.00341416347527343</c:v>
                </c:pt>
                <c:pt idx="1901">
                  <c:v>0.00301080670772711</c:v>
                </c:pt>
                <c:pt idx="1902">
                  <c:v>0.00334229338706308</c:v>
                </c:pt>
                <c:pt idx="1903">
                  <c:v>0.00265821444526298</c:v>
                </c:pt>
                <c:pt idx="1904">
                  <c:v>0.00206125802886927</c:v>
                </c:pt>
                <c:pt idx="1905">
                  <c:v>0.0014486397909423</c:v>
                </c:pt>
                <c:pt idx="1906">
                  <c:v>0.00107012694359558</c:v>
                </c:pt>
                <c:pt idx="1907">
                  <c:v>0.000578529895624904</c:v>
                </c:pt>
                <c:pt idx="1908">
                  <c:v>0.000999013929653979</c:v>
                </c:pt>
                <c:pt idx="1909">
                  <c:v>-0.000784791822621041</c:v>
                </c:pt>
                <c:pt idx="1910">
                  <c:v>-0.000567192800104652</c:v>
                </c:pt>
                <c:pt idx="1911">
                  <c:v>-0.00228385746280388</c:v>
                </c:pt>
                <c:pt idx="1912">
                  <c:v>-0.00253898435878913</c:v>
                </c:pt>
                <c:pt idx="1913">
                  <c:v>-0.00366118398942779</c:v>
                </c:pt>
                <c:pt idx="1914">
                  <c:v>-0.00404085475314532</c:v>
                </c:pt>
                <c:pt idx="1915">
                  <c:v>-0.00366434720652084</c:v>
                </c:pt>
                <c:pt idx="1916">
                  <c:v>-0.00431966771031213</c:v>
                </c:pt>
                <c:pt idx="1917">
                  <c:v>-0.00310276137221129</c:v>
                </c:pt>
                <c:pt idx="1918">
                  <c:v>-0.00354384534060644</c:v>
                </c:pt>
                <c:pt idx="1919">
                  <c:v>-0.00257267053968955</c:v>
                </c:pt>
                <c:pt idx="1920">
                  <c:v>-0.00250434030911173</c:v>
                </c:pt>
                <c:pt idx="1921">
                  <c:v>-0.00162185029650213</c:v>
                </c:pt>
                <c:pt idx="1922">
                  <c:v>-0.000700510078866636</c:v>
                </c:pt>
                <c:pt idx="1923">
                  <c:v>-0.000384656163720362</c:v>
                </c:pt>
                <c:pt idx="1924">
                  <c:v>-0.000443761136754363</c:v>
                </c:pt>
                <c:pt idx="1925">
                  <c:v>-0.000154611574641153</c:v>
                </c:pt>
                <c:pt idx="1926">
                  <c:v>-0.000873937358473851</c:v>
                </c:pt>
                <c:pt idx="1927">
                  <c:v>-0.00113700902178523</c:v>
                </c:pt>
                <c:pt idx="1928">
                  <c:v>-0.00190851698081866</c:v>
                </c:pt>
                <c:pt idx="1929">
                  <c:v>-0.00240805439990051</c:v>
                </c:pt>
                <c:pt idx="1930">
                  <c:v>-0.00275735811039389</c:v>
                </c:pt>
                <c:pt idx="1931">
                  <c:v>-0.00285263062012299</c:v>
                </c:pt>
                <c:pt idx="1932">
                  <c:v>-0.00236512830821958</c:v>
                </c:pt>
                <c:pt idx="1933">
                  <c:v>-0.00267480001848912</c:v>
                </c:pt>
                <c:pt idx="1934">
                  <c:v>-0.00166286764517932</c:v>
                </c:pt>
                <c:pt idx="1935">
                  <c:v>-0.00225598652233424</c:v>
                </c:pt>
                <c:pt idx="1936">
                  <c:v>-0.00217682003116683</c:v>
                </c:pt>
                <c:pt idx="1937">
                  <c:v>-0.00211293681125942</c:v>
                </c:pt>
                <c:pt idx="1938">
                  <c:v>-0.00259602954803623</c:v>
                </c:pt>
                <c:pt idx="1939">
                  <c:v>-0.0017926174499573</c:v>
                </c:pt>
                <c:pt idx="1940">
                  <c:v>-0.0020310754839133</c:v>
                </c:pt>
                <c:pt idx="1941">
                  <c:v>-0.00182822537419737</c:v>
                </c:pt>
                <c:pt idx="1942">
                  <c:v>-0.00287071599588221</c:v>
                </c:pt>
                <c:pt idx="1943">
                  <c:v>-0.00312452904864723</c:v>
                </c:pt>
                <c:pt idx="1944">
                  <c:v>-0.00401420154400413</c:v>
                </c:pt>
                <c:pt idx="1945">
                  <c:v>-0.00457023521628905</c:v>
                </c:pt>
                <c:pt idx="1946">
                  <c:v>-0.00485401814834903</c:v>
                </c:pt>
                <c:pt idx="1947">
                  <c:v>-0.00519887207783445</c:v>
                </c:pt>
                <c:pt idx="1948">
                  <c:v>-0.00472404922489013</c:v>
                </c:pt>
                <c:pt idx="1949">
                  <c:v>-0.00375458911595329</c:v>
                </c:pt>
                <c:pt idx="1950">
                  <c:v>-0.00260452995654731</c:v>
                </c:pt>
                <c:pt idx="1951">
                  <c:v>-0.00118675378480621</c:v>
                </c:pt>
                <c:pt idx="1952">
                  <c:v>0.000695610640700255</c:v>
                </c:pt>
                <c:pt idx="1953">
                  <c:v>0.00267358219396942</c:v>
                </c:pt>
                <c:pt idx="1954">
                  <c:v>0.00455042888047507</c:v>
                </c:pt>
                <c:pt idx="1955">
                  <c:v>0.00663965635975367</c:v>
                </c:pt>
                <c:pt idx="1956">
                  <c:v>0.00735915425106016</c:v>
                </c:pt>
                <c:pt idx="1957">
                  <c:v>0.007187724283496</c:v>
                </c:pt>
                <c:pt idx="1958">
                  <c:v>0.00721265754525257</c:v>
                </c:pt>
                <c:pt idx="1959">
                  <c:v>0.00640378680855776</c:v>
                </c:pt>
                <c:pt idx="1960">
                  <c:v>0.00551617960978224</c:v>
                </c:pt>
                <c:pt idx="1961">
                  <c:v>0.00490453533889819</c:v>
                </c:pt>
                <c:pt idx="1962">
                  <c:v>0.00450926364609505</c:v>
                </c:pt>
                <c:pt idx="1963">
                  <c:v>0.00504445044524583</c:v>
                </c:pt>
                <c:pt idx="1964">
                  <c:v>0.00482506855070186</c:v>
                </c:pt>
                <c:pt idx="1965">
                  <c:v>0.00561150134063882</c:v>
                </c:pt>
                <c:pt idx="1966">
                  <c:v>0.00704282621927795</c:v>
                </c:pt>
                <c:pt idx="1967">
                  <c:v>0.00752346135279977</c:v>
                </c:pt>
                <c:pt idx="1968">
                  <c:v>0.00890850157751502</c:v>
                </c:pt>
                <c:pt idx="1969">
                  <c:v>0.00870949996923899</c:v>
                </c:pt>
                <c:pt idx="1970">
                  <c:v>0.00905993581896425</c:v>
                </c:pt>
                <c:pt idx="1971">
                  <c:v>0.00862098994804235</c:v>
                </c:pt>
                <c:pt idx="1972">
                  <c:v>0.00841822223638909</c:v>
                </c:pt>
                <c:pt idx="1973">
                  <c:v>0.00765448720733631</c:v>
                </c:pt>
                <c:pt idx="1974">
                  <c:v>0.00650796440723602</c:v>
                </c:pt>
                <c:pt idx="1975">
                  <c:v>0.00605332234292244</c:v>
                </c:pt>
                <c:pt idx="1976">
                  <c:v>0.00523539891471852</c:v>
                </c:pt>
                <c:pt idx="1977">
                  <c:v>0.0051147043203632</c:v>
                </c:pt>
                <c:pt idx="1978">
                  <c:v>0.00424150951847258</c:v>
                </c:pt>
                <c:pt idx="1979">
                  <c:v>0.00440649802152913</c:v>
                </c:pt>
                <c:pt idx="1980">
                  <c:v>0.00587804634483755</c:v>
                </c:pt>
                <c:pt idx="1981">
                  <c:v>0.00599622995694049</c:v>
                </c:pt>
                <c:pt idx="1982">
                  <c:v>0.007876830004637</c:v>
                </c:pt>
                <c:pt idx="1983">
                  <c:v>0.00881195993314682</c:v>
                </c:pt>
                <c:pt idx="1984">
                  <c:v>0.0118067321667357</c:v>
                </c:pt>
                <c:pt idx="1985">
                  <c:v>0.0127107733965997</c:v>
                </c:pt>
                <c:pt idx="1986">
                  <c:v>0.0142690943213787</c:v>
                </c:pt>
                <c:pt idx="1987">
                  <c:v>0.0162669418335001</c:v>
                </c:pt>
                <c:pt idx="1988">
                  <c:v>0.0171142574293442</c:v>
                </c:pt>
                <c:pt idx="1989">
                  <c:v>0.0171436019110826</c:v>
                </c:pt>
                <c:pt idx="1990">
                  <c:v>0.0180161812234389</c:v>
                </c:pt>
                <c:pt idx="1991">
                  <c:v>0.0154737199878035</c:v>
                </c:pt>
                <c:pt idx="1992">
                  <c:v>0.0157610866696759</c:v>
                </c:pt>
                <c:pt idx="1993">
                  <c:v>0.013580332279519</c:v>
                </c:pt>
                <c:pt idx="1994">
                  <c:v>0.0129161900528975</c:v>
                </c:pt>
                <c:pt idx="1995">
                  <c:v>0.0108818856655601</c:v>
                </c:pt>
                <c:pt idx="1996">
                  <c:v>0.00917902003080824</c:v>
                </c:pt>
                <c:pt idx="1997">
                  <c:v>0.00805038508863441</c:v>
                </c:pt>
                <c:pt idx="1998">
                  <c:v>0.00736922626675764</c:v>
                </c:pt>
                <c:pt idx="1999">
                  <c:v>0.00831546510229612</c:v>
                </c:pt>
                <c:pt idx="2000">
                  <c:v>0.00813448048247895</c:v>
                </c:pt>
                <c:pt idx="2001">
                  <c:v>0.00883113591967363</c:v>
                </c:pt>
                <c:pt idx="2002">
                  <c:v>0.0101921478603364</c:v>
                </c:pt>
                <c:pt idx="2003">
                  <c:v>0.0107828040882092</c:v>
                </c:pt>
                <c:pt idx="2004">
                  <c:v>0.0119821501929044</c:v>
                </c:pt>
                <c:pt idx="2005">
                  <c:v>0.0126761827568175</c:v>
                </c:pt>
                <c:pt idx="2006">
                  <c:v>0.0134702818542067</c:v>
                </c:pt>
                <c:pt idx="2007">
                  <c:v>0.013840008093553</c:v>
                </c:pt>
                <c:pt idx="2008">
                  <c:v>0.0138496423594143</c:v>
                </c:pt>
                <c:pt idx="2009">
                  <c:v>0.0132337607252863</c:v>
                </c:pt>
                <c:pt idx="2010">
                  <c:v>0.0127033005259575</c:v>
                </c:pt>
                <c:pt idx="2011">
                  <c:v>0.0125141230179472</c:v>
                </c:pt>
                <c:pt idx="2012">
                  <c:v>0.0125483921085228</c:v>
                </c:pt>
                <c:pt idx="2013">
                  <c:v>0.0128092178571017</c:v>
                </c:pt>
                <c:pt idx="2014">
                  <c:v>0.0127380710222292</c:v>
                </c:pt>
                <c:pt idx="2015">
                  <c:v>0.0127353985850555</c:v>
                </c:pt>
                <c:pt idx="2016">
                  <c:v>0.0127257124054085</c:v>
                </c:pt>
                <c:pt idx="2017">
                  <c:v>0.012175073845998</c:v>
                </c:pt>
                <c:pt idx="2018">
                  <c:v>0.0114843508095157</c:v>
                </c:pt>
                <c:pt idx="2019">
                  <c:v>0.0103990482999944</c:v>
                </c:pt>
                <c:pt idx="2020">
                  <c:v>0.00899187497530718</c:v>
                </c:pt>
                <c:pt idx="2021">
                  <c:v>0.00744584473144677</c:v>
                </c:pt>
                <c:pt idx="2022">
                  <c:v>0.005832149977303</c:v>
                </c:pt>
                <c:pt idx="2023">
                  <c:v>0.0047090092496925</c:v>
                </c:pt>
                <c:pt idx="2024">
                  <c:v>0.00391091258698129</c:v>
                </c:pt>
                <c:pt idx="2025">
                  <c:v>0.00362520860207258</c:v>
                </c:pt>
                <c:pt idx="2026">
                  <c:v>0.00360883417131972</c:v>
                </c:pt>
                <c:pt idx="2027">
                  <c:v>0.00345324608667163</c:v>
                </c:pt>
                <c:pt idx="2028">
                  <c:v>0.00359473781974209</c:v>
                </c:pt>
                <c:pt idx="2029">
                  <c:v>0.00387546240374222</c:v>
                </c:pt>
                <c:pt idx="2030">
                  <c:v>0.00422347991122598</c:v>
                </c:pt>
                <c:pt idx="2031">
                  <c:v>0.00463824387202962</c:v>
                </c:pt>
                <c:pt idx="2032">
                  <c:v>0.0053851871545854</c:v>
                </c:pt>
                <c:pt idx="2033">
                  <c:v>0.00664781224216388</c:v>
                </c:pt>
                <c:pt idx="2034">
                  <c:v>0.00845622724056615</c:v>
                </c:pt>
                <c:pt idx="2035">
                  <c:v>0.0104478670662232</c:v>
                </c:pt>
                <c:pt idx="2036">
                  <c:v>0.0125726754372258</c:v>
                </c:pt>
                <c:pt idx="2037">
                  <c:v>0.0145043931972727</c:v>
                </c:pt>
                <c:pt idx="2038">
                  <c:v>0.016274525741565</c:v>
                </c:pt>
                <c:pt idx="2039">
                  <c:v>0.0168688081064004</c:v>
                </c:pt>
                <c:pt idx="2040">
                  <c:v>0.0186114279621635</c:v>
                </c:pt>
                <c:pt idx="2041">
                  <c:v>0.0190152957278617</c:v>
                </c:pt>
                <c:pt idx="2042">
                  <c:v>0.017480915767395</c:v>
                </c:pt>
                <c:pt idx="2043">
                  <c:v>0.0167209642727621</c:v>
                </c:pt>
                <c:pt idx="2044">
                  <c:v>0.0171423917525629</c:v>
                </c:pt>
                <c:pt idx="2045">
                  <c:v>0.0167505324116716</c:v>
                </c:pt>
                <c:pt idx="2046">
                  <c:v>0.0167487611344349</c:v>
                </c:pt>
                <c:pt idx="2047">
                  <c:v>0.0169438900449632</c:v>
                </c:pt>
                <c:pt idx="2048">
                  <c:v>0.018158480471351</c:v>
                </c:pt>
                <c:pt idx="2049">
                  <c:v>0.0186652826915772</c:v>
                </c:pt>
                <c:pt idx="2050">
                  <c:v>0.0209530137834723</c:v>
                </c:pt>
                <c:pt idx="2051">
                  <c:v>0.0231528922288664</c:v>
                </c:pt>
                <c:pt idx="2052">
                  <c:v>0.0254186712758132</c:v>
                </c:pt>
                <c:pt idx="2053">
                  <c:v>0.0263775707613193</c:v>
                </c:pt>
                <c:pt idx="2054">
                  <c:v>0.0269774364090069</c:v>
                </c:pt>
                <c:pt idx="2055">
                  <c:v>0.0273758201878189</c:v>
                </c:pt>
                <c:pt idx="2056">
                  <c:v>0.0273512023961518</c:v>
                </c:pt>
                <c:pt idx="2057">
                  <c:v>0.0272130196904603</c:v>
                </c:pt>
                <c:pt idx="2058">
                  <c:v>0.0269566987280443</c:v>
                </c:pt>
                <c:pt idx="2059">
                  <c:v>0.0265686223806176</c:v>
                </c:pt>
                <c:pt idx="2060">
                  <c:v>0.026371571533247</c:v>
                </c:pt>
                <c:pt idx="2061">
                  <c:v>0.0251092848720048</c:v>
                </c:pt>
                <c:pt idx="2062">
                  <c:v>0.0251607661304713</c:v>
                </c:pt>
                <c:pt idx="2063">
                  <c:v>0.0252135467225942</c:v>
                </c:pt>
                <c:pt idx="2064">
                  <c:v>0.0255859395473389</c:v>
                </c:pt>
                <c:pt idx="2065">
                  <c:v>0.0262541210401136</c:v>
                </c:pt>
                <c:pt idx="2066">
                  <c:v>0.0266354375281324</c:v>
                </c:pt>
                <c:pt idx="2067">
                  <c:v>0.0272127550482755</c:v>
                </c:pt>
                <c:pt idx="2068">
                  <c:v>0.0275250306476282</c:v>
                </c:pt>
                <c:pt idx="2069">
                  <c:v>0.027810265315606</c:v>
                </c:pt>
                <c:pt idx="2070">
                  <c:v>0.0281552966814415</c:v>
                </c:pt>
                <c:pt idx="2071">
                  <c:v>0.0284949301689633</c:v>
                </c:pt>
                <c:pt idx="2072">
                  <c:v>0.0285447102914999</c:v>
                </c:pt>
                <c:pt idx="2073">
                  <c:v>0.028422030522745</c:v>
                </c:pt>
                <c:pt idx="2074">
                  <c:v>0.0279411630218277</c:v>
                </c:pt>
                <c:pt idx="2075">
                  <c:v>0.0273242709563245</c:v>
                </c:pt>
                <c:pt idx="2076">
                  <c:v>0.0266677297494468</c:v>
                </c:pt>
                <c:pt idx="2077">
                  <c:v>0.0257334193710968</c:v>
                </c:pt>
                <c:pt idx="2078">
                  <c:v>0.0245327222716449</c:v>
                </c:pt>
                <c:pt idx="2079">
                  <c:v>0.0230047862144763</c:v>
                </c:pt>
                <c:pt idx="2080">
                  <c:v>0.0213478631916529</c:v>
                </c:pt>
                <c:pt idx="2081">
                  <c:v>0.0199823172044177</c:v>
                </c:pt>
                <c:pt idx="2082">
                  <c:v>0.0188504503675947</c:v>
                </c:pt>
                <c:pt idx="2083">
                  <c:v>0.0181011257016618</c:v>
                </c:pt>
                <c:pt idx="2084">
                  <c:v>0.0177960931190332</c:v>
                </c:pt>
                <c:pt idx="2085">
                  <c:v>0.0176756964668627</c:v>
                </c:pt>
                <c:pt idx="2086">
                  <c:v>0.0181044640233425</c:v>
                </c:pt>
                <c:pt idx="2087">
                  <c:v>0.0191479233682917</c:v>
                </c:pt>
                <c:pt idx="2088">
                  <c:v>0.0193475659173002</c:v>
                </c:pt>
                <c:pt idx="2089">
                  <c:v>0.0198189435054317</c:v>
                </c:pt>
                <c:pt idx="2090">
                  <c:v>0.0205081772167479</c:v>
                </c:pt>
                <c:pt idx="2091">
                  <c:v>0.0214788602890449</c:v>
                </c:pt>
                <c:pt idx="2092">
                  <c:v>0.0221833609999717</c:v>
                </c:pt>
                <c:pt idx="2093">
                  <c:v>0.0231731252119458</c:v>
                </c:pt>
                <c:pt idx="2094">
                  <c:v>0.0227475438454342</c:v>
                </c:pt>
                <c:pt idx="2095">
                  <c:v>0.0227456121980091</c:v>
                </c:pt>
                <c:pt idx="2096">
                  <c:v>0.0222798945168418</c:v>
                </c:pt>
                <c:pt idx="2097">
                  <c:v>0.0225115506566379</c:v>
                </c:pt>
                <c:pt idx="2098">
                  <c:v>0.0232582777913359</c:v>
                </c:pt>
                <c:pt idx="2099">
                  <c:v>0.0238977305418508</c:v>
                </c:pt>
                <c:pt idx="2100">
                  <c:v>0.0245937144317313</c:v>
                </c:pt>
                <c:pt idx="2101">
                  <c:v>0.0253071304393888</c:v>
                </c:pt>
                <c:pt idx="2102">
                  <c:v>0.025961539213099</c:v>
                </c:pt>
                <c:pt idx="2103">
                  <c:v>0.0267261658798792</c:v>
                </c:pt>
                <c:pt idx="2104">
                  <c:v>0.0284330761288221</c:v>
                </c:pt>
                <c:pt idx="2105">
                  <c:v>0.0293034874481515</c:v>
                </c:pt>
                <c:pt idx="2106">
                  <c:v>0.0296359944576767</c:v>
                </c:pt>
                <c:pt idx="2107">
                  <c:v>0.0299641735011973</c:v>
                </c:pt>
                <c:pt idx="2108">
                  <c:v>0.0296182934935926</c:v>
                </c:pt>
                <c:pt idx="2109">
                  <c:v>0.0288541079304069</c:v>
                </c:pt>
                <c:pt idx="2110">
                  <c:v>0.0275820819720951</c:v>
                </c:pt>
                <c:pt idx="2111">
                  <c:v>0.0262171954619053</c:v>
                </c:pt>
                <c:pt idx="2112">
                  <c:v>0.0250836398765405</c:v>
                </c:pt>
                <c:pt idx="2113">
                  <c:v>0.0246650330256176</c:v>
                </c:pt>
                <c:pt idx="2114">
                  <c:v>0.0253367272613311</c:v>
                </c:pt>
                <c:pt idx="2115">
                  <c:v>0.0265922200077915</c:v>
                </c:pt>
                <c:pt idx="2116">
                  <c:v>0.0283259925207668</c:v>
                </c:pt>
                <c:pt idx="2117">
                  <c:v>0.029876015128725</c:v>
                </c:pt>
                <c:pt idx="2118">
                  <c:v>0.0310958255177708</c:v>
                </c:pt>
                <c:pt idx="2119">
                  <c:v>0.0318936114877774</c:v>
                </c:pt>
                <c:pt idx="2120">
                  <c:v>0.0324476127521815</c:v>
                </c:pt>
                <c:pt idx="2121">
                  <c:v>0.0324580621514941</c:v>
                </c:pt>
                <c:pt idx="2122">
                  <c:v>0.0321727223283751</c:v>
                </c:pt>
                <c:pt idx="2123">
                  <c:v>0.0317817212577068</c:v>
                </c:pt>
                <c:pt idx="2124">
                  <c:v>0.0313330672955633</c:v>
                </c:pt>
                <c:pt idx="2125">
                  <c:v>0.0319436560996619</c:v>
                </c:pt>
                <c:pt idx="2126">
                  <c:v>0.0322401778550576</c:v>
                </c:pt>
                <c:pt idx="2127">
                  <c:v>0.0339570686623041</c:v>
                </c:pt>
                <c:pt idx="2128">
                  <c:v>0.0346297615160041</c:v>
                </c:pt>
                <c:pt idx="2129">
                  <c:v>0.0354913898694167</c:v>
                </c:pt>
                <c:pt idx="2130">
                  <c:v>0.0360898674964689</c:v>
                </c:pt>
                <c:pt idx="2131">
                  <c:v>0.0356853735431882</c:v>
                </c:pt>
                <c:pt idx="2132">
                  <c:v>0.0347692915055906</c:v>
                </c:pt>
                <c:pt idx="2133">
                  <c:v>0.0331977523736872</c:v>
                </c:pt>
                <c:pt idx="2134">
                  <c:v>0.0309278836367021</c:v>
                </c:pt>
                <c:pt idx="2135">
                  <c:v>0.027744859389416</c:v>
                </c:pt>
                <c:pt idx="2136">
                  <c:v>0.0259259821235304</c:v>
                </c:pt>
                <c:pt idx="2137">
                  <c:v>0.0235995691681683</c:v>
                </c:pt>
                <c:pt idx="2138">
                  <c:v>0.0229853747029954</c:v>
                </c:pt>
                <c:pt idx="2139">
                  <c:v>0.0225302405554834</c:v>
                </c:pt>
                <c:pt idx="2140">
                  <c:v>0.023029918868987</c:v>
                </c:pt>
                <c:pt idx="2141">
                  <c:v>0.0233848247230923</c:v>
                </c:pt>
                <c:pt idx="2142">
                  <c:v>0.0240881405915493</c:v>
                </c:pt>
                <c:pt idx="2143">
                  <c:v>0.0267387785998658</c:v>
                </c:pt>
                <c:pt idx="2144">
                  <c:v>0.0264537028294235</c:v>
                </c:pt>
                <c:pt idx="2145">
                  <c:v>0.0287337345825383</c:v>
                </c:pt>
                <c:pt idx="2146">
                  <c:v>0.0281537462840648</c:v>
                </c:pt>
                <c:pt idx="2147">
                  <c:v>0.0290063742000791</c:v>
                </c:pt>
                <c:pt idx="2148">
                  <c:v>0.0285654227667004</c:v>
                </c:pt>
                <c:pt idx="2149">
                  <c:v>0.0286654202440917</c:v>
                </c:pt>
                <c:pt idx="2150">
                  <c:v>0.0272594466243685</c:v>
                </c:pt>
                <c:pt idx="2151">
                  <c:v>0.0251681182190906</c:v>
                </c:pt>
                <c:pt idx="2152">
                  <c:v>0.0240440804725309</c:v>
                </c:pt>
                <c:pt idx="2153">
                  <c:v>0.022555512808068</c:v>
                </c:pt>
                <c:pt idx="2154">
                  <c:v>0.0226010586137658</c:v>
                </c:pt>
                <c:pt idx="2155">
                  <c:v>0.0218681274096823</c:v>
                </c:pt>
                <c:pt idx="2156">
                  <c:v>0.0233419639630615</c:v>
                </c:pt>
                <c:pt idx="2157">
                  <c:v>0.0245305590632581</c:v>
                </c:pt>
                <c:pt idx="2158">
                  <c:v>0.0271094059722051</c:v>
                </c:pt>
                <c:pt idx="2159">
                  <c:v>0.0290830303665399</c:v>
                </c:pt>
                <c:pt idx="2160">
                  <c:v>0.0304369844979886</c:v>
                </c:pt>
                <c:pt idx="2161">
                  <c:v>0.0325287745472075</c:v>
                </c:pt>
                <c:pt idx="2162">
                  <c:v>0.0336332120381397</c:v>
                </c:pt>
                <c:pt idx="2163">
                  <c:v>0.0348052552176929</c:v>
                </c:pt>
                <c:pt idx="2164">
                  <c:v>0.0347759830710197</c:v>
                </c:pt>
                <c:pt idx="2165">
                  <c:v>0.0342738421383695</c:v>
                </c:pt>
                <c:pt idx="2166">
                  <c:v>0.033359444397222</c:v>
                </c:pt>
                <c:pt idx="2167">
                  <c:v>0.0324472368781448</c:v>
                </c:pt>
                <c:pt idx="2168">
                  <c:v>0.0306767997651319</c:v>
                </c:pt>
                <c:pt idx="2169">
                  <c:v>0.0290565653597556</c:v>
                </c:pt>
                <c:pt idx="2170">
                  <c:v>0.0268265890098128</c:v>
                </c:pt>
                <c:pt idx="2171">
                  <c:v>0.0258853260631347</c:v>
                </c:pt>
                <c:pt idx="2172">
                  <c:v>0.0256126748290197</c:v>
                </c:pt>
                <c:pt idx="2173">
                  <c:v>0.0247529308065638</c:v>
                </c:pt>
                <c:pt idx="2174">
                  <c:v>0.0248301133843665</c:v>
                </c:pt>
                <c:pt idx="2175">
                  <c:v>0.0245582795263225</c:v>
                </c:pt>
                <c:pt idx="2176">
                  <c:v>0.025595633561326</c:v>
                </c:pt>
                <c:pt idx="2177">
                  <c:v>0.0263029405332094</c:v>
                </c:pt>
                <c:pt idx="2178">
                  <c:v>0.0285737327072531</c:v>
                </c:pt>
                <c:pt idx="2179">
                  <c:v>0.0295601997984768</c:v>
                </c:pt>
                <c:pt idx="2180">
                  <c:v>0.0303676850362643</c:v>
                </c:pt>
                <c:pt idx="2181">
                  <c:v>0.03210992705591</c:v>
                </c:pt>
                <c:pt idx="2182">
                  <c:v>0.0324184910950235</c:v>
                </c:pt>
                <c:pt idx="2183">
                  <c:v>0.0321620320428266</c:v>
                </c:pt>
                <c:pt idx="2184">
                  <c:v>0.0310071427013483</c:v>
                </c:pt>
                <c:pt idx="2185">
                  <c:v>0.0293681709370728</c:v>
                </c:pt>
                <c:pt idx="2186">
                  <c:v>0.0276310697758592</c:v>
                </c:pt>
                <c:pt idx="2187">
                  <c:v>0.0259967801693792</c:v>
                </c:pt>
                <c:pt idx="2188">
                  <c:v>0.0243716581554782</c:v>
                </c:pt>
                <c:pt idx="2189">
                  <c:v>0.0235189467766599</c:v>
                </c:pt>
                <c:pt idx="2190">
                  <c:v>0.022536317348408</c:v>
                </c:pt>
                <c:pt idx="2191">
                  <c:v>0.0228282266832437</c:v>
                </c:pt>
                <c:pt idx="2192">
                  <c:v>0.022617841348229</c:v>
                </c:pt>
                <c:pt idx="2193">
                  <c:v>0.0228543658896106</c:v>
                </c:pt>
                <c:pt idx="2194">
                  <c:v>0.0233378315709798</c:v>
                </c:pt>
                <c:pt idx="2195">
                  <c:v>0.0237740498259949</c:v>
                </c:pt>
                <c:pt idx="2196">
                  <c:v>0.0244670643233902</c:v>
                </c:pt>
                <c:pt idx="2197">
                  <c:v>0.0253012911764326</c:v>
                </c:pt>
                <c:pt idx="2198">
                  <c:v>0.0263136680032135</c:v>
                </c:pt>
                <c:pt idx="2199">
                  <c:v>0.0267454423571484</c:v>
                </c:pt>
                <c:pt idx="2200">
                  <c:v>0.0265069693978012</c:v>
                </c:pt>
                <c:pt idx="2201">
                  <c:v>0.0268463238003055</c:v>
                </c:pt>
                <c:pt idx="2202">
                  <c:v>0.0270454601841632</c:v>
                </c:pt>
                <c:pt idx="2203">
                  <c:v>0.0272969845156079</c:v>
                </c:pt>
                <c:pt idx="2204">
                  <c:v>0.0277493876089604</c:v>
                </c:pt>
                <c:pt idx="2205">
                  <c:v>0.0277799969780132</c:v>
                </c:pt>
                <c:pt idx="2206">
                  <c:v>0.0281154699680131</c:v>
                </c:pt>
                <c:pt idx="2207">
                  <c:v>0.0282525927599539</c:v>
                </c:pt>
                <c:pt idx="2208">
                  <c:v>0.027665436211057</c:v>
                </c:pt>
                <c:pt idx="2209">
                  <c:v>0.0290678391394603</c:v>
                </c:pt>
                <c:pt idx="2210">
                  <c:v>0.0270003669745104</c:v>
                </c:pt>
                <c:pt idx="2211">
                  <c:v>0.0275017907093735</c:v>
                </c:pt>
                <c:pt idx="2212">
                  <c:v>0.0266913734347749</c:v>
                </c:pt>
                <c:pt idx="2213">
                  <c:v>0.026654067533624</c:v>
                </c:pt>
                <c:pt idx="2214">
                  <c:v>0.0268703964944571</c:v>
                </c:pt>
                <c:pt idx="2215">
                  <c:v>0.0267944628454591</c:v>
                </c:pt>
                <c:pt idx="2216">
                  <c:v>0.026653196602196</c:v>
                </c:pt>
                <c:pt idx="2217">
                  <c:v>0.0270253479356557</c:v>
                </c:pt>
                <c:pt idx="2218">
                  <c:v>0.0259670905516263</c:v>
                </c:pt>
                <c:pt idx="2219">
                  <c:v>0.0271247975864197</c:v>
                </c:pt>
                <c:pt idx="2220">
                  <c:v>0.026055198957673</c:v>
                </c:pt>
                <c:pt idx="2221">
                  <c:v>0.0264493385932111</c:v>
                </c:pt>
                <c:pt idx="2222">
                  <c:v>0.0255710542693043</c:v>
                </c:pt>
                <c:pt idx="2223">
                  <c:v>0.0251589557543043</c:v>
                </c:pt>
                <c:pt idx="2224">
                  <c:v>0.0243712138369149</c:v>
                </c:pt>
                <c:pt idx="2225">
                  <c:v>0.0241030116851358</c:v>
                </c:pt>
                <c:pt idx="2226">
                  <c:v>0.0231664666318257</c:v>
                </c:pt>
                <c:pt idx="2227">
                  <c:v>0.0240356827160432</c:v>
                </c:pt>
                <c:pt idx="2228">
                  <c:v>0.0221598661177609</c:v>
                </c:pt>
                <c:pt idx="2229">
                  <c:v>0.0212449477820156</c:v>
                </c:pt>
                <c:pt idx="2230">
                  <c:v>0.0219093151389605</c:v>
                </c:pt>
                <c:pt idx="2231">
                  <c:v>0.0215435128481803</c:v>
                </c:pt>
                <c:pt idx="2232">
                  <c:v>0.021576090923965</c:v>
                </c:pt>
                <c:pt idx="2233">
                  <c:v>0.0215447494908141</c:v>
                </c:pt>
                <c:pt idx="2234">
                  <c:v>0.0200621743710172</c:v>
                </c:pt>
                <c:pt idx="2235">
                  <c:v>0.0212596302130818</c:v>
                </c:pt>
                <c:pt idx="2236">
                  <c:v>0.0218690365784143</c:v>
                </c:pt>
                <c:pt idx="2237">
                  <c:v>0.0202083198317733</c:v>
                </c:pt>
                <c:pt idx="2238">
                  <c:v>0.0210627133818636</c:v>
                </c:pt>
                <c:pt idx="2239">
                  <c:v>0.0200104871479035</c:v>
                </c:pt>
                <c:pt idx="2240">
                  <c:v>0.0205178428999212</c:v>
                </c:pt>
                <c:pt idx="2241">
                  <c:v>0.0195293876009043</c:v>
                </c:pt>
                <c:pt idx="2242">
                  <c:v>0.0190487508802326</c:v>
                </c:pt>
                <c:pt idx="2243">
                  <c:v>0.0178934877296756</c:v>
                </c:pt>
                <c:pt idx="2244">
                  <c:v>0.0177772121141122</c:v>
                </c:pt>
                <c:pt idx="2245">
                  <c:v>0.016349864461301</c:v>
                </c:pt>
                <c:pt idx="2246">
                  <c:v>0.0158515642162979</c:v>
                </c:pt>
                <c:pt idx="2247">
                  <c:v>0.0161113585889058</c:v>
                </c:pt>
                <c:pt idx="2248">
                  <c:v>0.0162916123590881</c:v>
                </c:pt>
                <c:pt idx="2249">
                  <c:v>0.0167463979280072</c:v>
                </c:pt>
                <c:pt idx="2250">
                  <c:v>0.0182211778937689</c:v>
                </c:pt>
                <c:pt idx="2251">
                  <c:v>0.0189660394055087</c:v>
                </c:pt>
                <c:pt idx="2252">
                  <c:v>0.0200580776084665</c:v>
                </c:pt>
                <c:pt idx="2253">
                  <c:v>0.0188825356844411</c:v>
                </c:pt>
                <c:pt idx="2254">
                  <c:v>0.0195036724526713</c:v>
                </c:pt>
                <c:pt idx="2255">
                  <c:v>0.0185384320083775</c:v>
                </c:pt>
                <c:pt idx="2256">
                  <c:v>0.0186706839154797</c:v>
                </c:pt>
                <c:pt idx="2257">
                  <c:v>0.0178474339254904</c:v>
                </c:pt>
                <c:pt idx="2258">
                  <c:v>0.0172698553380911</c:v>
                </c:pt>
                <c:pt idx="2259">
                  <c:v>0.0164205759059691</c:v>
                </c:pt>
                <c:pt idx="2260">
                  <c:v>0.0156816566242127</c:v>
                </c:pt>
                <c:pt idx="2261">
                  <c:v>0.0155551553920833</c:v>
                </c:pt>
                <c:pt idx="2262">
                  <c:v>0.0165971214625743</c:v>
                </c:pt>
                <c:pt idx="2263">
                  <c:v>0.0169659936340649</c:v>
                </c:pt>
                <c:pt idx="2264">
                  <c:v>0.0176058402844988</c:v>
                </c:pt>
                <c:pt idx="2265">
                  <c:v>0.017852388492452</c:v>
                </c:pt>
                <c:pt idx="2266">
                  <c:v>0.0172248576771697</c:v>
                </c:pt>
                <c:pt idx="2267">
                  <c:v>0.0164408116045562</c:v>
                </c:pt>
                <c:pt idx="2268">
                  <c:v>0.0151666705582695</c:v>
                </c:pt>
                <c:pt idx="2269">
                  <c:v>0.0146955233586119</c:v>
                </c:pt>
                <c:pt idx="2270">
                  <c:v>0.0140673772710027</c:v>
                </c:pt>
                <c:pt idx="2271">
                  <c:v>0.0137014532434383</c:v>
                </c:pt>
                <c:pt idx="2272">
                  <c:v>0.0140029159607412</c:v>
                </c:pt>
                <c:pt idx="2273">
                  <c:v>0.0145624775688351</c:v>
                </c:pt>
                <c:pt idx="2274">
                  <c:v>0.0157048368152407</c:v>
                </c:pt>
                <c:pt idx="2275">
                  <c:v>0.0169726278899493</c:v>
                </c:pt>
                <c:pt idx="2276">
                  <c:v>0.0183228848995187</c:v>
                </c:pt>
                <c:pt idx="2277">
                  <c:v>0.0195898871492577</c:v>
                </c:pt>
                <c:pt idx="2278">
                  <c:v>0.0203538265260275</c:v>
                </c:pt>
                <c:pt idx="2279">
                  <c:v>0.0206126679332437</c:v>
                </c:pt>
                <c:pt idx="2280">
                  <c:v>0.0193722235271565</c:v>
                </c:pt>
                <c:pt idx="2281">
                  <c:v>0.0183197110300443</c:v>
                </c:pt>
                <c:pt idx="2282">
                  <c:v>0.0167866140627776</c:v>
                </c:pt>
                <c:pt idx="2283">
                  <c:v>0.0157999827728686</c:v>
                </c:pt>
                <c:pt idx="2284">
                  <c:v>0.0150429953096039</c:v>
                </c:pt>
                <c:pt idx="2285">
                  <c:v>0.0151546397587361</c:v>
                </c:pt>
                <c:pt idx="2286">
                  <c:v>0.0157565390338364</c:v>
                </c:pt>
                <c:pt idx="2287">
                  <c:v>0.0175010184474036</c:v>
                </c:pt>
                <c:pt idx="2288">
                  <c:v>0.0197760116638368</c:v>
                </c:pt>
                <c:pt idx="2289">
                  <c:v>0.0224018546279883</c:v>
                </c:pt>
                <c:pt idx="2290">
                  <c:v>0.0250841051086659</c:v>
                </c:pt>
                <c:pt idx="2291">
                  <c:v>0.0274109657724782</c:v>
                </c:pt>
                <c:pt idx="2292">
                  <c:v>0.0293440203484793</c:v>
                </c:pt>
                <c:pt idx="2293">
                  <c:v>0.0306576052313871</c:v>
                </c:pt>
                <c:pt idx="2294">
                  <c:v>0.0308056074981788</c:v>
                </c:pt>
                <c:pt idx="2295">
                  <c:v>0.030271499415675</c:v>
                </c:pt>
                <c:pt idx="2296">
                  <c:v>0.028691649280803</c:v>
                </c:pt>
                <c:pt idx="2297">
                  <c:v>0.0272609847948455</c:v>
                </c:pt>
                <c:pt idx="2298">
                  <c:v>0.0259051196925783</c:v>
                </c:pt>
                <c:pt idx="2299">
                  <c:v>0.0246842265540351</c:v>
                </c:pt>
                <c:pt idx="2300">
                  <c:v>0.0235681326753729</c:v>
                </c:pt>
                <c:pt idx="2301">
                  <c:v>0.0229609603312922</c:v>
                </c:pt>
                <c:pt idx="2302">
                  <c:v>0.0225560580225281</c:v>
                </c:pt>
                <c:pt idx="2303">
                  <c:v>0.0238750593510154</c:v>
                </c:pt>
                <c:pt idx="2304">
                  <c:v>0.0248496694740122</c:v>
                </c:pt>
                <c:pt idx="2305">
                  <c:v>0.0264435670643484</c:v>
                </c:pt>
                <c:pt idx="2306">
                  <c:v>0.0272239833502869</c:v>
                </c:pt>
                <c:pt idx="2307">
                  <c:v>0.0277220545476558</c:v>
                </c:pt>
                <c:pt idx="2308">
                  <c:v>0.0278846335364596</c:v>
                </c:pt>
                <c:pt idx="2309">
                  <c:v>0.0274509097076784</c:v>
                </c:pt>
                <c:pt idx="2310">
                  <c:v>0.0264132056685397</c:v>
                </c:pt>
                <c:pt idx="2311">
                  <c:v>0.0255813621198297</c:v>
                </c:pt>
                <c:pt idx="2312">
                  <c:v>0.0234075343604713</c:v>
                </c:pt>
                <c:pt idx="2313">
                  <c:v>0.021352064603269</c:v>
                </c:pt>
                <c:pt idx="2314">
                  <c:v>0.0187517372452007</c:v>
                </c:pt>
                <c:pt idx="2315">
                  <c:v>0.0174620575353523</c:v>
                </c:pt>
                <c:pt idx="2316">
                  <c:v>0.0171215571394908</c:v>
                </c:pt>
                <c:pt idx="2317">
                  <c:v>0.0170668202166751</c:v>
                </c:pt>
                <c:pt idx="2318">
                  <c:v>0.0170401451366842</c:v>
                </c:pt>
                <c:pt idx="2319">
                  <c:v>0.0168241386009994</c:v>
                </c:pt>
                <c:pt idx="2320">
                  <c:v>0.0169998980528634</c:v>
                </c:pt>
                <c:pt idx="2321">
                  <c:v>0.0161280750151742</c:v>
                </c:pt>
                <c:pt idx="2322">
                  <c:v>0.0152248964564199</c:v>
                </c:pt>
                <c:pt idx="2323">
                  <c:v>0.0140712027502774</c:v>
                </c:pt>
                <c:pt idx="2324">
                  <c:v>0.013079637735534</c:v>
                </c:pt>
                <c:pt idx="2325">
                  <c:v>0.0118271178989243</c:v>
                </c:pt>
                <c:pt idx="2326">
                  <c:v>0.0114343254713158</c:v>
                </c:pt>
                <c:pt idx="2327">
                  <c:v>0.0111661716267812</c:v>
                </c:pt>
                <c:pt idx="2328">
                  <c:v>0.0117203077458479</c:v>
                </c:pt>
                <c:pt idx="2329">
                  <c:v>0.0127433421280116</c:v>
                </c:pt>
                <c:pt idx="2330">
                  <c:v>0.0134435177261614</c:v>
                </c:pt>
                <c:pt idx="2331">
                  <c:v>0.0143590981775415</c:v>
                </c:pt>
                <c:pt idx="2332">
                  <c:v>0.0149065107580986</c:v>
                </c:pt>
                <c:pt idx="2333">
                  <c:v>0.0155900200692529</c:v>
                </c:pt>
                <c:pt idx="2334">
                  <c:v>0.0163363076934758</c:v>
                </c:pt>
                <c:pt idx="2335">
                  <c:v>0.0164762693823199</c:v>
                </c:pt>
                <c:pt idx="2336">
                  <c:v>0.0163499266315287</c:v>
                </c:pt>
                <c:pt idx="2337">
                  <c:v>0.015855715127424</c:v>
                </c:pt>
                <c:pt idx="2338">
                  <c:v>0.0149060651747265</c:v>
                </c:pt>
                <c:pt idx="2339">
                  <c:v>0.0145027264859926</c:v>
                </c:pt>
                <c:pt idx="2340">
                  <c:v>0.0131799975867343</c:v>
                </c:pt>
                <c:pt idx="2341">
                  <c:v>0.011974297090974</c:v>
                </c:pt>
                <c:pt idx="2342">
                  <c:v>0.0110229753222708</c:v>
                </c:pt>
                <c:pt idx="2343">
                  <c:v>0.0102748366405363</c:v>
                </c:pt>
                <c:pt idx="2344">
                  <c:v>0.00969539438853169</c:v>
                </c:pt>
                <c:pt idx="2345">
                  <c:v>0.00927815525766123</c:v>
                </c:pt>
                <c:pt idx="2346">
                  <c:v>0.00901676237678064</c:v>
                </c:pt>
                <c:pt idx="2347">
                  <c:v>0.00889219537165903</c:v>
                </c:pt>
                <c:pt idx="2348">
                  <c:v>0.009234108033422</c:v>
                </c:pt>
                <c:pt idx="2349">
                  <c:v>0.00904736463435733</c:v>
                </c:pt>
                <c:pt idx="2350">
                  <c:v>0.00924198725302228</c:v>
                </c:pt>
                <c:pt idx="2351">
                  <c:v>0.00945213023333582</c:v>
                </c:pt>
                <c:pt idx="2352">
                  <c:v>0.00914126236855801</c:v>
                </c:pt>
                <c:pt idx="2353">
                  <c:v>0.0086590232688456</c:v>
                </c:pt>
                <c:pt idx="2354">
                  <c:v>0.00763308046163389</c:v>
                </c:pt>
                <c:pt idx="2355">
                  <c:v>0.0066092287744265</c:v>
                </c:pt>
                <c:pt idx="2356">
                  <c:v>0.00545188391261939</c:v>
                </c:pt>
                <c:pt idx="2357">
                  <c:v>0.00426179291280178</c:v>
                </c:pt>
                <c:pt idx="2358">
                  <c:v>0.00291784100820368</c:v>
                </c:pt>
                <c:pt idx="2359">
                  <c:v>0.00203366705578994</c:v>
                </c:pt>
                <c:pt idx="2360">
                  <c:v>0.00171621276633491</c:v>
                </c:pt>
                <c:pt idx="2361">
                  <c:v>0.00150433955338093</c:v>
                </c:pt>
                <c:pt idx="2362">
                  <c:v>0.00176934486022872</c:v>
                </c:pt>
                <c:pt idx="2363">
                  <c:v>0.00214481685591575</c:v>
                </c:pt>
                <c:pt idx="2364">
                  <c:v>0.00258188246436251</c:v>
                </c:pt>
                <c:pt idx="2365">
                  <c:v>0.00317330486406791</c:v>
                </c:pt>
                <c:pt idx="2366">
                  <c:v>0.00360111606685584</c:v>
                </c:pt>
                <c:pt idx="2367">
                  <c:v>0.00386374922587953</c:v>
                </c:pt>
                <c:pt idx="2368">
                  <c:v>0.00380434366331375</c:v>
                </c:pt>
                <c:pt idx="2369">
                  <c:v>0.0036351036189331</c:v>
                </c:pt>
                <c:pt idx="2370">
                  <c:v>0.00345797753508141</c:v>
                </c:pt>
                <c:pt idx="2371">
                  <c:v>0.00405030038944895</c:v>
                </c:pt>
                <c:pt idx="2372">
                  <c:v>0.0043068253295848</c:v>
                </c:pt>
                <c:pt idx="2373">
                  <c:v>0.00512714005109889</c:v>
                </c:pt>
                <c:pt idx="2374">
                  <c:v>0.0064630414942293</c:v>
                </c:pt>
                <c:pt idx="2375">
                  <c:v>0.00814734117250042</c:v>
                </c:pt>
                <c:pt idx="2376">
                  <c:v>0.00969263616017511</c:v>
                </c:pt>
                <c:pt idx="2377">
                  <c:v>0.0113175875293353</c:v>
                </c:pt>
                <c:pt idx="2378">
                  <c:v>0.013339278152846</c:v>
                </c:pt>
                <c:pt idx="2379">
                  <c:v>0.015026049311082</c:v>
                </c:pt>
                <c:pt idx="2380">
                  <c:v>0.0164266395681243</c:v>
                </c:pt>
                <c:pt idx="2381">
                  <c:v>0.0175668692245695</c:v>
                </c:pt>
                <c:pt idx="2382">
                  <c:v>0.018250143888936</c:v>
                </c:pt>
                <c:pt idx="2383">
                  <c:v>0.0184441057670255</c:v>
                </c:pt>
                <c:pt idx="2384">
                  <c:v>0.0184162235422253</c:v>
                </c:pt>
                <c:pt idx="2385">
                  <c:v>0.0179435235543102</c:v>
                </c:pt>
                <c:pt idx="2386">
                  <c:v>0.0175643095188505</c:v>
                </c:pt>
                <c:pt idx="2387">
                  <c:v>0.0168409012577575</c:v>
                </c:pt>
                <c:pt idx="2388">
                  <c:v>0.0158351655799212</c:v>
                </c:pt>
                <c:pt idx="2389">
                  <c:v>0.0154193388406825</c:v>
                </c:pt>
                <c:pt idx="2390">
                  <c:v>0.0140657279031038</c:v>
                </c:pt>
                <c:pt idx="2391">
                  <c:v>0.0126169063388345</c:v>
                </c:pt>
                <c:pt idx="2392">
                  <c:v>0.0112970227772624</c:v>
                </c:pt>
                <c:pt idx="2393">
                  <c:v>0.0102384348288927</c:v>
                </c:pt>
                <c:pt idx="2394">
                  <c:v>0.00825785577430961</c:v>
                </c:pt>
                <c:pt idx="2395">
                  <c:v>0.0067783491544266</c:v>
                </c:pt>
                <c:pt idx="2396">
                  <c:v>0.00598117932706814</c:v>
                </c:pt>
                <c:pt idx="2397">
                  <c:v>0.00597835679576432</c:v>
                </c:pt>
                <c:pt idx="2398">
                  <c:v>0.00582083288963627</c:v>
                </c:pt>
                <c:pt idx="2399">
                  <c:v>0.00562721358342674</c:v>
                </c:pt>
                <c:pt idx="2400">
                  <c:v>0.00551820054278628</c:v>
                </c:pt>
                <c:pt idx="2401">
                  <c:v>0.00564008965255166</c:v>
                </c:pt>
                <c:pt idx="2402">
                  <c:v>0.00573068761812491</c:v>
                </c:pt>
                <c:pt idx="2403">
                  <c:v>0.00631653485638415</c:v>
                </c:pt>
                <c:pt idx="2404">
                  <c:v>0.00556916117478958</c:v>
                </c:pt>
                <c:pt idx="2405">
                  <c:v>0.00451278069879807</c:v>
                </c:pt>
                <c:pt idx="2406">
                  <c:v>0.00344762644769502</c:v>
                </c:pt>
                <c:pt idx="2407">
                  <c:v>0.00203313793458786</c:v>
                </c:pt>
                <c:pt idx="2408">
                  <c:v>8.49569895050121E-005</c:v>
                </c:pt>
                <c:pt idx="2409">
                  <c:v>-0.00156229432642479</c:v>
                </c:pt>
                <c:pt idx="2410">
                  <c:v>-0.00283603968103729</c:v>
                </c:pt>
                <c:pt idx="2411">
                  <c:v>-0.00372861865809042</c:v>
                </c:pt>
                <c:pt idx="2412">
                  <c:v>-0.00360701832941526</c:v>
                </c:pt>
                <c:pt idx="2413">
                  <c:v>-0.00227813068471716</c:v>
                </c:pt>
                <c:pt idx="2414">
                  <c:v>-0.00123337654698347</c:v>
                </c:pt>
                <c:pt idx="2415">
                  <c:v>0.00142013007666561</c:v>
                </c:pt>
                <c:pt idx="2416">
                  <c:v>0.00239048299480952</c:v>
                </c:pt>
                <c:pt idx="2417">
                  <c:v>0.00463352086128222</c:v>
                </c:pt>
                <c:pt idx="2418">
                  <c:v>0.00506812387623384</c:v>
                </c:pt>
                <c:pt idx="2419">
                  <c:v>0.00528884648811817</c:v>
                </c:pt>
                <c:pt idx="2420">
                  <c:v>0.00459883616278007</c:v>
                </c:pt>
                <c:pt idx="2421">
                  <c:v>0.00322954690091159</c:v>
                </c:pt>
                <c:pt idx="2422">
                  <c:v>0.00165450608583781</c:v>
                </c:pt>
                <c:pt idx="2423">
                  <c:v>-0.000567058527382877</c:v>
                </c:pt>
                <c:pt idx="2424">
                  <c:v>-0.00153513867189927</c:v>
                </c:pt>
                <c:pt idx="2425">
                  <c:v>-0.00208074505970842</c:v>
                </c:pt>
                <c:pt idx="2426">
                  <c:v>-0.0026556806358696</c:v>
                </c:pt>
                <c:pt idx="2427">
                  <c:v>-0.00170558502883009</c:v>
                </c:pt>
                <c:pt idx="2428">
                  <c:v>-0.000535184306564215</c:v>
                </c:pt>
                <c:pt idx="2429">
                  <c:v>0.000574298722798135</c:v>
                </c:pt>
                <c:pt idx="2430">
                  <c:v>0.00131251800734203</c:v>
                </c:pt>
                <c:pt idx="2431">
                  <c:v>0.00178573851719722</c:v>
                </c:pt>
                <c:pt idx="2432">
                  <c:v>0.00256338752187904</c:v>
                </c:pt>
                <c:pt idx="2433">
                  <c:v>0.00256336635124058</c:v>
                </c:pt>
                <c:pt idx="2434">
                  <c:v>0.0032762442275302</c:v>
                </c:pt>
                <c:pt idx="2435">
                  <c:v>0.00362387783409814</c:v>
                </c:pt>
                <c:pt idx="2436">
                  <c:v>0.00391846083341245</c:v>
                </c:pt>
                <c:pt idx="2437">
                  <c:v>0.00403670487037311</c:v>
                </c:pt>
                <c:pt idx="2438">
                  <c:v>0.00420104094962095</c:v>
                </c:pt>
                <c:pt idx="2439">
                  <c:v>0.00309433400602121</c:v>
                </c:pt>
                <c:pt idx="2440">
                  <c:v>0.00254350931685334</c:v>
                </c:pt>
                <c:pt idx="2441">
                  <c:v>0.00133599900222816</c:v>
                </c:pt>
                <c:pt idx="2442">
                  <c:v>0.000749556330879583</c:v>
                </c:pt>
                <c:pt idx="2443">
                  <c:v>0.000277228045752626</c:v>
                </c:pt>
                <c:pt idx="2444">
                  <c:v>0.000199854549175001</c:v>
                </c:pt>
                <c:pt idx="2445">
                  <c:v>0.000559036572894757</c:v>
                </c:pt>
                <c:pt idx="2446">
                  <c:v>0.00116803436134024</c:v>
                </c:pt>
                <c:pt idx="2447">
                  <c:v>0.00160024707435114</c:v>
                </c:pt>
                <c:pt idx="2448">
                  <c:v>0.00227537013017448</c:v>
                </c:pt>
                <c:pt idx="2449">
                  <c:v>0.00255942113753782</c:v>
                </c:pt>
                <c:pt idx="2450">
                  <c:v>0.00251958521392866</c:v>
                </c:pt>
                <c:pt idx="2451">
                  <c:v>0.00214503492782824</c:v>
                </c:pt>
                <c:pt idx="2452">
                  <c:v>0.00138985305045107</c:v>
                </c:pt>
                <c:pt idx="2453">
                  <c:v>0.000557610942839174</c:v>
                </c:pt>
                <c:pt idx="2454">
                  <c:v>-0.000310586035770031</c:v>
                </c:pt>
                <c:pt idx="2455">
                  <c:v>-0.0013930018763105</c:v>
                </c:pt>
                <c:pt idx="2456">
                  <c:v>-0.00221229687574889</c:v>
                </c:pt>
                <c:pt idx="2457">
                  <c:v>-0.00283753055626589</c:v>
                </c:pt>
                <c:pt idx="2458">
                  <c:v>-0.00351962201360046</c:v>
                </c:pt>
                <c:pt idx="2459">
                  <c:v>-0.00424832285843518</c:v>
                </c:pt>
                <c:pt idx="2460">
                  <c:v>-0.00515794366252026</c:v>
                </c:pt>
                <c:pt idx="2461">
                  <c:v>-0.0055678128071155</c:v>
                </c:pt>
                <c:pt idx="2462">
                  <c:v>-0.00589013913433557</c:v>
                </c:pt>
                <c:pt idx="2463">
                  <c:v>-0.00548488867605008</c:v>
                </c:pt>
                <c:pt idx="2464">
                  <c:v>-0.00557268939305426</c:v>
                </c:pt>
                <c:pt idx="2465">
                  <c:v>-0.00559355710153277</c:v>
                </c:pt>
                <c:pt idx="2466">
                  <c:v>-0.00555168399175038</c:v>
                </c:pt>
                <c:pt idx="2467">
                  <c:v>-0.00504435049110638</c:v>
                </c:pt>
                <c:pt idx="2468">
                  <c:v>-0.00458078222516447</c:v>
                </c:pt>
                <c:pt idx="2469">
                  <c:v>-0.00348148951301553</c:v>
                </c:pt>
                <c:pt idx="2470">
                  <c:v>-0.00247787849829872</c:v>
                </c:pt>
                <c:pt idx="2471">
                  <c:v>-0.00129571918497978</c:v>
                </c:pt>
                <c:pt idx="2472">
                  <c:v>-0.000527643144920697</c:v>
                </c:pt>
                <c:pt idx="2473">
                  <c:v>-1.20551082199405E-006</c:v>
                </c:pt>
                <c:pt idx="2474">
                  <c:v>0.000762888258104591</c:v>
                </c:pt>
                <c:pt idx="2475">
                  <c:v>0.00185164311843724</c:v>
                </c:pt>
                <c:pt idx="2476">
                  <c:v>0.00253836605237137</c:v>
                </c:pt>
                <c:pt idx="2477">
                  <c:v>0.00328979658323918</c:v>
                </c:pt>
                <c:pt idx="2478">
                  <c:v>0.00407568934643221</c:v>
                </c:pt>
                <c:pt idx="2479">
                  <c:v>0.00446564080104609</c:v>
                </c:pt>
                <c:pt idx="2480">
                  <c:v>0.00458825534776747</c:v>
                </c:pt>
                <c:pt idx="2481">
                  <c:v>0.00415304779773343</c:v>
                </c:pt>
                <c:pt idx="2482">
                  <c:v>0.00337029433680077</c:v>
                </c:pt>
                <c:pt idx="2483">
                  <c:v>0.00248234770459609</c:v>
                </c:pt>
                <c:pt idx="2484">
                  <c:v>0.00176607504400634</c:v>
                </c:pt>
                <c:pt idx="2485">
                  <c:v>0.000542582802193193</c:v>
                </c:pt>
                <c:pt idx="2486">
                  <c:v>-0.000875460415883242</c:v>
                </c:pt>
                <c:pt idx="2487">
                  <c:v>-0.00132237184105235</c:v>
                </c:pt>
                <c:pt idx="2488">
                  <c:v>-0.00215994948161757</c:v>
                </c:pt>
                <c:pt idx="2489">
                  <c:v>-0.0013580463644738</c:v>
                </c:pt>
                <c:pt idx="2490">
                  <c:v>-0.00196329296185979</c:v>
                </c:pt>
                <c:pt idx="2491">
                  <c:v>-0.00148150022732515</c:v>
                </c:pt>
                <c:pt idx="2492">
                  <c:v>-0.00112389821638338</c:v>
                </c:pt>
                <c:pt idx="2493">
                  <c:v>-0.000993408218236964</c:v>
                </c:pt>
                <c:pt idx="2494">
                  <c:v>-0.000587430384175296</c:v>
                </c:pt>
                <c:pt idx="2495">
                  <c:v>-0.0019076399101961</c:v>
                </c:pt>
                <c:pt idx="2496">
                  <c:v>-0.00137694149757275</c:v>
                </c:pt>
                <c:pt idx="2497">
                  <c:v>-0.00321770277269115</c:v>
                </c:pt>
                <c:pt idx="2498">
                  <c:v>-0.00306382780591019</c:v>
                </c:pt>
                <c:pt idx="2499">
                  <c:v>-0.00442396943902491</c:v>
                </c:pt>
                <c:pt idx="2500">
                  <c:v>-0.00468484642491472</c:v>
                </c:pt>
                <c:pt idx="2501">
                  <c:v>-0.0044311091653692</c:v>
                </c:pt>
                <c:pt idx="2502">
                  <c:v>-0.00528297095494833</c:v>
                </c:pt>
                <c:pt idx="2503">
                  <c:v>-0.00460929293605329</c:v>
                </c:pt>
                <c:pt idx="2504">
                  <c:v>-0.0039799323141131</c:v>
                </c:pt>
                <c:pt idx="2505">
                  <c:v>-0.00309685222946603</c:v>
                </c:pt>
                <c:pt idx="2506">
                  <c:v>-0.00196871015316393</c:v>
                </c:pt>
                <c:pt idx="2507">
                  <c:v>-0.00110532712310258</c:v>
                </c:pt>
                <c:pt idx="2508">
                  <c:v>0.000190961589444475</c:v>
                </c:pt>
                <c:pt idx="2509">
                  <c:v>0.00147563670620109</c:v>
                </c:pt>
                <c:pt idx="2510">
                  <c:v>0.00307768047453383</c:v>
                </c:pt>
                <c:pt idx="2511">
                  <c:v>0.00434996442609408</c:v>
                </c:pt>
                <c:pt idx="2512">
                  <c:v>0.00637901029715027</c:v>
                </c:pt>
                <c:pt idx="2513">
                  <c:v>0.00649834520329545</c:v>
                </c:pt>
                <c:pt idx="2514">
                  <c:v>0.00755449568525422</c:v>
                </c:pt>
                <c:pt idx="2515">
                  <c:v>0.00831648974057385</c:v>
                </c:pt>
                <c:pt idx="2516">
                  <c:v>0.00841510474060181</c:v>
                </c:pt>
                <c:pt idx="2517">
                  <c:v>0.00813573993869823</c:v>
                </c:pt>
                <c:pt idx="2518">
                  <c:v>0.00758627088891808</c:v>
                </c:pt>
                <c:pt idx="2519">
                  <c:v>0.00674081875924151</c:v>
                </c:pt>
                <c:pt idx="2520">
                  <c:v>0.00605129986817828</c:v>
                </c:pt>
                <c:pt idx="2521">
                  <c:v>0.00528091039182828</c:v>
                </c:pt>
                <c:pt idx="2522">
                  <c:v>0.0051363392925614</c:v>
                </c:pt>
                <c:pt idx="2523">
                  <c:v>0.00447191910934203</c:v>
                </c:pt>
                <c:pt idx="2524">
                  <c:v>0.00393863006412514</c:v>
                </c:pt>
                <c:pt idx="2525">
                  <c:v>0.00378483250938387</c:v>
                </c:pt>
                <c:pt idx="2526">
                  <c:v>0.00387030974042128</c:v>
                </c:pt>
                <c:pt idx="2527">
                  <c:v>0.00454118345400704</c:v>
                </c:pt>
                <c:pt idx="2528">
                  <c:v>0.00481690909397482</c:v>
                </c:pt>
                <c:pt idx="2529">
                  <c:v>0.00602974878925413</c:v>
                </c:pt>
                <c:pt idx="2530">
                  <c:v>0.00683926536158447</c:v>
                </c:pt>
                <c:pt idx="2531">
                  <c:v>0.00735429848441388</c:v>
                </c:pt>
                <c:pt idx="2532">
                  <c:v>0.0085265415784715</c:v>
                </c:pt>
                <c:pt idx="2533">
                  <c:v>0.00828275540132756</c:v>
                </c:pt>
                <c:pt idx="2534">
                  <c:v>0.00940915803791404</c:v>
                </c:pt>
                <c:pt idx="2535">
                  <c:v>0.00911762987987693</c:v>
                </c:pt>
                <c:pt idx="2536">
                  <c:v>0.0100849786214981</c:v>
                </c:pt>
                <c:pt idx="2537">
                  <c:v>0.0101072813521232</c:v>
                </c:pt>
                <c:pt idx="2538">
                  <c:v>0.010550448742953</c:v>
                </c:pt>
                <c:pt idx="2539">
                  <c:v>0.010544871861049</c:v>
                </c:pt>
                <c:pt idx="2540">
                  <c:v>0.00945190763185529</c:v>
                </c:pt>
                <c:pt idx="2541">
                  <c:v>0.00938966444964989</c:v>
                </c:pt>
                <c:pt idx="2542">
                  <c:v>0.00892297051922894</c:v>
                </c:pt>
                <c:pt idx="2543">
                  <c:v>0.00871844792965734</c:v>
                </c:pt>
                <c:pt idx="2544">
                  <c:v>0.00905207136672483</c:v>
                </c:pt>
                <c:pt idx="2545">
                  <c:v>0.00915969291015476</c:v>
                </c:pt>
                <c:pt idx="2546">
                  <c:v>0.00955860323485763</c:v>
                </c:pt>
                <c:pt idx="2547">
                  <c:v>0.00997502123680644</c:v>
                </c:pt>
                <c:pt idx="2548">
                  <c:v>0.0102182547172116</c:v>
                </c:pt>
                <c:pt idx="2549">
                  <c:v>0.0112243566493049</c:v>
                </c:pt>
                <c:pt idx="2550">
                  <c:v>0.0113792280156822</c:v>
                </c:pt>
                <c:pt idx="2551">
                  <c:v>0.0114986593703026</c:v>
                </c:pt>
                <c:pt idx="2552">
                  <c:v>0.0114046937815231</c:v>
                </c:pt>
                <c:pt idx="2553">
                  <c:v>0.0123782415666425</c:v>
                </c:pt>
                <c:pt idx="2554">
                  <c:v>0.0124237713532212</c:v>
                </c:pt>
                <c:pt idx="2555">
                  <c:v>0.011565625704302</c:v>
                </c:pt>
                <c:pt idx="2556">
                  <c:v>0.0126150231934455</c:v>
                </c:pt>
                <c:pt idx="2557">
                  <c:v>0.0120844213046677</c:v>
                </c:pt>
                <c:pt idx="2558">
                  <c:v>0.0141547551073117</c:v>
                </c:pt>
                <c:pt idx="2559">
                  <c:v>0.0147950837445341</c:v>
                </c:pt>
                <c:pt idx="2560">
                  <c:v>0.0166379349357354</c:v>
                </c:pt>
                <c:pt idx="2561">
                  <c:v>0.0169640360657829</c:v>
                </c:pt>
                <c:pt idx="2562">
                  <c:v>0.0173189060808453</c:v>
                </c:pt>
                <c:pt idx="2563">
                  <c:v>0.017019031393565</c:v>
                </c:pt>
                <c:pt idx="2564">
                  <c:v>0.0170756156987466</c:v>
                </c:pt>
                <c:pt idx="2565">
                  <c:v>0.0165338840455797</c:v>
                </c:pt>
                <c:pt idx="2566">
                  <c:v>0.0157739080472356</c:v>
                </c:pt>
                <c:pt idx="2567">
                  <c:v>0.015438263932339</c:v>
                </c:pt>
                <c:pt idx="2568">
                  <c:v>0.0152891391234098</c:v>
                </c:pt>
                <c:pt idx="2569">
                  <c:v>0.0154856459794892</c:v>
                </c:pt>
                <c:pt idx="2570">
                  <c:v>0.0157893397488341</c:v>
                </c:pt>
                <c:pt idx="2571">
                  <c:v>0.0158684176920342</c:v>
                </c:pt>
                <c:pt idx="2572">
                  <c:v>0.0159055262896023</c:v>
                </c:pt>
                <c:pt idx="2573">
                  <c:v>0.0159149981078975</c:v>
                </c:pt>
                <c:pt idx="2574">
                  <c:v>0.0160253007723282</c:v>
                </c:pt>
                <c:pt idx="2575">
                  <c:v>0.0160763608227935</c:v>
                </c:pt>
                <c:pt idx="2576">
                  <c:v>0.0160064923822024</c:v>
                </c:pt>
                <c:pt idx="2577">
                  <c:v>0.0160291583843863</c:v>
                </c:pt>
                <c:pt idx="2578">
                  <c:v>0.0157654503889041</c:v>
                </c:pt>
                <c:pt idx="2579">
                  <c:v>0.0158726427096879</c:v>
                </c:pt>
                <c:pt idx="2580">
                  <c:v>0.0159158436764601</c:v>
                </c:pt>
                <c:pt idx="2581">
                  <c:v>0.0148526862307156</c:v>
                </c:pt>
                <c:pt idx="2582">
                  <c:v>0.0144232501173606</c:v>
                </c:pt>
                <c:pt idx="2583">
                  <c:v>0.0133829032369647</c:v>
                </c:pt>
                <c:pt idx="2584">
                  <c:v>0.0126841770883111</c:v>
                </c:pt>
                <c:pt idx="2585">
                  <c:v>0.012618232567413</c:v>
                </c:pt>
                <c:pt idx="2586">
                  <c:v>0.0112213359129692</c:v>
                </c:pt>
                <c:pt idx="2587">
                  <c:v>0.00954111688354897</c:v>
                </c:pt>
                <c:pt idx="2588">
                  <c:v>0.00867518284638219</c:v>
                </c:pt>
                <c:pt idx="2589">
                  <c:v>0.00756622244063014</c:v>
                </c:pt>
                <c:pt idx="2590">
                  <c:v>0.00683686681990825</c:v>
                </c:pt>
                <c:pt idx="2591">
                  <c:v>0.00636231597921507</c:v>
                </c:pt>
                <c:pt idx="2592">
                  <c:v>0.00709304095989243</c:v>
                </c:pt>
                <c:pt idx="2593">
                  <c:v>0.00750046401589329</c:v>
                </c:pt>
                <c:pt idx="2594">
                  <c:v>0.00851133549732248</c:v>
                </c:pt>
                <c:pt idx="2595">
                  <c:v>0.0088315776100071</c:v>
                </c:pt>
                <c:pt idx="2596">
                  <c:v>0.00900202006793427</c:v>
                </c:pt>
                <c:pt idx="2597">
                  <c:v>0.00864892385569031</c:v>
                </c:pt>
                <c:pt idx="2598">
                  <c:v>0.0085628413527286</c:v>
                </c:pt>
                <c:pt idx="2599">
                  <c:v>0.0090603990201724</c:v>
                </c:pt>
                <c:pt idx="2600">
                  <c:v>0.00635148832689228</c:v>
                </c:pt>
                <c:pt idx="2601">
                  <c:v>0.00631885687622491</c:v>
                </c:pt>
                <c:pt idx="2602">
                  <c:v>0.00397979971787501</c:v>
                </c:pt>
                <c:pt idx="2603">
                  <c:v>0.00286521451545875</c:v>
                </c:pt>
                <c:pt idx="2604">
                  <c:v>0.00123097279986022</c:v>
                </c:pt>
                <c:pt idx="2605">
                  <c:v>0.000119852003456133</c:v>
                </c:pt>
                <c:pt idx="2606">
                  <c:v>2.68955731256244E-005</c:v>
                </c:pt>
                <c:pt idx="2607">
                  <c:v>-0.00128278369404123</c:v>
                </c:pt>
                <c:pt idx="2608">
                  <c:v>-0.00120418621935024</c:v>
                </c:pt>
                <c:pt idx="2609">
                  <c:v>0.000339224217328691</c:v>
                </c:pt>
                <c:pt idx="2610">
                  <c:v>0.00174409738207181</c:v>
                </c:pt>
                <c:pt idx="2611">
                  <c:v>0.00360803084781791</c:v>
                </c:pt>
                <c:pt idx="2612">
                  <c:v>0.00561864559105679</c:v>
                </c:pt>
                <c:pt idx="2613">
                  <c:v>0.0078002800093656</c:v>
                </c:pt>
                <c:pt idx="2614">
                  <c:v>0.0100934425626042</c:v>
                </c:pt>
                <c:pt idx="2615">
                  <c:v>0.012191005484584</c:v>
                </c:pt>
                <c:pt idx="2616">
                  <c:v>0.0137589184519664</c:v>
                </c:pt>
                <c:pt idx="2617">
                  <c:v>0.0147756735799465</c:v>
                </c:pt>
                <c:pt idx="2618">
                  <c:v>0.0154649301081263</c:v>
                </c:pt>
                <c:pt idx="2619">
                  <c:v>0.0156859002757071</c:v>
                </c:pt>
                <c:pt idx="2620">
                  <c:v>0.0155920563278332</c:v>
                </c:pt>
                <c:pt idx="2621">
                  <c:v>0.0153619417190896</c:v>
                </c:pt>
                <c:pt idx="2622">
                  <c:v>0.0146791039528452</c:v>
                </c:pt>
                <c:pt idx="2623">
                  <c:v>0.0137812586936275</c:v>
                </c:pt>
                <c:pt idx="2624">
                  <c:v>0.0126004116648784</c:v>
                </c:pt>
                <c:pt idx="2625">
                  <c:v>0.0114194364831057</c:v>
                </c:pt>
                <c:pt idx="2626">
                  <c:v>0.0104969198225814</c:v>
                </c:pt>
                <c:pt idx="2627">
                  <c:v>0.00984380790994919</c:v>
                </c:pt>
                <c:pt idx="2628">
                  <c:v>0.00971408130183083</c:v>
                </c:pt>
                <c:pt idx="2629">
                  <c:v>0.0100840414948404</c:v>
                </c:pt>
                <c:pt idx="2630">
                  <c:v>0.0108129895853396</c:v>
                </c:pt>
                <c:pt idx="2631">
                  <c:v>0.0117815144997453</c:v>
                </c:pt>
                <c:pt idx="2632">
                  <c:v>0.0133252528465556</c:v>
                </c:pt>
                <c:pt idx="2633">
                  <c:v>0.0149992787771133</c:v>
                </c:pt>
                <c:pt idx="2634">
                  <c:v>0.0170131946083843</c:v>
                </c:pt>
                <c:pt idx="2635">
                  <c:v>0.0190122429389726</c:v>
                </c:pt>
                <c:pt idx="2636">
                  <c:v>0.0206868320000536</c:v>
                </c:pt>
                <c:pt idx="2637">
                  <c:v>0.0220670577902175</c:v>
                </c:pt>
                <c:pt idx="2638">
                  <c:v>0.0220369306281874</c:v>
                </c:pt>
                <c:pt idx="2639">
                  <c:v>0.0221478706429441</c:v>
                </c:pt>
                <c:pt idx="2640">
                  <c:v>0.022155400388969</c:v>
                </c:pt>
                <c:pt idx="2641">
                  <c:v>0.0220526082787325</c:v>
                </c:pt>
                <c:pt idx="2642">
                  <c:v>0.0216008313005702</c:v>
                </c:pt>
                <c:pt idx="2643">
                  <c:v>0.0203991934499983</c:v>
                </c:pt>
                <c:pt idx="2644">
                  <c:v>0.0194979842560512</c:v>
                </c:pt>
                <c:pt idx="2645">
                  <c:v>0.0193153119825324</c:v>
                </c:pt>
                <c:pt idx="2646">
                  <c:v>0.0191084807652571</c:v>
                </c:pt>
                <c:pt idx="2647">
                  <c:v>0.020610133205497</c:v>
                </c:pt>
                <c:pt idx="2648">
                  <c:v>0.0220922985912272</c:v>
                </c:pt>
                <c:pt idx="2649">
                  <c:v>0.0237556870458525</c:v>
                </c:pt>
                <c:pt idx="2650">
                  <c:v>0.0259825587365161</c:v>
                </c:pt>
                <c:pt idx="2651">
                  <c:v>0.0284112036413045</c:v>
                </c:pt>
                <c:pt idx="2652">
                  <c:v>0.0304785454634117</c:v>
                </c:pt>
                <c:pt idx="2653">
                  <c:v>0.0329593776512522</c:v>
                </c:pt>
                <c:pt idx="2654">
                  <c:v>0.0343748598863215</c:v>
                </c:pt>
                <c:pt idx="2655">
                  <c:v>0.0354018491497065</c:v>
                </c:pt>
                <c:pt idx="2656">
                  <c:v>0.0355945198096277</c:v>
                </c:pt>
                <c:pt idx="2657">
                  <c:v>0.0360238251541073</c:v>
                </c:pt>
                <c:pt idx="2658">
                  <c:v>0.036274104176231</c:v>
                </c:pt>
                <c:pt idx="2659">
                  <c:v>0.0361546046982237</c:v>
                </c:pt>
                <c:pt idx="2660">
                  <c:v>0.0356388325471433</c:v>
                </c:pt>
                <c:pt idx="2661">
                  <c:v>0.0345769534696427</c:v>
                </c:pt>
                <c:pt idx="2662">
                  <c:v>0.0337867178202337</c:v>
                </c:pt>
                <c:pt idx="2663">
                  <c:v>0.0324418021007786</c:v>
                </c:pt>
                <c:pt idx="2664">
                  <c:v>0.031428779083397</c:v>
                </c:pt>
                <c:pt idx="2665">
                  <c:v>0.0309900908500255</c:v>
                </c:pt>
                <c:pt idx="2666">
                  <c:v>0.0301587015710837</c:v>
                </c:pt>
                <c:pt idx="2667">
                  <c:v>0.0292692623713778</c:v>
                </c:pt>
                <c:pt idx="2668">
                  <c:v>0.0286659153226072</c:v>
                </c:pt>
                <c:pt idx="2669">
                  <c:v>0.0280214357484072</c:v>
                </c:pt>
                <c:pt idx="2670">
                  <c:v>0.0271286662927125</c:v>
                </c:pt>
                <c:pt idx="2671">
                  <c:v>0.0263468840537662</c:v>
                </c:pt>
                <c:pt idx="2672">
                  <c:v>0.0253008467858474</c:v>
                </c:pt>
                <c:pt idx="2673">
                  <c:v>0.0250570825674137</c:v>
                </c:pt>
                <c:pt idx="2674">
                  <c:v>0.0248020204145465</c:v>
                </c:pt>
                <c:pt idx="2675">
                  <c:v>0.0246127477192441</c:v>
                </c:pt>
                <c:pt idx="2676">
                  <c:v>0.0243579800185722</c:v>
                </c:pt>
                <c:pt idx="2677">
                  <c:v>0.0235746502842998</c:v>
                </c:pt>
                <c:pt idx="2678">
                  <c:v>0.0218596844244071</c:v>
                </c:pt>
                <c:pt idx="2679">
                  <c:v>0.0206251484130959</c:v>
                </c:pt>
                <c:pt idx="2680">
                  <c:v>0.0190444289069501</c:v>
                </c:pt>
                <c:pt idx="2681">
                  <c:v>0.017563311528062</c:v>
                </c:pt>
                <c:pt idx="2682">
                  <c:v>0.017103127611469</c:v>
                </c:pt>
                <c:pt idx="2683">
                  <c:v>0.0154573516741014</c:v>
                </c:pt>
                <c:pt idx="2684">
                  <c:v>0.0150826363282104</c:v>
                </c:pt>
                <c:pt idx="2685">
                  <c:v>0.0140856124601296</c:v>
                </c:pt>
                <c:pt idx="2686">
                  <c:v>0.0132689786367879</c:v>
                </c:pt>
                <c:pt idx="2687">
                  <c:v>0.0125466165763816</c:v>
                </c:pt>
                <c:pt idx="2688">
                  <c:v>0.0119696317538939</c:v>
                </c:pt>
                <c:pt idx="2689">
                  <c:v>0.0104612699930987</c:v>
                </c:pt>
                <c:pt idx="2690">
                  <c:v>0.00945505549582692</c:v>
                </c:pt>
                <c:pt idx="2691">
                  <c:v>0.00883808895347814</c:v>
                </c:pt>
                <c:pt idx="2692">
                  <c:v>0.00814881180416618</c:v>
                </c:pt>
                <c:pt idx="2693">
                  <c:v>0.00754775145193967</c:v>
                </c:pt>
                <c:pt idx="2694">
                  <c:v>0.00648890659010387</c:v>
                </c:pt>
                <c:pt idx="2695">
                  <c:v>0.00524790835606265</c:v>
                </c:pt>
                <c:pt idx="2696">
                  <c:v>0.00412907562644211</c:v>
                </c:pt>
                <c:pt idx="2697">
                  <c:v>0.0029220612695005</c:v>
                </c:pt>
                <c:pt idx="2698">
                  <c:v>0.00211873971632111</c:v>
                </c:pt>
                <c:pt idx="2699">
                  <c:v>0.00173254131201558</c:v>
                </c:pt>
                <c:pt idx="2700">
                  <c:v>0.00161002680366079</c:v>
                </c:pt>
                <c:pt idx="2701">
                  <c:v>0.00120872309530491</c:v>
                </c:pt>
                <c:pt idx="2702">
                  <c:v>0.000890793652376952</c:v>
                </c:pt>
                <c:pt idx="2703">
                  <c:v>0.000631305593787742</c:v>
                </c:pt>
                <c:pt idx="2704">
                  <c:v>0.000366208363347007</c:v>
                </c:pt>
                <c:pt idx="2705">
                  <c:v>0.000531366200996654</c:v>
                </c:pt>
                <c:pt idx="2706">
                  <c:v>0.000937999144857538</c:v>
                </c:pt>
                <c:pt idx="2707">
                  <c:v>0.00177871645025802</c:v>
                </c:pt>
                <c:pt idx="2708">
                  <c:v>0.00289431467150092</c:v>
                </c:pt>
                <c:pt idx="2709">
                  <c:v>0.00432362484023207</c:v>
                </c:pt>
                <c:pt idx="2710">
                  <c:v>0.00560125760176587</c:v>
                </c:pt>
                <c:pt idx="2711">
                  <c:v>0.0064530955362694</c:v>
                </c:pt>
                <c:pt idx="2712">
                  <c:v>0.00694634787274864</c:v>
                </c:pt>
                <c:pt idx="2713">
                  <c:v>0.00707934097666852</c:v>
                </c:pt>
                <c:pt idx="2714">
                  <c:v>0.00692769578044428</c:v>
                </c:pt>
                <c:pt idx="2715">
                  <c:v>0.00642158521311894</c:v>
                </c:pt>
                <c:pt idx="2716">
                  <c:v>0.0057183891146416</c:v>
                </c:pt>
                <c:pt idx="2717">
                  <c:v>0.0050148603657567</c:v>
                </c:pt>
                <c:pt idx="2718">
                  <c:v>0.00426500028401578</c:v>
                </c:pt>
                <c:pt idx="2719">
                  <c:v>0.00370948553700131</c:v>
                </c:pt>
                <c:pt idx="2720">
                  <c:v>0.00329705302771819</c:v>
                </c:pt>
                <c:pt idx="2721">
                  <c:v>0.00328836229742551</c:v>
                </c:pt>
                <c:pt idx="2722">
                  <c:v>0.00366244232866893</c:v>
                </c:pt>
                <c:pt idx="2723">
                  <c:v>0.00421504424740265</c:v>
                </c:pt>
                <c:pt idx="2724">
                  <c:v>0.00492421068659733</c:v>
                </c:pt>
                <c:pt idx="2725">
                  <c:v>0.00633658134991216</c:v>
                </c:pt>
                <c:pt idx="2726">
                  <c:v>0.00745773352610004</c:v>
                </c:pt>
                <c:pt idx="2727">
                  <c:v>0.00873230060795307</c:v>
                </c:pt>
                <c:pt idx="2728">
                  <c:v>0.00964743631201821</c:v>
                </c:pt>
                <c:pt idx="2729">
                  <c:v>0.010343464266375</c:v>
                </c:pt>
                <c:pt idx="2730">
                  <c:v>0.0106972654754821</c:v>
                </c:pt>
                <c:pt idx="2731">
                  <c:v>0.0107911066674819</c:v>
                </c:pt>
                <c:pt idx="2732">
                  <c:v>0.0108524298217452</c:v>
                </c:pt>
                <c:pt idx="2733">
                  <c:v>0.0111378591964654</c:v>
                </c:pt>
                <c:pt idx="2734">
                  <c:v>0.0113641674380999</c:v>
                </c:pt>
                <c:pt idx="2735">
                  <c:v>0.0121264172925118</c:v>
                </c:pt>
                <c:pt idx="2736">
                  <c:v>0.0125812979979195</c:v>
                </c:pt>
                <c:pt idx="2737">
                  <c:v>0.0134496891694336</c:v>
                </c:pt>
                <c:pt idx="2738">
                  <c:v>0.0144090651014897</c:v>
                </c:pt>
                <c:pt idx="2739">
                  <c:v>0.0159459988302506</c:v>
                </c:pt>
                <c:pt idx="2740">
                  <c:v>0.0176699645584545</c:v>
                </c:pt>
                <c:pt idx="2741">
                  <c:v>0.0194071194615566</c:v>
                </c:pt>
                <c:pt idx="2742">
                  <c:v>0.0207397834068633</c:v>
                </c:pt>
                <c:pt idx="2743">
                  <c:v>0.0222312752135668</c:v>
                </c:pt>
                <c:pt idx="2744">
                  <c:v>0.0232679253248959</c:v>
                </c:pt>
                <c:pt idx="2745">
                  <c:v>0.0246471437032737</c:v>
                </c:pt>
                <c:pt idx="2746">
                  <c:v>0.025650875874032</c:v>
                </c:pt>
                <c:pt idx="2747">
                  <c:v>0.0264051677356663</c:v>
                </c:pt>
                <c:pt idx="2748">
                  <c:v>0.0269210654202838</c:v>
                </c:pt>
                <c:pt idx="2749">
                  <c:v>0.0269389147852677</c:v>
                </c:pt>
                <c:pt idx="2750">
                  <c:v>0.0279310496731368</c:v>
                </c:pt>
                <c:pt idx="2751">
                  <c:v>0.0263742895884731</c:v>
                </c:pt>
                <c:pt idx="2752">
                  <c:v>0.0270325231043346</c:v>
                </c:pt>
                <c:pt idx="2753">
                  <c:v>0.026375763522724</c:v>
                </c:pt>
                <c:pt idx="2754">
                  <c:v>0.0244257451929321</c:v>
                </c:pt>
                <c:pt idx="2755">
                  <c:v>0.0226438140972554</c:v>
                </c:pt>
                <c:pt idx="2756">
                  <c:v>0.0204223966780273</c:v>
                </c:pt>
                <c:pt idx="2757">
                  <c:v>0.0184593230428791</c:v>
                </c:pt>
                <c:pt idx="2758">
                  <c:v>0.0167403182037449</c:v>
                </c:pt>
                <c:pt idx="2759">
                  <c:v>0.0161567711078371</c:v>
                </c:pt>
                <c:pt idx="2760">
                  <c:v>0.0150937648887691</c:v>
                </c:pt>
                <c:pt idx="2761">
                  <c:v>0.0152234368376828</c:v>
                </c:pt>
                <c:pt idx="2762">
                  <c:v>0.0157164492618606</c:v>
                </c:pt>
                <c:pt idx="2763">
                  <c:v>0.0169150801876252</c:v>
                </c:pt>
                <c:pt idx="2764">
                  <c:v>0.0180146768207246</c:v>
                </c:pt>
                <c:pt idx="2765">
                  <c:v>0.0187485065048559</c:v>
                </c:pt>
                <c:pt idx="2766">
                  <c:v>0.020122338367174</c:v>
                </c:pt>
                <c:pt idx="2767">
                  <c:v>0.0198848669659577</c:v>
                </c:pt>
                <c:pt idx="2768">
                  <c:v>0.0199726822828786</c:v>
                </c:pt>
                <c:pt idx="2769">
                  <c:v>0.0193785980370587</c:v>
                </c:pt>
                <c:pt idx="2770">
                  <c:v>0.0190686324892403</c:v>
                </c:pt>
                <c:pt idx="2771">
                  <c:v>0.0189577765287618</c:v>
                </c:pt>
                <c:pt idx="2772">
                  <c:v>0.0188980907080384</c:v>
                </c:pt>
                <c:pt idx="2773">
                  <c:v>0.0186993673749854</c:v>
                </c:pt>
                <c:pt idx="2774">
                  <c:v>0.0183191266421186</c:v>
                </c:pt>
                <c:pt idx="2775">
                  <c:v>0.0198021201228158</c:v>
                </c:pt>
                <c:pt idx="2776">
                  <c:v>0.0191115069474209</c:v>
                </c:pt>
                <c:pt idx="2777">
                  <c:v>0.0191091011830601</c:v>
                </c:pt>
                <c:pt idx="2778">
                  <c:v>0.0184089558798926</c:v>
                </c:pt>
                <c:pt idx="2779">
                  <c:v>0.01753269320301</c:v>
                </c:pt>
                <c:pt idx="2780">
                  <c:v>0.0163370854894899</c:v>
                </c:pt>
                <c:pt idx="2781">
                  <c:v>0.0158645567977038</c:v>
                </c:pt>
                <c:pt idx="2782">
                  <c:v>0.0151773478092572</c:v>
                </c:pt>
                <c:pt idx="2783">
                  <c:v>0.0137316010894741</c:v>
                </c:pt>
                <c:pt idx="2784">
                  <c:v>0.012797359973334</c:v>
                </c:pt>
                <c:pt idx="2785">
                  <c:v>0.0119073771169202</c:v>
                </c:pt>
                <c:pt idx="2786">
                  <c:v>0.0111447138228297</c:v>
                </c:pt>
                <c:pt idx="2787">
                  <c:v>0.0106934124632149</c:v>
                </c:pt>
                <c:pt idx="2788">
                  <c:v>0.00954848726540136</c:v>
                </c:pt>
                <c:pt idx="2789">
                  <c:v>0.00859178820802125</c:v>
                </c:pt>
                <c:pt idx="2790">
                  <c:v>0.00735016528529896</c:v>
                </c:pt>
                <c:pt idx="2791">
                  <c:v>0.00629663867515596</c:v>
                </c:pt>
                <c:pt idx="2792">
                  <c:v>0.00487062374498057</c:v>
                </c:pt>
                <c:pt idx="2793">
                  <c:v>0.00337884197742294</c:v>
                </c:pt>
                <c:pt idx="2794">
                  <c:v>0.00233383273808321</c:v>
                </c:pt>
                <c:pt idx="2795">
                  <c:v>0.00169799181230589</c:v>
                </c:pt>
                <c:pt idx="2796">
                  <c:v>0.00089252403121726</c:v>
                </c:pt>
                <c:pt idx="2797">
                  <c:v>0.00062902459681841</c:v>
                </c:pt>
                <c:pt idx="2798">
                  <c:v>0.000885641244205624</c:v>
                </c:pt>
                <c:pt idx="2799">
                  <c:v>0.00150944165969743</c:v>
                </c:pt>
                <c:pt idx="2800">
                  <c:v>0.00220284597568214</c:v>
                </c:pt>
                <c:pt idx="2801">
                  <c:v>0.00380583321778666</c:v>
                </c:pt>
                <c:pt idx="2802">
                  <c:v>0.00511885579160705</c:v>
                </c:pt>
                <c:pt idx="2803">
                  <c:v>0.0056325127632516</c:v>
                </c:pt>
                <c:pt idx="2804">
                  <c:v>0.0063107984252657</c:v>
                </c:pt>
                <c:pt idx="2805">
                  <c:v>0.0062422580816261</c:v>
                </c:pt>
                <c:pt idx="2806">
                  <c:v>0.00673300022104963</c:v>
                </c:pt>
                <c:pt idx="2807">
                  <c:v>0.00769438925955094</c:v>
                </c:pt>
                <c:pt idx="2808">
                  <c:v>0.00854518944370555</c:v>
                </c:pt>
                <c:pt idx="2809">
                  <c:v>0.00940165333591058</c:v>
                </c:pt>
                <c:pt idx="2810">
                  <c:v>0.0103858175504763</c:v>
                </c:pt>
                <c:pt idx="2811">
                  <c:v>0.0113276132702035</c:v>
                </c:pt>
                <c:pt idx="2812">
                  <c:v>0.0119000419484032</c:v>
                </c:pt>
                <c:pt idx="2813">
                  <c:v>0.0120554818052024</c:v>
                </c:pt>
                <c:pt idx="2814">
                  <c:v>0.0112840178822202</c:v>
                </c:pt>
                <c:pt idx="2815">
                  <c:v>0.0113882921972948</c:v>
                </c:pt>
                <c:pt idx="2816">
                  <c:v>0.0105304799984494</c:v>
                </c:pt>
                <c:pt idx="2817">
                  <c:v>0.0113691031479852</c:v>
                </c:pt>
                <c:pt idx="2818">
                  <c:v>0.0120872322281291</c:v>
                </c:pt>
                <c:pt idx="2819">
                  <c:v>0.0132577366802823</c:v>
                </c:pt>
                <c:pt idx="2820">
                  <c:v>0.0142488675148766</c:v>
                </c:pt>
                <c:pt idx="2821">
                  <c:v>0.0152085356014052</c:v>
                </c:pt>
                <c:pt idx="2822">
                  <c:v>0.0159949754838896</c:v>
                </c:pt>
                <c:pt idx="2823">
                  <c:v>0.0163502083155491</c:v>
                </c:pt>
                <c:pt idx="2824">
                  <c:v>0.0163929569059152</c:v>
                </c:pt>
                <c:pt idx="2825">
                  <c:v>0.0158378000817511</c:v>
                </c:pt>
                <c:pt idx="2826">
                  <c:v>0.0145704162566346</c:v>
                </c:pt>
                <c:pt idx="2827">
                  <c:v>0.0134092369171462</c:v>
                </c:pt>
                <c:pt idx="2828">
                  <c:v>0.0121080480043496</c:v>
                </c:pt>
                <c:pt idx="2829">
                  <c:v>0.0110568371916687</c:v>
                </c:pt>
                <c:pt idx="2830">
                  <c:v>0.0102288327607143</c:v>
                </c:pt>
                <c:pt idx="2831">
                  <c:v>0.0101169930130681</c:v>
                </c:pt>
                <c:pt idx="2832">
                  <c:v>0.0103386065590499</c:v>
                </c:pt>
                <c:pt idx="2833">
                  <c:v>0.0113512372074388</c:v>
                </c:pt>
                <c:pt idx="2834">
                  <c:v>0.0120180892723248</c:v>
                </c:pt>
                <c:pt idx="2835">
                  <c:v>0.0134751338587813</c:v>
                </c:pt>
                <c:pt idx="2836">
                  <c:v>0.0145097064364375</c:v>
                </c:pt>
                <c:pt idx="2837">
                  <c:v>0.0158084220242078</c:v>
                </c:pt>
                <c:pt idx="2838">
                  <c:v>0.016647997470098</c:v>
                </c:pt>
                <c:pt idx="2839">
                  <c:v>0.0173261048472397</c:v>
                </c:pt>
                <c:pt idx="2840">
                  <c:v>0.0185573590597937</c:v>
                </c:pt>
                <c:pt idx="2841">
                  <c:v>0.0193576222767178</c:v>
                </c:pt>
                <c:pt idx="2842">
                  <c:v>0.0180781242945527</c:v>
                </c:pt>
                <c:pt idx="2843">
                  <c:v>0.0183651855536815</c:v>
                </c:pt>
                <c:pt idx="2844">
                  <c:v>0.0174622813607436</c:v>
                </c:pt>
                <c:pt idx="2845">
                  <c:v>0.0171375772944203</c:v>
                </c:pt>
                <c:pt idx="2846">
                  <c:v>0.016617376433262</c:v>
                </c:pt>
                <c:pt idx="2847">
                  <c:v>0.0164042033003872</c:v>
                </c:pt>
                <c:pt idx="2848">
                  <c:v>0.0161966495213708</c:v>
                </c:pt>
                <c:pt idx="2849">
                  <c:v>0.0153229173656237</c:v>
                </c:pt>
                <c:pt idx="2850">
                  <c:v>0.0143968235173825</c:v>
                </c:pt>
                <c:pt idx="2851">
                  <c:v>0.0134110539431332</c:v>
                </c:pt>
                <c:pt idx="2852">
                  <c:v>0.0136022218142785</c:v>
                </c:pt>
                <c:pt idx="2853">
                  <c:v>0.0120802834804736</c:v>
                </c:pt>
                <c:pt idx="2854">
                  <c:v>0.0111383746166845</c:v>
                </c:pt>
                <c:pt idx="2855">
                  <c:v>0.0103237902716318</c:v>
                </c:pt>
                <c:pt idx="2856">
                  <c:v>0.0096089711500438</c:v>
                </c:pt>
                <c:pt idx="2857">
                  <c:v>0.0095586878542954</c:v>
                </c:pt>
                <c:pt idx="2858">
                  <c:v>0.0102644962969213</c:v>
                </c:pt>
                <c:pt idx="2859">
                  <c:v>0.0112031741572729</c:v>
                </c:pt>
                <c:pt idx="2860">
                  <c:v>0.0120472104843154</c:v>
                </c:pt>
                <c:pt idx="2861">
                  <c:v>0.0111130986395344</c:v>
                </c:pt>
                <c:pt idx="2862">
                  <c:v>0.0110336356403002</c:v>
                </c:pt>
                <c:pt idx="2863">
                  <c:v>0.0120782603637019</c:v>
                </c:pt>
                <c:pt idx="2864">
                  <c:v>0.0109773987030461</c:v>
                </c:pt>
                <c:pt idx="2865">
                  <c:v>0.0115651221674349</c:v>
                </c:pt>
                <c:pt idx="2866">
                  <c:v>0.0111286775245947</c:v>
                </c:pt>
                <c:pt idx="2867">
                  <c:v>0.0110980082885429</c:v>
                </c:pt>
                <c:pt idx="2868">
                  <c:v>0.0101651515429819</c:v>
                </c:pt>
                <c:pt idx="2869">
                  <c:v>0.0100003008735276</c:v>
                </c:pt>
                <c:pt idx="2870">
                  <c:v>0.0100095416471925</c:v>
                </c:pt>
                <c:pt idx="2871">
                  <c:v>0.0101596670044793</c:v>
                </c:pt>
                <c:pt idx="2872">
                  <c:v>0.00973983891927843</c:v>
                </c:pt>
                <c:pt idx="2873">
                  <c:v>0.0097313405135659</c:v>
                </c:pt>
                <c:pt idx="2874">
                  <c:v>0.00970849478021312</c:v>
                </c:pt>
                <c:pt idx="2875">
                  <c:v>0.00982604213893099</c:v>
                </c:pt>
                <c:pt idx="2876">
                  <c:v>0.00982613268203893</c:v>
                </c:pt>
                <c:pt idx="2877">
                  <c:v>0.00939981464848523</c:v>
                </c:pt>
                <c:pt idx="2878">
                  <c:v>0.00921364290676071</c:v>
                </c:pt>
                <c:pt idx="2879">
                  <c:v>0.00900204879942673</c:v>
                </c:pt>
                <c:pt idx="2880">
                  <c:v>0.00882281313956432</c:v>
                </c:pt>
                <c:pt idx="2881">
                  <c:v>0.00870137517017836</c:v>
                </c:pt>
                <c:pt idx="2882">
                  <c:v>0.00898974123362855</c:v>
                </c:pt>
                <c:pt idx="2883">
                  <c:v>0.00888415344869484</c:v>
                </c:pt>
                <c:pt idx="2884">
                  <c:v>0.00896315766735058</c:v>
                </c:pt>
                <c:pt idx="2885">
                  <c:v>0.00901425940590514</c:v>
                </c:pt>
                <c:pt idx="2886">
                  <c:v>0.00951531308866719</c:v>
                </c:pt>
                <c:pt idx="2887">
                  <c:v>0.00956789785856867</c:v>
                </c:pt>
                <c:pt idx="2888">
                  <c:v>0.00924691998102436</c:v>
                </c:pt>
                <c:pt idx="2889">
                  <c:v>0.00817391693669009</c:v>
                </c:pt>
                <c:pt idx="2890">
                  <c:v>0.00755170800200485</c:v>
                </c:pt>
                <c:pt idx="2891">
                  <c:v>0.00577642352442778</c:v>
                </c:pt>
                <c:pt idx="2892">
                  <c:v>0.0055597613294964</c:v>
                </c:pt>
                <c:pt idx="2893">
                  <c:v>0.00407441790752202</c:v>
                </c:pt>
                <c:pt idx="2894">
                  <c:v>0.00354296980824036</c:v>
                </c:pt>
                <c:pt idx="2895">
                  <c:v>0.00267726298709756</c:v>
                </c:pt>
                <c:pt idx="2896">
                  <c:v>0.0019082712836917</c:v>
                </c:pt>
                <c:pt idx="2897">
                  <c:v>0.00198782939641611</c:v>
                </c:pt>
                <c:pt idx="2898">
                  <c:v>0.00185306622790228</c:v>
                </c:pt>
                <c:pt idx="2899">
                  <c:v>0.00218790551152652</c:v>
                </c:pt>
                <c:pt idx="2900">
                  <c:v>0.00206147533675413</c:v>
                </c:pt>
                <c:pt idx="2901">
                  <c:v>0.00243146964769679</c:v>
                </c:pt>
                <c:pt idx="2902">
                  <c:v>0.00273625275204813</c:v>
                </c:pt>
                <c:pt idx="2903">
                  <c:v>0.00298687722735768</c:v>
                </c:pt>
                <c:pt idx="2904">
                  <c:v>0.00307744208858041</c:v>
                </c:pt>
                <c:pt idx="2905">
                  <c:v>0.00307950052447954</c:v>
                </c:pt>
                <c:pt idx="2906">
                  <c:v>0.00287471792220389</c:v>
                </c:pt>
                <c:pt idx="2907">
                  <c:v>0.00297385879204406</c:v>
                </c:pt>
                <c:pt idx="2908">
                  <c:v>0.00290454611271201</c:v>
                </c:pt>
                <c:pt idx="2909">
                  <c:v>0.0025628665940339</c:v>
                </c:pt>
                <c:pt idx="2910">
                  <c:v>0.00205142114679353</c:v>
                </c:pt>
                <c:pt idx="2911">
                  <c:v>0.00109253903638266</c:v>
                </c:pt>
                <c:pt idx="2912">
                  <c:v>0.000111208141489662</c:v>
                </c:pt>
                <c:pt idx="2913">
                  <c:v>-0.000703271987576732</c:v>
                </c:pt>
                <c:pt idx="2914">
                  <c:v>-0.00132831588602601</c:v>
                </c:pt>
                <c:pt idx="2915">
                  <c:v>-0.00127724259306417</c:v>
                </c:pt>
                <c:pt idx="2916">
                  <c:v>-0.00111614388328324</c:v>
                </c:pt>
                <c:pt idx="2917">
                  <c:v>-0.0011275195691278</c:v>
                </c:pt>
                <c:pt idx="2918">
                  <c:v>-0.0010452982983575</c:v>
                </c:pt>
                <c:pt idx="2919">
                  <c:v>-0.000331329615135867</c:v>
                </c:pt>
                <c:pt idx="2920">
                  <c:v>-0.000502497423586805</c:v>
                </c:pt>
                <c:pt idx="2921">
                  <c:v>0.000737963387693822</c:v>
                </c:pt>
                <c:pt idx="2922">
                  <c:v>0.00112435215326363</c:v>
                </c:pt>
                <c:pt idx="2923">
                  <c:v>0.00276998992422312</c:v>
                </c:pt>
                <c:pt idx="2924">
                  <c:v>0.00364494313246448</c:v>
                </c:pt>
                <c:pt idx="2925">
                  <c:v>0.00449359107829681</c:v>
                </c:pt>
                <c:pt idx="2926">
                  <c:v>0.00518251601282761</c:v>
                </c:pt>
                <c:pt idx="2927">
                  <c:v>0.00519163668750622</c:v>
                </c:pt>
                <c:pt idx="2928">
                  <c:v>0.00532683113615437</c:v>
                </c:pt>
                <c:pt idx="2929">
                  <c:v>0.00426535970299332</c:v>
                </c:pt>
                <c:pt idx="2930">
                  <c:v>0.00405162308808116</c:v>
                </c:pt>
                <c:pt idx="2931">
                  <c:v>0.00308745928548259</c:v>
                </c:pt>
                <c:pt idx="2932">
                  <c:v>0.00338286968524189</c:v>
                </c:pt>
                <c:pt idx="2933">
                  <c:v>0.00390344606257565</c:v>
                </c:pt>
                <c:pt idx="2934">
                  <c:v>0.00469800580191725</c:v>
                </c:pt>
                <c:pt idx="2935">
                  <c:v>0.00678140899090202</c:v>
                </c:pt>
                <c:pt idx="2936">
                  <c:v>0.00757489645502934</c:v>
                </c:pt>
                <c:pt idx="2937">
                  <c:v>0.010360108462349</c:v>
                </c:pt>
                <c:pt idx="2938">
                  <c:v>0.0121166424053782</c:v>
                </c:pt>
                <c:pt idx="2939">
                  <c:v>0.0138535522196369</c:v>
                </c:pt>
                <c:pt idx="2940">
                  <c:v>0.0150755588927336</c:v>
                </c:pt>
                <c:pt idx="2941">
                  <c:v>0.0154638809626075</c:v>
                </c:pt>
                <c:pt idx="2942">
                  <c:v>0.0154960442119515</c:v>
                </c:pt>
                <c:pt idx="2943">
                  <c:v>0.0152109881763197</c:v>
                </c:pt>
                <c:pt idx="2944">
                  <c:v>0.0149099187230205</c:v>
                </c:pt>
                <c:pt idx="2945">
                  <c:v>0.0144437868817317</c:v>
                </c:pt>
                <c:pt idx="2946">
                  <c:v>0.0139646763398822</c:v>
                </c:pt>
                <c:pt idx="2947">
                  <c:v>0.0138324728627737</c:v>
                </c:pt>
                <c:pt idx="2948">
                  <c:v>0.0135796212199538</c:v>
                </c:pt>
                <c:pt idx="2949">
                  <c:v>0.0138215168090339</c:v>
                </c:pt>
                <c:pt idx="2950">
                  <c:v>0.0144250334749648</c:v>
                </c:pt>
                <c:pt idx="2951">
                  <c:v>0.0153191050697517</c:v>
                </c:pt>
                <c:pt idx="2952">
                  <c:v>0.0168987269366673</c:v>
                </c:pt>
                <c:pt idx="2953">
                  <c:v>0.0189985187745301</c:v>
                </c:pt>
                <c:pt idx="2954">
                  <c:v>0.0215822790665801</c:v>
                </c:pt>
                <c:pt idx="2955">
                  <c:v>0.0244763059482846</c:v>
                </c:pt>
                <c:pt idx="2956">
                  <c:v>0.027423889820559</c:v>
                </c:pt>
                <c:pt idx="2957">
                  <c:v>0.0297589847682012</c:v>
                </c:pt>
                <c:pt idx="2958">
                  <c:v>0.031801527645592</c:v>
                </c:pt>
                <c:pt idx="2959">
                  <c:v>0.0331019665501172</c:v>
                </c:pt>
                <c:pt idx="2960">
                  <c:v>0.033439465999257</c:v>
                </c:pt>
                <c:pt idx="2961">
                  <c:v>0.03290189337233</c:v>
                </c:pt>
                <c:pt idx="2962">
                  <c:v>0.0316328327902024</c:v>
                </c:pt>
                <c:pt idx="2963">
                  <c:v>0.0297493926316001</c:v>
                </c:pt>
                <c:pt idx="2964">
                  <c:v>0.0281982686606919</c:v>
                </c:pt>
                <c:pt idx="2965">
                  <c:v>0.0270511923624032</c:v>
                </c:pt>
                <c:pt idx="2966">
                  <c:v>0.0262420864559289</c:v>
                </c:pt>
                <c:pt idx="2967">
                  <c:v>0.0250591368722325</c:v>
                </c:pt>
                <c:pt idx="2968">
                  <c:v>0.0251195692898053</c:v>
                </c:pt>
                <c:pt idx="2969">
                  <c:v>0.0253852683271352</c:v>
                </c:pt>
                <c:pt idx="2970">
                  <c:v>0.0268432995538213</c:v>
                </c:pt>
                <c:pt idx="2971">
                  <c:v>0.0290614743505838</c:v>
                </c:pt>
                <c:pt idx="2972">
                  <c:v>0.0336312842625326</c:v>
                </c:pt>
                <c:pt idx="2973">
                  <c:v>0.035598280275163</c:v>
                </c:pt>
                <c:pt idx="2974">
                  <c:v>0.0392927893147953</c:v>
                </c:pt>
                <c:pt idx="2975">
                  <c:v>0.0408273853982407</c:v>
                </c:pt>
                <c:pt idx="2976">
                  <c:v>0.0429492313522333</c:v>
                </c:pt>
                <c:pt idx="2977">
                  <c:v>0.0444756567688899</c:v>
                </c:pt>
                <c:pt idx="2978">
                  <c:v>0.0440173009933575</c:v>
                </c:pt>
                <c:pt idx="2979">
                  <c:v>0.0441885981601235</c:v>
                </c:pt>
                <c:pt idx="2980">
                  <c:v>0.0420446197738937</c:v>
                </c:pt>
                <c:pt idx="2981">
                  <c:v>0.041292915377565</c:v>
                </c:pt>
                <c:pt idx="2982">
                  <c:v>0.0391669110356513</c:v>
                </c:pt>
                <c:pt idx="2983">
                  <c:v>0.0372574554440513</c:v>
                </c:pt>
                <c:pt idx="2984">
                  <c:v>0.0357797358801642</c:v>
                </c:pt>
                <c:pt idx="2985">
                  <c:v>0.0339404524091025</c:v>
                </c:pt>
                <c:pt idx="2986">
                  <c:v>0.0336164330934556</c:v>
                </c:pt>
                <c:pt idx="2987">
                  <c:v>0.0322505457536432</c:v>
                </c:pt>
                <c:pt idx="2988">
                  <c:v>0.0328293072641548</c:v>
                </c:pt>
                <c:pt idx="2989">
                  <c:v>0.0335279501534934</c:v>
                </c:pt>
                <c:pt idx="2990">
                  <c:v>0.0347673773887633</c:v>
                </c:pt>
                <c:pt idx="2991">
                  <c:v>0.0362928747727313</c:v>
                </c:pt>
                <c:pt idx="2992">
                  <c:v>0.0376312866138679</c:v>
                </c:pt>
                <c:pt idx="2993">
                  <c:v>0.0389066945924348</c:v>
                </c:pt>
                <c:pt idx="2994">
                  <c:v>0.0401002648542813</c:v>
                </c:pt>
                <c:pt idx="2995">
                  <c:v>0.0410736822286891</c:v>
                </c:pt>
                <c:pt idx="2996">
                  <c:v>0.0409245444957134</c:v>
                </c:pt>
                <c:pt idx="2997">
                  <c:v>0.0399989660237177</c:v>
                </c:pt>
                <c:pt idx="2998">
                  <c:v>0.0387122194135897</c:v>
                </c:pt>
                <c:pt idx="2999">
                  <c:v>0.0363838874916799</c:v>
                </c:pt>
                <c:pt idx="3000">
                  <c:v>0.0335898892983617</c:v>
                </c:pt>
                <c:pt idx="3001">
                  <c:v>0.0305622641335425</c:v>
                </c:pt>
                <c:pt idx="3002">
                  <c:v>0.0275787700120646</c:v>
                </c:pt>
                <c:pt idx="3003">
                  <c:v>0.0253512789025913</c:v>
                </c:pt>
                <c:pt idx="3004">
                  <c:v>0.0235449034933152</c:v>
                </c:pt>
                <c:pt idx="3005">
                  <c:v>0.0225192048363316</c:v>
                </c:pt>
                <c:pt idx="3006">
                  <c:v>0.0216455855099401</c:v>
                </c:pt>
                <c:pt idx="3007">
                  <c:v>0.0215422409958014</c:v>
                </c:pt>
                <c:pt idx="3008">
                  <c:v>0.0218222147950247</c:v>
                </c:pt>
                <c:pt idx="3009">
                  <c:v>0.0232578023899187</c:v>
                </c:pt>
                <c:pt idx="3010">
                  <c:v>0.0243228208250877</c:v>
                </c:pt>
                <c:pt idx="3011">
                  <c:v>0.0253071197174786</c:v>
                </c:pt>
                <c:pt idx="3012">
                  <c:v>0.0257165815947239</c:v>
                </c:pt>
                <c:pt idx="3013">
                  <c:v>0.0248125257962528</c:v>
                </c:pt>
                <c:pt idx="3014">
                  <c:v>0.024243603698431</c:v>
                </c:pt>
                <c:pt idx="3015">
                  <c:v>0.0235235123757981</c:v>
                </c:pt>
                <c:pt idx="3016">
                  <c:v>0.0220717815839772</c:v>
                </c:pt>
                <c:pt idx="3017">
                  <c:v>0.0205881989437866</c:v>
                </c:pt>
                <c:pt idx="3018">
                  <c:v>0.0190632362614614</c:v>
                </c:pt>
                <c:pt idx="3019">
                  <c:v>0.0180860881111557</c:v>
                </c:pt>
                <c:pt idx="3020">
                  <c:v>0.0164648469962358</c:v>
                </c:pt>
                <c:pt idx="3021">
                  <c:v>0.0153228942640744</c:v>
                </c:pt>
                <c:pt idx="3022">
                  <c:v>0.0167270330763773</c:v>
                </c:pt>
                <c:pt idx="3023">
                  <c:v>0.017131132753506</c:v>
                </c:pt>
                <c:pt idx="3024">
                  <c:v>0.0177383626615881</c:v>
                </c:pt>
                <c:pt idx="3025">
                  <c:v>0.0187404896987882</c:v>
                </c:pt>
                <c:pt idx="3026">
                  <c:v>0.0191340624113427</c:v>
                </c:pt>
                <c:pt idx="3027">
                  <c:v>0.0196655631314472</c:v>
                </c:pt>
                <c:pt idx="3028">
                  <c:v>0.0195547440048256</c:v>
                </c:pt>
                <c:pt idx="3029">
                  <c:v>0.0203659420194844</c:v>
                </c:pt>
                <c:pt idx="3030">
                  <c:v>0.0206900095822376</c:v>
                </c:pt>
                <c:pt idx="3031">
                  <c:v>0.0185390841697991</c:v>
                </c:pt>
                <c:pt idx="3032">
                  <c:v>0.0180118179635963</c:v>
                </c:pt>
                <c:pt idx="3033">
                  <c:v>0.0166217425275584</c:v>
                </c:pt>
                <c:pt idx="3034">
                  <c:v>0.015333174756048</c:v>
                </c:pt>
                <c:pt idx="3035">
                  <c:v>0.0147351740048753</c:v>
                </c:pt>
                <c:pt idx="3036">
                  <c:v>0.0136705563063329</c:v>
                </c:pt>
                <c:pt idx="3037">
                  <c:v>0.012647408660904</c:v>
                </c:pt>
                <c:pt idx="3038">
                  <c:v>0.0122806878306064</c:v>
                </c:pt>
                <c:pt idx="3039">
                  <c:v>0.0128634161482648</c:v>
                </c:pt>
                <c:pt idx="3040">
                  <c:v>0.0115968729927916</c:v>
                </c:pt>
                <c:pt idx="3041">
                  <c:v>0.0119295648415401</c:v>
                </c:pt>
                <c:pt idx="3042">
                  <c:v>0.0117805954186666</c:v>
                </c:pt>
                <c:pt idx="3043">
                  <c:v>0.0115953701258573</c:v>
                </c:pt>
                <c:pt idx="3044">
                  <c:v>0.0120092648994968</c:v>
                </c:pt>
                <c:pt idx="3045">
                  <c:v>0.0126166903695803</c:v>
                </c:pt>
                <c:pt idx="3046">
                  <c:v>0.0130091883234874</c:v>
                </c:pt>
                <c:pt idx="3047">
                  <c:v>0.0134426596787546</c:v>
                </c:pt>
                <c:pt idx="3048">
                  <c:v>0.0139924959094524</c:v>
                </c:pt>
                <c:pt idx="3049">
                  <c:v>0.0143789404449238</c:v>
                </c:pt>
                <c:pt idx="3050">
                  <c:v>0.0147328809090074</c:v>
                </c:pt>
                <c:pt idx="3051">
                  <c:v>0.01522567740679</c:v>
                </c:pt>
                <c:pt idx="3052">
                  <c:v>0.0157400223572282</c:v>
                </c:pt>
                <c:pt idx="3053">
                  <c:v>0.0158495405201803</c:v>
                </c:pt>
                <c:pt idx="3054">
                  <c:v>0.0156835065500239</c:v>
                </c:pt>
                <c:pt idx="3055">
                  <c:v>0.0151615665703776</c:v>
                </c:pt>
                <c:pt idx="3056">
                  <c:v>0.0144438973091429</c:v>
                </c:pt>
                <c:pt idx="3057">
                  <c:v>0.0137534798617846</c:v>
                </c:pt>
                <c:pt idx="3058">
                  <c:v>0.0132085819814795</c:v>
                </c:pt>
                <c:pt idx="3059">
                  <c:v>0.0129157989892796</c:v>
                </c:pt>
                <c:pt idx="3060">
                  <c:v>0.0128161448203082</c:v>
                </c:pt>
                <c:pt idx="3061">
                  <c:v>0.0129110888141211</c:v>
                </c:pt>
                <c:pt idx="3062">
                  <c:v>0.0131637961499612</c:v>
                </c:pt>
                <c:pt idx="3063">
                  <c:v>0.0133539291385686</c:v>
                </c:pt>
                <c:pt idx="3064">
                  <c:v>0.0130979890613004</c:v>
                </c:pt>
                <c:pt idx="3065">
                  <c:v>0.0125682406254633</c:v>
                </c:pt>
                <c:pt idx="3066">
                  <c:v>0.0115886966156451</c:v>
                </c:pt>
                <c:pt idx="3067">
                  <c:v>0.0104892120230809</c:v>
                </c:pt>
                <c:pt idx="3068">
                  <c:v>0.0089797958457219</c:v>
                </c:pt>
                <c:pt idx="3069">
                  <c:v>0.00702626067033082</c:v>
                </c:pt>
                <c:pt idx="3070">
                  <c:v>0.00536832650095657</c:v>
                </c:pt>
                <c:pt idx="3071">
                  <c:v>0.00412972562738381</c:v>
                </c:pt>
                <c:pt idx="3072">
                  <c:v>0.00398690656979165</c:v>
                </c:pt>
                <c:pt idx="3073">
                  <c:v>0.00422626421011962</c:v>
                </c:pt>
                <c:pt idx="3074">
                  <c:v>0.00491120906502301</c:v>
                </c:pt>
                <c:pt idx="3075">
                  <c:v>0.00533595655682281</c:v>
                </c:pt>
                <c:pt idx="3076">
                  <c:v>0.00620349651925812</c:v>
                </c:pt>
                <c:pt idx="3077">
                  <c:v>0.0069536220132699</c:v>
                </c:pt>
                <c:pt idx="3078">
                  <c:v>0.00718916865103665</c:v>
                </c:pt>
                <c:pt idx="3079">
                  <c:v>0.00687420538273475</c:v>
                </c:pt>
                <c:pt idx="3080">
                  <c:v>0.00647536050554259</c:v>
                </c:pt>
                <c:pt idx="3081">
                  <c:v>0.00557350150059488</c:v>
                </c:pt>
                <c:pt idx="3082">
                  <c:v>0.00409811570728463</c:v>
                </c:pt>
                <c:pt idx="3083">
                  <c:v>0.00295642403032387</c:v>
                </c:pt>
                <c:pt idx="3084">
                  <c:v>0.00231103613076499</c:v>
                </c:pt>
                <c:pt idx="3085">
                  <c:v>0.00192890115310922</c:v>
                </c:pt>
                <c:pt idx="3086">
                  <c:v>0.0019418869176051</c:v>
                </c:pt>
                <c:pt idx="3087">
                  <c:v>0.00121476027978089</c:v>
                </c:pt>
                <c:pt idx="3088">
                  <c:v>0.00120390752083334</c:v>
                </c:pt>
                <c:pt idx="3089">
                  <c:v>0.000939368711501343</c:v>
                </c:pt>
                <c:pt idx="3090">
                  <c:v>0.000894658611770758</c:v>
                </c:pt>
                <c:pt idx="3091">
                  <c:v>0.00124150035602631</c:v>
                </c:pt>
                <c:pt idx="3092">
                  <c:v>0.00131234342223293</c:v>
                </c:pt>
                <c:pt idx="3093">
                  <c:v>0.00160999335557477</c:v>
                </c:pt>
                <c:pt idx="3094">
                  <c:v>0.0022697457233616</c:v>
                </c:pt>
                <c:pt idx="3095">
                  <c:v>0.00225737517374019</c:v>
                </c:pt>
                <c:pt idx="3096">
                  <c:v>0.0025912020625285</c:v>
                </c:pt>
                <c:pt idx="3097">
                  <c:v>0.00279531949138738</c:v>
                </c:pt>
                <c:pt idx="3098">
                  <c:v>0.00280591337439947</c:v>
                </c:pt>
                <c:pt idx="3099">
                  <c:v>0.00252948679635574</c:v>
                </c:pt>
                <c:pt idx="3100">
                  <c:v>0.00197943344429526</c:v>
                </c:pt>
                <c:pt idx="3101">
                  <c:v>0.0016971265106627</c:v>
                </c:pt>
                <c:pt idx="3102">
                  <c:v>0.00159967464116024</c:v>
                </c:pt>
                <c:pt idx="3103">
                  <c:v>-6.71337646545464E-005</c:v>
                </c:pt>
                <c:pt idx="3104">
                  <c:v>1.23443203392226E-005</c:v>
                </c:pt>
                <c:pt idx="3105">
                  <c:v>-0.000315337297259935</c:v>
                </c:pt>
                <c:pt idx="3106">
                  <c:v>-0.000137283914223955</c:v>
                </c:pt>
                <c:pt idx="3107">
                  <c:v>0.000377320566394264</c:v>
                </c:pt>
                <c:pt idx="3108">
                  <c:v>0.00118683341865782</c:v>
                </c:pt>
                <c:pt idx="3109">
                  <c:v>0.00229739531298857</c:v>
                </c:pt>
                <c:pt idx="3110">
                  <c:v>0.00322939009566683</c:v>
                </c:pt>
                <c:pt idx="3111">
                  <c:v>0.00418340534815621</c:v>
                </c:pt>
                <c:pt idx="3112">
                  <c:v>0.00495796776004534</c:v>
                </c:pt>
                <c:pt idx="3113">
                  <c:v>0.00622121922255094</c:v>
                </c:pt>
                <c:pt idx="3114">
                  <c:v>0.00756808758344778</c:v>
                </c:pt>
                <c:pt idx="3115">
                  <c:v>0.00883789089026658</c:v>
                </c:pt>
                <c:pt idx="3116">
                  <c:v>0.00984946871143967</c:v>
                </c:pt>
                <c:pt idx="3117">
                  <c:v>0.0110646845582989</c:v>
                </c:pt>
                <c:pt idx="3118">
                  <c:v>0.0116568815516143</c:v>
                </c:pt>
                <c:pt idx="3119">
                  <c:v>0.0113675238461145</c:v>
                </c:pt>
                <c:pt idx="3120">
                  <c:v>0.00966947790716857</c:v>
                </c:pt>
                <c:pt idx="3121">
                  <c:v>0.00912670231493673</c:v>
                </c:pt>
                <c:pt idx="3122">
                  <c:v>0.00776704947367579</c:v>
                </c:pt>
                <c:pt idx="3123">
                  <c:v>0.0072097475289223</c:v>
                </c:pt>
                <c:pt idx="3124">
                  <c:v>0.0070824768265233</c:v>
                </c:pt>
                <c:pt idx="3125">
                  <c:v>0.00723903286465583</c:v>
                </c:pt>
                <c:pt idx="3126">
                  <c:v>0.00806445838327387</c:v>
                </c:pt>
                <c:pt idx="3127">
                  <c:v>0.00927455614268831</c:v>
                </c:pt>
                <c:pt idx="3128">
                  <c:v>0.0110237132634916</c:v>
                </c:pt>
                <c:pt idx="3129">
                  <c:v>0.0132220190627946</c:v>
                </c:pt>
                <c:pt idx="3130">
                  <c:v>0.0154872567581252</c:v>
                </c:pt>
                <c:pt idx="3131">
                  <c:v>0.0178996237194649</c:v>
                </c:pt>
                <c:pt idx="3132">
                  <c:v>0.0200172374969523</c:v>
                </c:pt>
                <c:pt idx="3133">
                  <c:v>0.0216243684762446</c:v>
                </c:pt>
                <c:pt idx="3134">
                  <c:v>0.0226502640140533</c:v>
                </c:pt>
                <c:pt idx="3135">
                  <c:v>0.0225313142006295</c:v>
                </c:pt>
                <c:pt idx="3136">
                  <c:v>0.0217375473735239</c:v>
                </c:pt>
                <c:pt idx="3137">
                  <c:v>0.0201218221322666</c:v>
                </c:pt>
                <c:pt idx="3138">
                  <c:v>0.0181174989887497</c:v>
                </c:pt>
                <c:pt idx="3139">
                  <c:v>0.016038701741997</c:v>
                </c:pt>
                <c:pt idx="3140">
                  <c:v>0.0146269219415429</c:v>
                </c:pt>
                <c:pt idx="3141">
                  <c:v>0.0131733448201451</c:v>
                </c:pt>
                <c:pt idx="3142">
                  <c:v>0.0120192295876782</c:v>
                </c:pt>
                <c:pt idx="3143">
                  <c:v>0.0115133819111164</c:v>
                </c:pt>
                <c:pt idx="3144">
                  <c:v>0.0111487926427994</c:v>
                </c:pt>
                <c:pt idx="3145">
                  <c:v>0.0111608674412041</c:v>
                </c:pt>
                <c:pt idx="3146">
                  <c:v>0.011229379986853</c:v>
                </c:pt>
                <c:pt idx="3147">
                  <c:v>0.0111408097354678</c:v>
                </c:pt>
                <c:pt idx="3148">
                  <c:v>0.0101334036622491</c:v>
                </c:pt>
                <c:pt idx="3149">
                  <c:v>0.0089221066831131</c:v>
                </c:pt>
                <c:pt idx="3150">
                  <c:v>0.00750243087818786</c:v>
                </c:pt>
                <c:pt idx="3151">
                  <c:v>0.0056263679449669</c:v>
                </c:pt>
                <c:pt idx="3152">
                  <c:v>0.00376424682323233</c:v>
                </c:pt>
                <c:pt idx="3153">
                  <c:v>0.00170908684745423</c:v>
                </c:pt>
                <c:pt idx="3154">
                  <c:v>-0.000452872441695944</c:v>
                </c:pt>
                <c:pt idx="3155">
                  <c:v>-0.00248030093722722</c:v>
                </c:pt>
                <c:pt idx="3156">
                  <c:v>-0.00407167150255107</c:v>
                </c:pt>
                <c:pt idx="3157">
                  <c:v>-0.00525887093015507</c:v>
                </c:pt>
                <c:pt idx="3158">
                  <c:v>-0.00577231129043836</c:v>
                </c:pt>
                <c:pt idx="3159">
                  <c:v>-0.00600629683921421</c:v>
                </c:pt>
                <c:pt idx="3160">
                  <c:v>-0.00579481391292472</c:v>
                </c:pt>
                <c:pt idx="3161">
                  <c:v>-0.00499228407977497</c:v>
                </c:pt>
                <c:pt idx="3162">
                  <c:v>-0.00340008611661813</c:v>
                </c:pt>
                <c:pt idx="3163">
                  <c:v>-0.00100744935943542</c:v>
                </c:pt>
                <c:pt idx="3164">
                  <c:v>0.00169672399896038</c:v>
                </c:pt>
                <c:pt idx="3165">
                  <c:v>0.00407152679532895</c:v>
                </c:pt>
                <c:pt idx="3166">
                  <c:v>0.00563142637872553</c:v>
                </c:pt>
                <c:pt idx="3167">
                  <c:v>0.00714845950941768</c:v>
                </c:pt>
                <c:pt idx="3168">
                  <c:v>0.00824339798557286</c:v>
                </c:pt>
                <c:pt idx="3169">
                  <c:v>0.00818248749488424</c:v>
                </c:pt>
                <c:pt idx="3170">
                  <c:v>0.00812757044587263</c:v>
                </c:pt>
                <c:pt idx="3171">
                  <c:v>0.00727797560352148</c:v>
                </c:pt>
                <c:pt idx="3172">
                  <c:v>0.0061178686937282</c:v>
                </c:pt>
                <c:pt idx="3173">
                  <c:v>0.00536021940857936</c:v>
                </c:pt>
                <c:pt idx="3174">
                  <c:v>0.00375310470226745</c:v>
                </c:pt>
                <c:pt idx="3175">
                  <c:v>0.00435602596007092</c:v>
                </c:pt>
                <c:pt idx="3176">
                  <c:v>0.00246812668924136</c:v>
                </c:pt>
                <c:pt idx="3177">
                  <c:v>0.0023000398741635</c:v>
                </c:pt>
                <c:pt idx="3178">
                  <c:v>0.00087992865765288</c:v>
                </c:pt>
                <c:pt idx="3179">
                  <c:v>0.00129514071230196</c:v>
                </c:pt>
                <c:pt idx="3180">
                  <c:v>0.000870264816030258</c:v>
                </c:pt>
                <c:pt idx="3181">
                  <c:v>0.000782587649816829</c:v>
                </c:pt>
                <c:pt idx="3182">
                  <c:v>0.00211988002409202</c:v>
                </c:pt>
                <c:pt idx="3183">
                  <c:v>0.00245154154116195</c:v>
                </c:pt>
                <c:pt idx="3184">
                  <c:v>0.00459191191856666</c:v>
                </c:pt>
                <c:pt idx="3185">
                  <c:v>0.0056680539156786</c:v>
                </c:pt>
                <c:pt idx="3186">
                  <c:v>0.00682332767896208</c:v>
                </c:pt>
                <c:pt idx="3187">
                  <c:v>0.00740835260055123</c:v>
                </c:pt>
                <c:pt idx="3188">
                  <c:v>0.00766208650709662</c:v>
                </c:pt>
                <c:pt idx="3189">
                  <c:v>0.00717969825832729</c:v>
                </c:pt>
                <c:pt idx="3190">
                  <c:v>0.0061278542288783</c:v>
                </c:pt>
                <c:pt idx="3191">
                  <c:v>0.0044762451561567</c:v>
                </c:pt>
                <c:pt idx="3192">
                  <c:v>0.00280930238245048</c:v>
                </c:pt>
                <c:pt idx="3193">
                  <c:v>0.000701399685795104</c:v>
                </c:pt>
                <c:pt idx="3194">
                  <c:v>-0.00144732841519979</c:v>
                </c:pt>
                <c:pt idx="3195">
                  <c:v>-0.00337227259963755</c:v>
                </c:pt>
                <c:pt idx="3196">
                  <c:v>-0.00497216106351608</c:v>
                </c:pt>
                <c:pt idx="3197">
                  <c:v>-0.00603291799895488</c:v>
                </c:pt>
                <c:pt idx="3198">
                  <c:v>-0.00633989284416157</c:v>
                </c:pt>
                <c:pt idx="3199">
                  <c:v>-0.00668659002329208</c:v>
                </c:pt>
                <c:pt idx="3200">
                  <c:v>-0.00601632402741166</c:v>
                </c:pt>
                <c:pt idx="3201">
                  <c:v>-0.00438681358725676</c:v>
                </c:pt>
                <c:pt idx="3202">
                  <c:v>-0.00266190498456952</c:v>
                </c:pt>
                <c:pt idx="3203">
                  <c:v>-0.00253687180087684</c:v>
                </c:pt>
                <c:pt idx="3204">
                  <c:v>-0.000547805466920807</c:v>
                </c:pt>
                <c:pt idx="3205">
                  <c:v>-0.000470311931959269</c:v>
                </c:pt>
                <c:pt idx="3206">
                  <c:v>0.000280308105829418</c:v>
                </c:pt>
                <c:pt idx="3207">
                  <c:v>0.00187381434151322</c:v>
                </c:pt>
                <c:pt idx="3208">
                  <c:v>0.00269055449316643</c:v>
                </c:pt>
                <c:pt idx="3209">
                  <c:v>0.00343531983765976</c:v>
                </c:pt>
                <c:pt idx="3210">
                  <c:v>0.0040264921801286</c:v>
                </c:pt>
                <c:pt idx="3211">
                  <c:v>0.00432089362015548</c:v>
                </c:pt>
                <c:pt idx="3212">
                  <c:v>0.00467511819406716</c:v>
                </c:pt>
                <c:pt idx="3213">
                  <c:v>0.00477432484756215</c:v>
                </c:pt>
                <c:pt idx="3214">
                  <c:v>0.00493502982759385</c:v>
                </c:pt>
                <c:pt idx="3215">
                  <c:v>0.00492230474763585</c:v>
                </c:pt>
                <c:pt idx="3216">
                  <c:v>0.00494016916461671</c:v>
                </c:pt>
                <c:pt idx="3217">
                  <c:v>0.00485433939357758</c:v>
                </c:pt>
                <c:pt idx="3218">
                  <c:v>0.0049247960737117</c:v>
                </c:pt>
                <c:pt idx="3219">
                  <c:v>0.00536376949727507</c:v>
                </c:pt>
                <c:pt idx="3220">
                  <c:v>0.00611258575885653</c:v>
                </c:pt>
                <c:pt idx="3221">
                  <c:v>0.0069586019091828</c:v>
                </c:pt>
                <c:pt idx="3222">
                  <c:v>0.00800395540122662</c:v>
                </c:pt>
                <c:pt idx="3223">
                  <c:v>0.00905774867338848</c:v>
                </c:pt>
                <c:pt idx="3224">
                  <c:v>0.00993948802060462</c:v>
                </c:pt>
                <c:pt idx="3225">
                  <c:v>0.0101218667560102</c:v>
                </c:pt>
                <c:pt idx="3226">
                  <c:v>0.00968068587388183</c:v>
                </c:pt>
                <c:pt idx="3227">
                  <c:v>0.00887207426932949</c:v>
                </c:pt>
                <c:pt idx="3228">
                  <c:v>0.0079724612875017</c:v>
                </c:pt>
                <c:pt idx="3229">
                  <c:v>0.00723981232567483</c:v>
                </c:pt>
                <c:pt idx="3230">
                  <c:v>0.00670358599198434</c:v>
                </c:pt>
                <c:pt idx="3231">
                  <c:v>0.00677354218377694</c:v>
                </c:pt>
                <c:pt idx="3232">
                  <c:v>0.00640490516247701</c:v>
                </c:pt>
                <c:pt idx="3233">
                  <c:v>0.00683482579288265</c:v>
                </c:pt>
                <c:pt idx="3234">
                  <c:v>0.00670436636350719</c:v>
                </c:pt>
                <c:pt idx="3235">
                  <c:v>0.00705697055922515</c:v>
                </c:pt>
                <c:pt idx="3236">
                  <c:v>0.00766316257391051</c:v>
                </c:pt>
                <c:pt idx="3237">
                  <c:v>0.00808547735790038</c:v>
                </c:pt>
                <c:pt idx="3238">
                  <c:v>0.00867704427952732</c:v>
                </c:pt>
                <c:pt idx="3239">
                  <c:v>0.00927877258874224</c:v>
                </c:pt>
                <c:pt idx="3240">
                  <c:v>0.0100129806432511</c:v>
                </c:pt>
                <c:pt idx="3241">
                  <c:v>0.0102228954060693</c:v>
                </c:pt>
                <c:pt idx="3242">
                  <c:v>0.00960910595448069</c:v>
                </c:pt>
                <c:pt idx="3243">
                  <c:v>0.00938525192920869</c:v>
                </c:pt>
                <c:pt idx="3244">
                  <c:v>0.00819980777663612</c:v>
                </c:pt>
                <c:pt idx="3245">
                  <c:v>0.00714903198203779</c:v>
                </c:pt>
                <c:pt idx="3246">
                  <c:v>0.00541711659650475</c:v>
                </c:pt>
                <c:pt idx="3247">
                  <c:v>0.0034959038416715</c:v>
                </c:pt>
                <c:pt idx="3248">
                  <c:v>0.00152231496627783</c:v>
                </c:pt>
                <c:pt idx="3249">
                  <c:v>-0.000537159306484328</c:v>
                </c:pt>
                <c:pt idx="3250">
                  <c:v>-0.00165251053336839</c:v>
                </c:pt>
                <c:pt idx="3251">
                  <c:v>-0.00233379189258219</c:v>
                </c:pt>
                <c:pt idx="3252">
                  <c:v>-0.00251769561006826</c:v>
                </c:pt>
                <c:pt idx="3253">
                  <c:v>-0.00237971573862856</c:v>
                </c:pt>
                <c:pt idx="3254">
                  <c:v>-0.00192226497003523</c:v>
                </c:pt>
                <c:pt idx="3255">
                  <c:v>-0.000984561026430395</c:v>
                </c:pt>
                <c:pt idx="3256">
                  <c:v>0.000113900885774736</c:v>
                </c:pt>
                <c:pt idx="3257">
                  <c:v>0.000890730776311925</c:v>
                </c:pt>
                <c:pt idx="3258">
                  <c:v>0.00147887127513639</c:v>
                </c:pt>
                <c:pt idx="3259">
                  <c:v>0.00188261734977027</c:v>
                </c:pt>
                <c:pt idx="3260">
                  <c:v>0.00205710599080717</c:v>
                </c:pt>
                <c:pt idx="3261">
                  <c:v>0.00207331829795911</c:v>
                </c:pt>
                <c:pt idx="3262">
                  <c:v>0.00168787455027355</c:v>
                </c:pt>
                <c:pt idx="3263">
                  <c:v>0.00119796924559429</c:v>
                </c:pt>
                <c:pt idx="3264">
                  <c:v>0.000822914490274266</c:v>
                </c:pt>
                <c:pt idx="3265">
                  <c:v>0.000401767383388497</c:v>
                </c:pt>
                <c:pt idx="3266">
                  <c:v>0.000279617641430572</c:v>
                </c:pt>
                <c:pt idx="3267">
                  <c:v>0.000164470647102517</c:v>
                </c:pt>
                <c:pt idx="3268">
                  <c:v>0.000432239272089522</c:v>
                </c:pt>
                <c:pt idx="3269">
                  <c:v>0.00122478443066325</c:v>
                </c:pt>
                <c:pt idx="3270">
                  <c:v>0.00304527510267582</c:v>
                </c:pt>
                <c:pt idx="3271">
                  <c:v>0.00457247747456261</c:v>
                </c:pt>
                <c:pt idx="3272">
                  <c:v>0.00772517422041922</c:v>
                </c:pt>
                <c:pt idx="3273">
                  <c:v>0.00987201929068173</c:v>
                </c:pt>
                <c:pt idx="3274">
                  <c:v>0.013174921932853</c:v>
                </c:pt>
                <c:pt idx="3275">
                  <c:v>0.0153888090980434</c:v>
                </c:pt>
                <c:pt idx="3276">
                  <c:v>0.0183888125194721</c:v>
                </c:pt>
                <c:pt idx="3277">
                  <c:v>0.0193417202203677</c:v>
                </c:pt>
                <c:pt idx="3278">
                  <c:v>0.0203449328221996</c:v>
                </c:pt>
                <c:pt idx="3279">
                  <c:v>0.0208047216389732</c:v>
                </c:pt>
                <c:pt idx="3280">
                  <c:v>0.0200677792519381</c:v>
                </c:pt>
                <c:pt idx="3281">
                  <c:v>0.0183040667430251</c:v>
                </c:pt>
                <c:pt idx="3282">
                  <c:v>0.0160956421612834</c:v>
                </c:pt>
                <c:pt idx="3283">
                  <c:v>0.0141927753299335</c:v>
                </c:pt>
                <c:pt idx="3284">
                  <c:v>0.0106530234424083</c:v>
                </c:pt>
                <c:pt idx="3285">
                  <c:v>0.00864447456533197</c:v>
                </c:pt>
                <c:pt idx="3286">
                  <c:v>0.00655135485154369</c:v>
                </c:pt>
                <c:pt idx="3287">
                  <c:v>0.00507991731926466</c:v>
                </c:pt>
                <c:pt idx="3288">
                  <c:v>0.00496395023283529</c:v>
                </c:pt>
                <c:pt idx="3289">
                  <c:v>0.00598037314708447</c:v>
                </c:pt>
                <c:pt idx="3290">
                  <c:v>0.00739605806323693</c:v>
                </c:pt>
                <c:pt idx="3291">
                  <c:v>0.00866747951882945</c:v>
                </c:pt>
                <c:pt idx="3292">
                  <c:v>0.0104595466562617</c:v>
                </c:pt>
                <c:pt idx="3293">
                  <c:v>0.0125248741844763</c:v>
                </c:pt>
                <c:pt idx="3294">
                  <c:v>0.0143423942756699</c:v>
                </c:pt>
                <c:pt idx="3295">
                  <c:v>0.0158696757415557</c:v>
                </c:pt>
                <c:pt idx="3296">
                  <c:v>0.0168356069205589</c:v>
                </c:pt>
                <c:pt idx="3297">
                  <c:v>0.0171483693206723</c:v>
                </c:pt>
                <c:pt idx="3298">
                  <c:v>0.0165506289697834</c:v>
                </c:pt>
                <c:pt idx="3299">
                  <c:v>0.0148818015217717</c:v>
                </c:pt>
                <c:pt idx="3300">
                  <c:v>0.0124300433157215</c:v>
                </c:pt>
                <c:pt idx="3301">
                  <c:v>0.0100509828325984</c:v>
                </c:pt>
                <c:pt idx="3302">
                  <c:v>0.00751812015206439</c:v>
                </c:pt>
                <c:pt idx="3303">
                  <c:v>0.00551838274369702</c:v>
                </c:pt>
                <c:pt idx="3304">
                  <c:v>0.0040337230950265</c:v>
                </c:pt>
                <c:pt idx="3305">
                  <c:v>0.00277197761979907</c:v>
                </c:pt>
                <c:pt idx="3306">
                  <c:v>0.00164641483220492</c:v>
                </c:pt>
                <c:pt idx="3307">
                  <c:v>0.000728464072687052</c:v>
                </c:pt>
                <c:pt idx="3308">
                  <c:v>0.000319550221443078</c:v>
                </c:pt>
                <c:pt idx="3309">
                  <c:v>-0.000114459333625066</c:v>
                </c:pt>
                <c:pt idx="3310">
                  <c:v>-2.71658833067337E-005</c:v>
                </c:pt>
                <c:pt idx="3311">
                  <c:v>6.406436281242E-005</c:v>
                </c:pt>
                <c:pt idx="3312">
                  <c:v>0.000738013531290974</c:v>
                </c:pt>
                <c:pt idx="3313">
                  <c:v>0.00105653216630729</c:v>
                </c:pt>
                <c:pt idx="3314">
                  <c:v>0.00125249218092186</c:v>
                </c:pt>
                <c:pt idx="3315">
                  <c:v>0.00146163863976113</c:v>
                </c:pt>
                <c:pt idx="3316">
                  <c:v>0.00184207857418192</c:v>
                </c:pt>
                <c:pt idx="3317">
                  <c:v>0.00217942024332215</c:v>
                </c:pt>
                <c:pt idx="3318">
                  <c:v>0.00220379064795451</c:v>
                </c:pt>
                <c:pt idx="3319">
                  <c:v>0.00227975009039954</c:v>
                </c:pt>
                <c:pt idx="3320">
                  <c:v>0.00212863702503359</c:v>
                </c:pt>
                <c:pt idx="3321">
                  <c:v>0.0019367175789312</c:v>
                </c:pt>
                <c:pt idx="3322">
                  <c:v>0.00153192256295289</c:v>
                </c:pt>
                <c:pt idx="3323">
                  <c:v>0.00144590799352355</c:v>
                </c:pt>
                <c:pt idx="3324">
                  <c:v>0.00142523895512648</c:v>
                </c:pt>
                <c:pt idx="3325">
                  <c:v>0.00169599688488372</c:v>
                </c:pt>
                <c:pt idx="3326">
                  <c:v>0.00225048670344571</c:v>
                </c:pt>
                <c:pt idx="3327">
                  <c:v>0.00338122600858464</c:v>
                </c:pt>
                <c:pt idx="3328">
                  <c:v>0.00460429741117673</c:v>
                </c:pt>
                <c:pt idx="3329">
                  <c:v>0.00644051315073467</c:v>
                </c:pt>
                <c:pt idx="3330">
                  <c:v>0.00840092017550246</c:v>
                </c:pt>
                <c:pt idx="3331">
                  <c:v>0.0103263434908207</c:v>
                </c:pt>
                <c:pt idx="3332">
                  <c:v>0.0127485652073335</c:v>
                </c:pt>
                <c:pt idx="3333">
                  <c:v>0.0149732285130149</c:v>
                </c:pt>
                <c:pt idx="3334">
                  <c:v>0.0169436361067324</c:v>
                </c:pt>
                <c:pt idx="3335">
                  <c:v>0.0185802011165458</c:v>
                </c:pt>
                <c:pt idx="3336">
                  <c:v>0.0195860369054258</c:v>
                </c:pt>
                <c:pt idx="3337">
                  <c:v>0.0201012904250214</c:v>
                </c:pt>
                <c:pt idx="3338">
                  <c:v>0.0199442199911681</c:v>
                </c:pt>
                <c:pt idx="3339">
                  <c:v>0.0197642635331997</c:v>
                </c:pt>
                <c:pt idx="3340">
                  <c:v>0.0193058156624365</c:v>
                </c:pt>
                <c:pt idx="3341">
                  <c:v>0.0187260263603295</c:v>
                </c:pt>
                <c:pt idx="3342">
                  <c:v>0.0185093535947653</c:v>
                </c:pt>
                <c:pt idx="3343">
                  <c:v>0.0179139417665934</c:v>
                </c:pt>
                <c:pt idx="3344">
                  <c:v>0.017403015113356</c:v>
                </c:pt>
                <c:pt idx="3345">
                  <c:v>0.0168317139034295</c:v>
                </c:pt>
                <c:pt idx="3346">
                  <c:v>0.0163700408452815</c:v>
                </c:pt>
                <c:pt idx="3347">
                  <c:v>0.0158191880449207</c:v>
                </c:pt>
                <c:pt idx="3348">
                  <c:v>0.0150896125348233</c:v>
                </c:pt>
                <c:pt idx="3349">
                  <c:v>0.0149990233999866</c:v>
                </c:pt>
                <c:pt idx="3350">
                  <c:v>0.0156646861703514</c:v>
                </c:pt>
                <c:pt idx="3351">
                  <c:v>0.017542553253284</c:v>
                </c:pt>
                <c:pt idx="3352">
                  <c:v>0.0202995927190976</c:v>
                </c:pt>
                <c:pt idx="3353">
                  <c:v>0.0231432412348374</c:v>
                </c:pt>
                <c:pt idx="3354">
                  <c:v>0.0256078390512401</c:v>
                </c:pt>
                <c:pt idx="3355">
                  <c:v>0.027755267559187</c:v>
                </c:pt>
                <c:pt idx="3356">
                  <c:v>0.02881775116743</c:v>
                </c:pt>
                <c:pt idx="3357">
                  <c:v>0.0296350930800031</c:v>
                </c:pt>
                <c:pt idx="3358">
                  <c:v>0.0287964288337699</c:v>
                </c:pt>
                <c:pt idx="3359">
                  <c:v>0.0289231505596386</c:v>
                </c:pt>
                <c:pt idx="3360">
                  <c:v>0.0279778169298465</c:v>
                </c:pt>
                <c:pt idx="3361">
                  <c:v>0.0270229257498272</c:v>
                </c:pt>
                <c:pt idx="3362">
                  <c:v>0.0256700492298518</c:v>
                </c:pt>
                <c:pt idx="3363">
                  <c:v>0.0242592858581509</c:v>
                </c:pt>
                <c:pt idx="3364">
                  <c:v>0.0230128143716732</c:v>
                </c:pt>
                <c:pt idx="3365">
                  <c:v>0.0212702005871723</c:v>
                </c:pt>
                <c:pt idx="3366">
                  <c:v>0.0194164925584103</c:v>
                </c:pt>
                <c:pt idx="3367">
                  <c:v>0.0175409799623919</c:v>
                </c:pt>
                <c:pt idx="3368">
                  <c:v>0.0158206736292689</c:v>
                </c:pt>
                <c:pt idx="3369">
                  <c:v>0.0144745731631952</c:v>
                </c:pt>
                <c:pt idx="3370">
                  <c:v>0.0135290222999279</c:v>
                </c:pt>
                <c:pt idx="3371">
                  <c:v>0.0128548480711167</c:v>
                </c:pt>
                <c:pt idx="3372">
                  <c:v>0.0122073372270662</c:v>
                </c:pt>
                <c:pt idx="3373">
                  <c:v>0.0117595846894659</c:v>
                </c:pt>
                <c:pt idx="3374">
                  <c:v>0.0110057683493295</c:v>
                </c:pt>
                <c:pt idx="3375">
                  <c:v>0.00989496012450239</c:v>
                </c:pt>
                <c:pt idx="3376">
                  <c:v>0.00835075449854451</c:v>
                </c:pt>
                <c:pt idx="3377">
                  <c:v>0.00678650336994819</c:v>
                </c:pt>
                <c:pt idx="3378">
                  <c:v>0.00496317229391572</c:v>
                </c:pt>
                <c:pt idx="3379">
                  <c:v>0.00287854255416287</c:v>
                </c:pt>
                <c:pt idx="3380">
                  <c:v>0.00064098866935607</c:v>
                </c:pt>
                <c:pt idx="3381">
                  <c:v>-0.00117473080338215</c:v>
                </c:pt>
                <c:pt idx="3382">
                  <c:v>-0.00258800784903003</c:v>
                </c:pt>
                <c:pt idx="3383">
                  <c:v>-0.0037535877347806</c:v>
                </c:pt>
                <c:pt idx="3384">
                  <c:v>-0.00448087887760483</c:v>
                </c:pt>
                <c:pt idx="3385">
                  <c:v>-0.00495195693142847</c:v>
                </c:pt>
                <c:pt idx="3386">
                  <c:v>-0.0051610035336573</c:v>
                </c:pt>
                <c:pt idx="3387">
                  <c:v>-0.00524942465337444</c:v>
                </c:pt>
                <c:pt idx="3388">
                  <c:v>-0.00489222293847225</c:v>
                </c:pt>
                <c:pt idx="3389">
                  <c:v>-0.00389934619463119</c:v>
                </c:pt>
                <c:pt idx="3390">
                  <c:v>-0.00317128569529742</c:v>
                </c:pt>
                <c:pt idx="3391">
                  <c:v>-0.00284232002686416</c:v>
                </c:pt>
                <c:pt idx="3392">
                  <c:v>-0.00282790038204594</c:v>
                </c:pt>
                <c:pt idx="3393">
                  <c:v>-0.00282291525938466</c:v>
                </c:pt>
                <c:pt idx="3394">
                  <c:v>-0.00288849359562356</c:v>
                </c:pt>
                <c:pt idx="3395">
                  <c:v>-0.00261347190677286</c:v>
                </c:pt>
                <c:pt idx="3396">
                  <c:v>-0.00292952963096525</c:v>
                </c:pt>
                <c:pt idx="3397">
                  <c:v>-0.00339060907143642</c:v>
                </c:pt>
                <c:pt idx="3398">
                  <c:v>-0.00433702233037509</c:v>
                </c:pt>
                <c:pt idx="3399">
                  <c:v>-0.00398707908939581</c:v>
                </c:pt>
                <c:pt idx="3400">
                  <c:v>-0.00333131513407589</c:v>
                </c:pt>
                <c:pt idx="3401">
                  <c:v>-0.00269679550688925</c:v>
                </c:pt>
                <c:pt idx="3402">
                  <c:v>-0.00190606901260196</c:v>
                </c:pt>
                <c:pt idx="3403">
                  <c:v>-0.00093533727104332</c:v>
                </c:pt>
                <c:pt idx="3404">
                  <c:v>-6.64846306246167E-005</c:v>
                </c:pt>
                <c:pt idx="3405">
                  <c:v>0.000790963149684486</c:v>
                </c:pt>
                <c:pt idx="3406">
                  <c:v>0.0016127961711846</c:v>
                </c:pt>
                <c:pt idx="3407">
                  <c:v>0.00107671808108213</c:v>
                </c:pt>
                <c:pt idx="3408">
                  <c:v>0.00215230726459685</c:v>
                </c:pt>
                <c:pt idx="3409">
                  <c:v>0.00128926688058409</c:v>
                </c:pt>
                <c:pt idx="3410">
                  <c:v>0.0021437776734432</c:v>
                </c:pt>
                <c:pt idx="3411">
                  <c:v>0.00157319010113247</c:v>
                </c:pt>
                <c:pt idx="3412">
                  <c:v>0.00267263889891646</c:v>
                </c:pt>
                <c:pt idx="3413">
                  <c:v>0.0013558223473591</c:v>
                </c:pt>
                <c:pt idx="3414">
                  <c:v>0.00153575547327329</c:v>
                </c:pt>
                <c:pt idx="3415">
                  <c:v>0.000560976691784453</c:v>
                </c:pt>
                <c:pt idx="3416">
                  <c:v>-0.000195645555225046</c:v>
                </c:pt>
                <c:pt idx="3417">
                  <c:v>-0.000714451341459853</c:v>
                </c:pt>
                <c:pt idx="3418">
                  <c:v>-0.000973129847322656</c:v>
                </c:pt>
                <c:pt idx="3419">
                  <c:v>-0.00058591077114729</c:v>
                </c:pt>
                <c:pt idx="3420">
                  <c:v>2.81687190645086E-005</c:v>
                </c:pt>
                <c:pt idx="3421">
                  <c:v>0.00224969311407729</c:v>
                </c:pt>
                <c:pt idx="3422">
                  <c:v>0.00371784509486818</c:v>
                </c:pt>
                <c:pt idx="3423">
                  <c:v>0.00640825858240886</c:v>
                </c:pt>
                <c:pt idx="3424">
                  <c:v>0.00820504438049641</c:v>
                </c:pt>
                <c:pt idx="3425">
                  <c:v>0.00927055091149927</c:v>
                </c:pt>
                <c:pt idx="3426">
                  <c:v>0.0101625968269188</c:v>
                </c:pt>
                <c:pt idx="3427">
                  <c:v>0.0107830958270153</c:v>
                </c:pt>
                <c:pt idx="3428">
                  <c:v>0.0106170073012058</c:v>
                </c:pt>
                <c:pt idx="3429">
                  <c:v>0.0100164093125769</c:v>
                </c:pt>
                <c:pt idx="3430">
                  <c:v>0.00852154543741388</c:v>
                </c:pt>
                <c:pt idx="3431">
                  <c:v>0.00674355100060547</c:v>
                </c:pt>
                <c:pt idx="3432">
                  <c:v>0.00519682526398387</c:v>
                </c:pt>
                <c:pt idx="3433">
                  <c:v>0.00390109572938275</c:v>
                </c:pt>
                <c:pt idx="3434">
                  <c:v>0.0039994592506421</c:v>
                </c:pt>
                <c:pt idx="3435">
                  <c:v>0.00370737586832269</c:v>
                </c:pt>
                <c:pt idx="3436">
                  <c:v>0.0035289706615492</c:v>
                </c:pt>
                <c:pt idx="3437">
                  <c:v>0.00439270156462293</c:v>
                </c:pt>
                <c:pt idx="3438">
                  <c:v>0.0048557026867393</c:v>
                </c:pt>
                <c:pt idx="3439">
                  <c:v>0.00609804953929842</c:v>
                </c:pt>
                <c:pt idx="3440">
                  <c:v>0.00727524230370708</c:v>
                </c:pt>
                <c:pt idx="3441">
                  <c:v>0.00816746892606336</c:v>
                </c:pt>
                <c:pt idx="3442">
                  <c:v>0.00862673907506024</c:v>
                </c:pt>
                <c:pt idx="3443">
                  <c:v>0.00929044971786112</c:v>
                </c:pt>
                <c:pt idx="3444">
                  <c:v>0.0101225568848144</c:v>
                </c:pt>
                <c:pt idx="3445">
                  <c:v>0.0105977475991175</c:v>
                </c:pt>
                <c:pt idx="3446">
                  <c:v>0.010114833914676</c:v>
                </c:pt>
                <c:pt idx="3447">
                  <c:v>0.00913298970310796</c:v>
                </c:pt>
                <c:pt idx="3448">
                  <c:v>0.00690550197113761</c:v>
                </c:pt>
                <c:pt idx="3449">
                  <c:v>0.00463931274601223</c:v>
                </c:pt>
                <c:pt idx="3450">
                  <c:v>0.00248769459252755</c:v>
                </c:pt>
                <c:pt idx="3451">
                  <c:v>-0.00128267604163444</c:v>
                </c:pt>
                <c:pt idx="3452">
                  <c:v>-0.00191376680005162</c:v>
                </c:pt>
                <c:pt idx="3453">
                  <c:v>-0.00395510804154639</c:v>
                </c:pt>
                <c:pt idx="3454">
                  <c:v>-0.00450496816691547</c:v>
                </c:pt>
                <c:pt idx="3455">
                  <c:v>-0.00392614214832847</c:v>
                </c:pt>
                <c:pt idx="3456">
                  <c:v>-0.00357566135378489</c:v>
                </c:pt>
                <c:pt idx="3457">
                  <c:v>-0.00142632992635542</c:v>
                </c:pt>
                <c:pt idx="3458">
                  <c:v>-0.000211225547533204</c:v>
                </c:pt>
                <c:pt idx="3459">
                  <c:v>6.1121787851527E-005</c:v>
                </c:pt>
                <c:pt idx="3460">
                  <c:v>0.00258813827929818</c:v>
                </c:pt>
                <c:pt idx="3461">
                  <c:v>0.00223438042624527</c:v>
                </c:pt>
                <c:pt idx="3462">
                  <c:v>0.00430945529716634</c:v>
                </c:pt>
                <c:pt idx="3463">
                  <c:v>0.00434134741698584</c:v>
                </c:pt>
                <c:pt idx="3464">
                  <c:v>0.00539939916031242</c:v>
                </c:pt>
                <c:pt idx="3465">
                  <c:v>0.00412541250934533</c:v>
                </c:pt>
                <c:pt idx="3466">
                  <c:v>0.00545075422758457</c:v>
                </c:pt>
                <c:pt idx="3467">
                  <c:v>0.00641450308563587</c:v>
                </c:pt>
                <c:pt idx="3468">
                  <c:v>0.00613009717668415</c:v>
                </c:pt>
                <c:pt idx="3469">
                  <c:v>0.00508569053186118</c:v>
                </c:pt>
                <c:pt idx="3470">
                  <c:v>0.00512608278901975</c:v>
                </c:pt>
                <c:pt idx="3471">
                  <c:v>0.00404136620441567</c:v>
                </c:pt>
                <c:pt idx="3472">
                  <c:v>0.00217415337476876</c:v>
                </c:pt>
                <c:pt idx="3473">
                  <c:v>-0.000270707898455684</c:v>
                </c:pt>
                <c:pt idx="3474">
                  <c:v>-0.000334905322158654</c:v>
                </c:pt>
                <c:pt idx="3475">
                  <c:v>-0.00103093447603914</c:v>
                </c:pt>
                <c:pt idx="3476">
                  <c:v>-0.00102145782013541</c:v>
                </c:pt>
                <c:pt idx="3477">
                  <c:v>-0.000936825451990727</c:v>
                </c:pt>
                <c:pt idx="3478">
                  <c:v>-0.00198851061315674</c:v>
                </c:pt>
                <c:pt idx="3479">
                  <c:v>-0.00317564291281664</c:v>
                </c:pt>
                <c:pt idx="3480">
                  <c:v>-0.00305141681055004</c:v>
                </c:pt>
                <c:pt idx="3481">
                  <c:v>-0.00432101478423799</c:v>
                </c:pt>
                <c:pt idx="3482">
                  <c:v>-0.00333565960743948</c:v>
                </c:pt>
                <c:pt idx="3483">
                  <c:v>-0.00381936338110928</c:v>
                </c:pt>
                <c:pt idx="3484">
                  <c:v>-0.00256014182787654</c:v>
                </c:pt>
                <c:pt idx="3485">
                  <c:v>-0.00155301996424851</c:v>
                </c:pt>
                <c:pt idx="3486">
                  <c:v>-0.00100982824121413</c:v>
                </c:pt>
                <c:pt idx="3487">
                  <c:v>-0.00059745991722023</c:v>
                </c:pt>
                <c:pt idx="3488">
                  <c:v>-0.000527508810362777</c:v>
                </c:pt>
                <c:pt idx="3489">
                  <c:v>-0.000615006863282395</c:v>
                </c:pt>
                <c:pt idx="3490">
                  <c:v>-0.000699329304069035</c:v>
                </c:pt>
                <c:pt idx="3491">
                  <c:v>-0.000824255024027158</c:v>
                </c:pt>
                <c:pt idx="3492">
                  <c:v>-0.00114965106761914</c:v>
                </c:pt>
                <c:pt idx="3493">
                  <c:v>-0.00114121619209707</c:v>
                </c:pt>
                <c:pt idx="3494">
                  <c:v>-0.000509354982388761</c:v>
                </c:pt>
                <c:pt idx="3495">
                  <c:v>0.000140421202939327</c:v>
                </c:pt>
                <c:pt idx="3496">
                  <c:v>0.000909785961507964</c:v>
                </c:pt>
                <c:pt idx="3497">
                  <c:v>0.00110210032711001</c:v>
                </c:pt>
                <c:pt idx="3498">
                  <c:v>0.00129419386135407</c:v>
                </c:pt>
                <c:pt idx="3499">
                  <c:v>0.00134767994734822</c:v>
                </c:pt>
                <c:pt idx="3500">
                  <c:v>0.00166487170243477</c:v>
                </c:pt>
                <c:pt idx="3501">
                  <c:v>0.0022991648474141</c:v>
                </c:pt>
                <c:pt idx="3502">
                  <c:v>0.00298991023427287</c:v>
                </c:pt>
                <c:pt idx="3503">
                  <c:v>0.00362177103396856</c:v>
                </c:pt>
                <c:pt idx="3504">
                  <c:v>0.00447778079729766</c:v>
                </c:pt>
                <c:pt idx="3505">
                  <c:v>0.00530753527078215</c:v>
                </c:pt>
                <c:pt idx="3506">
                  <c:v>0.00692073942284772</c:v>
                </c:pt>
                <c:pt idx="3507">
                  <c:v>0.00767171321831209</c:v>
                </c:pt>
                <c:pt idx="3508">
                  <c:v>0.0095757433771482</c:v>
                </c:pt>
                <c:pt idx="3509">
                  <c:v>0.00996730870524678</c:v>
                </c:pt>
                <c:pt idx="3510">
                  <c:v>0.0107931102143389</c:v>
                </c:pt>
                <c:pt idx="3511">
                  <c:v>0.0114434260287388</c:v>
                </c:pt>
                <c:pt idx="3512">
                  <c:v>0.0121393750093465</c:v>
                </c:pt>
                <c:pt idx="3513">
                  <c:v>0.0127874823300138</c:v>
                </c:pt>
                <c:pt idx="3514">
                  <c:v>0.0137592898467726</c:v>
                </c:pt>
                <c:pt idx="3515">
                  <c:v>0.0136088564892705</c:v>
                </c:pt>
                <c:pt idx="3516">
                  <c:v>0.0131897009302311</c:v>
                </c:pt>
                <c:pt idx="3517">
                  <c:v>0.0129489334078321</c:v>
                </c:pt>
                <c:pt idx="3518">
                  <c:v>0.0118859570482431</c:v>
                </c:pt>
                <c:pt idx="3519">
                  <c:v>0.011623837683422</c:v>
                </c:pt>
                <c:pt idx="3520">
                  <c:v>0.0117724421149469</c:v>
                </c:pt>
                <c:pt idx="3521">
                  <c:v>0.0120269532900591</c:v>
                </c:pt>
                <c:pt idx="3522">
                  <c:v>0.0126048443437511</c:v>
                </c:pt>
                <c:pt idx="3523">
                  <c:v>0.0133441512134547</c:v>
                </c:pt>
                <c:pt idx="3524">
                  <c:v>0.0139219652234942</c:v>
                </c:pt>
                <c:pt idx="3525">
                  <c:v>0.0143525022009823</c:v>
                </c:pt>
                <c:pt idx="3526">
                  <c:v>0.0141555644094559</c:v>
                </c:pt>
                <c:pt idx="3527">
                  <c:v>0.0140192922329304</c:v>
                </c:pt>
                <c:pt idx="3528">
                  <c:v>0.0138465661478834</c:v>
                </c:pt>
                <c:pt idx="3529">
                  <c:v>0.0134491348717435</c:v>
                </c:pt>
                <c:pt idx="3530">
                  <c:v>0.0132246675904067</c:v>
                </c:pt>
                <c:pt idx="3531">
                  <c:v>0.0128016855110778</c:v>
                </c:pt>
                <c:pt idx="3532">
                  <c:v>0.0127992413377593</c:v>
                </c:pt>
                <c:pt idx="3533">
                  <c:v>0.012774425944741</c:v>
                </c:pt>
                <c:pt idx="3534">
                  <c:v>0.0123181995895974</c:v>
                </c:pt>
                <c:pt idx="3535">
                  <c:v>0.0117317682923745</c:v>
                </c:pt>
                <c:pt idx="3536">
                  <c:v>0.0109866110931344</c:v>
                </c:pt>
                <c:pt idx="3537">
                  <c:v>0.00956144515538844</c:v>
                </c:pt>
                <c:pt idx="3538">
                  <c:v>0.00898596475980037</c:v>
                </c:pt>
                <c:pt idx="3539">
                  <c:v>0.00799451815439239</c:v>
                </c:pt>
                <c:pt idx="3540">
                  <c:v>0.00670780014426839</c:v>
                </c:pt>
                <c:pt idx="3541">
                  <c:v>0.00526124438601142</c:v>
                </c:pt>
                <c:pt idx="3542">
                  <c:v>0.00360552921514207</c:v>
                </c:pt>
                <c:pt idx="3543">
                  <c:v>0.00180329316547961</c:v>
                </c:pt>
                <c:pt idx="3544">
                  <c:v>-0.000269966658882625</c:v>
                </c:pt>
                <c:pt idx="3545">
                  <c:v>-0.00202753566580193</c:v>
                </c:pt>
                <c:pt idx="3546">
                  <c:v>-0.00362046623047517</c:v>
                </c:pt>
                <c:pt idx="3547">
                  <c:v>-0.00438380536097691</c:v>
                </c:pt>
                <c:pt idx="3548">
                  <c:v>-0.00442118511452521</c:v>
                </c:pt>
                <c:pt idx="3549">
                  <c:v>-0.00367650982562735</c:v>
                </c:pt>
                <c:pt idx="3550">
                  <c:v>-0.00242657538921159</c:v>
                </c:pt>
                <c:pt idx="3551">
                  <c:v>-0.00102858953342953</c:v>
                </c:pt>
                <c:pt idx="3552">
                  <c:v>0.000131793709408591</c:v>
                </c:pt>
                <c:pt idx="3553">
                  <c:v>0.000981875462819078</c:v>
                </c:pt>
                <c:pt idx="3554">
                  <c:v>0.00134720663250887</c:v>
                </c:pt>
                <c:pt idx="3555">
                  <c:v>0.00143919066972729</c:v>
                </c:pt>
                <c:pt idx="3556">
                  <c:v>0.000990533300494411</c:v>
                </c:pt>
                <c:pt idx="3557">
                  <c:v>0.00018349260368919</c:v>
                </c:pt>
                <c:pt idx="3558">
                  <c:v>-0.00118121251534337</c:v>
                </c:pt>
                <c:pt idx="3559">
                  <c:v>-0.0024939458040048</c:v>
                </c:pt>
                <c:pt idx="3560">
                  <c:v>-0.00408819617257611</c:v>
                </c:pt>
                <c:pt idx="3561">
                  <c:v>-0.00580485532163971</c:v>
                </c:pt>
                <c:pt idx="3562">
                  <c:v>-0.00725569113508753</c:v>
                </c:pt>
                <c:pt idx="3563">
                  <c:v>-0.00834082294116447</c:v>
                </c:pt>
                <c:pt idx="3564">
                  <c:v>-0.00895647883459282</c:v>
                </c:pt>
                <c:pt idx="3565">
                  <c:v>-0.00897141379400607</c:v>
                </c:pt>
                <c:pt idx="3566">
                  <c:v>-0.00801354152704581</c:v>
                </c:pt>
                <c:pt idx="3567">
                  <c:v>-0.0064971565881006</c:v>
                </c:pt>
                <c:pt idx="3568">
                  <c:v>-0.00461778454367645</c:v>
                </c:pt>
                <c:pt idx="3569">
                  <c:v>-0.00292173487861206</c:v>
                </c:pt>
                <c:pt idx="3570">
                  <c:v>-0.0014287998534651</c:v>
                </c:pt>
                <c:pt idx="3571">
                  <c:v>-5.03589252380469E-006</c:v>
                </c:pt>
                <c:pt idx="3572">
                  <c:v>0.00122523311700448</c:v>
                </c:pt>
                <c:pt idx="3573">
                  <c:v>0.00213710644163175</c:v>
                </c:pt>
                <c:pt idx="3574">
                  <c:v>0.0028273888100193</c:v>
                </c:pt>
                <c:pt idx="3575">
                  <c:v>0.00227870380448983</c:v>
                </c:pt>
                <c:pt idx="3576">
                  <c:v>0.00182643896132289</c:v>
                </c:pt>
                <c:pt idx="3577">
                  <c:v>0.000587835594928584</c:v>
                </c:pt>
                <c:pt idx="3578">
                  <c:v>-0.00115155555380808</c:v>
                </c:pt>
                <c:pt idx="3579">
                  <c:v>-0.00298289265101857</c:v>
                </c:pt>
                <c:pt idx="3580">
                  <c:v>-0.0044464413044316</c:v>
                </c:pt>
                <c:pt idx="3581">
                  <c:v>-0.00634204969459466</c:v>
                </c:pt>
                <c:pt idx="3582">
                  <c:v>-0.00743400019544391</c:v>
                </c:pt>
                <c:pt idx="3583">
                  <c:v>-0.007718069804146</c:v>
                </c:pt>
                <c:pt idx="3584">
                  <c:v>-0.00827607891643808</c:v>
                </c:pt>
                <c:pt idx="3585">
                  <c:v>-0.00890950129293506</c:v>
                </c:pt>
                <c:pt idx="3586">
                  <c:v>-0.00973461830311028</c:v>
                </c:pt>
                <c:pt idx="3587">
                  <c:v>-0.0104814854511372</c:v>
                </c:pt>
                <c:pt idx="3588">
                  <c:v>-0.0110137595884937</c:v>
                </c:pt>
                <c:pt idx="3589">
                  <c:v>-0.0114016194161799</c:v>
                </c:pt>
                <c:pt idx="3590">
                  <c:v>-0.011584483104904</c:v>
                </c:pt>
                <c:pt idx="3591">
                  <c:v>-0.0113418716606936</c:v>
                </c:pt>
                <c:pt idx="3592">
                  <c:v>-0.0112615992488912</c:v>
                </c:pt>
                <c:pt idx="3593">
                  <c:v>-0.011578198522754</c:v>
                </c:pt>
                <c:pt idx="3594">
                  <c:v>-0.0121231396117668</c:v>
                </c:pt>
                <c:pt idx="3595">
                  <c:v>-0.0128324100856358</c:v>
                </c:pt>
                <c:pt idx="3596">
                  <c:v>-0.0138747114464572</c:v>
                </c:pt>
                <c:pt idx="3597">
                  <c:v>-0.0151028413459723</c:v>
                </c:pt>
                <c:pt idx="3598">
                  <c:v>-0.0159042654787553</c:v>
                </c:pt>
                <c:pt idx="3599">
                  <c:v>-0.0165454870950167</c:v>
                </c:pt>
                <c:pt idx="3600">
                  <c:v>-0.0161456834672627</c:v>
                </c:pt>
                <c:pt idx="3601">
                  <c:v>-0.0156405238782703</c:v>
                </c:pt>
                <c:pt idx="3602">
                  <c:v>-0.0145154360224494</c:v>
                </c:pt>
                <c:pt idx="3603">
                  <c:v>-0.0133115873747146</c:v>
                </c:pt>
                <c:pt idx="3604">
                  <c:v>-0.0120240334944473</c:v>
                </c:pt>
                <c:pt idx="3605">
                  <c:v>-0.0110348697809125</c:v>
                </c:pt>
                <c:pt idx="3606">
                  <c:v>-0.0100805081575665</c:v>
                </c:pt>
                <c:pt idx="3607">
                  <c:v>-0.00913252604036486</c:v>
                </c:pt>
                <c:pt idx="3608">
                  <c:v>-0.00831840823421975</c:v>
                </c:pt>
                <c:pt idx="3609">
                  <c:v>-0.00655581162426286</c:v>
                </c:pt>
                <c:pt idx="3610">
                  <c:v>-0.00686035355694953</c:v>
                </c:pt>
                <c:pt idx="3611">
                  <c:v>-0.00460214538567343</c:v>
                </c:pt>
                <c:pt idx="3612">
                  <c:v>-0.00417959696204709</c:v>
                </c:pt>
                <c:pt idx="3613">
                  <c:v>-0.00204091561101516</c:v>
                </c:pt>
                <c:pt idx="3614">
                  <c:v>-0.000576996425296085</c:v>
                </c:pt>
                <c:pt idx="3615">
                  <c:v>0.000952855275434485</c:v>
                </c:pt>
                <c:pt idx="3616">
                  <c:v>0.00335277876044494</c:v>
                </c:pt>
                <c:pt idx="3617">
                  <c:v>0.00434436222487894</c:v>
                </c:pt>
                <c:pt idx="3618">
                  <c:v>0.00778325259296411</c:v>
                </c:pt>
                <c:pt idx="3619">
                  <c:v>0.00808961840126476</c:v>
                </c:pt>
                <c:pt idx="3620">
                  <c:v>0.0101967041551531</c:v>
                </c:pt>
                <c:pt idx="3621">
                  <c:v>0.0109453222736785</c:v>
                </c:pt>
                <c:pt idx="3622">
                  <c:v>0.0126242123428315</c:v>
                </c:pt>
                <c:pt idx="3623">
                  <c:v>0.013962488238485</c:v>
                </c:pt>
                <c:pt idx="3624">
                  <c:v>0.0155083365557134</c:v>
                </c:pt>
                <c:pt idx="3625">
                  <c:v>0.0161722772730325</c:v>
                </c:pt>
                <c:pt idx="3626">
                  <c:v>0.0169934317592406</c:v>
                </c:pt>
                <c:pt idx="3627">
                  <c:v>0.0166678398463922</c:v>
                </c:pt>
                <c:pt idx="3628">
                  <c:v>0.0173427092174706</c:v>
                </c:pt>
                <c:pt idx="3629">
                  <c:v>0.0188179459895061</c:v>
                </c:pt>
                <c:pt idx="3630">
                  <c:v>0.0188901046806209</c:v>
                </c:pt>
                <c:pt idx="3631">
                  <c:v>0.020015601706696</c:v>
                </c:pt>
                <c:pt idx="3632">
                  <c:v>0.0217798377748298</c:v>
                </c:pt>
                <c:pt idx="3633">
                  <c:v>0.0229275259546046</c:v>
                </c:pt>
                <c:pt idx="3634">
                  <c:v>0.0254050814109242</c:v>
                </c:pt>
                <c:pt idx="3635">
                  <c:v>0.0264554318978068</c:v>
                </c:pt>
                <c:pt idx="3636">
                  <c:v>0.027707715533998</c:v>
                </c:pt>
                <c:pt idx="3637">
                  <c:v>0.0280843208735557</c:v>
                </c:pt>
                <c:pt idx="3638">
                  <c:v>0.0273201828762773</c:v>
                </c:pt>
                <c:pt idx="3639">
                  <c:v>0.0262228558222472</c:v>
                </c:pt>
                <c:pt idx="3640">
                  <c:v>0.0243087736745503</c:v>
                </c:pt>
                <c:pt idx="3641">
                  <c:v>0.0227489086750937</c:v>
                </c:pt>
                <c:pt idx="3642">
                  <c:v>0.0200321323053151</c:v>
                </c:pt>
                <c:pt idx="3643">
                  <c:v>0.0195399042648473</c:v>
                </c:pt>
                <c:pt idx="3644">
                  <c:v>0.0194288658760622</c:v>
                </c:pt>
                <c:pt idx="3645">
                  <c:v>0.0200468551962901</c:v>
                </c:pt>
                <c:pt idx="3646">
                  <c:v>0.0218710735265839</c:v>
                </c:pt>
                <c:pt idx="3647">
                  <c:v>0.0228444990587499</c:v>
                </c:pt>
                <c:pt idx="3648">
                  <c:v>0.0252834832359495</c:v>
                </c:pt>
                <c:pt idx="3649">
                  <c:v>0.0261420561327094</c:v>
                </c:pt>
                <c:pt idx="3650">
                  <c:v>0.0281118753691229</c:v>
                </c:pt>
                <c:pt idx="3651">
                  <c:v>0.0292523608332062</c:v>
                </c:pt>
                <c:pt idx="3652">
                  <c:v>0.0304183669385953</c:v>
                </c:pt>
                <c:pt idx="3653">
                  <c:v>0.0311044991576497</c:v>
                </c:pt>
                <c:pt idx="3654">
                  <c:v>0.031230696786251</c:v>
                </c:pt>
                <c:pt idx="3655">
                  <c:v>0.0312835905165062</c:v>
                </c:pt>
                <c:pt idx="3656">
                  <c:v>0.0309701862950699</c:v>
                </c:pt>
                <c:pt idx="3657">
                  <c:v>0.0306231058341454</c:v>
                </c:pt>
                <c:pt idx="3658">
                  <c:v>0.0300249175300749</c:v>
                </c:pt>
                <c:pt idx="3659">
                  <c:v>0.0292830456131531</c:v>
                </c:pt>
                <c:pt idx="3660">
                  <c:v>0.0284970402730592</c:v>
                </c:pt>
                <c:pt idx="3661">
                  <c:v>0.027536802917517</c:v>
                </c:pt>
                <c:pt idx="3662">
                  <c:v>0.0268639191841704</c:v>
                </c:pt>
                <c:pt idx="3663">
                  <c:v>0.0265911900378332</c:v>
                </c:pt>
                <c:pt idx="3664">
                  <c:v>0.025773088128721</c:v>
                </c:pt>
                <c:pt idx="3665">
                  <c:v>0.0255290578062598</c:v>
                </c:pt>
                <c:pt idx="3666">
                  <c:v>0.0245989594744762</c:v>
                </c:pt>
                <c:pt idx="3667">
                  <c:v>0.0248740797433087</c:v>
                </c:pt>
                <c:pt idx="3668">
                  <c:v>0.0253454971894066</c:v>
                </c:pt>
                <c:pt idx="3669">
                  <c:v>0.0258728324611067</c:v>
                </c:pt>
                <c:pt idx="3670">
                  <c:v>0.0268359610708557</c:v>
                </c:pt>
                <c:pt idx="3671">
                  <c:v>0.0280155463509918</c:v>
                </c:pt>
                <c:pt idx="3672">
                  <c:v>0.0289187408951542</c:v>
                </c:pt>
                <c:pt idx="3673">
                  <c:v>0.0294755404509819</c:v>
                </c:pt>
                <c:pt idx="3674">
                  <c:v>0.0303492663524033</c:v>
                </c:pt>
                <c:pt idx="3675">
                  <c:v>0.0310488349330992</c:v>
                </c:pt>
                <c:pt idx="3676">
                  <c:v>0.031211921445528</c:v>
                </c:pt>
                <c:pt idx="3677">
                  <c:v>0.0312987242210584</c:v>
                </c:pt>
                <c:pt idx="3678">
                  <c:v>0.0313806621449609</c:v>
                </c:pt>
                <c:pt idx="3679">
                  <c:v>0.0310448436673038</c:v>
                </c:pt>
                <c:pt idx="3680">
                  <c:v>0.0307748676846258</c:v>
                </c:pt>
                <c:pt idx="3681">
                  <c:v>0.0302398077323994</c:v>
                </c:pt>
                <c:pt idx="3682">
                  <c:v>0.0294342132964822</c:v>
                </c:pt>
                <c:pt idx="3683">
                  <c:v>0.0290994708704117</c:v>
                </c:pt>
                <c:pt idx="3684">
                  <c:v>0.0282694380583264</c:v>
                </c:pt>
                <c:pt idx="3685">
                  <c:v>0.0280267215240265</c:v>
                </c:pt>
                <c:pt idx="3686">
                  <c:v>0.0270730619824835</c:v>
                </c:pt>
                <c:pt idx="3687">
                  <c:v>0.0269213182029974</c:v>
                </c:pt>
                <c:pt idx="3688">
                  <c:v>0.0265725979407857</c:v>
                </c:pt>
                <c:pt idx="3689">
                  <c:v>0.0267495797949311</c:v>
                </c:pt>
                <c:pt idx="3690">
                  <c:v>0.0266018560482896</c:v>
                </c:pt>
                <c:pt idx="3691">
                  <c:v>0.0269535548603395</c:v>
                </c:pt>
                <c:pt idx="3692">
                  <c:v>0.0275314506904312</c:v>
                </c:pt>
                <c:pt idx="3693">
                  <c:v>0.0276644686547483</c:v>
                </c:pt>
                <c:pt idx="3694">
                  <c:v>0.0276476921789421</c:v>
                </c:pt>
                <c:pt idx="3695">
                  <c:v>0.0274966739596741</c:v>
                </c:pt>
                <c:pt idx="3696">
                  <c:v>0.0271873899394862</c:v>
                </c:pt>
                <c:pt idx="3697">
                  <c:v>0.0270634937663602</c:v>
                </c:pt>
                <c:pt idx="3698">
                  <c:v>0.0271694777088142</c:v>
                </c:pt>
                <c:pt idx="3699">
                  <c:v>0.0276745498955315</c:v>
                </c:pt>
                <c:pt idx="3700">
                  <c:v>0.0281967957032551</c:v>
                </c:pt>
                <c:pt idx="3701">
                  <c:v>0.0290426629273095</c:v>
                </c:pt>
                <c:pt idx="3702">
                  <c:v>0.029863892935917</c:v>
                </c:pt>
                <c:pt idx="3703">
                  <c:v>0.0310183463735571</c:v>
                </c:pt>
                <c:pt idx="3704">
                  <c:v>0.0321978380240836</c:v>
                </c:pt>
                <c:pt idx="3705">
                  <c:v>0.0333378819499005</c:v>
                </c:pt>
                <c:pt idx="3706">
                  <c:v>0.0343832200135175</c:v>
                </c:pt>
                <c:pt idx="3707">
                  <c:v>0.0351714199137187</c:v>
                </c:pt>
                <c:pt idx="3708">
                  <c:v>0.0358038449488326</c:v>
                </c:pt>
                <c:pt idx="3709">
                  <c:v>0.0362755959096859</c:v>
                </c:pt>
                <c:pt idx="3710">
                  <c:v>0.0357611023582129</c:v>
                </c:pt>
                <c:pt idx="3711">
                  <c:v>0.0345649360442463</c:v>
                </c:pt>
                <c:pt idx="3712">
                  <c:v>0.0336353301666892</c:v>
                </c:pt>
                <c:pt idx="3713">
                  <c:v>0.0326215969839377</c:v>
                </c:pt>
                <c:pt idx="3714">
                  <c:v>0.0318244347234851</c:v>
                </c:pt>
                <c:pt idx="3715">
                  <c:v>0.0311733164371447</c:v>
                </c:pt>
                <c:pt idx="3716">
                  <c:v>0.0306562880001299</c:v>
                </c:pt>
                <c:pt idx="3717">
                  <c:v>0.0300759308988299</c:v>
                </c:pt>
                <c:pt idx="3718">
                  <c:v>0.0296753136997635</c:v>
                </c:pt>
                <c:pt idx="3719">
                  <c:v>0.0291660715135325</c:v>
                </c:pt>
                <c:pt idx="3720">
                  <c:v>0.0292724993690699</c:v>
                </c:pt>
                <c:pt idx="3721">
                  <c:v>0.029895919225701</c:v>
                </c:pt>
                <c:pt idx="3722">
                  <c:v>0.0314302792833862</c:v>
                </c:pt>
                <c:pt idx="3723">
                  <c:v>0.0328596104362035</c:v>
                </c:pt>
                <c:pt idx="3724">
                  <c:v>0.036112499810287</c:v>
                </c:pt>
                <c:pt idx="3725">
                  <c:v>0.0377772119090752</c:v>
                </c:pt>
                <c:pt idx="3726">
                  <c:v>0.0399870408894993</c:v>
                </c:pt>
                <c:pt idx="3727">
                  <c:v>0.0409402620283113</c:v>
                </c:pt>
                <c:pt idx="3728">
                  <c:v>0.0409365578660361</c:v>
                </c:pt>
                <c:pt idx="3729">
                  <c:v>0.0401436153231104</c:v>
                </c:pt>
                <c:pt idx="3730">
                  <c:v>0.0385978811385304</c:v>
                </c:pt>
                <c:pt idx="3731">
                  <c:v>0.0367076865639447</c:v>
                </c:pt>
                <c:pt idx="3732">
                  <c:v>0.0347107375496383</c:v>
                </c:pt>
                <c:pt idx="3733">
                  <c:v>0.0324092764724545</c:v>
                </c:pt>
                <c:pt idx="3734">
                  <c:v>0.0309497550233269</c:v>
                </c:pt>
                <c:pt idx="3735">
                  <c:v>0.0293359053818687</c:v>
                </c:pt>
                <c:pt idx="3736">
                  <c:v>0.0289310863316565</c:v>
                </c:pt>
                <c:pt idx="3737">
                  <c:v>0.0286564276833109</c:v>
                </c:pt>
                <c:pt idx="3738">
                  <c:v>0.0286689665001508</c:v>
                </c:pt>
                <c:pt idx="3739">
                  <c:v>0.0294153104892107</c:v>
                </c:pt>
                <c:pt idx="3740">
                  <c:v>0.0301371126710062</c:v>
                </c:pt>
                <c:pt idx="3741">
                  <c:v>0.0312410581323213</c:v>
                </c:pt>
                <c:pt idx="3742">
                  <c:v>0.0310761480727763</c:v>
                </c:pt>
                <c:pt idx="3743">
                  <c:v>0.0320657411120404</c:v>
                </c:pt>
                <c:pt idx="3744">
                  <c:v>0.0311376576165536</c:v>
                </c:pt>
                <c:pt idx="3745">
                  <c:v>0.0310084185010746</c:v>
                </c:pt>
                <c:pt idx="3746">
                  <c:v>0.030179082105057</c:v>
                </c:pt>
                <c:pt idx="3747">
                  <c:v>0.0296316079081784</c:v>
                </c:pt>
                <c:pt idx="3748">
                  <c:v>0.0289494962460341</c:v>
                </c:pt>
                <c:pt idx="3749">
                  <c:v>0.0281860736431602</c:v>
                </c:pt>
                <c:pt idx="3750">
                  <c:v>0.0270300070718207</c:v>
                </c:pt>
                <c:pt idx="3751">
                  <c:v>0.0258659038453811</c:v>
                </c:pt>
                <c:pt idx="3752">
                  <c:v>0.0249760654822225</c:v>
                </c:pt>
                <c:pt idx="3753">
                  <c:v>0.0238674464448798</c:v>
                </c:pt>
                <c:pt idx="3754">
                  <c:v>0.0237740608000246</c:v>
                </c:pt>
                <c:pt idx="3755">
                  <c:v>0.0247231119607841</c:v>
                </c:pt>
                <c:pt idx="3756">
                  <c:v>0.0256181856398133</c:v>
                </c:pt>
                <c:pt idx="3757">
                  <c:v>0.0280233509775812</c:v>
                </c:pt>
                <c:pt idx="3758">
                  <c:v>0.0298324835060692</c:v>
                </c:pt>
                <c:pt idx="3759">
                  <c:v>0.0318041488142169</c:v>
                </c:pt>
                <c:pt idx="3760">
                  <c:v>0.0336676838092484</c:v>
                </c:pt>
                <c:pt idx="3761">
                  <c:v>0.0349615593492169</c:v>
                </c:pt>
                <c:pt idx="3762">
                  <c:v>0.0346036633332946</c:v>
                </c:pt>
                <c:pt idx="3763">
                  <c:v>0.0339856380370419</c:v>
                </c:pt>
                <c:pt idx="3764">
                  <c:v>0.0336593309218104</c:v>
                </c:pt>
                <c:pt idx="3765">
                  <c:v>0.032745555477484</c:v>
                </c:pt>
                <c:pt idx="3766">
                  <c:v>0.0316169581170903</c:v>
                </c:pt>
                <c:pt idx="3767">
                  <c:v>0.0304385468232224</c:v>
                </c:pt>
                <c:pt idx="3768">
                  <c:v>0.0297907324789738</c:v>
                </c:pt>
                <c:pt idx="3769">
                  <c:v>0.0297922397053203</c:v>
                </c:pt>
                <c:pt idx="3770">
                  <c:v>0.0303789092204874</c:v>
                </c:pt>
                <c:pt idx="3771">
                  <c:v>0.0314563197904206</c:v>
                </c:pt>
                <c:pt idx="3772">
                  <c:v>0.0329627793787351</c:v>
                </c:pt>
                <c:pt idx="3773">
                  <c:v>0.0347884408787288</c:v>
                </c:pt>
                <c:pt idx="3774">
                  <c:v>0.0354330594537683</c:v>
                </c:pt>
                <c:pt idx="3775">
                  <c:v>0.0362327012594081</c:v>
                </c:pt>
                <c:pt idx="3776">
                  <c:v>0.0363958789730877</c:v>
                </c:pt>
                <c:pt idx="3777">
                  <c:v>0.0362414312005562</c:v>
                </c:pt>
                <c:pt idx="3778">
                  <c:v>0.0350243780831704</c:v>
                </c:pt>
                <c:pt idx="3779">
                  <c:v>0.0332965819187304</c:v>
                </c:pt>
                <c:pt idx="3780">
                  <c:v>0.0327241992948972</c:v>
                </c:pt>
                <c:pt idx="3781">
                  <c:v>0.0311394459610062</c:v>
                </c:pt>
                <c:pt idx="3782">
                  <c:v>0.0306271514048825</c:v>
                </c:pt>
                <c:pt idx="3783">
                  <c:v>0.0297998995605641</c:v>
                </c:pt>
                <c:pt idx="3784">
                  <c:v>0.0292858815357429</c:v>
                </c:pt>
                <c:pt idx="3785">
                  <c:v>0.0285917037245426</c:v>
                </c:pt>
                <c:pt idx="3786">
                  <c:v>0.0288423812851136</c:v>
                </c:pt>
                <c:pt idx="3787">
                  <c:v>0.0289257809685418</c:v>
                </c:pt>
                <c:pt idx="3788">
                  <c:v>0.0285515020160983</c:v>
                </c:pt>
                <c:pt idx="3789">
                  <c:v>0.0280780001996742</c:v>
                </c:pt>
                <c:pt idx="3790">
                  <c:v>0.0271287084883563</c:v>
                </c:pt>
                <c:pt idx="3791">
                  <c:v>0.0263146344747528</c:v>
                </c:pt>
                <c:pt idx="3792">
                  <c:v>0.0252150689293759</c:v>
                </c:pt>
                <c:pt idx="3793">
                  <c:v>0.0239574842301362</c:v>
                </c:pt>
                <c:pt idx="3794">
                  <c:v>0.0232057830017489</c:v>
                </c:pt>
                <c:pt idx="3795">
                  <c:v>0.0230982335365072</c:v>
                </c:pt>
                <c:pt idx="3796">
                  <c:v>0.0230834339887311</c:v>
                </c:pt>
                <c:pt idx="3797">
                  <c:v>0.0232911568346975</c:v>
                </c:pt>
                <c:pt idx="3798">
                  <c:v>0.0238994434959516</c:v>
                </c:pt>
                <c:pt idx="3799">
                  <c:v>0.0244869887284152</c:v>
                </c:pt>
                <c:pt idx="3800">
                  <c:v>0.0244556083448109</c:v>
                </c:pt>
                <c:pt idx="3801">
                  <c:v>0.0237600159245166</c:v>
                </c:pt>
                <c:pt idx="3802">
                  <c:v>0.0228250529805722</c:v>
                </c:pt>
                <c:pt idx="3803">
                  <c:v>0.0220533173048047</c:v>
                </c:pt>
                <c:pt idx="3804">
                  <c:v>0.0206144014153969</c:v>
                </c:pt>
                <c:pt idx="3805">
                  <c:v>0.0191059791253154</c:v>
                </c:pt>
                <c:pt idx="3806">
                  <c:v>0.0169533822763266</c:v>
                </c:pt>
                <c:pt idx="3807">
                  <c:v>0.0151385452817179</c:v>
                </c:pt>
                <c:pt idx="3808">
                  <c:v>0.0136807251440921</c:v>
                </c:pt>
                <c:pt idx="3809">
                  <c:v>0.0121055170636511</c:v>
                </c:pt>
                <c:pt idx="3810">
                  <c:v>0.0109488944987305</c:v>
                </c:pt>
                <c:pt idx="3811">
                  <c:v>0.0101873586679325</c:v>
                </c:pt>
                <c:pt idx="3812">
                  <c:v>0.00982294594748778</c:v>
                </c:pt>
                <c:pt idx="3813">
                  <c:v>0.00870469141006003</c:v>
                </c:pt>
                <c:pt idx="3814">
                  <c:v>0.00828414089960629</c:v>
                </c:pt>
                <c:pt idx="3815">
                  <c:v>0.00745294315346148</c:v>
                </c:pt>
                <c:pt idx="3816">
                  <c:v>0.00724564683019436</c:v>
                </c:pt>
                <c:pt idx="3817">
                  <c:v>0.00642800317282067</c:v>
                </c:pt>
                <c:pt idx="3818">
                  <c:v>0.00587441943337815</c:v>
                </c:pt>
                <c:pt idx="3819">
                  <c:v>0.00552746311240868</c:v>
                </c:pt>
                <c:pt idx="3820">
                  <c:v>0.00533368950095769</c:v>
                </c:pt>
                <c:pt idx="3821">
                  <c:v>0.00479777160309964</c:v>
                </c:pt>
                <c:pt idx="3822">
                  <c:v>0.00439962260531913</c:v>
                </c:pt>
                <c:pt idx="3823">
                  <c:v>0.00489013566139152</c:v>
                </c:pt>
                <c:pt idx="3824">
                  <c:v>0.00491282339147927</c:v>
                </c:pt>
                <c:pt idx="3825">
                  <c:v>0.00605026681876221</c:v>
                </c:pt>
                <c:pt idx="3826">
                  <c:v>0.00717513740392389</c:v>
                </c:pt>
                <c:pt idx="3827">
                  <c:v>0.00841242454566579</c:v>
                </c:pt>
                <c:pt idx="3828">
                  <c:v>0.00936660905073945</c:v>
                </c:pt>
                <c:pt idx="3829">
                  <c:v>0.00969044989442612</c:v>
                </c:pt>
                <c:pt idx="3830">
                  <c:v>0.0106930718096397</c:v>
                </c:pt>
                <c:pt idx="3831">
                  <c:v>0.0112264472109806</c:v>
                </c:pt>
                <c:pt idx="3832">
                  <c:v>0.0112845408396508</c:v>
                </c:pt>
                <c:pt idx="3833">
                  <c:v>0.0110990342457493</c:v>
                </c:pt>
                <c:pt idx="3834">
                  <c:v>0.0125519182645773</c:v>
                </c:pt>
                <c:pt idx="3835">
                  <c:v>0.012026305957482</c:v>
                </c:pt>
                <c:pt idx="3836">
                  <c:v>0.0128045370780067</c:v>
                </c:pt>
                <c:pt idx="3837">
                  <c:v>0.0143401853030117</c:v>
                </c:pt>
                <c:pt idx="3838">
                  <c:v>0.0150770072395129</c:v>
                </c:pt>
                <c:pt idx="3839">
                  <c:v>0.0153662849950128</c:v>
                </c:pt>
                <c:pt idx="3840">
                  <c:v>0.0158276683457676</c:v>
                </c:pt>
                <c:pt idx="3841">
                  <c:v>0.0161177168808247</c:v>
                </c:pt>
                <c:pt idx="3842">
                  <c:v>0.0169381787062085</c:v>
                </c:pt>
                <c:pt idx="3843">
                  <c:v>0.0151288020926332</c:v>
                </c:pt>
                <c:pt idx="3844">
                  <c:v>0.0163594141777161</c:v>
                </c:pt>
                <c:pt idx="3845">
                  <c:v>0.0161904369140775</c:v>
                </c:pt>
                <c:pt idx="3846">
                  <c:v>0.015928876463162</c:v>
                </c:pt>
                <c:pt idx="3847">
                  <c:v>0.0161739370540472</c:v>
                </c:pt>
                <c:pt idx="3848">
                  <c:v>0.0168390685540606</c:v>
                </c:pt>
                <c:pt idx="3849">
                  <c:v>0.0180894771305081</c:v>
                </c:pt>
                <c:pt idx="3850">
                  <c:v>0.0194763489653129</c:v>
                </c:pt>
                <c:pt idx="3851">
                  <c:v>0.0209895161811697</c:v>
                </c:pt>
                <c:pt idx="3852">
                  <c:v>0.0231780035256791</c:v>
                </c:pt>
                <c:pt idx="3853">
                  <c:v>0.0246709813081213</c:v>
                </c:pt>
                <c:pt idx="3854">
                  <c:v>0.0277554688126269</c:v>
                </c:pt>
                <c:pt idx="3855">
                  <c:v>0.0287067146867941</c:v>
                </c:pt>
                <c:pt idx="3856">
                  <c:v>0.0305522341212182</c:v>
                </c:pt>
                <c:pt idx="3857">
                  <c:v>0.0314748681887508</c:v>
                </c:pt>
                <c:pt idx="3858">
                  <c:v>0.0323041843219088</c:v>
                </c:pt>
                <c:pt idx="3859">
                  <c:v>0.0331669357474479</c:v>
                </c:pt>
                <c:pt idx="3860">
                  <c:v>0.0327255146196489</c:v>
                </c:pt>
                <c:pt idx="3861">
                  <c:v>0.0328820898679845</c:v>
                </c:pt>
                <c:pt idx="3862">
                  <c:v>0.0320085631908754</c:v>
                </c:pt>
                <c:pt idx="3863">
                  <c:v>0.0304117569961026</c:v>
                </c:pt>
                <c:pt idx="3864">
                  <c:v>0.0285994388025634</c:v>
                </c:pt>
                <c:pt idx="3865">
                  <c:v>0.0272741583053119</c:v>
                </c:pt>
                <c:pt idx="3866">
                  <c:v>0.0263667994026887</c:v>
                </c:pt>
                <c:pt idx="3867">
                  <c:v>0.0254765506142381</c:v>
                </c:pt>
                <c:pt idx="3868">
                  <c:v>0.0251176514716883</c:v>
                </c:pt>
                <c:pt idx="3869">
                  <c:v>0.0248984394078268</c:v>
                </c:pt>
                <c:pt idx="3870">
                  <c:v>0.0265602297387879</c:v>
                </c:pt>
                <c:pt idx="3871">
                  <c:v>0.0264628923117415</c:v>
                </c:pt>
                <c:pt idx="3872">
                  <c:v>0.0278017891110535</c:v>
                </c:pt>
                <c:pt idx="3873">
                  <c:v>0.0283922027244939</c:v>
                </c:pt>
                <c:pt idx="3874">
                  <c:v>0.0288313715451778</c:v>
                </c:pt>
                <c:pt idx="3875">
                  <c:v>0.0294237755605215</c:v>
                </c:pt>
                <c:pt idx="3876">
                  <c:v>0.0283188244039022</c:v>
                </c:pt>
                <c:pt idx="3877">
                  <c:v>0.0281132638112436</c:v>
                </c:pt>
                <c:pt idx="3878">
                  <c:v>0.0264022274109859</c:v>
                </c:pt>
                <c:pt idx="3879">
                  <c:v>0.0251051895974422</c:v>
                </c:pt>
                <c:pt idx="3880">
                  <c:v>0.0232535647041746</c:v>
                </c:pt>
                <c:pt idx="3881">
                  <c:v>0.0214734575741384</c:v>
                </c:pt>
                <c:pt idx="3882">
                  <c:v>0.0205578742091699</c:v>
                </c:pt>
                <c:pt idx="3883">
                  <c:v>0.0193412848860881</c:v>
                </c:pt>
                <c:pt idx="3884">
                  <c:v>0.0186386167145317</c:v>
                </c:pt>
                <c:pt idx="3885">
                  <c:v>0.0178257049988052</c:v>
                </c:pt>
                <c:pt idx="3886">
                  <c:v>0.017576557014566</c:v>
                </c:pt>
                <c:pt idx="3887">
                  <c:v>0.0175807073335171</c:v>
                </c:pt>
                <c:pt idx="3888">
                  <c:v>0.0174103329257177</c:v>
                </c:pt>
                <c:pt idx="3889">
                  <c:v>0.016987914718586</c:v>
                </c:pt>
                <c:pt idx="3890">
                  <c:v>0.0164252707953943</c:v>
                </c:pt>
                <c:pt idx="3891">
                  <c:v>0.015680360193533</c:v>
                </c:pt>
                <c:pt idx="3892">
                  <c:v>0.0149292006330605</c:v>
                </c:pt>
                <c:pt idx="3893">
                  <c:v>0.0142100603361716</c:v>
                </c:pt>
                <c:pt idx="3894">
                  <c:v>0.0146225847123134</c:v>
                </c:pt>
                <c:pt idx="3895">
                  <c:v>0.0129032824842913</c:v>
                </c:pt>
                <c:pt idx="3896">
                  <c:v>0.014084325825856</c:v>
                </c:pt>
                <c:pt idx="3897">
                  <c:v>0.0143183721596785</c:v>
                </c:pt>
                <c:pt idx="3898">
                  <c:v>0.0141587311410134</c:v>
                </c:pt>
                <c:pt idx="3899">
                  <c:v>0.0141550063850745</c:v>
                </c:pt>
                <c:pt idx="3900">
                  <c:v>0.0140808348862914</c:v>
                </c:pt>
                <c:pt idx="3901">
                  <c:v>0.0142466138126246</c:v>
                </c:pt>
                <c:pt idx="3902">
                  <c:v>0.0141046184598919</c:v>
                </c:pt>
                <c:pt idx="3903">
                  <c:v>0.0137951262239762</c:v>
                </c:pt>
                <c:pt idx="3904">
                  <c:v>0.0131016399376632</c:v>
                </c:pt>
                <c:pt idx="3905">
                  <c:v>0.011652418198648</c:v>
                </c:pt>
                <c:pt idx="3906">
                  <c:v>0.00961541008618509</c:v>
                </c:pt>
                <c:pt idx="3907">
                  <c:v>0.00705498333427808</c:v>
                </c:pt>
                <c:pt idx="3908">
                  <c:v>0.00493721504958641</c:v>
                </c:pt>
                <c:pt idx="3909">
                  <c:v>0.0031110544720926</c:v>
                </c:pt>
                <c:pt idx="3910">
                  <c:v>0.00204237811186859</c:v>
                </c:pt>
                <c:pt idx="3911">
                  <c:v>0.00161451768075291</c:v>
                </c:pt>
                <c:pt idx="3912">
                  <c:v>0.00182305377169343</c:v>
                </c:pt>
                <c:pt idx="3913">
                  <c:v>0.0024213562823904</c:v>
                </c:pt>
                <c:pt idx="3914">
                  <c:v>0.00358794305985463</c:v>
                </c:pt>
                <c:pt idx="3915">
                  <c:v>0.00480913205696787</c:v>
                </c:pt>
                <c:pt idx="3916">
                  <c:v>0.00585945370879156</c:v>
                </c:pt>
                <c:pt idx="3917">
                  <c:v>0.00667159520316134</c:v>
                </c:pt>
                <c:pt idx="3918">
                  <c:v>0.00699078720756844</c:v>
                </c:pt>
                <c:pt idx="3919">
                  <c:v>0.00688057553325771</c:v>
                </c:pt>
                <c:pt idx="3920">
                  <c:v>0.00621310417132996</c:v>
                </c:pt>
                <c:pt idx="3921">
                  <c:v>0.00557085368151932</c:v>
                </c:pt>
                <c:pt idx="3922">
                  <c:v>0.00491337742692803</c:v>
                </c:pt>
                <c:pt idx="3923">
                  <c:v>0.00453626230884361</c:v>
                </c:pt>
                <c:pt idx="3924">
                  <c:v>0.00353835112088138</c:v>
                </c:pt>
                <c:pt idx="3925">
                  <c:v>0.00276598435969592</c:v>
                </c:pt>
                <c:pt idx="3926">
                  <c:v>0.00256581767198356</c:v>
                </c:pt>
                <c:pt idx="3927">
                  <c:v>0.00268894483720504</c:v>
                </c:pt>
                <c:pt idx="3928">
                  <c:v>0.00294450316137714</c:v>
                </c:pt>
                <c:pt idx="3929">
                  <c:v>0.00357388846482347</c:v>
                </c:pt>
                <c:pt idx="3930">
                  <c:v>0.00439731262877244</c:v>
                </c:pt>
                <c:pt idx="3931">
                  <c:v>0.00558852228841661</c:v>
                </c:pt>
                <c:pt idx="3932">
                  <c:v>0.00711962957354396</c:v>
                </c:pt>
                <c:pt idx="3933">
                  <c:v>0.00893105489391318</c:v>
                </c:pt>
                <c:pt idx="3934">
                  <c:v>0.0110850289260441</c:v>
                </c:pt>
                <c:pt idx="3935">
                  <c:v>0.0129817832004103</c:v>
                </c:pt>
                <c:pt idx="3936">
                  <c:v>0.0145816152275575</c:v>
                </c:pt>
                <c:pt idx="3937">
                  <c:v>0.0158428716196993</c:v>
                </c:pt>
                <c:pt idx="3938">
                  <c:v>0.016226043417471</c:v>
                </c:pt>
                <c:pt idx="3939">
                  <c:v>0.01578304754613</c:v>
                </c:pt>
                <c:pt idx="3940">
                  <c:v>0.0143612430103359</c:v>
                </c:pt>
                <c:pt idx="3941">
                  <c:v>0.0124099488253149</c:v>
                </c:pt>
                <c:pt idx="3942">
                  <c:v>0.0105327379336485</c:v>
                </c:pt>
                <c:pt idx="3943">
                  <c:v>0.00870993189725774</c:v>
                </c:pt>
                <c:pt idx="3944">
                  <c:v>0.00715010665125233</c:v>
                </c:pt>
                <c:pt idx="3945">
                  <c:v>0.00646169135854535</c:v>
                </c:pt>
                <c:pt idx="3946">
                  <c:v>0.00576323582015963</c:v>
                </c:pt>
                <c:pt idx="3947">
                  <c:v>0.00634690284045083</c:v>
                </c:pt>
                <c:pt idx="3948">
                  <c:v>0.00664351959605658</c:v>
                </c:pt>
                <c:pt idx="3949">
                  <c:v>0.00875779468222947</c:v>
                </c:pt>
                <c:pt idx="3950">
                  <c:v>0.0101158584464862</c:v>
                </c:pt>
                <c:pt idx="3951">
                  <c:v>0.0126230788910658</c:v>
                </c:pt>
                <c:pt idx="3952">
                  <c:v>0.0139301920366607</c:v>
                </c:pt>
                <c:pt idx="3953">
                  <c:v>0.0144481167580306</c:v>
                </c:pt>
                <c:pt idx="3954">
                  <c:v>0.0136628382645368</c:v>
                </c:pt>
                <c:pt idx="3955">
                  <c:v>0.0124110040750114</c:v>
                </c:pt>
                <c:pt idx="3956">
                  <c:v>0.0108867356642538</c:v>
                </c:pt>
                <c:pt idx="3957">
                  <c:v>0.0092268015111651</c:v>
                </c:pt>
                <c:pt idx="3958">
                  <c:v>0.00780615615771045</c:v>
                </c:pt>
                <c:pt idx="3959">
                  <c:v>0.00616433794742528</c:v>
                </c:pt>
                <c:pt idx="3960">
                  <c:v>0.00438286972259225</c:v>
                </c:pt>
                <c:pt idx="3961">
                  <c:v>0.00255258001653873</c:v>
                </c:pt>
                <c:pt idx="3962">
                  <c:v>0.000931875096548078</c:v>
                </c:pt>
                <c:pt idx="3963">
                  <c:v>-0.000299261486792592</c:v>
                </c:pt>
                <c:pt idx="3964">
                  <c:v>-0.00112686262714789</c:v>
                </c:pt>
                <c:pt idx="3965">
                  <c:v>-0.00125506113642068</c:v>
                </c:pt>
                <c:pt idx="3966">
                  <c:v>-0.00141643168033133</c:v>
                </c:pt>
                <c:pt idx="3967">
                  <c:v>-0.000187138559880292</c:v>
                </c:pt>
                <c:pt idx="3968">
                  <c:v>-0.000244327239139404</c:v>
                </c:pt>
                <c:pt idx="3969">
                  <c:v>0.00197996596038687</c:v>
                </c:pt>
                <c:pt idx="3970">
                  <c:v>0.00246658043582408</c:v>
                </c:pt>
                <c:pt idx="3971">
                  <c:v>0.00384776626368592</c:v>
                </c:pt>
                <c:pt idx="3972">
                  <c:v>0.00501841688610425</c:v>
                </c:pt>
                <c:pt idx="3973">
                  <c:v>0.0054801535849631</c:v>
                </c:pt>
                <c:pt idx="3974">
                  <c:v>0.00492713280299472</c:v>
                </c:pt>
                <c:pt idx="3975">
                  <c:v>0.00568033304115916</c:v>
                </c:pt>
                <c:pt idx="3976">
                  <c:v>0.00405090046926944</c:v>
                </c:pt>
                <c:pt idx="3977">
                  <c:v>0.00445975381949062</c:v>
                </c:pt>
                <c:pt idx="3978">
                  <c:v>0.00307228536312748</c:v>
                </c:pt>
                <c:pt idx="3979">
                  <c:v>0.00259662932736928</c:v>
                </c:pt>
                <c:pt idx="3980">
                  <c:v>0.00206133002091836</c:v>
                </c:pt>
                <c:pt idx="3981">
                  <c:v>0.00171924160802949</c:v>
                </c:pt>
                <c:pt idx="3982">
                  <c:v>0.00167282231152703</c:v>
                </c:pt>
                <c:pt idx="3983">
                  <c:v>0.00180957376349249</c:v>
                </c:pt>
                <c:pt idx="3984">
                  <c:v>0.00208942288333737</c:v>
                </c:pt>
                <c:pt idx="3985">
                  <c:v>0.0023932558439414</c:v>
                </c:pt>
                <c:pt idx="3986">
                  <c:v>0.00281140241186151</c:v>
                </c:pt>
                <c:pt idx="3987">
                  <c:v>0.00299090458958248</c:v>
                </c:pt>
                <c:pt idx="3988">
                  <c:v>0.00270922516622277</c:v>
                </c:pt>
                <c:pt idx="3989">
                  <c:v>0.00234569361935017</c:v>
                </c:pt>
                <c:pt idx="3990">
                  <c:v>0.00154293051232661</c:v>
                </c:pt>
                <c:pt idx="3991">
                  <c:v>0.000937676564905768</c:v>
                </c:pt>
                <c:pt idx="3992">
                  <c:v>0.000368325041229211</c:v>
                </c:pt>
                <c:pt idx="3993">
                  <c:v>0.000287749396947362</c:v>
                </c:pt>
                <c:pt idx="3994">
                  <c:v>0.000500185441989855</c:v>
                </c:pt>
                <c:pt idx="3995">
                  <c:v>0.000299436633618982</c:v>
                </c:pt>
                <c:pt idx="3996">
                  <c:v>0.000340345375416823</c:v>
                </c:pt>
                <c:pt idx="3997">
                  <c:v>0.000394154646381856</c:v>
                </c:pt>
                <c:pt idx="3998">
                  <c:v>0.000847385692104828</c:v>
                </c:pt>
                <c:pt idx="3999">
                  <c:v>0.0016184020441995</c:v>
                </c:pt>
              </c:numCache>
            </c:numRef>
          </c:yVal>
          <c:smooth val="1"/>
        </c:ser>
        <c:axId val="15434355"/>
        <c:axId val="55332622"/>
      </c:scatterChart>
      <c:valAx>
        <c:axId val="15434355"/>
        <c:scaling>
          <c:orientation val="minMax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10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55332622"/>
        <c:crosses val="autoZero"/>
        <c:crossBetween val="midCat"/>
      </c:valAx>
      <c:valAx>
        <c:axId val="55332622"/>
        <c:scaling>
          <c:orientation val="minMax"/>
          <c:min val="-0.1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10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15434355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trike="noStrike" u="none">
              <a:solidFill>
                <a:srgbClr val="1a1a1a"/>
              </a:solidFill>
              <a:uFillTx/>
              <a:latin typeface="Calibri"/>
              <a:ea typeface="Arial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xMode val="edge"/>
          <c:yMode val="edge"/>
          <c:x val="0.943891043723554"/>
          <c:y val="0"/>
          <c:w val="0.0550070521861777"/>
          <c:h val="0.04554263565891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150"/>
        <c:overlap val="0"/>
        <c:axId val="87472509"/>
        <c:axId val="46792537"/>
      </c:barChart>
      <c:catAx>
        <c:axId val="8747250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6792537"/>
        <c:crosses val="autoZero"/>
        <c:auto val="1"/>
        <c:lblAlgn val="ctr"/>
        <c:lblOffset val="100"/>
        <c:noMultiLvlLbl val="0"/>
      </c:catAx>
      <c:valAx>
        <c:axId val="46792537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747250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2.png"/><Relationship Id="rId6" Type="http://schemas.openxmlformats.org/officeDocument/2006/relationships/image" Target="../media/image3.png"/><Relationship Id="rId7" Type="http://schemas.openxmlformats.org/officeDocument/2006/relationships/image" Target="../media/image4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38</xdr:row>
      <xdr:rowOff>0</xdr:rowOff>
    </xdr:from>
    <xdr:to>
      <xdr:col>2</xdr:col>
      <xdr:colOff>256680</xdr:colOff>
      <xdr:row>38</xdr:row>
      <xdr:rowOff>161640</xdr:rowOff>
    </xdr:to>
    <xdr:pic>
      <xdr:nvPicPr>
        <xdr:cNvPr id="0" name="image1.png" descr=""/>
        <xdr:cNvPicPr/>
      </xdr:nvPicPr>
      <xdr:blipFill>
        <a:blip r:embed="rId1"/>
        <a:stretch/>
      </xdr:blipFill>
      <xdr:spPr>
        <a:xfrm>
          <a:off x="370800" y="6448320"/>
          <a:ext cx="256680" cy="1616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76320</xdr:colOff>
      <xdr:row>5</xdr:row>
      <xdr:rowOff>66600</xdr:rowOff>
    </xdr:from>
    <xdr:to>
      <xdr:col>25</xdr:col>
      <xdr:colOff>110520</xdr:colOff>
      <xdr:row>51</xdr:row>
      <xdr:rowOff>94680</xdr:rowOff>
    </xdr:to>
    <xdr:graphicFrame>
      <xdr:nvGraphicFramePr>
        <xdr:cNvPr id="1" name="Chart 1"/>
        <xdr:cNvGraphicFramePr/>
      </xdr:nvGraphicFramePr>
      <xdr:xfrm>
        <a:off x="2542680" y="1485720"/>
        <a:ext cx="12982320" cy="7476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313200</xdr:colOff>
      <xdr:row>3</xdr:row>
      <xdr:rowOff>295200</xdr:rowOff>
    </xdr:to>
    <xdr:graphicFrame>
      <xdr:nvGraphicFramePr>
        <xdr:cNvPr id="2" name="Chart 2"/>
        <xdr:cNvGraphicFramePr/>
      </xdr:nvGraphicFramePr>
      <xdr:xfrm>
        <a:off x="626040" y="723960"/>
        <a:ext cx="16335000" cy="514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276120</xdr:colOff>
      <xdr:row>5</xdr:row>
      <xdr:rowOff>47520</xdr:rowOff>
    </xdr:from>
    <xdr:to>
      <xdr:col>46</xdr:col>
      <xdr:colOff>435600</xdr:colOff>
      <xdr:row>51</xdr:row>
      <xdr:rowOff>84960</xdr:rowOff>
    </xdr:to>
    <xdr:graphicFrame>
      <xdr:nvGraphicFramePr>
        <xdr:cNvPr id="3" name="Chart 3"/>
        <xdr:cNvGraphicFramePr/>
      </xdr:nvGraphicFramePr>
      <xdr:xfrm>
        <a:off x="18156960" y="1466640"/>
        <a:ext cx="12734640" cy="7486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152280</xdr:colOff>
      <xdr:row>61</xdr:row>
      <xdr:rowOff>0</xdr:rowOff>
    </xdr:from>
    <xdr:to>
      <xdr:col>17</xdr:col>
      <xdr:colOff>588600</xdr:colOff>
      <xdr:row>63</xdr:row>
      <xdr:rowOff>161640</xdr:rowOff>
    </xdr:to>
    <xdr:sp>
      <xdr:nvSpPr>
        <xdr:cNvPr id="4" name="Shape 3">
          <a:hlinkClick r:id="rId4"/>
        </xdr:cNvPr>
        <xdr:cNvSpPr/>
      </xdr:nvSpPr>
      <xdr:spPr>
        <a:xfrm>
          <a:off x="6318000" y="10487160"/>
          <a:ext cx="4752720" cy="48528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/>
        <a:fillRef idx="0"/>
        <a:effectRef idx="0"/>
        <a:fontRef idx="minor"/>
      </xdr:style>
      <xdr:txBody>
        <a:bodyPr anchor="ctr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33</xdr:col>
      <xdr:colOff>171360</xdr:colOff>
      <xdr:row>61</xdr:row>
      <xdr:rowOff>0</xdr:rowOff>
    </xdr:from>
    <xdr:to>
      <xdr:col>40</xdr:col>
      <xdr:colOff>676440</xdr:colOff>
      <xdr:row>63</xdr:row>
      <xdr:rowOff>161640</xdr:rowOff>
    </xdr:to>
    <xdr:sp>
      <xdr:nvSpPr>
        <xdr:cNvPr id="5" name="Shape 4"/>
        <xdr:cNvSpPr/>
      </xdr:nvSpPr>
      <xdr:spPr>
        <a:xfrm>
          <a:off x="20924280" y="10487160"/>
          <a:ext cx="5705280" cy="48528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/>
        <a:fillRef idx="0"/>
        <a:effectRef idx="0"/>
        <a:fontRef idx="minor"/>
      </xdr:style>
      <xdr:txBody>
        <a:bodyPr anchor="ctr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447840</xdr:colOff>
      <xdr:row>52</xdr:row>
      <xdr:rowOff>95400</xdr:rowOff>
    </xdr:from>
    <xdr:to>
      <xdr:col>29</xdr:col>
      <xdr:colOff>394920</xdr:colOff>
      <xdr:row>79</xdr:row>
      <xdr:rowOff>114120</xdr:rowOff>
    </xdr:to>
    <xdr:pic>
      <xdr:nvPicPr>
        <xdr:cNvPr id="6" name="image4.png" descr=""/>
        <xdr:cNvPicPr/>
      </xdr:nvPicPr>
      <xdr:blipFill>
        <a:blip r:embed="rId5"/>
        <a:stretch/>
      </xdr:blipFill>
      <xdr:spPr>
        <a:xfrm>
          <a:off x="1064520" y="9125280"/>
          <a:ext cx="17211240" cy="4390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123840</xdr:rowOff>
    </xdr:from>
    <xdr:to>
      <xdr:col>29</xdr:col>
      <xdr:colOff>375840</xdr:colOff>
      <xdr:row>100</xdr:row>
      <xdr:rowOff>123120</xdr:rowOff>
    </xdr:to>
    <xdr:pic>
      <xdr:nvPicPr>
        <xdr:cNvPr id="7" name="image2.png" descr=""/>
        <xdr:cNvPicPr/>
      </xdr:nvPicPr>
      <xdr:blipFill>
        <a:blip r:embed="rId6"/>
        <a:stretch/>
      </xdr:blipFill>
      <xdr:spPr>
        <a:xfrm>
          <a:off x="1073880" y="12553920"/>
          <a:ext cx="17182800" cy="4371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314280</xdr:colOff>
      <xdr:row>94</xdr:row>
      <xdr:rowOff>104760</xdr:rowOff>
    </xdr:from>
    <xdr:to>
      <xdr:col>29</xdr:col>
      <xdr:colOff>385200</xdr:colOff>
      <xdr:row>119</xdr:row>
      <xdr:rowOff>104400</xdr:rowOff>
    </xdr:to>
    <xdr:pic>
      <xdr:nvPicPr>
        <xdr:cNvPr id="8" name="image3.png" descr=""/>
        <xdr:cNvPicPr/>
      </xdr:nvPicPr>
      <xdr:blipFill>
        <a:blip r:embed="rId7"/>
        <a:stretch/>
      </xdr:blipFill>
      <xdr:spPr>
        <a:xfrm>
          <a:off x="930960" y="15935400"/>
          <a:ext cx="17335080" cy="4047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6</xdr:row>
      <xdr:rowOff>57240</xdr:rowOff>
    </xdr:from>
    <xdr:to>
      <xdr:col>13</xdr:col>
      <xdr:colOff>601560</xdr:colOff>
      <xdr:row>35</xdr:row>
      <xdr:rowOff>9360</xdr:rowOff>
    </xdr:to>
    <xdr:graphicFrame>
      <xdr:nvGraphicFramePr>
        <xdr:cNvPr id="9" name="Chart 4"/>
        <xdr:cNvGraphicFramePr/>
      </xdr:nvGraphicFramePr>
      <xdr:xfrm>
        <a:off x="654840" y="1086120"/>
        <a:ext cx="7962480" cy="4924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313200</xdr:colOff>
      <xdr:row>4</xdr:row>
      <xdr:rowOff>123840</xdr:rowOff>
    </xdr:to>
    <xdr:graphicFrame>
      <xdr:nvGraphicFramePr>
        <xdr:cNvPr id="10" name="Chart 5"/>
        <xdr:cNvGraphicFramePr/>
      </xdr:nvGraphicFramePr>
      <xdr:xfrm>
        <a:off x="626040" y="438480"/>
        <a:ext cx="16335000" cy="371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_1" displayName="Table_1" ref="AG106:AR109" headerRowCount="1" totalsRowCount="0" totalsRowShown="0"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docs.google.com/spreadsheets/d/1G804IutYCe7Aqb4J5zwgZi2eP8QUAMOdGVyB8v-5FkQ/edit?usp=sharing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mailto:john.doe@company.com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Relationship Id="rId2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H6:J6 A1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6.12"/>
    <col collapsed="false" customWidth="true" hidden="false" outlineLevel="0" max="2" min="2" style="0" width="5.51"/>
    <col collapsed="false" customWidth="true" hidden="false" outlineLevel="0" max="3" min="3" style="0" width="28"/>
    <col collapsed="false" customWidth="true" hidden="false" outlineLevel="0" max="4" min="4" style="0" width="29.38"/>
    <col collapsed="false" customWidth="true" hidden="false" outlineLevel="0" max="5" min="5" style="0" width="2.63"/>
    <col collapsed="false" customWidth="true" hidden="false" outlineLevel="0" max="6" min="6" style="0" width="29.75"/>
    <col collapsed="false" customWidth="true" hidden="false" outlineLevel="0" max="7" min="7" style="0" width="5.38"/>
    <col collapsed="false" customWidth="true" hidden="true" outlineLevel="0" max="8" min="8" style="0" width="16.12"/>
    <col collapsed="false" customWidth="true" hidden="true" outlineLevel="0" max="9" min="9" style="0" width="15.51"/>
    <col collapsed="false" customWidth="true" hidden="true" outlineLevel="0" max="10" min="10" style="0" width="13.13"/>
    <col collapsed="false" customWidth="true" hidden="true" outlineLevel="0" max="11" min="11" style="0" width="11.63"/>
    <col collapsed="false" customWidth="true" hidden="true" outlineLevel="0" max="12" min="12" style="0" width="9.13"/>
    <col collapsed="false" customWidth="true" hidden="true" outlineLevel="0" max="15" min="13" style="0" width="6.51"/>
    <col collapsed="false" customWidth="true" hidden="true" outlineLevel="0" max="16" min="16" style="0" width="6.63"/>
    <col collapsed="false" customWidth="true" hidden="false" outlineLevel="0" max="17" min="17" style="0" width="7.63"/>
    <col collapsed="false" customWidth="true" hidden="false" outlineLevel="0" max="18" min="18" style="0" width="8.75"/>
    <col collapsed="false" customWidth="true" hidden="false" outlineLevel="0" max="19" min="19" style="0" width="15.38"/>
    <col collapsed="false" customWidth="true" hidden="false" outlineLevel="0" max="20" min="20" style="0" width="18.75"/>
    <col collapsed="false" customWidth="true" hidden="false" outlineLevel="0" max="26" min="21" style="0" width="9.13"/>
    <col collapsed="false" customWidth="true" hidden="false" outlineLevel="0" max="32" min="27" style="0" width="8.75"/>
  </cols>
  <sheetData>
    <row r="1" customFormat="false" ht="12.75" hidden="false" customHeight="true" outlineLevel="0" collapsed="false">
      <c r="A1" s="1"/>
      <c r="B1" s="1"/>
      <c r="C1" s="2"/>
      <c r="D1" s="1"/>
      <c r="E1" s="3"/>
      <c r="F1" s="3"/>
      <c r="G1" s="3"/>
      <c r="H1" s="4"/>
      <c r="I1" s="4"/>
      <c r="J1" s="4"/>
      <c r="K1" s="4"/>
      <c r="L1" s="4"/>
      <c r="M1" s="4"/>
      <c r="N1" s="4"/>
      <c r="O1" s="4"/>
      <c r="P1" s="4"/>
      <c r="Q1" s="3"/>
      <c r="R1" s="3"/>
      <c r="S1" s="3"/>
      <c r="T1" s="3"/>
      <c r="U1" s="3"/>
      <c r="V1" s="3"/>
      <c r="W1" s="3"/>
      <c r="X1" s="3"/>
      <c r="Y1" s="1"/>
      <c r="Z1" s="1"/>
      <c r="AA1" s="1"/>
      <c r="AB1" s="1"/>
      <c r="AC1" s="1"/>
      <c r="AD1" s="1"/>
      <c r="AE1" s="1"/>
      <c r="AF1" s="1"/>
    </row>
    <row r="2" customFormat="false" ht="12.75" hidden="false" customHeight="true" outlineLevel="0" collapsed="false">
      <c r="A2" s="1"/>
      <c r="B2" s="5" t="s">
        <v>0</v>
      </c>
      <c r="C2" s="2"/>
      <c r="D2" s="6"/>
      <c r="E2" s="3"/>
      <c r="F2" s="3"/>
      <c r="G2" s="3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"/>
      <c r="Y2" s="1"/>
      <c r="Z2" s="1"/>
      <c r="AA2" s="1"/>
      <c r="AB2" s="1"/>
      <c r="AC2" s="1"/>
      <c r="AD2" s="1"/>
      <c r="AE2" s="1"/>
      <c r="AF2" s="1"/>
    </row>
    <row r="3" customFormat="false" ht="12.75" hidden="false" customHeight="true" outlineLevel="0" collapsed="false">
      <c r="A3" s="1"/>
      <c r="B3" s="3"/>
      <c r="C3" s="3"/>
      <c r="D3" s="7"/>
      <c r="E3" s="3"/>
      <c r="F3" s="3"/>
      <c r="G3" s="3"/>
      <c r="H3" s="4"/>
      <c r="I3" s="4"/>
      <c r="J3" s="4"/>
      <c r="K3" s="4"/>
      <c r="L3" s="4"/>
      <c r="M3" s="4"/>
      <c r="N3" s="4"/>
      <c r="O3" s="4"/>
      <c r="P3" s="4"/>
      <c r="Q3" s="3"/>
      <c r="R3" s="3"/>
      <c r="S3" s="3"/>
      <c r="T3" s="3"/>
      <c r="U3" s="3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customFormat="false" ht="27" hidden="false" customHeight="true" outlineLevel="0" collapsed="false">
      <c r="A4" s="1"/>
      <c r="B4" s="8" t="s">
        <v>1</v>
      </c>
      <c r="C4" s="8"/>
      <c r="D4" s="9" t="s">
        <v>2</v>
      </c>
      <c r="E4" s="1"/>
      <c r="F4" s="10" t="s">
        <v>3</v>
      </c>
      <c r="G4" s="6"/>
      <c r="H4" s="11" t="s">
        <v>4</v>
      </c>
      <c r="I4" s="11"/>
      <c r="J4" s="11"/>
      <c r="K4" s="11"/>
      <c r="L4" s="11"/>
      <c r="M4" s="11"/>
      <c r="N4" s="11"/>
      <c r="O4" s="11"/>
      <c r="P4" s="11"/>
      <c r="Q4" s="6"/>
      <c r="R4" s="3"/>
      <c r="S4" s="3"/>
      <c r="T4" s="3"/>
      <c r="U4" s="3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customFormat="false" ht="12.75" hidden="false" customHeight="true" outlineLevel="0" collapsed="false">
      <c r="A5" s="1"/>
      <c r="B5" s="12"/>
      <c r="C5" s="12"/>
      <c r="D5" s="6"/>
      <c r="E5" s="1"/>
      <c r="F5" s="6"/>
      <c r="G5" s="6"/>
      <c r="H5" s="13"/>
      <c r="I5" s="13"/>
      <c r="J5" s="13"/>
      <c r="K5" s="13"/>
      <c r="L5" s="13"/>
      <c r="M5" s="13"/>
      <c r="N5" s="13"/>
      <c r="O5" s="13"/>
      <c r="P5" s="13"/>
      <c r="Q5" s="6"/>
      <c r="R5" s="3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customFormat="false" ht="12.75" hidden="false" customHeight="true" outlineLevel="0" collapsed="false">
      <c r="A6" s="1"/>
      <c r="B6" s="14" t="s">
        <v>5</v>
      </c>
      <c r="C6" s="14"/>
      <c r="D6" s="15" t="s">
        <v>6</v>
      </c>
      <c r="E6" s="1"/>
      <c r="F6" s="16" t="s">
        <v>7</v>
      </c>
      <c r="G6" s="6"/>
      <c r="H6" s="1" t="s">
        <v>7</v>
      </c>
      <c r="I6" s="1" t="s">
        <v>6</v>
      </c>
      <c r="J6" s="1"/>
      <c r="K6" s="1"/>
      <c r="L6" s="13"/>
      <c r="M6" s="13"/>
      <c r="N6" s="13"/>
      <c r="O6" s="13"/>
      <c r="P6" s="13"/>
      <c r="Q6" s="6"/>
      <c r="R6" s="3"/>
      <c r="S6" s="3"/>
      <c r="T6" s="3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customFormat="false" ht="12.75" hidden="false" customHeight="true" outlineLevel="0" collapsed="false">
      <c r="A7" s="1"/>
      <c r="B7" s="1"/>
      <c r="C7" s="1"/>
      <c r="D7" s="6"/>
      <c r="E7" s="1"/>
      <c r="F7" s="3"/>
      <c r="G7" s="3"/>
      <c r="H7" s="4"/>
      <c r="I7" s="4"/>
      <c r="J7" s="4"/>
      <c r="K7" s="4"/>
      <c r="L7" s="4"/>
      <c r="M7" s="4"/>
      <c r="N7" s="4"/>
      <c r="O7" s="4"/>
      <c r="P7" s="4"/>
      <c r="Q7" s="3"/>
      <c r="R7" s="3"/>
      <c r="S7" s="3"/>
      <c r="T7" s="3"/>
      <c r="U7" s="3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customFormat="false" ht="12.75" hidden="false" customHeight="true" outlineLevel="0" collapsed="false">
      <c r="A8" s="1"/>
      <c r="B8" s="17" t="s">
        <v>8</v>
      </c>
      <c r="C8" s="17"/>
      <c r="D8" s="18"/>
      <c r="E8" s="1"/>
      <c r="F8" s="19"/>
      <c r="G8" s="1"/>
      <c r="H8" s="20"/>
      <c r="I8" s="20"/>
      <c r="J8" s="20"/>
      <c r="K8" s="20"/>
      <c r="L8" s="20"/>
      <c r="M8" s="20"/>
      <c r="N8" s="20"/>
      <c r="O8" s="20"/>
      <c r="P8" s="20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"/>
      <c r="AD8" s="1"/>
      <c r="AE8" s="1"/>
      <c r="AF8" s="1"/>
    </row>
    <row r="9" customFormat="false" ht="12.75" hidden="false" customHeight="true" outlineLevel="0" collapsed="false">
      <c r="A9" s="1"/>
      <c r="B9" s="21" t="s">
        <v>9</v>
      </c>
      <c r="C9" s="21"/>
      <c r="D9" s="15" t="s">
        <v>10</v>
      </c>
      <c r="F9" s="22" t="s">
        <v>11</v>
      </c>
      <c r="G9" s="1"/>
      <c r="H9" s="23" t="s">
        <v>12</v>
      </c>
      <c r="I9" s="20"/>
      <c r="J9" s="20"/>
      <c r="K9" s="20"/>
      <c r="L9" s="20"/>
      <c r="M9" s="20"/>
      <c r="N9" s="20"/>
      <c r="O9" s="20"/>
      <c r="P9" s="20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"/>
      <c r="AD9" s="1"/>
      <c r="AE9" s="1"/>
      <c r="AF9" s="1"/>
    </row>
    <row r="10" customFormat="false" ht="12.75" hidden="false" customHeight="true" outlineLevel="0" collapsed="false">
      <c r="A10" s="1"/>
      <c r="B10" s="14" t="s">
        <v>13</v>
      </c>
      <c r="C10" s="14"/>
      <c r="D10" s="24" t="s">
        <v>14</v>
      </c>
      <c r="E10" s="1"/>
      <c r="F10" s="25" t="s">
        <v>15</v>
      </c>
      <c r="G10" s="2"/>
      <c r="H10" s="13"/>
      <c r="I10" s="13"/>
      <c r="J10" s="13"/>
      <c r="K10" s="13"/>
      <c r="L10" s="13"/>
      <c r="M10" s="13"/>
      <c r="N10" s="13"/>
      <c r="O10" s="13"/>
      <c r="P10" s="13"/>
      <c r="Q10" s="2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"/>
      <c r="AD10" s="1"/>
      <c r="AE10" s="1"/>
      <c r="AF10" s="1"/>
    </row>
    <row r="11" customFormat="false" ht="12.75" hidden="false" customHeight="true" outlineLevel="0" collapsed="false">
      <c r="A11" s="1"/>
      <c r="B11" s="14" t="s">
        <v>16</v>
      </c>
      <c r="C11" s="14"/>
      <c r="D11" s="24" t="s">
        <v>17</v>
      </c>
      <c r="E11" s="1"/>
      <c r="F11" s="26" t="s">
        <v>18</v>
      </c>
      <c r="G11" s="2"/>
      <c r="H11" s="13"/>
      <c r="I11" s="13"/>
      <c r="J11" s="13"/>
      <c r="K11" s="13"/>
      <c r="L11" s="13"/>
      <c r="M11" s="13"/>
      <c r="N11" s="13"/>
      <c r="O11" s="13"/>
      <c r="P11" s="13"/>
      <c r="Q11" s="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"/>
      <c r="AD11" s="1"/>
      <c r="AE11" s="1"/>
      <c r="AF11" s="1"/>
    </row>
    <row r="12" customFormat="false" ht="12.75" hidden="false" customHeight="true" outlineLevel="0" collapsed="false">
      <c r="A12" s="1"/>
      <c r="B12" s="14" t="s">
        <v>19</v>
      </c>
      <c r="C12" s="14"/>
      <c r="D12" s="24" t="s">
        <v>20</v>
      </c>
      <c r="E12" s="1"/>
      <c r="F12" s="26" t="s">
        <v>21</v>
      </c>
      <c r="G12" s="2"/>
      <c r="H12" s="13"/>
      <c r="I12" s="13"/>
      <c r="J12" s="13"/>
      <c r="K12" s="13"/>
      <c r="L12" s="13"/>
      <c r="M12" s="13"/>
      <c r="N12" s="13"/>
      <c r="O12" s="13"/>
      <c r="P12" s="13"/>
      <c r="Q12" s="2"/>
      <c r="R12" s="1"/>
      <c r="S12" s="27"/>
      <c r="T12" s="27"/>
      <c r="U12" s="27"/>
      <c r="V12" s="27"/>
      <c r="W12" s="27"/>
      <c r="X12" s="1"/>
      <c r="Y12" s="1"/>
      <c r="Z12" s="1"/>
      <c r="AA12" s="1"/>
      <c r="AB12" s="1"/>
      <c r="AC12" s="28"/>
      <c r="AD12" s="1"/>
      <c r="AE12" s="1"/>
      <c r="AF12" s="1"/>
    </row>
    <row r="13" customFormat="false" ht="12.75" hidden="false" customHeight="true" outlineLevel="0" collapsed="false">
      <c r="A13" s="1"/>
      <c r="B13" s="14" t="s">
        <v>22</v>
      </c>
      <c r="C13" s="14"/>
      <c r="D13" s="29" t="s">
        <v>23</v>
      </c>
      <c r="E13" s="1"/>
      <c r="F13" s="30" t="s">
        <v>24</v>
      </c>
      <c r="G13" s="31"/>
      <c r="H13" s="32"/>
      <c r="I13" s="32"/>
      <c r="J13" s="32"/>
      <c r="K13" s="32"/>
      <c r="L13" s="32"/>
      <c r="M13" s="32"/>
      <c r="N13" s="32"/>
      <c r="O13" s="32"/>
      <c r="P13" s="32"/>
      <c r="Q13" s="31"/>
      <c r="R13" s="1"/>
      <c r="S13" s="27"/>
      <c r="T13" s="27"/>
      <c r="U13" s="27"/>
      <c r="V13" s="27"/>
      <c r="W13" s="27"/>
      <c r="X13" s="1"/>
      <c r="Y13" s="1"/>
      <c r="Z13" s="1"/>
      <c r="AA13" s="1"/>
      <c r="AB13" s="1"/>
      <c r="AC13" s="2"/>
      <c r="AD13" s="1"/>
      <c r="AE13" s="1"/>
      <c r="AF13" s="1"/>
    </row>
    <row r="14" customFormat="false" ht="12.75" hidden="false" customHeight="true" outlineLevel="0" collapsed="false">
      <c r="A14" s="1"/>
      <c r="B14" s="14" t="s">
        <v>25</v>
      </c>
      <c r="C14" s="14"/>
      <c r="D14" s="33" t="n">
        <v>45830</v>
      </c>
      <c r="E14" s="1"/>
      <c r="F14" s="34" t="n">
        <v>45792</v>
      </c>
      <c r="G14" s="35"/>
      <c r="H14" s="36"/>
      <c r="I14" s="36"/>
      <c r="J14" s="36"/>
      <c r="K14" s="36"/>
      <c r="L14" s="36"/>
      <c r="M14" s="36"/>
      <c r="N14" s="36"/>
      <c r="O14" s="36"/>
      <c r="P14" s="36"/>
      <c r="Q14" s="35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1"/>
      <c r="AE14" s="1"/>
      <c r="AF14" s="1"/>
    </row>
    <row r="15" customFormat="false" ht="12.75" hidden="false" customHeight="true" outlineLevel="0" collapsed="false">
      <c r="A15" s="1"/>
      <c r="B15" s="14" t="s">
        <v>26</v>
      </c>
      <c r="C15" s="14"/>
      <c r="D15" s="24" t="s">
        <v>27</v>
      </c>
      <c r="E15" s="1"/>
      <c r="F15" s="26" t="s">
        <v>28</v>
      </c>
      <c r="G15" s="2"/>
      <c r="H15" s="13"/>
      <c r="I15" s="13"/>
      <c r="J15" s="13"/>
      <c r="K15" s="13"/>
      <c r="L15" s="13"/>
      <c r="M15" s="13"/>
      <c r="N15" s="13"/>
      <c r="O15" s="13"/>
      <c r="P15" s="13"/>
      <c r="Q15" s="2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1"/>
      <c r="AE15" s="1"/>
      <c r="AF15" s="1"/>
    </row>
    <row r="16" customFormat="false" ht="12.75" hidden="false" customHeight="true" outlineLevel="0" collapsed="false">
      <c r="A16" s="1"/>
      <c r="B16" s="14" t="s">
        <v>29</v>
      </c>
      <c r="C16" s="14"/>
      <c r="D16" s="37" t="str">
        <f aca="false">"ID"&amp;D9&amp;"_"&amp;D19&amp;"_"&amp;D15</f>
        <v>ID10_OpenFOAM_olehkn</v>
      </c>
      <c r="E16" s="1"/>
      <c r="F16" s="38" t="str">
        <f aca="false">"ID"&amp;F9&amp;"_"&amp;F19&amp;"_"&amp;F15</f>
        <v>ID01_OpenFOAM_v1</v>
      </c>
      <c r="G16" s="2"/>
      <c r="H16" s="13"/>
      <c r="I16" s="13"/>
      <c r="J16" s="13"/>
      <c r="K16" s="13"/>
      <c r="L16" s="13"/>
      <c r="M16" s="13"/>
      <c r="N16" s="13"/>
      <c r="O16" s="13"/>
      <c r="P16" s="13"/>
      <c r="Q16" s="2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customFormat="false" ht="12.75" hidden="false" customHeight="true" outlineLevel="0" collapsed="false">
      <c r="A17" s="1"/>
      <c r="B17" s="1"/>
      <c r="C17" s="2"/>
      <c r="D17" s="6"/>
      <c r="E17" s="1"/>
      <c r="F17" s="1"/>
      <c r="G17" s="1"/>
      <c r="H17" s="39"/>
      <c r="I17" s="39"/>
      <c r="J17" s="39"/>
      <c r="K17" s="39"/>
      <c r="L17" s="39"/>
      <c r="M17" s="39"/>
      <c r="N17" s="39"/>
      <c r="O17" s="39"/>
      <c r="P17" s="39"/>
      <c r="Q17" s="1"/>
      <c r="R17" s="1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"/>
      <c r="AD17" s="1"/>
      <c r="AE17" s="1"/>
      <c r="AF17" s="1"/>
    </row>
    <row r="18" customFormat="false" ht="12.75" hidden="false" customHeight="true" outlineLevel="0" collapsed="false">
      <c r="A18" s="1"/>
      <c r="B18" s="17" t="s">
        <v>30</v>
      </c>
      <c r="C18" s="17"/>
      <c r="D18" s="18"/>
      <c r="E18" s="1"/>
      <c r="F18" s="19"/>
      <c r="G18" s="1"/>
      <c r="H18" s="20"/>
      <c r="I18" s="20"/>
      <c r="J18" s="20"/>
      <c r="K18" s="20"/>
      <c r="L18" s="20"/>
      <c r="M18" s="20"/>
      <c r="N18" s="20"/>
      <c r="O18" s="20"/>
      <c r="P18" s="20"/>
      <c r="Q18" s="1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"/>
      <c r="AD18" s="1"/>
      <c r="AE18" s="1"/>
      <c r="AF18" s="1"/>
    </row>
    <row r="19" customFormat="false" ht="12.75" hidden="false" customHeight="true" outlineLevel="0" collapsed="false">
      <c r="A19" s="1"/>
      <c r="B19" s="40" t="s">
        <v>30</v>
      </c>
      <c r="C19" s="40"/>
      <c r="D19" s="24" t="s">
        <v>31</v>
      </c>
      <c r="E19" s="1"/>
      <c r="F19" s="41" t="s">
        <v>31</v>
      </c>
      <c r="G19" s="1"/>
      <c r="H19" s="1" t="s">
        <v>31</v>
      </c>
      <c r="I19" s="1" t="s">
        <v>32</v>
      </c>
      <c r="J19" s="42"/>
      <c r="K19" s="42"/>
      <c r="L19" s="42"/>
      <c r="M19" s="42"/>
      <c r="N19" s="42"/>
      <c r="O19" s="42"/>
      <c r="P19" s="42"/>
      <c r="Q19" s="1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1"/>
      <c r="AD19" s="1"/>
      <c r="AE19" s="1"/>
      <c r="AF19" s="1"/>
    </row>
    <row r="20" customFormat="false" ht="12.75" hidden="false" customHeight="true" outlineLevel="0" collapsed="false">
      <c r="A20" s="1"/>
      <c r="B20" s="14" t="s">
        <v>33</v>
      </c>
      <c r="C20" s="14"/>
      <c r="D20" s="24" t="s">
        <v>34</v>
      </c>
      <c r="E20" s="1"/>
      <c r="F20" s="1" t="s">
        <v>34</v>
      </c>
      <c r="G20" s="1"/>
      <c r="H20" s="1" t="s">
        <v>34</v>
      </c>
      <c r="I20" s="1" t="s">
        <v>35</v>
      </c>
      <c r="J20" s="39" t="s">
        <v>32</v>
      </c>
      <c r="K20" s="39"/>
      <c r="L20" s="39"/>
      <c r="M20" s="39"/>
      <c r="N20" s="39"/>
      <c r="O20" s="39"/>
      <c r="P20" s="39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customFormat="false" ht="12.75" hidden="false" customHeight="true" outlineLevel="0" collapsed="false">
      <c r="A21" s="1"/>
      <c r="B21" s="14" t="s">
        <v>36</v>
      </c>
      <c r="C21" s="14"/>
      <c r="D21" s="43"/>
      <c r="E21" s="1"/>
      <c r="F21" s="44"/>
      <c r="G21" s="1"/>
      <c r="H21" s="1"/>
      <c r="I21" s="1"/>
      <c r="J21" s="1"/>
      <c r="K21" s="1"/>
      <c r="L21" s="1"/>
      <c r="M21" s="1"/>
      <c r="N21" s="1"/>
      <c r="O21" s="1"/>
      <c r="P21" s="39"/>
      <c r="Q21" s="45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customFormat="false" ht="12.75" hidden="false" customHeight="true" outlineLevel="0" collapsed="false">
      <c r="A22" s="1"/>
      <c r="B22" s="14" t="s">
        <v>37</v>
      </c>
      <c r="C22" s="14"/>
      <c r="D22" s="15" t="s">
        <v>38</v>
      </c>
      <c r="E22" s="1"/>
      <c r="F22" s="46" t="s">
        <v>38</v>
      </c>
      <c r="G22" s="45"/>
      <c r="H22" s="45"/>
      <c r="I22" s="45"/>
      <c r="J22" s="45"/>
      <c r="K22" s="45"/>
      <c r="L22" s="45"/>
      <c r="M22" s="45"/>
      <c r="N22" s="45"/>
      <c r="O22" s="45"/>
      <c r="P22" s="47"/>
      <c r="Q22" s="45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customFormat="false" ht="12.75" hidden="false" customHeight="true" outlineLevel="0" collapsed="false">
      <c r="A23" s="1"/>
      <c r="B23" s="1"/>
      <c r="C23" s="48"/>
      <c r="D23" s="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39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customFormat="false" ht="12.75" hidden="false" customHeight="true" outlineLevel="0" collapsed="false">
      <c r="A24" s="1"/>
      <c r="B24" s="17" t="s">
        <v>39</v>
      </c>
      <c r="C24" s="17"/>
      <c r="D24" s="18"/>
      <c r="E24" s="1"/>
      <c r="F24" s="19"/>
      <c r="G24" s="1"/>
      <c r="H24" s="49"/>
      <c r="I24" s="49"/>
      <c r="J24" s="49"/>
      <c r="K24" s="49"/>
      <c r="L24" s="49"/>
      <c r="M24" s="49"/>
      <c r="N24" s="49"/>
      <c r="O24" s="49"/>
      <c r="P24" s="49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customFormat="false" ht="12.75" hidden="false" customHeight="true" outlineLevel="0" collapsed="false">
      <c r="A25" s="1"/>
      <c r="B25" s="14" t="s">
        <v>40</v>
      </c>
      <c r="C25" s="14"/>
      <c r="D25" s="15" t="s">
        <v>41</v>
      </c>
      <c r="E25" s="1"/>
      <c r="F25" s="44" t="s">
        <v>41</v>
      </c>
      <c r="G25" s="1"/>
      <c r="H25" s="1" t="s">
        <v>41</v>
      </c>
      <c r="I25" s="1" t="s">
        <v>42</v>
      </c>
      <c r="J25" s="1" t="s">
        <v>43</v>
      </c>
      <c r="K25" s="1"/>
      <c r="L25" s="1"/>
      <c r="M25" s="1"/>
      <c r="N25" s="1"/>
      <c r="O25" s="1"/>
      <c r="P25" s="39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customFormat="false" ht="12.75" hidden="false" customHeight="true" outlineLevel="0" collapsed="false">
      <c r="A26" s="1"/>
      <c r="B26" s="1"/>
      <c r="C26" s="2"/>
      <c r="D26" s="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39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customFormat="false" ht="12.75" hidden="true" customHeight="true" outlineLevel="0" collapsed="false">
      <c r="A27" s="1"/>
      <c r="B27" s="17" t="s">
        <v>44</v>
      </c>
      <c r="C27" s="17"/>
      <c r="D27" s="18"/>
      <c r="F27" s="19"/>
      <c r="G27" s="1"/>
      <c r="H27" s="49"/>
      <c r="I27" s="49"/>
      <c r="J27" s="49"/>
      <c r="K27" s="49"/>
      <c r="L27" s="49"/>
      <c r="M27" s="49"/>
      <c r="N27" s="49"/>
      <c r="O27" s="49"/>
      <c r="P27" s="49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customFormat="false" ht="12.75" hidden="true" customHeight="true" outlineLevel="0" collapsed="false">
      <c r="A28" s="1"/>
      <c r="B28" s="40" t="s">
        <v>45</v>
      </c>
      <c r="C28" s="40"/>
      <c r="D28" s="24"/>
      <c r="E28" s="1"/>
      <c r="F28" s="41" t="s">
        <v>46</v>
      </c>
      <c r="G28" s="1"/>
      <c r="H28" s="1" t="s">
        <v>46</v>
      </c>
      <c r="I28" s="1" t="s">
        <v>47</v>
      </c>
      <c r="J28" s="1" t="s">
        <v>48</v>
      </c>
      <c r="K28" s="1" t="s">
        <v>49</v>
      </c>
      <c r="L28" s="1"/>
      <c r="M28" s="1"/>
      <c r="N28" s="1"/>
      <c r="O28" s="1"/>
      <c r="P28" s="50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customFormat="false" ht="12.75" hidden="true" customHeight="true" outlineLevel="0" collapsed="false">
      <c r="A29" s="1"/>
      <c r="B29" s="14" t="s">
        <v>50</v>
      </c>
      <c r="C29" s="14"/>
      <c r="D29" s="24"/>
      <c r="E29" s="1"/>
      <c r="F29" s="44" t="s">
        <v>51</v>
      </c>
      <c r="G29" s="1"/>
      <c r="H29" s="1" t="s">
        <v>52</v>
      </c>
      <c r="I29" s="1" t="s">
        <v>53</v>
      </c>
      <c r="J29" s="1"/>
      <c r="K29" s="1"/>
      <c r="L29" s="1"/>
      <c r="M29" s="1"/>
      <c r="N29" s="1"/>
      <c r="O29" s="1"/>
      <c r="P29" s="39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customFormat="false" ht="12.75" hidden="true" customHeight="true" outlineLevel="0" collapsed="false">
      <c r="A30" s="1"/>
      <c r="B30" s="51"/>
      <c r="C30" s="52" t="s">
        <v>54</v>
      </c>
      <c r="D30" s="24"/>
      <c r="E30" s="1"/>
      <c r="F30" s="44" t="s">
        <v>55</v>
      </c>
      <c r="G30" s="1"/>
      <c r="H30" s="1" t="s">
        <v>56</v>
      </c>
      <c r="I30" s="1" t="s">
        <v>57</v>
      </c>
      <c r="J30" s="1"/>
      <c r="K30" s="1"/>
      <c r="L30" s="1"/>
      <c r="M30" s="1"/>
      <c r="N30" s="1"/>
      <c r="O30" s="1"/>
      <c r="P30" s="39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customFormat="false" ht="12.75" hidden="true" customHeight="true" outlineLevel="0" collapsed="false">
      <c r="A31" s="1"/>
      <c r="B31" s="51"/>
      <c r="C31" s="52" t="s">
        <v>58</v>
      </c>
      <c r="D31" s="24"/>
      <c r="E31" s="1"/>
      <c r="F31" s="44" t="s">
        <v>59</v>
      </c>
      <c r="G31" s="1"/>
      <c r="H31" s="1" t="s">
        <v>60</v>
      </c>
      <c r="I31" s="1" t="s">
        <v>59</v>
      </c>
      <c r="J31" s="1"/>
      <c r="K31" s="1"/>
      <c r="L31" s="1"/>
      <c r="M31" s="1"/>
      <c r="N31" s="1"/>
      <c r="O31" s="1"/>
      <c r="P31" s="39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customFormat="false" ht="12.75" hidden="true" customHeight="true" outlineLevel="0" collapsed="false">
      <c r="A32" s="1"/>
      <c r="B32" s="51"/>
      <c r="C32" s="52" t="s">
        <v>61</v>
      </c>
      <c r="D32" s="24"/>
      <c r="E32" s="1"/>
      <c r="F32" s="44" t="s">
        <v>62</v>
      </c>
      <c r="G32" s="1"/>
      <c r="H32" s="1"/>
      <c r="I32" s="1"/>
      <c r="J32" s="1"/>
      <c r="K32" s="1"/>
      <c r="L32" s="1"/>
      <c r="M32" s="1"/>
      <c r="N32" s="1"/>
      <c r="O32" s="1"/>
      <c r="P32" s="39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customFormat="false" ht="12.75" hidden="true" customHeight="true" outlineLevel="0" collapsed="false">
      <c r="A33" s="1"/>
      <c r="B33" s="51"/>
      <c r="C33" s="52" t="s">
        <v>63</v>
      </c>
      <c r="D33" s="24"/>
      <c r="E33" s="1"/>
      <c r="F33" s="44" t="s">
        <v>64</v>
      </c>
      <c r="G33" s="1"/>
      <c r="H33" s="1"/>
      <c r="I33" s="1"/>
      <c r="J33" s="1"/>
      <c r="K33" s="1"/>
      <c r="L33" s="1"/>
      <c r="M33" s="1"/>
      <c r="N33" s="1"/>
      <c r="O33" s="1"/>
      <c r="P33" s="39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customFormat="false" ht="12.75" hidden="true" customHeight="true" outlineLevel="0" collapsed="false">
      <c r="A34" s="1"/>
      <c r="B34" s="51"/>
      <c r="C34" s="52" t="s">
        <v>65</v>
      </c>
      <c r="D34" s="24"/>
      <c r="E34" s="1"/>
      <c r="F34" s="44" t="s">
        <v>66</v>
      </c>
      <c r="G34" s="1"/>
      <c r="H34" s="1" t="s">
        <v>67</v>
      </c>
      <c r="I34" s="1" t="s">
        <v>68</v>
      </c>
      <c r="J34" s="1"/>
      <c r="K34" s="1"/>
      <c r="L34" s="1"/>
      <c r="M34" s="1"/>
      <c r="N34" s="1"/>
      <c r="O34" s="1"/>
      <c r="P34" s="39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customFormat="false" ht="12.75" hidden="true" customHeight="true" outlineLevel="0" collapsed="false">
      <c r="A35" s="1"/>
      <c r="B35" s="14" t="s">
        <v>69</v>
      </c>
      <c r="C35" s="14"/>
      <c r="D35" s="37"/>
      <c r="E35" s="1"/>
      <c r="F35" s="44"/>
      <c r="G35" s="1"/>
      <c r="H35" s="1"/>
      <c r="I35" s="1"/>
      <c r="J35" s="1"/>
      <c r="K35" s="1"/>
      <c r="L35" s="1"/>
      <c r="M35" s="1"/>
      <c r="N35" s="1"/>
      <c r="O35" s="1"/>
      <c r="P35" s="39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customFormat="false" ht="12.75" hidden="true" customHeight="true" outlineLevel="0" collapsed="false">
      <c r="A36" s="1"/>
      <c r="B36" s="40" t="s">
        <v>70</v>
      </c>
      <c r="C36" s="40"/>
      <c r="D36" s="24"/>
      <c r="E36" s="1"/>
      <c r="F36" s="26" t="n">
        <v>3600</v>
      </c>
      <c r="G36" s="2"/>
      <c r="H36" s="1"/>
      <c r="I36" s="1"/>
      <c r="J36" s="1"/>
      <c r="K36" s="1"/>
      <c r="L36" s="1"/>
      <c r="M36" s="1"/>
      <c r="N36" s="1"/>
      <c r="O36" s="1"/>
      <c r="P36" s="13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customFormat="false" ht="12.75" hidden="true" customHeight="true" outlineLevel="0" collapsed="false">
      <c r="A37" s="1"/>
      <c r="B37" s="14" t="s">
        <v>71</v>
      </c>
      <c r="C37" s="14"/>
      <c r="D37" s="24"/>
      <c r="E37" s="1"/>
      <c r="F37" s="26" t="n">
        <v>24</v>
      </c>
      <c r="G37" s="1"/>
      <c r="H37" s="1"/>
      <c r="I37" s="1"/>
      <c r="J37" s="1"/>
      <c r="K37" s="1"/>
      <c r="L37" s="1"/>
      <c r="M37" s="1"/>
      <c r="N37" s="1"/>
      <c r="O37" s="1"/>
      <c r="P37" s="39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customFormat="false" ht="12.75" hidden="true" customHeight="true" outlineLevel="0" collapsed="false">
      <c r="A38" s="1"/>
      <c r="B38" s="14" t="s">
        <v>72</v>
      </c>
      <c r="C38" s="14"/>
      <c r="D38" s="53"/>
      <c r="E38" s="1"/>
      <c r="F38" s="26" t="n">
        <v>500</v>
      </c>
      <c r="G38" s="1"/>
      <c r="H38" s="1"/>
      <c r="I38" s="1"/>
      <c r="J38" s="1"/>
      <c r="K38" s="1"/>
      <c r="L38" s="1"/>
      <c r="M38" s="1"/>
      <c r="N38" s="1"/>
      <c r="O38" s="1"/>
      <c r="P38" s="39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customFormat="false" ht="12.75" hidden="true" customHeight="true" outlineLevel="0" collapsed="false">
      <c r="A39" s="1"/>
      <c r="B39" s="54" t="s">
        <v>73</v>
      </c>
      <c r="C39" s="54"/>
      <c r="D39" s="37"/>
      <c r="E39" s="1"/>
      <c r="F39" s="26"/>
      <c r="G39" s="1"/>
      <c r="H39" s="1"/>
      <c r="I39" s="1"/>
      <c r="J39" s="1"/>
      <c r="K39" s="1"/>
      <c r="L39" s="1"/>
      <c r="M39" s="1"/>
      <c r="N39" s="1"/>
      <c r="O39" s="1"/>
      <c r="P39" s="39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customFormat="false" ht="12.75" hidden="true" customHeight="true" outlineLevel="0" collapsed="false">
      <c r="A40" s="1"/>
      <c r="B40" s="51" t="s">
        <v>74</v>
      </c>
      <c r="C40" s="51"/>
      <c r="D40" s="53"/>
      <c r="E40" s="1"/>
      <c r="F40" s="26"/>
      <c r="G40" s="1"/>
      <c r="H40" s="1"/>
      <c r="I40" s="1"/>
      <c r="J40" s="1"/>
      <c r="K40" s="1"/>
      <c r="L40" s="1"/>
      <c r="M40" s="1"/>
      <c r="N40" s="1"/>
      <c r="O40" s="1"/>
      <c r="P40" s="39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customFormat="false" ht="12.75" hidden="true" customHeight="true" outlineLevel="0" collapsed="false">
      <c r="A41" s="1"/>
      <c r="B41" s="51" t="s">
        <v>75</v>
      </c>
      <c r="C41" s="51"/>
      <c r="D41" s="53"/>
      <c r="E41" s="1"/>
      <c r="F41" s="26"/>
      <c r="G41" s="1"/>
      <c r="H41" s="1"/>
      <c r="I41" s="1"/>
      <c r="J41" s="1"/>
      <c r="K41" s="1"/>
      <c r="L41" s="1"/>
      <c r="M41" s="1"/>
      <c r="N41" s="1"/>
      <c r="O41" s="1"/>
      <c r="P41" s="39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customFormat="false" ht="12.75" hidden="true" customHeight="true" outlineLevel="0" collapsed="false">
      <c r="A42" s="1"/>
      <c r="B42" s="55" t="s">
        <v>76</v>
      </c>
      <c r="C42" s="55"/>
      <c r="D42" s="55"/>
      <c r="E42" s="1"/>
      <c r="F42" s="56"/>
      <c r="G42" s="1"/>
      <c r="H42" s="57"/>
      <c r="I42" s="57"/>
      <c r="J42" s="57"/>
      <c r="K42" s="57"/>
      <c r="L42" s="57"/>
      <c r="M42" s="57"/>
      <c r="N42" s="57"/>
      <c r="O42" s="57"/>
      <c r="P42" s="57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customFormat="false" ht="12.75" hidden="true" customHeight="true" outlineLevel="0" collapsed="false">
      <c r="A43" s="1"/>
      <c r="B43" s="14" t="s">
        <v>77</v>
      </c>
      <c r="C43" s="14"/>
      <c r="D43" s="37"/>
      <c r="E43" s="1"/>
      <c r="F43" s="26" t="n">
        <v>2000</v>
      </c>
      <c r="G43" s="2"/>
      <c r="H43" s="2"/>
      <c r="I43" s="2"/>
      <c r="J43" s="2"/>
      <c r="K43" s="2"/>
      <c r="L43" s="2"/>
      <c r="M43" s="2"/>
      <c r="N43" s="2"/>
      <c r="O43" s="2"/>
      <c r="P43" s="13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customFormat="false" ht="12.75" hidden="true" customHeight="true" outlineLevel="0" collapsed="false">
      <c r="A44" s="1"/>
      <c r="B44" s="14" t="s">
        <v>78</v>
      </c>
      <c r="C44" s="14"/>
      <c r="D44" s="37"/>
      <c r="E44" s="1"/>
      <c r="F44" s="26" t="n">
        <v>200</v>
      </c>
      <c r="G44" s="2"/>
      <c r="H44" s="2"/>
      <c r="I44" s="2"/>
      <c r="J44" s="2"/>
      <c r="K44" s="2"/>
      <c r="L44" s="2"/>
      <c r="M44" s="2"/>
      <c r="N44" s="2"/>
      <c r="O44" s="2"/>
      <c r="P44" s="13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customFormat="false" ht="12.75" hidden="true" customHeight="true" outlineLevel="0" collapsed="false">
      <c r="A45" s="1"/>
      <c r="B45" s="48"/>
      <c r="C45" s="48"/>
      <c r="D45" s="6"/>
      <c r="E45" s="1"/>
      <c r="F45" s="2"/>
      <c r="G45" s="2"/>
      <c r="H45" s="2"/>
      <c r="I45" s="2"/>
      <c r="J45" s="2"/>
      <c r="K45" s="2"/>
      <c r="L45" s="2"/>
      <c r="M45" s="2"/>
      <c r="N45" s="2"/>
      <c r="O45" s="2"/>
      <c r="P45" s="13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customFormat="false" ht="12.75" hidden="true" customHeight="true" outlineLevel="0" collapsed="false">
      <c r="A46" s="1"/>
      <c r="B46" s="17" t="s">
        <v>79</v>
      </c>
      <c r="C46" s="17"/>
      <c r="D46" s="18"/>
      <c r="E46" s="1"/>
      <c r="F46" s="19"/>
      <c r="G46" s="2"/>
      <c r="H46" s="49"/>
      <c r="I46" s="49"/>
      <c r="J46" s="49"/>
      <c r="K46" s="49"/>
      <c r="L46" s="49"/>
      <c r="M46" s="49"/>
      <c r="N46" s="49"/>
      <c r="O46" s="49"/>
      <c r="P46" s="49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customFormat="false" ht="12.75" hidden="true" customHeight="true" outlineLevel="0" collapsed="false">
      <c r="A47" s="1"/>
      <c r="B47" s="14" t="s">
        <v>80</v>
      </c>
      <c r="C47" s="14"/>
      <c r="D47" s="24"/>
      <c r="E47" s="1"/>
      <c r="F47" s="44" t="s">
        <v>81</v>
      </c>
      <c r="G47" s="1"/>
      <c r="H47" s="1" t="s">
        <v>82</v>
      </c>
      <c r="I47" s="1" t="s">
        <v>81</v>
      </c>
      <c r="J47" s="1" t="s">
        <v>83</v>
      </c>
      <c r="K47" s="1"/>
      <c r="L47" s="1"/>
      <c r="M47" s="1"/>
      <c r="N47" s="1"/>
      <c r="O47" s="1"/>
      <c r="P47" s="39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customFormat="false" ht="12.75" hidden="true" customHeight="true" outlineLevel="0" collapsed="false">
      <c r="A48" s="1"/>
      <c r="B48" s="40" t="s">
        <v>84</v>
      </c>
      <c r="C48" s="40"/>
      <c r="D48" s="24"/>
      <c r="E48" s="1"/>
      <c r="F48" s="41" t="s">
        <v>85</v>
      </c>
      <c r="G48" s="1"/>
      <c r="H48" s="1"/>
      <c r="I48" s="1"/>
      <c r="J48" s="1"/>
      <c r="K48" s="1"/>
      <c r="L48" s="1"/>
      <c r="M48" s="1"/>
      <c r="N48" s="1"/>
      <c r="O48" s="1"/>
      <c r="P48" s="39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customFormat="false" ht="12.75" hidden="true" customHeight="true" outlineLevel="0" collapsed="false">
      <c r="A49" s="1"/>
      <c r="B49" s="40" t="s">
        <v>86</v>
      </c>
      <c r="C49" s="40"/>
      <c r="D49" s="24"/>
      <c r="E49" s="1"/>
      <c r="F49" s="44" t="s">
        <v>87</v>
      </c>
      <c r="G49" s="1"/>
      <c r="H49" s="39"/>
      <c r="I49" s="39"/>
      <c r="J49" s="1"/>
      <c r="K49" s="1"/>
      <c r="L49" s="1"/>
      <c r="M49" s="1"/>
      <c r="N49" s="1"/>
      <c r="O49" s="1"/>
      <c r="P49" s="39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customFormat="false" ht="12.75" hidden="true" customHeight="true" outlineLevel="0" collapsed="false">
      <c r="A50" s="1"/>
      <c r="B50" s="40" t="s">
        <v>88</v>
      </c>
      <c r="C50" s="40"/>
      <c r="D50" s="24"/>
      <c r="E50" s="1"/>
      <c r="F50" s="26" t="n">
        <v>4</v>
      </c>
      <c r="G50" s="2"/>
      <c r="H50" s="1"/>
      <c r="I50" s="1"/>
      <c r="J50" s="1"/>
      <c r="K50" s="1"/>
      <c r="L50" s="1"/>
      <c r="M50" s="1"/>
      <c r="N50" s="1"/>
      <c r="O50" s="1"/>
      <c r="P50" s="13"/>
      <c r="Q50" s="2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customFormat="false" ht="12.75" hidden="true" customHeight="true" outlineLevel="0" collapsed="false">
      <c r="A51" s="1"/>
      <c r="B51" s="40" t="s">
        <v>89</v>
      </c>
      <c r="C51" s="40"/>
      <c r="D51" s="24"/>
      <c r="E51" s="1"/>
      <c r="F51" s="26" t="n">
        <v>64</v>
      </c>
      <c r="G51" s="2"/>
      <c r="H51" s="1"/>
      <c r="I51" s="1"/>
      <c r="J51" s="1"/>
      <c r="K51" s="1"/>
      <c r="L51" s="1"/>
      <c r="M51" s="1"/>
      <c r="N51" s="1"/>
      <c r="O51" s="1"/>
      <c r="P51" s="13"/>
      <c r="Q51" s="2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customFormat="false" ht="12.75" hidden="true" customHeight="true" outlineLevel="0" collapsed="false">
      <c r="A52" s="1"/>
      <c r="B52" s="40" t="s">
        <v>90</v>
      </c>
      <c r="C52" s="40"/>
      <c r="D52" s="24"/>
      <c r="E52" s="1"/>
      <c r="F52" s="26" t="n">
        <v>1</v>
      </c>
      <c r="G52" s="2"/>
      <c r="H52" s="1"/>
      <c r="I52" s="1"/>
      <c r="J52" s="1"/>
      <c r="K52" s="1"/>
      <c r="L52" s="1"/>
      <c r="M52" s="1"/>
      <c r="N52" s="1"/>
      <c r="O52" s="1"/>
      <c r="P52" s="13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customFormat="false" ht="12.75" hidden="true" customHeight="true" outlineLevel="0" collapsed="false">
      <c r="A53" s="1"/>
      <c r="B53" s="40" t="s">
        <v>91</v>
      </c>
      <c r="C53" s="40"/>
      <c r="D53" s="24"/>
      <c r="E53" s="1"/>
      <c r="F53" s="26" t="s">
        <v>92</v>
      </c>
      <c r="G53" s="2"/>
      <c r="H53" s="1" t="s">
        <v>93</v>
      </c>
      <c r="I53" s="1" t="s">
        <v>94</v>
      </c>
      <c r="J53" s="1" t="s">
        <v>92</v>
      </c>
      <c r="K53" s="1" t="s">
        <v>95</v>
      </c>
      <c r="L53" s="1" t="s">
        <v>96</v>
      </c>
      <c r="M53" s="1"/>
      <c r="N53" s="1"/>
      <c r="O53" s="1"/>
      <c r="P53" s="13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customFormat="false" ht="12.75" hidden="true" customHeight="true" outlineLevel="0" collapsed="false">
      <c r="A54" s="1"/>
      <c r="B54" s="40" t="s">
        <v>97</v>
      </c>
      <c r="C54" s="40"/>
      <c r="D54" s="24"/>
      <c r="E54" s="1"/>
      <c r="F54" s="26" t="s">
        <v>98</v>
      </c>
      <c r="G54" s="2"/>
      <c r="H54" s="1"/>
      <c r="I54" s="1"/>
      <c r="J54" s="1"/>
      <c r="K54" s="1"/>
      <c r="L54" s="1"/>
      <c r="M54" s="1"/>
      <c r="N54" s="1"/>
      <c r="O54" s="1"/>
      <c r="P54" s="13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customFormat="false" ht="12.75" hidden="true" customHeight="true" outlineLevel="0" collapsed="false">
      <c r="A55" s="1"/>
      <c r="B55" s="40" t="s">
        <v>99</v>
      </c>
      <c r="C55" s="40"/>
      <c r="D55" s="24"/>
      <c r="E55" s="1"/>
      <c r="F55" s="26" t="s">
        <v>100</v>
      </c>
      <c r="G55" s="2"/>
      <c r="H55" s="1"/>
      <c r="I55" s="1"/>
      <c r="J55" s="1"/>
      <c r="K55" s="1"/>
      <c r="L55" s="1"/>
      <c r="M55" s="1"/>
      <c r="N55" s="1"/>
      <c r="O55" s="1"/>
      <c r="P55" s="13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customFormat="false" ht="12.75" hidden="true" customHeight="true" outlineLevel="0" collapsed="false">
      <c r="A56" s="1"/>
      <c r="B56" s="40" t="s">
        <v>101</v>
      </c>
      <c r="C56" s="40"/>
      <c r="D56" s="24"/>
      <c r="E56" s="1"/>
      <c r="F56" s="26" t="s">
        <v>102</v>
      </c>
      <c r="G56" s="2"/>
      <c r="H56" s="1"/>
      <c r="I56" s="1"/>
      <c r="J56" s="1"/>
      <c r="K56" s="1"/>
      <c r="L56" s="1"/>
      <c r="M56" s="1"/>
      <c r="N56" s="1"/>
      <c r="O56" s="1"/>
      <c r="P56" s="13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customFormat="false" ht="12.75" hidden="true" customHeight="true" outlineLevel="0" collapsed="false">
      <c r="A57" s="1"/>
      <c r="B57" s="40" t="s">
        <v>103</v>
      </c>
      <c r="C57" s="40"/>
      <c r="D57" s="24"/>
      <c r="E57" s="1"/>
      <c r="F57" s="26" t="s">
        <v>104</v>
      </c>
      <c r="G57" s="2"/>
      <c r="H57" s="1"/>
      <c r="I57" s="1"/>
      <c r="J57" s="1"/>
      <c r="K57" s="1"/>
      <c r="L57" s="1"/>
      <c r="M57" s="1"/>
      <c r="N57" s="1"/>
      <c r="O57" s="1"/>
      <c r="P57" s="13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customFormat="false" ht="12.75" hidden="true" customHeight="true" outlineLevel="0" collapsed="false">
      <c r="A58" s="1"/>
      <c r="B58" s="40" t="s">
        <v>105</v>
      </c>
      <c r="C58" s="40"/>
      <c r="D58" s="24"/>
      <c r="E58" s="1"/>
      <c r="F58" s="26"/>
      <c r="G58" s="2"/>
      <c r="H58" s="1"/>
      <c r="I58" s="1"/>
      <c r="J58" s="1"/>
      <c r="K58" s="1"/>
      <c r="L58" s="1"/>
      <c r="M58" s="1"/>
      <c r="N58" s="1"/>
      <c r="O58" s="1"/>
      <c r="P58" s="13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customFormat="false" ht="12.75" hidden="true" customHeight="true" outlineLevel="0" collapsed="false">
      <c r="A59" s="1"/>
      <c r="B59" s="40" t="s">
        <v>106</v>
      </c>
      <c r="C59" s="40"/>
      <c r="D59" s="37"/>
      <c r="E59" s="1"/>
      <c r="F59" s="26" t="s">
        <v>107</v>
      </c>
      <c r="G59" s="2"/>
      <c r="H59" s="1"/>
      <c r="I59" s="1"/>
      <c r="J59" s="1"/>
      <c r="K59" s="1"/>
      <c r="L59" s="1"/>
      <c r="M59" s="1"/>
      <c r="N59" s="1"/>
      <c r="O59" s="1"/>
      <c r="P59" s="13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customFormat="false" ht="12.75" hidden="true" customHeight="true" outlineLevel="0" collapsed="false">
      <c r="A60" s="1"/>
      <c r="B60" s="58"/>
      <c r="C60" s="58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39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customFormat="false" ht="12.75" hidden="true" customHeight="true" outlineLevel="0" collapsed="false">
      <c r="A61" s="1"/>
      <c r="B61" s="1"/>
      <c r="C61" s="2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39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customFormat="false" ht="12.75" hidden="true" customHeight="true" outlineLevel="0" collapsed="false">
      <c r="A62" s="1"/>
      <c r="B62" s="59"/>
      <c r="C62" s="59"/>
      <c r="D62" s="60"/>
      <c r="E62" s="1"/>
      <c r="F62" s="6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customFormat="false" ht="12.75" hidden="true" customHeight="true" outlineLevel="0" collapsed="false">
      <c r="A63" s="1"/>
      <c r="B63" s="62" t="s">
        <v>108</v>
      </c>
      <c r="C63" s="62"/>
      <c r="D63" s="18"/>
      <c r="E63" s="1"/>
      <c r="F63" s="19"/>
      <c r="G63" s="1"/>
      <c r="H63" s="63"/>
      <c r="I63" s="63"/>
      <c r="J63" s="63"/>
      <c r="K63" s="63"/>
      <c r="L63" s="63"/>
      <c r="M63" s="63"/>
      <c r="N63" s="63"/>
      <c r="O63" s="63"/>
      <c r="P63" s="64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customFormat="false" ht="99.75" hidden="true" customHeight="true" outlineLevel="0" collapsed="false">
      <c r="A64" s="1"/>
      <c r="B64" s="65"/>
      <c r="C64" s="66" t="s">
        <v>109</v>
      </c>
      <c r="D64" s="67" t="s">
        <v>110</v>
      </c>
      <c r="E64" s="1"/>
      <c r="F64" s="44"/>
      <c r="G64" s="1"/>
      <c r="H64" s="1"/>
      <c r="I64" s="1"/>
      <c r="J64" s="1"/>
      <c r="K64" s="1"/>
      <c r="L64" s="1"/>
      <c r="M64" s="1"/>
      <c r="N64" s="1"/>
      <c r="O64" s="1"/>
      <c r="P64" s="39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customFormat="false" ht="12.75" hidden="false" customHeight="true" outlineLevel="0" collapsed="false">
      <c r="A65" s="1"/>
      <c r="B65" s="1"/>
      <c r="C65" s="2"/>
      <c r="D65" s="6"/>
      <c r="E65" s="1"/>
      <c r="F65" s="1"/>
      <c r="G65" s="1"/>
      <c r="H65" s="39"/>
      <c r="I65" s="39"/>
      <c r="J65" s="39"/>
      <c r="K65" s="39"/>
      <c r="L65" s="39"/>
      <c r="M65" s="39"/>
      <c r="N65" s="39"/>
      <c r="O65" s="39"/>
      <c r="P65" s="39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customFormat="false" ht="12.75" hidden="false" customHeight="true" outlineLevel="0" collapsed="false">
      <c r="A66" s="1"/>
      <c r="B66" s="1"/>
      <c r="C66" s="2"/>
      <c r="D66" s="6"/>
      <c r="E66" s="1"/>
      <c r="F66" s="1"/>
      <c r="G66" s="1"/>
      <c r="H66" s="39"/>
      <c r="I66" s="39"/>
      <c r="J66" s="39"/>
      <c r="K66" s="39"/>
      <c r="L66" s="39"/>
      <c r="M66" s="39"/>
      <c r="N66" s="39"/>
      <c r="O66" s="39"/>
      <c r="P66" s="39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customFormat="false" ht="12.75" hidden="false" customHeight="true" outlineLevel="0" collapsed="false">
      <c r="A67" s="1"/>
      <c r="B67" s="1"/>
      <c r="C67" s="2"/>
      <c r="D67" s="6"/>
      <c r="E67" s="1"/>
      <c r="F67" s="1"/>
      <c r="G67" s="1"/>
      <c r="H67" s="39"/>
      <c r="I67" s="39"/>
      <c r="J67" s="39"/>
      <c r="K67" s="39"/>
      <c r="L67" s="39"/>
      <c r="M67" s="39"/>
      <c r="N67" s="39"/>
      <c r="O67" s="39"/>
      <c r="P67" s="39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customFormat="false" ht="12.75" hidden="false" customHeight="true" outlineLevel="0" collapsed="false">
      <c r="A68" s="1"/>
      <c r="B68" s="1"/>
      <c r="C68" s="2"/>
      <c r="D68" s="6"/>
      <c r="E68" s="1"/>
      <c r="F68" s="1"/>
      <c r="G68" s="1"/>
      <c r="H68" s="39"/>
      <c r="I68" s="39"/>
      <c r="J68" s="39"/>
      <c r="K68" s="39"/>
      <c r="L68" s="39"/>
      <c r="M68" s="39"/>
      <c r="N68" s="39"/>
      <c r="O68" s="39"/>
      <c r="P68" s="39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customFormat="false" ht="12.75" hidden="false" customHeight="true" outlineLevel="0" collapsed="false">
      <c r="A69" s="1"/>
      <c r="B69" s="1"/>
      <c r="C69" s="2"/>
      <c r="D69" s="1"/>
      <c r="E69" s="1"/>
      <c r="F69" s="1"/>
      <c r="G69" s="1"/>
      <c r="H69" s="39"/>
      <c r="I69" s="39"/>
      <c r="J69" s="39"/>
      <c r="K69" s="39"/>
      <c r="L69" s="39"/>
      <c r="M69" s="39"/>
      <c r="N69" s="39"/>
      <c r="O69" s="39"/>
      <c r="P69" s="39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customFormat="false" ht="12.75" hidden="false" customHeight="true" outlineLevel="0" collapsed="false">
      <c r="A70" s="1"/>
      <c r="B70" s="1"/>
      <c r="C70" s="2"/>
      <c r="D70" s="1"/>
      <c r="E70" s="1"/>
      <c r="F70" s="1"/>
      <c r="G70" s="1"/>
      <c r="H70" s="39"/>
      <c r="I70" s="39"/>
      <c r="J70" s="39"/>
      <c r="K70" s="39"/>
      <c r="L70" s="39"/>
      <c r="M70" s="39"/>
      <c r="N70" s="39"/>
      <c r="O70" s="39"/>
      <c r="P70" s="39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customFormat="false" ht="12.75" hidden="false" customHeight="true" outlineLevel="0" collapsed="false">
      <c r="A71" s="1"/>
      <c r="B71" s="1"/>
      <c r="C71" s="2"/>
      <c r="D71" s="1"/>
      <c r="E71" s="1"/>
      <c r="F71" s="1"/>
      <c r="G71" s="1"/>
      <c r="H71" s="39"/>
      <c r="I71" s="39"/>
      <c r="J71" s="39"/>
      <c r="K71" s="39"/>
      <c r="L71" s="39"/>
      <c r="M71" s="39"/>
      <c r="N71" s="39"/>
      <c r="O71" s="39"/>
      <c r="P71" s="39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customFormat="false" ht="12.75" hidden="false" customHeight="true" outlineLevel="0" collapsed="false">
      <c r="A72" s="1"/>
      <c r="B72" s="1"/>
      <c r="C72" s="2"/>
      <c r="D72" s="1"/>
      <c r="E72" s="1"/>
      <c r="F72" s="1"/>
      <c r="G72" s="1"/>
      <c r="H72" s="39"/>
      <c r="I72" s="39"/>
      <c r="J72" s="39"/>
      <c r="K72" s="39"/>
      <c r="L72" s="39"/>
      <c r="M72" s="39"/>
      <c r="N72" s="39"/>
      <c r="O72" s="39"/>
      <c r="P72" s="39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customFormat="false" ht="12.75" hidden="false" customHeight="true" outlineLevel="0" collapsed="false">
      <c r="A73" s="1"/>
      <c r="B73" s="1"/>
      <c r="C73" s="2"/>
      <c r="D73" s="1"/>
      <c r="E73" s="1"/>
      <c r="F73" s="1"/>
      <c r="G73" s="1"/>
      <c r="H73" s="39"/>
      <c r="I73" s="39"/>
      <c r="J73" s="39"/>
      <c r="K73" s="39"/>
      <c r="L73" s="39"/>
      <c r="M73" s="39"/>
      <c r="N73" s="39"/>
      <c r="O73" s="39"/>
      <c r="P73" s="39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customFormat="false" ht="12.75" hidden="false" customHeight="true" outlineLevel="0" collapsed="false">
      <c r="A74" s="1"/>
      <c r="B74" s="1"/>
      <c r="C74" s="2"/>
      <c r="D74" s="1"/>
      <c r="E74" s="1"/>
      <c r="F74" s="1"/>
      <c r="G74" s="1"/>
      <c r="H74" s="39"/>
      <c r="I74" s="39"/>
      <c r="J74" s="39"/>
      <c r="K74" s="39"/>
      <c r="L74" s="39"/>
      <c r="M74" s="39"/>
      <c r="N74" s="39"/>
      <c r="O74" s="39"/>
      <c r="P74" s="39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customFormat="false" ht="12.75" hidden="false" customHeight="true" outlineLevel="0" collapsed="false">
      <c r="A75" s="1"/>
      <c r="B75" s="1"/>
      <c r="C75" s="2"/>
      <c r="D75" s="1"/>
      <c r="E75" s="1"/>
      <c r="F75" s="1"/>
      <c r="G75" s="1"/>
      <c r="H75" s="39"/>
      <c r="I75" s="39"/>
      <c r="J75" s="39"/>
      <c r="K75" s="39"/>
      <c r="L75" s="39"/>
      <c r="M75" s="39"/>
      <c r="N75" s="39"/>
      <c r="O75" s="39"/>
      <c r="P75" s="39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customFormat="false" ht="12.75" hidden="false" customHeight="true" outlineLevel="0" collapsed="false">
      <c r="A76" s="1"/>
      <c r="B76" s="1"/>
      <c r="C76" s="2"/>
      <c r="D76" s="1"/>
      <c r="E76" s="1"/>
      <c r="F76" s="1"/>
      <c r="G76" s="1"/>
      <c r="H76" s="39"/>
      <c r="I76" s="39"/>
      <c r="J76" s="39"/>
      <c r="K76" s="39"/>
      <c r="L76" s="39"/>
      <c r="M76" s="39"/>
      <c r="N76" s="39"/>
      <c r="O76" s="39"/>
      <c r="P76" s="39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customFormat="false" ht="12.75" hidden="false" customHeight="true" outlineLevel="0" collapsed="false">
      <c r="C77" s="68"/>
      <c r="H77" s="50"/>
      <c r="I77" s="50"/>
      <c r="J77" s="50"/>
      <c r="K77" s="50"/>
      <c r="L77" s="50"/>
      <c r="M77" s="50"/>
      <c r="N77" s="50"/>
      <c r="O77" s="50"/>
      <c r="P77" s="50"/>
    </row>
    <row r="78" customFormat="false" ht="12.75" hidden="false" customHeight="true" outlineLevel="0" collapsed="false">
      <c r="C78" s="68"/>
      <c r="H78" s="50"/>
      <c r="I78" s="50"/>
      <c r="J78" s="50"/>
      <c r="K78" s="50"/>
      <c r="L78" s="50"/>
      <c r="M78" s="50"/>
      <c r="N78" s="50"/>
      <c r="O78" s="50"/>
      <c r="P78" s="50"/>
    </row>
    <row r="79" customFormat="false" ht="12.75" hidden="false" customHeight="true" outlineLevel="0" collapsed="false">
      <c r="C79" s="68"/>
      <c r="H79" s="50"/>
      <c r="I79" s="50"/>
      <c r="J79" s="50"/>
      <c r="K79" s="50"/>
      <c r="L79" s="50"/>
      <c r="M79" s="50"/>
      <c r="N79" s="50"/>
      <c r="O79" s="50"/>
      <c r="P79" s="50"/>
    </row>
    <row r="80" customFormat="false" ht="12.75" hidden="false" customHeight="true" outlineLevel="0" collapsed="false">
      <c r="C80" s="68"/>
      <c r="H80" s="50"/>
      <c r="I80" s="50"/>
      <c r="J80" s="50"/>
      <c r="K80" s="50"/>
      <c r="L80" s="50"/>
      <c r="M80" s="50"/>
      <c r="N80" s="50"/>
      <c r="O80" s="50"/>
      <c r="P80" s="50"/>
    </row>
    <row r="81" customFormat="false" ht="12.75" hidden="false" customHeight="true" outlineLevel="0" collapsed="false">
      <c r="C81" s="68"/>
      <c r="H81" s="50"/>
      <c r="I81" s="50"/>
      <c r="J81" s="50"/>
      <c r="K81" s="50"/>
      <c r="L81" s="50"/>
      <c r="M81" s="50"/>
      <c r="N81" s="50"/>
      <c r="O81" s="50"/>
      <c r="P81" s="50"/>
    </row>
    <row r="82" customFormat="false" ht="12.75" hidden="false" customHeight="true" outlineLevel="0" collapsed="false">
      <c r="C82" s="68"/>
      <c r="H82" s="50"/>
      <c r="I82" s="50"/>
      <c r="J82" s="50"/>
      <c r="K82" s="50"/>
      <c r="L82" s="50"/>
      <c r="M82" s="50"/>
      <c r="N82" s="50"/>
      <c r="O82" s="50"/>
      <c r="P82" s="50"/>
    </row>
    <row r="83" customFormat="false" ht="12.75" hidden="false" customHeight="true" outlineLevel="0" collapsed="false">
      <c r="C83" s="68"/>
      <c r="H83" s="50"/>
      <c r="I83" s="50"/>
      <c r="J83" s="50"/>
      <c r="K83" s="50"/>
      <c r="L83" s="50"/>
      <c r="M83" s="50"/>
      <c r="N83" s="50"/>
      <c r="O83" s="50"/>
      <c r="P83" s="50"/>
    </row>
    <row r="84" customFormat="false" ht="12.75" hidden="false" customHeight="true" outlineLevel="0" collapsed="false">
      <c r="C84" s="68"/>
      <c r="H84" s="50"/>
      <c r="I84" s="50"/>
      <c r="J84" s="50"/>
      <c r="K84" s="50"/>
      <c r="L84" s="50"/>
      <c r="M84" s="50"/>
      <c r="N84" s="50"/>
      <c r="O84" s="50"/>
      <c r="P84" s="50"/>
    </row>
    <row r="85" customFormat="false" ht="12.75" hidden="false" customHeight="true" outlineLevel="0" collapsed="false">
      <c r="C85" s="68"/>
      <c r="H85" s="50"/>
      <c r="I85" s="50"/>
      <c r="J85" s="50"/>
      <c r="K85" s="50"/>
      <c r="L85" s="50"/>
      <c r="M85" s="50"/>
      <c r="N85" s="50"/>
      <c r="O85" s="50"/>
      <c r="P85" s="50"/>
    </row>
    <row r="86" customFormat="false" ht="12.75" hidden="false" customHeight="true" outlineLevel="0" collapsed="false">
      <c r="C86" s="68"/>
      <c r="H86" s="50"/>
      <c r="I86" s="50"/>
      <c r="J86" s="50"/>
      <c r="K86" s="50"/>
      <c r="L86" s="50"/>
      <c r="M86" s="50"/>
      <c r="N86" s="50"/>
      <c r="O86" s="50"/>
      <c r="P86" s="50"/>
    </row>
    <row r="87" customFormat="false" ht="12.75" hidden="false" customHeight="true" outlineLevel="0" collapsed="false">
      <c r="C87" s="68"/>
      <c r="H87" s="50"/>
      <c r="I87" s="50"/>
      <c r="J87" s="50"/>
      <c r="K87" s="50"/>
      <c r="L87" s="50"/>
      <c r="M87" s="50"/>
      <c r="N87" s="50"/>
      <c r="O87" s="50"/>
      <c r="P87" s="50"/>
    </row>
    <row r="88" customFormat="false" ht="12.75" hidden="false" customHeight="true" outlineLevel="0" collapsed="false">
      <c r="C88" s="68"/>
      <c r="H88" s="50"/>
      <c r="I88" s="50"/>
      <c r="J88" s="50"/>
      <c r="K88" s="50"/>
      <c r="L88" s="50"/>
      <c r="M88" s="50"/>
      <c r="N88" s="50"/>
      <c r="O88" s="50"/>
      <c r="P88" s="50"/>
    </row>
    <row r="89" customFormat="false" ht="12.75" hidden="false" customHeight="true" outlineLevel="0" collapsed="false">
      <c r="C89" s="68"/>
      <c r="H89" s="50"/>
      <c r="I89" s="50"/>
      <c r="J89" s="50"/>
      <c r="K89" s="50"/>
      <c r="L89" s="50"/>
      <c r="M89" s="50"/>
      <c r="N89" s="50"/>
      <c r="O89" s="50"/>
      <c r="P89" s="50"/>
    </row>
    <row r="90" customFormat="false" ht="12.75" hidden="false" customHeight="true" outlineLevel="0" collapsed="false">
      <c r="C90" s="68"/>
      <c r="H90" s="50"/>
      <c r="I90" s="50"/>
      <c r="J90" s="50"/>
      <c r="K90" s="50"/>
      <c r="L90" s="50"/>
      <c r="M90" s="50"/>
      <c r="N90" s="50"/>
      <c r="O90" s="50"/>
      <c r="P90" s="50"/>
    </row>
    <row r="91" customFormat="false" ht="12.75" hidden="false" customHeight="true" outlineLevel="0" collapsed="false">
      <c r="C91" s="68"/>
      <c r="H91" s="50"/>
      <c r="I91" s="50"/>
      <c r="J91" s="50"/>
      <c r="K91" s="50"/>
      <c r="L91" s="50"/>
      <c r="M91" s="50"/>
      <c r="N91" s="50"/>
      <c r="O91" s="50"/>
      <c r="P91" s="50"/>
    </row>
    <row r="92" customFormat="false" ht="12.75" hidden="false" customHeight="true" outlineLevel="0" collapsed="false">
      <c r="C92" s="68"/>
      <c r="H92" s="50"/>
      <c r="I92" s="50"/>
      <c r="J92" s="50"/>
      <c r="K92" s="50"/>
      <c r="L92" s="50"/>
      <c r="M92" s="50"/>
      <c r="N92" s="50"/>
      <c r="O92" s="50"/>
      <c r="P92" s="50"/>
    </row>
    <row r="93" customFormat="false" ht="12.75" hidden="false" customHeight="true" outlineLevel="0" collapsed="false">
      <c r="C93" s="68"/>
      <c r="H93" s="50"/>
      <c r="I93" s="50"/>
      <c r="J93" s="50"/>
      <c r="K93" s="50"/>
      <c r="L93" s="50"/>
      <c r="M93" s="50"/>
      <c r="N93" s="50"/>
      <c r="O93" s="50"/>
      <c r="P93" s="50"/>
    </row>
    <row r="94" customFormat="false" ht="12.75" hidden="false" customHeight="true" outlineLevel="0" collapsed="false">
      <c r="C94" s="68"/>
      <c r="H94" s="50"/>
      <c r="I94" s="50"/>
      <c r="J94" s="50"/>
      <c r="K94" s="50"/>
      <c r="L94" s="50"/>
      <c r="M94" s="50"/>
      <c r="N94" s="50"/>
      <c r="O94" s="50"/>
      <c r="P94" s="50"/>
    </row>
    <row r="95" customFormat="false" ht="12.75" hidden="false" customHeight="true" outlineLevel="0" collapsed="false">
      <c r="C95" s="68"/>
      <c r="H95" s="50"/>
      <c r="I95" s="50"/>
      <c r="J95" s="50"/>
      <c r="K95" s="50"/>
      <c r="L95" s="50"/>
      <c r="M95" s="50"/>
      <c r="N95" s="50"/>
      <c r="O95" s="50"/>
      <c r="P95" s="50"/>
    </row>
    <row r="96" customFormat="false" ht="12.75" hidden="false" customHeight="true" outlineLevel="0" collapsed="false">
      <c r="C96" s="68"/>
      <c r="H96" s="50"/>
      <c r="I96" s="50"/>
      <c r="J96" s="50"/>
      <c r="K96" s="50"/>
      <c r="L96" s="50"/>
      <c r="M96" s="50"/>
      <c r="N96" s="50"/>
      <c r="O96" s="50"/>
      <c r="P96" s="50"/>
    </row>
    <row r="97" customFormat="false" ht="12.75" hidden="false" customHeight="true" outlineLevel="0" collapsed="false">
      <c r="C97" s="68"/>
      <c r="H97" s="50"/>
      <c r="I97" s="50"/>
      <c r="J97" s="50"/>
      <c r="K97" s="50"/>
      <c r="L97" s="50"/>
      <c r="M97" s="50"/>
      <c r="N97" s="50"/>
      <c r="O97" s="50"/>
      <c r="P97" s="50"/>
    </row>
    <row r="98" customFormat="false" ht="12.75" hidden="false" customHeight="true" outlineLevel="0" collapsed="false">
      <c r="C98" s="68"/>
      <c r="H98" s="50"/>
      <c r="I98" s="50"/>
      <c r="J98" s="50"/>
      <c r="K98" s="50"/>
      <c r="L98" s="50"/>
      <c r="M98" s="50"/>
      <c r="N98" s="50"/>
      <c r="O98" s="50"/>
      <c r="P98" s="50"/>
    </row>
    <row r="99" customFormat="false" ht="12.75" hidden="false" customHeight="true" outlineLevel="0" collapsed="false">
      <c r="C99" s="68"/>
      <c r="H99" s="50"/>
      <c r="I99" s="50"/>
      <c r="J99" s="50"/>
      <c r="K99" s="50"/>
      <c r="L99" s="50"/>
      <c r="M99" s="50"/>
      <c r="N99" s="50"/>
      <c r="O99" s="50"/>
      <c r="P99" s="50"/>
    </row>
    <row r="100" customFormat="false" ht="12.75" hidden="false" customHeight="true" outlineLevel="0" collapsed="false">
      <c r="C100" s="68"/>
      <c r="H100" s="50"/>
      <c r="I100" s="50"/>
      <c r="J100" s="50"/>
      <c r="K100" s="50"/>
      <c r="L100" s="50"/>
      <c r="M100" s="50"/>
      <c r="N100" s="50"/>
      <c r="O100" s="50"/>
      <c r="P100" s="50"/>
    </row>
    <row r="101" customFormat="false" ht="12.75" hidden="false" customHeight="true" outlineLevel="0" collapsed="false">
      <c r="C101" s="68"/>
      <c r="H101" s="50"/>
      <c r="I101" s="50"/>
      <c r="J101" s="50"/>
      <c r="K101" s="50"/>
      <c r="L101" s="50"/>
      <c r="M101" s="50"/>
      <c r="N101" s="50"/>
      <c r="O101" s="50"/>
      <c r="P101" s="50"/>
    </row>
    <row r="102" customFormat="false" ht="12.75" hidden="false" customHeight="true" outlineLevel="0" collapsed="false">
      <c r="C102" s="68"/>
      <c r="H102" s="50"/>
      <c r="I102" s="50"/>
      <c r="J102" s="50"/>
      <c r="K102" s="50"/>
      <c r="L102" s="50"/>
      <c r="M102" s="50"/>
      <c r="N102" s="50"/>
      <c r="O102" s="50"/>
      <c r="P102" s="50"/>
    </row>
    <row r="103" customFormat="false" ht="12.75" hidden="false" customHeight="true" outlineLevel="0" collapsed="false">
      <c r="C103" s="68"/>
      <c r="H103" s="50"/>
      <c r="I103" s="50"/>
      <c r="J103" s="50"/>
      <c r="K103" s="50"/>
      <c r="L103" s="50"/>
      <c r="M103" s="50"/>
      <c r="N103" s="50"/>
      <c r="O103" s="50"/>
      <c r="P103" s="50"/>
    </row>
    <row r="104" customFormat="false" ht="12.75" hidden="false" customHeight="true" outlineLevel="0" collapsed="false">
      <c r="C104" s="68"/>
      <c r="H104" s="50"/>
      <c r="I104" s="50"/>
      <c r="J104" s="50"/>
      <c r="K104" s="50"/>
      <c r="L104" s="50"/>
      <c r="M104" s="50"/>
      <c r="N104" s="50"/>
      <c r="O104" s="50"/>
      <c r="P104" s="50"/>
    </row>
    <row r="105" customFormat="false" ht="12.75" hidden="false" customHeight="true" outlineLevel="0" collapsed="false">
      <c r="C105" s="68"/>
      <c r="H105" s="50"/>
      <c r="I105" s="50"/>
      <c r="J105" s="50"/>
      <c r="K105" s="50"/>
      <c r="L105" s="50"/>
      <c r="M105" s="50"/>
      <c r="N105" s="50"/>
      <c r="O105" s="50"/>
      <c r="P105" s="50"/>
    </row>
    <row r="106" customFormat="false" ht="12.75" hidden="false" customHeight="true" outlineLevel="0" collapsed="false">
      <c r="C106" s="68"/>
      <c r="H106" s="50"/>
      <c r="I106" s="50"/>
      <c r="J106" s="50"/>
      <c r="K106" s="50"/>
      <c r="L106" s="50"/>
      <c r="M106" s="50"/>
      <c r="N106" s="50"/>
      <c r="O106" s="50"/>
      <c r="P106" s="50"/>
    </row>
    <row r="107" customFormat="false" ht="12.75" hidden="false" customHeight="true" outlineLevel="0" collapsed="false">
      <c r="C107" s="68"/>
      <c r="H107" s="50"/>
      <c r="I107" s="50"/>
      <c r="J107" s="50"/>
      <c r="K107" s="50"/>
      <c r="L107" s="50"/>
      <c r="M107" s="50"/>
      <c r="N107" s="50"/>
      <c r="O107" s="50"/>
      <c r="P107" s="50"/>
    </row>
    <row r="108" customFormat="false" ht="12.75" hidden="false" customHeight="true" outlineLevel="0" collapsed="false">
      <c r="C108" s="68"/>
      <c r="H108" s="50"/>
      <c r="I108" s="50"/>
      <c r="J108" s="50"/>
      <c r="K108" s="50"/>
      <c r="L108" s="50"/>
      <c r="M108" s="50"/>
      <c r="N108" s="50"/>
      <c r="O108" s="50"/>
      <c r="P108" s="50"/>
    </row>
    <row r="109" customFormat="false" ht="12.75" hidden="false" customHeight="true" outlineLevel="0" collapsed="false">
      <c r="C109" s="68"/>
      <c r="H109" s="50"/>
      <c r="I109" s="50"/>
      <c r="J109" s="50"/>
      <c r="K109" s="50"/>
      <c r="L109" s="50"/>
      <c r="M109" s="50"/>
      <c r="N109" s="50"/>
      <c r="O109" s="50"/>
      <c r="P109" s="50"/>
    </row>
    <row r="110" customFormat="false" ht="12.75" hidden="false" customHeight="true" outlineLevel="0" collapsed="false">
      <c r="C110" s="68"/>
      <c r="H110" s="50"/>
      <c r="I110" s="50"/>
      <c r="J110" s="50"/>
      <c r="K110" s="50"/>
      <c r="L110" s="50"/>
      <c r="M110" s="50"/>
      <c r="N110" s="50"/>
      <c r="O110" s="50"/>
      <c r="P110" s="50"/>
    </row>
    <row r="111" customFormat="false" ht="12.75" hidden="false" customHeight="true" outlineLevel="0" collapsed="false">
      <c r="C111" s="68"/>
      <c r="H111" s="50"/>
      <c r="I111" s="50"/>
      <c r="J111" s="50"/>
      <c r="K111" s="50"/>
      <c r="L111" s="50"/>
      <c r="M111" s="50"/>
      <c r="N111" s="50"/>
      <c r="O111" s="50"/>
      <c r="P111" s="50"/>
    </row>
    <row r="112" customFormat="false" ht="12.75" hidden="false" customHeight="true" outlineLevel="0" collapsed="false">
      <c r="C112" s="68"/>
      <c r="H112" s="50"/>
      <c r="I112" s="50"/>
      <c r="J112" s="50"/>
      <c r="K112" s="50"/>
      <c r="L112" s="50"/>
      <c r="M112" s="50"/>
      <c r="N112" s="50"/>
      <c r="O112" s="50"/>
      <c r="P112" s="50"/>
    </row>
    <row r="113" customFormat="false" ht="12.75" hidden="false" customHeight="true" outlineLevel="0" collapsed="false">
      <c r="C113" s="68"/>
      <c r="H113" s="50"/>
      <c r="I113" s="50"/>
      <c r="J113" s="50"/>
      <c r="K113" s="50"/>
      <c r="L113" s="50"/>
      <c r="M113" s="50"/>
      <c r="N113" s="50"/>
      <c r="O113" s="50"/>
      <c r="P113" s="50"/>
    </row>
    <row r="114" customFormat="false" ht="12.75" hidden="false" customHeight="true" outlineLevel="0" collapsed="false">
      <c r="C114" s="68"/>
      <c r="H114" s="50"/>
      <c r="I114" s="50"/>
      <c r="J114" s="50"/>
      <c r="K114" s="50"/>
      <c r="L114" s="50"/>
      <c r="M114" s="50"/>
      <c r="N114" s="50"/>
      <c r="O114" s="50"/>
      <c r="P114" s="50"/>
    </row>
    <row r="115" customFormat="false" ht="12.75" hidden="false" customHeight="true" outlineLevel="0" collapsed="false">
      <c r="C115" s="68"/>
      <c r="H115" s="50"/>
      <c r="I115" s="50"/>
      <c r="J115" s="50"/>
      <c r="K115" s="50"/>
      <c r="L115" s="50"/>
      <c r="M115" s="50"/>
      <c r="N115" s="50"/>
      <c r="O115" s="50"/>
      <c r="P115" s="50"/>
    </row>
    <row r="116" customFormat="false" ht="12.75" hidden="false" customHeight="true" outlineLevel="0" collapsed="false">
      <c r="C116" s="68"/>
      <c r="H116" s="50"/>
      <c r="I116" s="50"/>
      <c r="J116" s="50"/>
      <c r="K116" s="50"/>
      <c r="L116" s="50"/>
      <c r="M116" s="50"/>
      <c r="N116" s="50"/>
      <c r="O116" s="50"/>
      <c r="P116" s="50"/>
    </row>
    <row r="117" customFormat="false" ht="12.75" hidden="false" customHeight="true" outlineLevel="0" collapsed="false">
      <c r="C117" s="68"/>
      <c r="H117" s="50"/>
      <c r="I117" s="50"/>
      <c r="J117" s="50"/>
      <c r="K117" s="50"/>
      <c r="L117" s="50"/>
      <c r="M117" s="50"/>
      <c r="N117" s="50"/>
      <c r="O117" s="50"/>
      <c r="P117" s="50"/>
    </row>
    <row r="118" customFormat="false" ht="12.75" hidden="false" customHeight="true" outlineLevel="0" collapsed="false">
      <c r="C118" s="68"/>
      <c r="H118" s="50"/>
      <c r="I118" s="50"/>
      <c r="J118" s="50"/>
      <c r="K118" s="50"/>
      <c r="L118" s="50"/>
      <c r="M118" s="50"/>
      <c r="N118" s="50"/>
      <c r="O118" s="50"/>
      <c r="P118" s="50"/>
    </row>
    <row r="119" customFormat="false" ht="12.75" hidden="false" customHeight="true" outlineLevel="0" collapsed="false">
      <c r="C119" s="68"/>
      <c r="H119" s="50"/>
      <c r="I119" s="50"/>
      <c r="J119" s="50"/>
      <c r="K119" s="50"/>
      <c r="L119" s="50"/>
      <c r="M119" s="50"/>
      <c r="N119" s="50"/>
      <c r="O119" s="50"/>
      <c r="P119" s="50"/>
    </row>
    <row r="120" customFormat="false" ht="12.75" hidden="false" customHeight="true" outlineLevel="0" collapsed="false">
      <c r="C120" s="68"/>
      <c r="H120" s="50"/>
      <c r="I120" s="50"/>
      <c r="J120" s="50"/>
      <c r="K120" s="50"/>
      <c r="L120" s="50"/>
      <c r="M120" s="50"/>
      <c r="N120" s="50"/>
      <c r="O120" s="50"/>
      <c r="P120" s="50"/>
    </row>
    <row r="121" customFormat="false" ht="12.75" hidden="false" customHeight="true" outlineLevel="0" collapsed="false">
      <c r="C121" s="68"/>
      <c r="H121" s="50"/>
      <c r="I121" s="50"/>
      <c r="J121" s="50"/>
      <c r="K121" s="50"/>
      <c r="L121" s="50"/>
      <c r="M121" s="50"/>
      <c r="N121" s="50"/>
      <c r="O121" s="50"/>
      <c r="P121" s="50"/>
    </row>
    <row r="122" customFormat="false" ht="12.75" hidden="false" customHeight="true" outlineLevel="0" collapsed="false">
      <c r="C122" s="68"/>
      <c r="H122" s="50"/>
      <c r="I122" s="50"/>
      <c r="J122" s="50"/>
      <c r="K122" s="50"/>
      <c r="L122" s="50"/>
      <c r="M122" s="50"/>
      <c r="N122" s="50"/>
      <c r="O122" s="50"/>
      <c r="P122" s="50"/>
    </row>
    <row r="123" customFormat="false" ht="12.75" hidden="false" customHeight="true" outlineLevel="0" collapsed="false">
      <c r="C123" s="68"/>
      <c r="H123" s="50"/>
      <c r="I123" s="50"/>
      <c r="J123" s="50"/>
      <c r="K123" s="50"/>
      <c r="L123" s="50"/>
      <c r="M123" s="50"/>
      <c r="N123" s="50"/>
      <c r="O123" s="50"/>
      <c r="P123" s="50"/>
    </row>
    <row r="124" customFormat="false" ht="12.75" hidden="false" customHeight="true" outlineLevel="0" collapsed="false">
      <c r="C124" s="68"/>
      <c r="H124" s="50"/>
      <c r="I124" s="50"/>
      <c r="J124" s="50"/>
      <c r="K124" s="50"/>
      <c r="L124" s="50"/>
      <c r="M124" s="50"/>
      <c r="N124" s="50"/>
      <c r="O124" s="50"/>
      <c r="P124" s="50"/>
    </row>
    <row r="125" customFormat="false" ht="12.75" hidden="false" customHeight="true" outlineLevel="0" collapsed="false">
      <c r="C125" s="68"/>
      <c r="H125" s="50"/>
      <c r="I125" s="50"/>
      <c r="J125" s="50"/>
      <c r="K125" s="50"/>
      <c r="L125" s="50"/>
      <c r="M125" s="50"/>
      <c r="N125" s="50"/>
      <c r="O125" s="50"/>
      <c r="P125" s="50"/>
    </row>
    <row r="126" customFormat="false" ht="12.75" hidden="false" customHeight="true" outlineLevel="0" collapsed="false">
      <c r="C126" s="68"/>
      <c r="H126" s="50"/>
      <c r="I126" s="50"/>
      <c r="J126" s="50"/>
      <c r="K126" s="50"/>
      <c r="L126" s="50"/>
      <c r="M126" s="50"/>
      <c r="N126" s="50"/>
      <c r="O126" s="50"/>
      <c r="P126" s="50"/>
    </row>
    <row r="127" customFormat="false" ht="12.75" hidden="false" customHeight="true" outlineLevel="0" collapsed="false">
      <c r="C127" s="68"/>
      <c r="H127" s="50"/>
      <c r="I127" s="50"/>
      <c r="J127" s="50"/>
      <c r="K127" s="50"/>
      <c r="L127" s="50"/>
      <c r="M127" s="50"/>
      <c r="N127" s="50"/>
      <c r="O127" s="50"/>
      <c r="P127" s="50"/>
    </row>
    <row r="128" customFormat="false" ht="12.75" hidden="false" customHeight="true" outlineLevel="0" collapsed="false">
      <c r="C128" s="68"/>
      <c r="H128" s="50"/>
      <c r="I128" s="50"/>
      <c r="J128" s="50"/>
      <c r="K128" s="50"/>
      <c r="L128" s="50"/>
      <c r="M128" s="50"/>
      <c r="N128" s="50"/>
      <c r="O128" s="50"/>
      <c r="P128" s="50"/>
    </row>
    <row r="129" customFormat="false" ht="12.75" hidden="false" customHeight="true" outlineLevel="0" collapsed="false">
      <c r="C129" s="68"/>
      <c r="H129" s="50"/>
      <c r="I129" s="50"/>
      <c r="J129" s="50"/>
      <c r="K129" s="50"/>
      <c r="L129" s="50"/>
      <c r="M129" s="50"/>
      <c r="N129" s="50"/>
      <c r="O129" s="50"/>
      <c r="P129" s="50"/>
    </row>
    <row r="130" customFormat="false" ht="12.75" hidden="false" customHeight="true" outlineLevel="0" collapsed="false">
      <c r="C130" s="68"/>
      <c r="H130" s="50"/>
      <c r="I130" s="50"/>
      <c r="J130" s="50"/>
      <c r="K130" s="50"/>
      <c r="L130" s="50"/>
      <c r="M130" s="50"/>
      <c r="N130" s="50"/>
      <c r="O130" s="50"/>
      <c r="P130" s="50"/>
    </row>
    <row r="131" customFormat="false" ht="12.75" hidden="false" customHeight="true" outlineLevel="0" collapsed="false">
      <c r="C131" s="68"/>
      <c r="H131" s="50"/>
      <c r="I131" s="50"/>
      <c r="J131" s="50"/>
      <c r="K131" s="50"/>
      <c r="L131" s="50"/>
      <c r="M131" s="50"/>
      <c r="N131" s="50"/>
      <c r="O131" s="50"/>
      <c r="P131" s="50"/>
    </row>
    <row r="132" customFormat="false" ht="12.75" hidden="false" customHeight="true" outlineLevel="0" collapsed="false">
      <c r="C132" s="68"/>
      <c r="H132" s="50"/>
      <c r="I132" s="50"/>
      <c r="J132" s="50"/>
      <c r="K132" s="50"/>
      <c r="L132" s="50"/>
      <c r="M132" s="50"/>
      <c r="N132" s="50"/>
      <c r="O132" s="50"/>
      <c r="P132" s="50"/>
    </row>
    <row r="133" customFormat="false" ht="12.75" hidden="false" customHeight="true" outlineLevel="0" collapsed="false">
      <c r="C133" s="68"/>
      <c r="H133" s="50"/>
      <c r="I133" s="50"/>
      <c r="J133" s="50"/>
      <c r="K133" s="50"/>
      <c r="L133" s="50"/>
      <c r="M133" s="50"/>
      <c r="N133" s="50"/>
      <c r="O133" s="50"/>
      <c r="P133" s="50"/>
    </row>
    <row r="134" customFormat="false" ht="12.75" hidden="false" customHeight="true" outlineLevel="0" collapsed="false">
      <c r="C134" s="68"/>
      <c r="H134" s="50"/>
      <c r="I134" s="50"/>
      <c r="J134" s="50"/>
      <c r="K134" s="50"/>
      <c r="L134" s="50"/>
      <c r="M134" s="50"/>
      <c r="N134" s="50"/>
      <c r="O134" s="50"/>
      <c r="P134" s="50"/>
    </row>
    <row r="135" customFormat="false" ht="12.75" hidden="false" customHeight="true" outlineLevel="0" collapsed="false">
      <c r="C135" s="68"/>
      <c r="H135" s="50"/>
      <c r="I135" s="50"/>
      <c r="J135" s="50"/>
      <c r="K135" s="50"/>
      <c r="L135" s="50"/>
      <c r="M135" s="50"/>
      <c r="N135" s="50"/>
      <c r="O135" s="50"/>
      <c r="P135" s="50"/>
    </row>
    <row r="136" customFormat="false" ht="12.75" hidden="false" customHeight="true" outlineLevel="0" collapsed="false">
      <c r="C136" s="68"/>
      <c r="H136" s="50"/>
      <c r="I136" s="50"/>
      <c r="J136" s="50"/>
      <c r="K136" s="50"/>
      <c r="L136" s="50"/>
      <c r="M136" s="50"/>
      <c r="N136" s="50"/>
      <c r="O136" s="50"/>
      <c r="P136" s="50"/>
    </row>
    <row r="137" customFormat="false" ht="12.75" hidden="false" customHeight="true" outlineLevel="0" collapsed="false">
      <c r="C137" s="68"/>
      <c r="H137" s="50"/>
      <c r="I137" s="50"/>
      <c r="J137" s="50"/>
      <c r="K137" s="50"/>
      <c r="L137" s="50"/>
      <c r="M137" s="50"/>
      <c r="N137" s="50"/>
      <c r="O137" s="50"/>
      <c r="P137" s="50"/>
    </row>
    <row r="138" customFormat="false" ht="12.75" hidden="false" customHeight="true" outlineLevel="0" collapsed="false">
      <c r="C138" s="68"/>
      <c r="H138" s="50"/>
      <c r="I138" s="50"/>
      <c r="J138" s="50"/>
      <c r="K138" s="50"/>
      <c r="L138" s="50"/>
      <c r="M138" s="50"/>
      <c r="N138" s="50"/>
      <c r="O138" s="50"/>
      <c r="P138" s="50"/>
    </row>
    <row r="139" customFormat="false" ht="12.75" hidden="false" customHeight="true" outlineLevel="0" collapsed="false">
      <c r="C139" s="68"/>
      <c r="H139" s="50"/>
      <c r="I139" s="50"/>
      <c r="J139" s="50"/>
      <c r="K139" s="50"/>
      <c r="L139" s="50"/>
      <c r="M139" s="50"/>
      <c r="N139" s="50"/>
      <c r="O139" s="50"/>
      <c r="P139" s="50"/>
    </row>
    <row r="140" customFormat="false" ht="12.75" hidden="false" customHeight="true" outlineLevel="0" collapsed="false">
      <c r="C140" s="68"/>
      <c r="G140" s="1"/>
      <c r="H140" s="39"/>
      <c r="I140" s="39"/>
      <c r="J140" s="39"/>
      <c r="K140" s="39"/>
      <c r="L140" s="39"/>
      <c r="M140" s="39"/>
      <c r="N140" s="39"/>
      <c r="O140" s="39"/>
      <c r="P140" s="50"/>
      <c r="Q140" s="1"/>
    </row>
    <row r="141" customFormat="false" ht="12.75" hidden="false" customHeight="true" outlineLevel="0" collapsed="false">
      <c r="C141" s="68"/>
      <c r="G141" s="1"/>
      <c r="H141" s="39"/>
      <c r="I141" s="39"/>
      <c r="J141" s="39"/>
      <c r="K141" s="39"/>
      <c r="L141" s="39"/>
      <c r="M141" s="39"/>
      <c r="N141" s="39"/>
      <c r="O141" s="39"/>
      <c r="P141" s="50"/>
      <c r="Q141" s="1"/>
    </row>
    <row r="142" customFormat="false" ht="12.75" hidden="false" customHeight="true" outlineLevel="0" collapsed="false">
      <c r="C142" s="68"/>
      <c r="G142" s="1"/>
      <c r="H142" s="39"/>
      <c r="I142" s="39"/>
      <c r="J142" s="39"/>
      <c r="K142" s="39"/>
      <c r="L142" s="39"/>
      <c r="M142" s="39"/>
      <c r="N142" s="39"/>
      <c r="O142" s="39"/>
      <c r="P142" s="50"/>
      <c r="Q142" s="1"/>
    </row>
    <row r="143" customFormat="false" ht="12.75" hidden="false" customHeight="true" outlineLevel="0" collapsed="false">
      <c r="C143" s="68"/>
      <c r="G143" s="1"/>
      <c r="H143" s="39"/>
      <c r="I143" s="39"/>
      <c r="J143" s="39"/>
      <c r="K143" s="39"/>
      <c r="L143" s="39"/>
      <c r="M143" s="39"/>
      <c r="N143" s="39"/>
      <c r="O143" s="39"/>
      <c r="P143" s="50"/>
      <c r="Q143" s="1"/>
    </row>
    <row r="144" customFormat="false" ht="12.75" hidden="false" customHeight="true" outlineLevel="0" collapsed="false">
      <c r="C144" s="68"/>
      <c r="G144" s="1"/>
      <c r="H144" s="39"/>
      <c r="I144" s="39"/>
      <c r="J144" s="39"/>
      <c r="K144" s="39"/>
      <c r="L144" s="39"/>
      <c r="M144" s="39"/>
      <c r="N144" s="39"/>
      <c r="O144" s="39"/>
      <c r="P144" s="50"/>
      <c r="Q144" s="1"/>
    </row>
    <row r="145" customFormat="false" ht="12.75" hidden="false" customHeight="true" outlineLevel="0" collapsed="false">
      <c r="C145" s="68"/>
      <c r="G145" s="1"/>
      <c r="H145" s="39"/>
      <c r="I145" s="39"/>
      <c r="J145" s="39"/>
      <c r="K145" s="39"/>
      <c r="L145" s="39"/>
      <c r="M145" s="39"/>
      <c r="N145" s="39"/>
      <c r="O145" s="39"/>
      <c r="P145" s="50"/>
      <c r="Q145" s="1"/>
    </row>
    <row r="146" customFormat="false" ht="12.75" hidden="false" customHeight="true" outlineLevel="0" collapsed="false">
      <c r="C146" s="68"/>
      <c r="G146" s="1"/>
      <c r="H146" s="39"/>
      <c r="I146" s="39"/>
      <c r="J146" s="39"/>
      <c r="K146" s="39"/>
      <c r="L146" s="39"/>
      <c r="M146" s="39"/>
      <c r="N146" s="39"/>
      <c r="O146" s="39"/>
      <c r="P146" s="50"/>
      <c r="Q146" s="1"/>
    </row>
    <row r="147" customFormat="false" ht="12.75" hidden="false" customHeight="true" outlineLevel="0" collapsed="false">
      <c r="C147" s="68"/>
      <c r="G147" s="1"/>
      <c r="H147" s="39"/>
      <c r="I147" s="39"/>
      <c r="J147" s="39"/>
      <c r="K147" s="39"/>
      <c r="L147" s="39"/>
      <c r="M147" s="39"/>
      <c r="N147" s="39"/>
      <c r="O147" s="39"/>
      <c r="P147" s="50"/>
      <c r="Q147" s="1"/>
    </row>
    <row r="148" customFormat="false" ht="12.75" hidden="false" customHeight="true" outlineLevel="0" collapsed="false">
      <c r="C148" s="68"/>
      <c r="G148" s="1"/>
      <c r="H148" s="39"/>
      <c r="I148" s="39"/>
      <c r="J148" s="39"/>
      <c r="K148" s="39"/>
      <c r="L148" s="39"/>
      <c r="M148" s="39"/>
      <c r="N148" s="39"/>
      <c r="O148" s="39"/>
      <c r="P148" s="50"/>
      <c r="Q148" s="1"/>
    </row>
    <row r="149" customFormat="false" ht="12.75" hidden="false" customHeight="true" outlineLevel="0" collapsed="false">
      <c r="C149" s="68"/>
      <c r="G149" s="1"/>
      <c r="H149" s="39"/>
      <c r="I149" s="39"/>
      <c r="J149" s="39"/>
      <c r="K149" s="39"/>
      <c r="L149" s="39"/>
      <c r="M149" s="39"/>
      <c r="N149" s="39"/>
      <c r="O149" s="39"/>
      <c r="P149" s="50"/>
      <c r="Q149" s="1"/>
    </row>
    <row r="150" customFormat="false" ht="12.75" hidden="false" customHeight="true" outlineLevel="0" collapsed="false">
      <c r="C150" s="68"/>
      <c r="G150" s="1"/>
      <c r="H150" s="39"/>
      <c r="I150" s="39"/>
      <c r="J150" s="39"/>
      <c r="K150" s="39"/>
      <c r="L150" s="39"/>
      <c r="M150" s="39"/>
      <c r="N150" s="39"/>
      <c r="O150" s="39"/>
      <c r="P150" s="50"/>
      <c r="Q150" s="1"/>
    </row>
    <row r="151" customFormat="false" ht="12.75" hidden="false" customHeight="true" outlineLevel="0" collapsed="false">
      <c r="C151" s="68"/>
      <c r="G151" s="1"/>
      <c r="H151" s="39"/>
      <c r="I151" s="39"/>
      <c r="J151" s="39"/>
      <c r="K151" s="39"/>
      <c r="L151" s="39"/>
      <c r="M151" s="39"/>
      <c r="N151" s="39"/>
      <c r="O151" s="39"/>
      <c r="P151" s="50"/>
      <c r="Q151" s="1"/>
    </row>
    <row r="152" customFormat="false" ht="12.75" hidden="false" customHeight="true" outlineLevel="0" collapsed="false">
      <c r="C152" s="68"/>
      <c r="G152" s="1"/>
      <c r="H152" s="39"/>
      <c r="I152" s="39"/>
      <c r="J152" s="39"/>
      <c r="K152" s="39"/>
      <c r="L152" s="39"/>
      <c r="M152" s="39"/>
      <c r="N152" s="39"/>
      <c r="O152" s="39"/>
      <c r="P152" s="50"/>
      <c r="Q152" s="1"/>
    </row>
    <row r="153" customFormat="false" ht="12.75" hidden="false" customHeight="true" outlineLevel="0" collapsed="false">
      <c r="C153" s="68"/>
      <c r="G153" s="1"/>
      <c r="H153" s="39"/>
      <c r="I153" s="39"/>
      <c r="J153" s="39"/>
      <c r="K153" s="39"/>
      <c r="L153" s="39"/>
      <c r="M153" s="39"/>
      <c r="N153" s="39"/>
      <c r="O153" s="39"/>
      <c r="P153" s="50"/>
      <c r="Q153" s="1"/>
    </row>
    <row r="154" customFormat="false" ht="12.75" hidden="false" customHeight="true" outlineLevel="0" collapsed="false">
      <c r="C154" s="68"/>
      <c r="G154" s="1"/>
      <c r="H154" s="39"/>
      <c r="I154" s="39"/>
      <c r="J154" s="39"/>
      <c r="K154" s="39"/>
      <c r="L154" s="39"/>
      <c r="M154" s="39"/>
      <c r="N154" s="39"/>
      <c r="O154" s="39"/>
      <c r="P154" s="50"/>
      <c r="Q154" s="1"/>
    </row>
    <row r="155" customFormat="false" ht="12.75" hidden="false" customHeight="true" outlineLevel="0" collapsed="false">
      <c r="C155" s="68"/>
      <c r="G155" s="1"/>
      <c r="H155" s="39"/>
      <c r="I155" s="39"/>
      <c r="J155" s="39"/>
      <c r="K155" s="39"/>
      <c r="L155" s="39"/>
      <c r="M155" s="39"/>
      <c r="N155" s="39"/>
      <c r="O155" s="39"/>
      <c r="P155" s="50"/>
      <c r="Q155" s="1"/>
    </row>
    <row r="156" customFormat="false" ht="12.75" hidden="false" customHeight="true" outlineLevel="0" collapsed="false">
      <c r="C156" s="68"/>
      <c r="G156" s="1"/>
      <c r="H156" s="39"/>
      <c r="I156" s="39"/>
      <c r="J156" s="39"/>
      <c r="K156" s="39"/>
      <c r="L156" s="39"/>
      <c r="M156" s="39"/>
      <c r="N156" s="39"/>
      <c r="O156" s="39"/>
      <c r="P156" s="50"/>
      <c r="Q156" s="1"/>
    </row>
    <row r="157" customFormat="false" ht="12.75" hidden="false" customHeight="true" outlineLevel="0" collapsed="false">
      <c r="C157" s="68"/>
      <c r="G157" s="1"/>
      <c r="H157" s="39"/>
      <c r="I157" s="39"/>
      <c r="J157" s="39"/>
      <c r="K157" s="39"/>
      <c r="L157" s="39"/>
      <c r="M157" s="39"/>
      <c r="N157" s="39"/>
      <c r="O157" s="39"/>
      <c r="P157" s="50"/>
      <c r="Q157" s="1"/>
    </row>
    <row r="158" customFormat="false" ht="12.75" hidden="false" customHeight="true" outlineLevel="0" collapsed="false">
      <c r="C158" s="68"/>
      <c r="G158" s="1"/>
      <c r="H158" s="39"/>
      <c r="I158" s="39"/>
      <c r="J158" s="39"/>
      <c r="K158" s="39"/>
      <c r="L158" s="39"/>
      <c r="M158" s="39"/>
      <c r="N158" s="39"/>
      <c r="O158" s="39"/>
      <c r="P158" s="50"/>
      <c r="Q158" s="1"/>
    </row>
    <row r="159" customFormat="false" ht="12.75" hidden="false" customHeight="true" outlineLevel="0" collapsed="false">
      <c r="C159" s="68"/>
      <c r="G159" s="1"/>
      <c r="H159" s="39"/>
      <c r="I159" s="39"/>
      <c r="J159" s="39"/>
      <c r="K159" s="39"/>
      <c r="L159" s="39"/>
      <c r="M159" s="39"/>
      <c r="N159" s="39"/>
      <c r="O159" s="39"/>
      <c r="P159" s="50"/>
      <c r="Q159" s="1"/>
    </row>
    <row r="160" customFormat="false" ht="12.75" hidden="false" customHeight="true" outlineLevel="0" collapsed="false">
      <c r="C160" s="68"/>
      <c r="G160" s="1"/>
      <c r="H160" s="39"/>
      <c r="I160" s="39"/>
      <c r="J160" s="39"/>
      <c r="K160" s="39"/>
      <c r="L160" s="39"/>
      <c r="M160" s="39"/>
      <c r="N160" s="39"/>
      <c r="O160" s="39"/>
      <c r="P160" s="50"/>
      <c r="Q160" s="1"/>
    </row>
    <row r="161" customFormat="false" ht="12.75" hidden="false" customHeight="true" outlineLevel="0" collapsed="false">
      <c r="C161" s="68"/>
      <c r="G161" s="1"/>
      <c r="H161" s="39"/>
      <c r="I161" s="39"/>
      <c r="J161" s="39"/>
      <c r="K161" s="39"/>
      <c r="L161" s="39"/>
      <c r="M161" s="39"/>
      <c r="N161" s="39"/>
      <c r="O161" s="39"/>
      <c r="P161" s="50"/>
      <c r="Q161" s="1"/>
    </row>
    <row r="162" customFormat="false" ht="12.75" hidden="false" customHeight="true" outlineLevel="0" collapsed="false">
      <c r="C162" s="68"/>
      <c r="G162" s="1"/>
      <c r="H162" s="39"/>
      <c r="I162" s="39"/>
      <c r="J162" s="39"/>
      <c r="K162" s="39"/>
      <c r="L162" s="39"/>
      <c r="M162" s="39"/>
      <c r="N162" s="39"/>
      <c r="O162" s="39"/>
      <c r="P162" s="50"/>
      <c r="Q162" s="1"/>
    </row>
    <row r="163" customFormat="false" ht="12.75" hidden="false" customHeight="true" outlineLevel="0" collapsed="false">
      <c r="C163" s="68"/>
      <c r="G163" s="1"/>
      <c r="H163" s="39"/>
      <c r="I163" s="39"/>
      <c r="J163" s="39"/>
      <c r="K163" s="39"/>
      <c r="L163" s="39"/>
      <c r="M163" s="39"/>
      <c r="N163" s="39"/>
      <c r="O163" s="39"/>
      <c r="P163" s="50"/>
      <c r="Q163" s="1"/>
    </row>
    <row r="164" customFormat="false" ht="12.75" hidden="false" customHeight="true" outlineLevel="0" collapsed="false">
      <c r="C164" s="68"/>
      <c r="G164" s="1"/>
      <c r="H164" s="39"/>
      <c r="I164" s="39"/>
      <c r="J164" s="39"/>
      <c r="K164" s="39"/>
      <c r="L164" s="39"/>
      <c r="M164" s="39"/>
      <c r="N164" s="39"/>
      <c r="O164" s="39"/>
      <c r="P164" s="50"/>
      <c r="Q164" s="1"/>
    </row>
    <row r="165" customFormat="false" ht="12.75" hidden="false" customHeight="true" outlineLevel="0" collapsed="false">
      <c r="C165" s="68"/>
      <c r="G165" s="1"/>
      <c r="H165" s="39"/>
      <c r="I165" s="39"/>
      <c r="J165" s="39"/>
      <c r="K165" s="39"/>
      <c r="L165" s="39"/>
      <c r="M165" s="39"/>
      <c r="N165" s="39"/>
      <c r="O165" s="39"/>
      <c r="P165" s="50"/>
      <c r="Q165" s="1"/>
    </row>
    <row r="166" customFormat="false" ht="12.75" hidden="false" customHeight="true" outlineLevel="0" collapsed="false">
      <c r="C166" s="68"/>
      <c r="G166" s="1"/>
      <c r="H166" s="39"/>
      <c r="I166" s="39"/>
      <c r="J166" s="39"/>
      <c r="K166" s="39"/>
      <c r="L166" s="39"/>
      <c r="M166" s="39"/>
      <c r="N166" s="39"/>
      <c r="O166" s="39"/>
      <c r="P166" s="50"/>
      <c r="Q166" s="1"/>
    </row>
    <row r="167" customFormat="false" ht="12.75" hidden="false" customHeight="true" outlineLevel="0" collapsed="false">
      <c r="C167" s="68"/>
      <c r="G167" s="1"/>
      <c r="H167" s="39"/>
      <c r="I167" s="39"/>
      <c r="J167" s="39"/>
      <c r="K167" s="39"/>
      <c r="L167" s="39"/>
      <c r="M167" s="39"/>
      <c r="N167" s="39"/>
      <c r="O167" s="39"/>
      <c r="P167" s="50"/>
      <c r="Q167" s="1"/>
    </row>
    <row r="168" customFormat="false" ht="12.75" hidden="false" customHeight="true" outlineLevel="0" collapsed="false">
      <c r="C168" s="68"/>
      <c r="G168" s="1"/>
      <c r="H168" s="39"/>
      <c r="I168" s="39"/>
      <c r="J168" s="39"/>
      <c r="K168" s="39"/>
      <c r="L168" s="39"/>
      <c r="M168" s="39"/>
      <c r="N168" s="39"/>
      <c r="O168" s="39"/>
      <c r="P168" s="50"/>
      <c r="Q168" s="1"/>
    </row>
    <row r="169" customFormat="false" ht="12.75" hidden="false" customHeight="true" outlineLevel="0" collapsed="false">
      <c r="C169" s="68"/>
      <c r="G169" s="1"/>
      <c r="H169" s="39"/>
      <c r="I169" s="39"/>
      <c r="J169" s="39"/>
      <c r="K169" s="39"/>
      <c r="L169" s="39"/>
      <c r="M169" s="39"/>
      <c r="N169" s="39"/>
      <c r="O169" s="39"/>
      <c r="P169" s="50"/>
      <c r="Q169" s="1"/>
    </row>
    <row r="170" customFormat="false" ht="12.75" hidden="false" customHeight="true" outlineLevel="0" collapsed="false">
      <c r="C170" s="68"/>
      <c r="G170" s="1"/>
      <c r="H170" s="39"/>
      <c r="I170" s="39"/>
      <c r="J170" s="39"/>
      <c r="K170" s="39"/>
      <c r="L170" s="39"/>
      <c r="M170" s="39"/>
      <c r="N170" s="39"/>
      <c r="O170" s="39"/>
      <c r="P170" s="50"/>
      <c r="Q170" s="1"/>
    </row>
    <row r="171" customFormat="false" ht="12.75" hidden="false" customHeight="true" outlineLevel="0" collapsed="false">
      <c r="C171" s="68"/>
      <c r="G171" s="1"/>
      <c r="H171" s="39"/>
      <c r="I171" s="39"/>
      <c r="J171" s="39"/>
      <c r="K171" s="39"/>
      <c r="L171" s="39"/>
      <c r="M171" s="39"/>
      <c r="N171" s="39"/>
      <c r="O171" s="39"/>
      <c r="P171" s="50"/>
      <c r="Q171" s="1"/>
    </row>
    <row r="172" customFormat="false" ht="12.75" hidden="false" customHeight="true" outlineLevel="0" collapsed="false">
      <c r="C172" s="68"/>
      <c r="G172" s="1"/>
      <c r="H172" s="39"/>
      <c r="I172" s="39"/>
      <c r="J172" s="39"/>
      <c r="K172" s="39"/>
      <c r="L172" s="39"/>
      <c r="M172" s="39"/>
      <c r="N172" s="39"/>
      <c r="O172" s="39"/>
      <c r="P172" s="50"/>
      <c r="Q172" s="1"/>
    </row>
    <row r="173" customFormat="false" ht="12.75" hidden="false" customHeight="true" outlineLevel="0" collapsed="false">
      <c r="C173" s="68"/>
      <c r="G173" s="1"/>
      <c r="H173" s="39"/>
      <c r="I173" s="39"/>
      <c r="J173" s="39"/>
      <c r="K173" s="39"/>
      <c r="L173" s="39"/>
      <c r="M173" s="39"/>
      <c r="N173" s="39"/>
      <c r="O173" s="39"/>
      <c r="P173" s="50"/>
      <c r="Q173" s="1"/>
    </row>
    <row r="174" customFormat="false" ht="12.75" hidden="false" customHeight="true" outlineLevel="0" collapsed="false">
      <c r="C174" s="68"/>
      <c r="G174" s="1"/>
      <c r="H174" s="39"/>
      <c r="I174" s="39"/>
      <c r="J174" s="39"/>
      <c r="K174" s="39"/>
      <c r="L174" s="39"/>
      <c r="M174" s="39"/>
      <c r="N174" s="39"/>
      <c r="O174" s="39"/>
      <c r="P174" s="50"/>
      <c r="Q174" s="1"/>
    </row>
    <row r="175" customFormat="false" ht="12.75" hidden="false" customHeight="true" outlineLevel="0" collapsed="false">
      <c r="C175" s="68"/>
      <c r="G175" s="1"/>
      <c r="H175" s="39"/>
      <c r="I175" s="39"/>
      <c r="J175" s="39"/>
      <c r="K175" s="39"/>
      <c r="L175" s="39"/>
      <c r="M175" s="39"/>
      <c r="N175" s="39"/>
      <c r="O175" s="39"/>
      <c r="P175" s="50"/>
      <c r="Q175" s="1"/>
    </row>
    <row r="176" customFormat="false" ht="12.75" hidden="false" customHeight="true" outlineLevel="0" collapsed="false">
      <c r="C176" s="68"/>
      <c r="G176" s="1"/>
      <c r="H176" s="39"/>
      <c r="I176" s="39"/>
      <c r="J176" s="39"/>
      <c r="K176" s="39"/>
      <c r="L176" s="39"/>
      <c r="M176" s="39"/>
      <c r="N176" s="39"/>
      <c r="O176" s="39"/>
      <c r="P176" s="50"/>
      <c r="Q176" s="1"/>
    </row>
    <row r="177" customFormat="false" ht="12.75" hidden="false" customHeight="true" outlineLevel="0" collapsed="false">
      <c r="C177" s="68"/>
      <c r="G177" s="1"/>
      <c r="H177" s="39"/>
      <c r="I177" s="39"/>
      <c r="J177" s="39"/>
      <c r="K177" s="39"/>
      <c r="L177" s="39"/>
      <c r="M177" s="39"/>
      <c r="N177" s="39"/>
      <c r="O177" s="39"/>
      <c r="P177" s="50"/>
      <c r="Q177" s="1"/>
    </row>
    <row r="178" customFormat="false" ht="12.75" hidden="false" customHeight="true" outlineLevel="0" collapsed="false">
      <c r="C178" s="68"/>
      <c r="G178" s="1"/>
      <c r="H178" s="39"/>
      <c r="I178" s="39"/>
      <c r="J178" s="39"/>
      <c r="K178" s="39"/>
      <c r="L178" s="39"/>
      <c r="M178" s="39"/>
      <c r="N178" s="39"/>
      <c r="O178" s="39"/>
      <c r="P178" s="50"/>
      <c r="Q178" s="1"/>
    </row>
    <row r="179" customFormat="false" ht="12.75" hidden="false" customHeight="true" outlineLevel="0" collapsed="false">
      <c r="C179" s="68"/>
      <c r="G179" s="1"/>
      <c r="H179" s="39"/>
      <c r="I179" s="39"/>
      <c r="J179" s="39"/>
      <c r="K179" s="39"/>
      <c r="L179" s="39"/>
      <c r="M179" s="39"/>
      <c r="N179" s="39"/>
      <c r="O179" s="39"/>
      <c r="P179" s="50"/>
      <c r="Q179" s="1"/>
    </row>
    <row r="180" customFormat="false" ht="12.75" hidden="false" customHeight="true" outlineLevel="0" collapsed="false">
      <c r="C180" s="68"/>
      <c r="G180" s="1"/>
      <c r="H180" s="39"/>
      <c r="I180" s="39"/>
      <c r="J180" s="39"/>
      <c r="K180" s="39"/>
      <c r="L180" s="39"/>
      <c r="M180" s="39"/>
      <c r="N180" s="39"/>
      <c r="O180" s="39"/>
      <c r="P180" s="50"/>
      <c r="Q180" s="1"/>
    </row>
    <row r="181" customFormat="false" ht="12.75" hidden="false" customHeight="true" outlineLevel="0" collapsed="false">
      <c r="C181" s="68"/>
      <c r="G181" s="1"/>
      <c r="H181" s="39"/>
      <c r="I181" s="39"/>
      <c r="J181" s="39"/>
      <c r="K181" s="39"/>
      <c r="L181" s="39"/>
      <c r="M181" s="39"/>
      <c r="N181" s="39"/>
      <c r="O181" s="39"/>
      <c r="P181" s="50"/>
      <c r="Q181" s="1"/>
    </row>
    <row r="182" customFormat="false" ht="12.75" hidden="false" customHeight="true" outlineLevel="0" collapsed="false">
      <c r="C182" s="68"/>
      <c r="G182" s="1"/>
      <c r="H182" s="39"/>
      <c r="I182" s="39"/>
      <c r="J182" s="39"/>
      <c r="K182" s="39"/>
      <c r="L182" s="39"/>
      <c r="M182" s="39"/>
      <c r="N182" s="39"/>
      <c r="O182" s="39"/>
      <c r="P182" s="50"/>
      <c r="Q182" s="1"/>
    </row>
    <row r="183" customFormat="false" ht="12.75" hidden="false" customHeight="true" outlineLevel="0" collapsed="false">
      <c r="C183" s="68"/>
      <c r="G183" s="1"/>
      <c r="H183" s="39"/>
      <c r="I183" s="39"/>
      <c r="J183" s="39"/>
      <c r="K183" s="39"/>
      <c r="L183" s="39"/>
      <c r="M183" s="39"/>
      <c r="N183" s="39"/>
      <c r="O183" s="39"/>
      <c r="P183" s="50"/>
      <c r="Q183" s="1"/>
    </row>
    <row r="184" customFormat="false" ht="12.75" hidden="false" customHeight="true" outlineLevel="0" collapsed="false">
      <c r="C184" s="68"/>
      <c r="G184" s="1"/>
      <c r="H184" s="39"/>
      <c r="I184" s="39"/>
      <c r="J184" s="39"/>
      <c r="K184" s="39"/>
      <c r="L184" s="39"/>
      <c r="M184" s="39"/>
      <c r="N184" s="39"/>
      <c r="O184" s="39"/>
      <c r="P184" s="50"/>
      <c r="Q184" s="1"/>
    </row>
    <row r="185" customFormat="false" ht="12.75" hidden="false" customHeight="true" outlineLevel="0" collapsed="false">
      <c r="C185" s="68"/>
      <c r="G185" s="1"/>
      <c r="H185" s="39"/>
      <c r="I185" s="39"/>
      <c r="J185" s="39"/>
      <c r="K185" s="39"/>
      <c r="L185" s="39"/>
      <c r="M185" s="39"/>
      <c r="N185" s="39"/>
      <c r="O185" s="39"/>
      <c r="P185" s="50"/>
      <c r="Q185" s="1"/>
    </row>
    <row r="186" customFormat="false" ht="12.75" hidden="false" customHeight="true" outlineLevel="0" collapsed="false">
      <c r="C186" s="68"/>
      <c r="G186" s="1"/>
      <c r="H186" s="39"/>
      <c r="I186" s="39"/>
      <c r="J186" s="39"/>
      <c r="K186" s="39"/>
      <c r="L186" s="39"/>
      <c r="M186" s="39"/>
      <c r="N186" s="39"/>
      <c r="O186" s="39"/>
      <c r="P186" s="50"/>
      <c r="Q186" s="1"/>
    </row>
    <row r="187" customFormat="false" ht="12.75" hidden="false" customHeight="true" outlineLevel="0" collapsed="false">
      <c r="C187" s="68"/>
      <c r="G187" s="1"/>
      <c r="H187" s="39"/>
      <c r="I187" s="39"/>
      <c r="J187" s="39"/>
      <c r="K187" s="39"/>
      <c r="L187" s="39"/>
      <c r="M187" s="39"/>
      <c r="N187" s="39"/>
      <c r="O187" s="39"/>
      <c r="P187" s="50"/>
      <c r="Q187" s="1"/>
    </row>
    <row r="188" customFormat="false" ht="12.75" hidden="false" customHeight="true" outlineLevel="0" collapsed="false">
      <c r="C188" s="68"/>
      <c r="G188" s="1"/>
      <c r="H188" s="39"/>
      <c r="I188" s="39"/>
      <c r="J188" s="39"/>
      <c r="K188" s="39"/>
      <c r="L188" s="39"/>
      <c r="M188" s="39"/>
      <c r="N188" s="39"/>
      <c r="O188" s="39"/>
      <c r="P188" s="50"/>
      <c r="Q188" s="1"/>
    </row>
    <row r="189" customFormat="false" ht="12.75" hidden="false" customHeight="true" outlineLevel="0" collapsed="false">
      <c r="C189" s="68"/>
      <c r="G189" s="1"/>
      <c r="H189" s="39"/>
      <c r="I189" s="39"/>
      <c r="J189" s="39"/>
      <c r="K189" s="39"/>
      <c r="L189" s="39"/>
      <c r="M189" s="39"/>
      <c r="N189" s="39"/>
      <c r="O189" s="39"/>
      <c r="P189" s="50"/>
      <c r="Q189" s="1"/>
    </row>
    <row r="190" customFormat="false" ht="12.75" hidden="false" customHeight="true" outlineLevel="0" collapsed="false">
      <c r="C190" s="68"/>
      <c r="G190" s="1"/>
      <c r="H190" s="39"/>
      <c r="I190" s="39"/>
      <c r="J190" s="39"/>
      <c r="K190" s="39"/>
      <c r="L190" s="39"/>
      <c r="M190" s="39"/>
      <c r="N190" s="39"/>
      <c r="O190" s="39"/>
      <c r="P190" s="50"/>
      <c r="Q190" s="1"/>
    </row>
    <row r="191" customFormat="false" ht="12.75" hidden="false" customHeight="true" outlineLevel="0" collapsed="false">
      <c r="C191" s="68"/>
      <c r="G191" s="1"/>
      <c r="H191" s="39"/>
      <c r="I191" s="39"/>
      <c r="J191" s="39"/>
      <c r="K191" s="39"/>
      <c r="L191" s="39"/>
      <c r="M191" s="39"/>
      <c r="N191" s="39"/>
      <c r="O191" s="39"/>
      <c r="P191" s="50"/>
      <c r="Q191" s="1"/>
    </row>
    <row r="192" customFormat="false" ht="12.75" hidden="false" customHeight="true" outlineLevel="0" collapsed="false">
      <c r="C192" s="68"/>
      <c r="G192" s="1"/>
      <c r="H192" s="39"/>
      <c r="I192" s="39"/>
      <c r="J192" s="39"/>
      <c r="K192" s="39"/>
      <c r="L192" s="39"/>
      <c r="M192" s="39"/>
      <c r="N192" s="39"/>
      <c r="O192" s="39"/>
      <c r="P192" s="50"/>
      <c r="Q192" s="1"/>
    </row>
    <row r="193" customFormat="false" ht="12.75" hidden="false" customHeight="true" outlineLevel="0" collapsed="false">
      <c r="C193" s="68"/>
      <c r="G193" s="1"/>
      <c r="H193" s="39"/>
      <c r="I193" s="39"/>
      <c r="J193" s="39"/>
      <c r="K193" s="39"/>
      <c r="L193" s="39"/>
      <c r="M193" s="39"/>
      <c r="N193" s="39"/>
      <c r="O193" s="39"/>
      <c r="P193" s="50"/>
      <c r="Q193" s="1"/>
    </row>
    <row r="194" customFormat="false" ht="12.75" hidden="false" customHeight="true" outlineLevel="0" collapsed="false">
      <c r="C194" s="68"/>
      <c r="G194" s="1"/>
      <c r="H194" s="39"/>
      <c r="I194" s="39"/>
      <c r="J194" s="39"/>
      <c r="K194" s="39"/>
      <c r="L194" s="39"/>
      <c r="M194" s="39"/>
      <c r="N194" s="39"/>
      <c r="O194" s="39"/>
      <c r="P194" s="50"/>
      <c r="Q194" s="1"/>
    </row>
    <row r="195" customFormat="false" ht="12.75" hidden="false" customHeight="true" outlineLevel="0" collapsed="false">
      <c r="C195" s="68"/>
      <c r="G195" s="1"/>
      <c r="H195" s="39"/>
      <c r="I195" s="39"/>
      <c r="J195" s="39"/>
      <c r="K195" s="39"/>
      <c r="L195" s="39"/>
      <c r="M195" s="39"/>
      <c r="N195" s="39"/>
      <c r="O195" s="39"/>
      <c r="P195" s="50"/>
      <c r="Q195" s="1"/>
    </row>
    <row r="196" customFormat="false" ht="12.75" hidden="false" customHeight="true" outlineLevel="0" collapsed="false">
      <c r="C196" s="68"/>
      <c r="G196" s="1"/>
      <c r="H196" s="39"/>
      <c r="I196" s="39"/>
      <c r="J196" s="39"/>
      <c r="K196" s="39"/>
      <c r="L196" s="39"/>
      <c r="M196" s="39"/>
      <c r="N196" s="39"/>
      <c r="O196" s="39"/>
      <c r="P196" s="50"/>
      <c r="Q196" s="1"/>
    </row>
    <row r="197" customFormat="false" ht="12.75" hidden="false" customHeight="true" outlineLevel="0" collapsed="false">
      <c r="C197" s="68"/>
      <c r="G197" s="1"/>
      <c r="H197" s="39"/>
      <c r="I197" s="39"/>
      <c r="J197" s="39"/>
      <c r="K197" s="39"/>
      <c r="L197" s="39"/>
      <c r="M197" s="39"/>
      <c r="N197" s="39"/>
      <c r="O197" s="39"/>
      <c r="P197" s="50"/>
      <c r="Q197" s="1"/>
    </row>
    <row r="198" customFormat="false" ht="12.75" hidden="false" customHeight="true" outlineLevel="0" collapsed="false">
      <c r="C198" s="68"/>
      <c r="G198" s="1"/>
      <c r="H198" s="39"/>
      <c r="I198" s="39"/>
      <c r="J198" s="39"/>
      <c r="K198" s="39"/>
      <c r="L198" s="39"/>
      <c r="M198" s="39"/>
      <c r="N198" s="39"/>
      <c r="O198" s="39"/>
      <c r="P198" s="50"/>
      <c r="Q198" s="1"/>
    </row>
    <row r="199" customFormat="false" ht="12.75" hidden="false" customHeight="true" outlineLevel="0" collapsed="false">
      <c r="C199" s="68"/>
      <c r="G199" s="1"/>
      <c r="H199" s="39"/>
      <c r="I199" s="39"/>
      <c r="J199" s="39"/>
      <c r="K199" s="39"/>
      <c r="L199" s="39"/>
      <c r="M199" s="39"/>
      <c r="N199" s="39"/>
      <c r="O199" s="39"/>
      <c r="P199" s="50"/>
      <c r="Q199" s="1"/>
    </row>
    <row r="200" customFormat="false" ht="12.75" hidden="false" customHeight="true" outlineLevel="0" collapsed="false">
      <c r="C200" s="68"/>
      <c r="G200" s="1"/>
      <c r="H200" s="39"/>
      <c r="I200" s="39"/>
      <c r="J200" s="39"/>
      <c r="K200" s="39"/>
      <c r="L200" s="39"/>
      <c r="M200" s="39"/>
      <c r="N200" s="39"/>
      <c r="O200" s="39"/>
      <c r="P200" s="50"/>
      <c r="Q200" s="1"/>
    </row>
    <row r="201" customFormat="false" ht="12.75" hidden="false" customHeight="true" outlineLevel="0" collapsed="false">
      <c r="C201" s="68"/>
      <c r="G201" s="1"/>
      <c r="H201" s="39"/>
      <c r="I201" s="39"/>
      <c r="J201" s="39"/>
      <c r="K201" s="39"/>
      <c r="L201" s="39"/>
      <c r="M201" s="39"/>
      <c r="N201" s="39"/>
      <c r="O201" s="39"/>
      <c r="P201" s="50"/>
      <c r="Q201" s="1"/>
    </row>
    <row r="202" customFormat="false" ht="12.75" hidden="false" customHeight="true" outlineLevel="0" collapsed="false">
      <c r="C202" s="68"/>
      <c r="G202" s="1"/>
      <c r="H202" s="39"/>
      <c r="I202" s="39"/>
      <c r="J202" s="39"/>
      <c r="K202" s="39"/>
      <c r="L202" s="39"/>
      <c r="M202" s="39"/>
      <c r="N202" s="39"/>
      <c r="O202" s="39"/>
      <c r="P202" s="50"/>
      <c r="Q202" s="1"/>
    </row>
    <row r="203" customFormat="false" ht="12.75" hidden="false" customHeight="true" outlineLevel="0" collapsed="false">
      <c r="C203" s="68"/>
      <c r="G203" s="1"/>
      <c r="H203" s="39"/>
      <c r="I203" s="39"/>
      <c r="J203" s="39"/>
      <c r="K203" s="39"/>
      <c r="L203" s="39"/>
      <c r="M203" s="39"/>
      <c r="N203" s="39"/>
      <c r="O203" s="39"/>
      <c r="P203" s="50"/>
      <c r="Q203" s="1"/>
    </row>
    <row r="204" customFormat="false" ht="12.75" hidden="false" customHeight="true" outlineLevel="0" collapsed="false">
      <c r="C204" s="68"/>
      <c r="G204" s="1"/>
      <c r="H204" s="39"/>
      <c r="I204" s="39"/>
      <c r="J204" s="39"/>
      <c r="K204" s="39"/>
      <c r="L204" s="39"/>
      <c r="M204" s="39"/>
      <c r="N204" s="39"/>
      <c r="O204" s="39"/>
      <c r="P204" s="50"/>
      <c r="Q204" s="1"/>
    </row>
    <row r="205" customFormat="false" ht="12.75" hidden="false" customHeight="true" outlineLevel="0" collapsed="false">
      <c r="C205" s="68"/>
      <c r="G205" s="1"/>
      <c r="H205" s="39"/>
      <c r="I205" s="39"/>
      <c r="J205" s="39"/>
      <c r="K205" s="39"/>
      <c r="L205" s="39"/>
      <c r="M205" s="39"/>
      <c r="N205" s="39"/>
      <c r="O205" s="39"/>
      <c r="P205" s="50"/>
      <c r="Q205" s="1"/>
    </row>
    <row r="206" customFormat="false" ht="12.75" hidden="false" customHeight="true" outlineLevel="0" collapsed="false">
      <c r="C206" s="68"/>
      <c r="G206" s="1"/>
      <c r="H206" s="39"/>
      <c r="I206" s="39"/>
      <c r="J206" s="39"/>
      <c r="K206" s="39"/>
      <c r="L206" s="39"/>
      <c r="M206" s="39"/>
      <c r="N206" s="39"/>
      <c r="O206" s="39"/>
      <c r="P206" s="50"/>
      <c r="Q206" s="1"/>
    </row>
    <row r="207" customFormat="false" ht="12.75" hidden="false" customHeight="true" outlineLevel="0" collapsed="false">
      <c r="C207" s="68"/>
      <c r="G207" s="1"/>
      <c r="H207" s="39"/>
      <c r="I207" s="39"/>
      <c r="J207" s="39"/>
      <c r="K207" s="39"/>
      <c r="L207" s="39"/>
      <c r="M207" s="39"/>
      <c r="N207" s="39"/>
      <c r="O207" s="39"/>
      <c r="P207" s="50"/>
      <c r="Q207" s="1"/>
    </row>
    <row r="208" customFormat="false" ht="12.75" hidden="false" customHeight="true" outlineLevel="0" collapsed="false">
      <c r="C208" s="68"/>
      <c r="G208" s="1"/>
      <c r="H208" s="39"/>
      <c r="I208" s="39"/>
      <c r="J208" s="39"/>
      <c r="K208" s="39"/>
      <c r="L208" s="39"/>
      <c r="M208" s="39"/>
      <c r="N208" s="39"/>
      <c r="O208" s="39"/>
      <c r="P208" s="50"/>
      <c r="Q208" s="1"/>
    </row>
    <row r="209" customFormat="false" ht="12.75" hidden="false" customHeight="true" outlineLevel="0" collapsed="false">
      <c r="C209" s="68"/>
      <c r="G209" s="1"/>
      <c r="H209" s="39"/>
      <c r="I209" s="39"/>
      <c r="J209" s="39"/>
      <c r="K209" s="39"/>
      <c r="L209" s="39"/>
      <c r="M209" s="39"/>
      <c r="N209" s="39"/>
      <c r="O209" s="39"/>
      <c r="P209" s="50"/>
      <c r="Q209" s="1"/>
    </row>
    <row r="210" customFormat="false" ht="12.75" hidden="false" customHeight="true" outlineLevel="0" collapsed="false">
      <c r="C210" s="68"/>
      <c r="G210" s="1"/>
      <c r="H210" s="39"/>
      <c r="I210" s="39"/>
      <c r="J210" s="39"/>
      <c r="K210" s="39"/>
      <c r="L210" s="39"/>
      <c r="M210" s="39"/>
      <c r="N210" s="39"/>
      <c r="O210" s="39"/>
      <c r="P210" s="50"/>
      <c r="Q210" s="1"/>
    </row>
    <row r="211" customFormat="false" ht="12.75" hidden="false" customHeight="true" outlineLevel="0" collapsed="false">
      <c r="C211" s="68"/>
      <c r="G211" s="1"/>
      <c r="H211" s="39"/>
      <c r="I211" s="39"/>
      <c r="J211" s="39"/>
      <c r="K211" s="39"/>
      <c r="L211" s="39"/>
      <c r="M211" s="39"/>
      <c r="N211" s="39"/>
      <c r="O211" s="39"/>
      <c r="P211" s="50"/>
      <c r="Q211" s="1"/>
    </row>
    <row r="212" customFormat="false" ht="12.75" hidden="false" customHeight="true" outlineLevel="0" collapsed="false">
      <c r="C212" s="68"/>
      <c r="G212" s="1"/>
      <c r="H212" s="39"/>
      <c r="I212" s="39"/>
      <c r="J212" s="39"/>
      <c r="K212" s="39"/>
      <c r="L212" s="39"/>
      <c r="M212" s="39"/>
      <c r="N212" s="39"/>
      <c r="O212" s="39"/>
      <c r="P212" s="50"/>
      <c r="Q212" s="1"/>
    </row>
    <row r="213" customFormat="false" ht="12.75" hidden="false" customHeight="true" outlineLevel="0" collapsed="false">
      <c r="C213" s="68"/>
      <c r="G213" s="1"/>
      <c r="H213" s="39"/>
      <c r="I213" s="39"/>
      <c r="J213" s="39"/>
      <c r="K213" s="39"/>
      <c r="L213" s="39"/>
      <c r="M213" s="39"/>
      <c r="N213" s="39"/>
      <c r="O213" s="39"/>
      <c r="P213" s="50"/>
      <c r="Q213" s="1"/>
    </row>
    <row r="214" customFormat="false" ht="12.75" hidden="false" customHeight="true" outlineLevel="0" collapsed="false">
      <c r="C214" s="68"/>
      <c r="G214" s="1"/>
      <c r="H214" s="39"/>
      <c r="I214" s="39"/>
      <c r="J214" s="39"/>
      <c r="K214" s="39"/>
      <c r="L214" s="39"/>
      <c r="M214" s="39"/>
      <c r="N214" s="39"/>
      <c r="O214" s="39"/>
      <c r="P214" s="50"/>
      <c r="Q214" s="1"/>
    </row>
    <row r="215" customFormat="false" ht="12.75" hidden="false" customHeight="true" outlineLevel="0" collapsed="false">
      <c r="C215" s="68"/>
      <c r="G215" s="1"/>
      <c r="H215" s="39"/>
      <c r="I215" s="39"/>
      <c r="J215" s="39"/>
      <c r="K215" s="39"/>
      <c r="L215" s="39"/>
      <c r="M215" s="39"/>
      <c r="N215" s="39"/>
      <c r="O215" s="39"/>
      <c r="P215" s="50"/>
      <c r="Q215" s="1"/>
    </row>
    <row r="216" customFormat="false" ht="12.75" hidden="false" customHeight="true" outlineLevel="0" collapsed="false">
      <c r="C216" s="68"/>
      <c r="G216" s="1"/>
      <c r="H216" s="39"/>
      <c r="I216" s="39"/>
      <c r="J216" s="39"/>
      <c r="K216" s="39"/>
      <c r="L216" s="39"/>
      <c r="M216" s="39"/>
      <c r="N216" s="39"/>
      <c r="O216" s="39"/>
      <c r="P216" s="50"/>
      <c r="Q216" s="1"/>
    </row>
    <row r="217" customFormat="false" ht="12.75" hidden="false" customHeight="true" outlineLevel="0" collapsed="false">
      <c r="C217" s="68"/>
      <c r="G217" s="1"/>
      <c r="H217" s="39"/>
      <c r="I217" s="39"/>
      <c r="J217" s="39"/>
      <c r="K217" s="39"/>
      <c r="L217" s="39"/>
      <c r="M217" s="39"/>
      <c r="N217" s="39"/>
      <c r="O217" s="39"/>
      <c r="P217" s="50"/>
      <c r="Q217" s="1"/>
    </row>
    <row r="218" customFormat="false" ht="12.75" hidden="false" customHeight="true" outlineLevel="0" collapsed="false">
      <c r="C218" s="68"/>
      <c r="G218" s="1"/>
      <c r="H218" s="39"/>
      <c r="I218" s="39"/>
      <c r="J218" s="39"/>
      <c r="K218" s="39"/>
      <c r="L218" s="39"/>
      <c r="M218" s="39"/>
      <c r="N218" s="39"/>
      <c r="O218" s="39"/>
      <c r="P218" s="50"/>
      <c r="Q218" s="1"/>
    </row>
    <row r="219" customFormat="false" ht="12.75" hidden="false" customHeight="true" outlineLevel="0" collapsed="false">
      <c r="C219" s="68"/>
      <c r="G219" s="1"/>
      <c r="H219" s="39"/>
      <c r="I219" s="39"/>
      <c r="J219" s="39"/>
      <c r="K219" s="39"/>
      <c r="L219" s="39"/>
      <c r="M219" s="39"/>
      <c r="N219" s="39"/>
      <c r="O219" s="39"/>
      <c r="P219" s="50"/>
      <c r="Q219" s="1"/>
    </row>
    <row r="220" customFormat="false" ht="12.75" hidden="false" customHeight="true" outlineLevel="0" collapsed="false">
      <c r="C220" s="68"/>
      <c r="G220" s="1"/>
      <c r="H220" s="39"/>
      <c r="I220" s="39"/>
      <c r="J220" s="39"/>
      <c r="K220" s="39"/>
      <c r="L220" s="39"/>
      <c r="M220" s="39"/>
      <c r="N220" s="39"/>
      <c r="O220" s="39"/>
      <c r="P220" s="50"/>
      <c r="Q220" s="1"/>
    </row>
    <row r="221" customFormat="false" ht="12.75" hidden="false" customHeight="true" outlineLevel="0" collapsed="false">
      <c r="C221" s="68"/>
      <c r="G221" s="1"/>
      <c r="H221" s="39"/>
      <c r="I221" s="39"/>
      <c r="J221" s="39"/>
      <c r="K221" s="39"/>
      <c r="L221" s="39"/>
      <c r="M221" s="39"/>
      <c r="N221" s="39"/>
      <c r="O221" s="39"/>
      <c r="P221" s="50"/>
      <c r="Q221" s="1"/>
    </row>
    <row r="222" customFormat="false" ht="12.75" hidden="false" customHeight="true" outlineLevel="0" collapsed="false">
      <c r="C222" s="68"/>
      <c r="G222" s="1"/>
      <c r="H222" s="39"/>
      <c r="I222" s="39"/>
      <c r="J222" s="39"/>
      <c r="K222" s="39"/>
      <c r="L222" s="39"/>
      <c r="M222" s="39"/>
      <c r="N222" s="39"/>
      <c r="O222" s="39"/>
      <c r="P222" s="50"/>
      <c r="Q222" s="1"/>
    </row>
    <row r="223" customFormat="false" ht="12.75" hidden="false" customHeight="true" outlineLevel="0" collapsed="false">
      <c r="C223" s="68"/>
      <c r="G223" s="1"/>
      <c r="H223" s="39"/>
      <c r="I223" s="39"/>
      <c r="J223" s="39"/>
      <c r="K223" s="39"/>
      <c r="L223" s="39"/>
      <c r="M223" s="39"/>
      <c r="N223" s="39"/>
      <c r="O223" s="39"/>
      <c r="P223" s="50"/>
      <c r="Q223" s="1"/>
    </row>
    <row r="224" customFormat="false" ht="12.75" hidden="false" customHeight="true" outlineLevel="0" collapsed="false">
      <c r="C224" s="68"/>
      <c r="G224" s="1"/>
      <c r="H224" s="39"/>
      <c r="I224" s="39"/>
      <c r="J224" s="39"/>
      <c r="K224" s="39"/>
      <c r="L224" s="39"/>
      <c r="M224" s="39"/>
      <c r="N224" s="39"/>
      <c r="O224" s="39"/>
      <c r="P224" s="50"/>
      <c r="Q224" s="1"/>
    </row>
    <row r="225" customFormat="false" ht="12.75" hidden="false" customHeight="true" outlineLevel="0" collapsed="false">
      <c r="C225" s="68"/>
      <c r="G225" s="1"/>
      <c r="H225" s="39"/>
      <c r="I225" s="39"/>
      <c r="J225" s="39"/>
      <c r="K225" s="39"/>
      <c r="L225" s="39"/>
      <c r="M225" s="39"/>
      <c r="N225" s="39"/>
      <c r="O225" s="39"/>
      <c r="P225" s="50"/>
      <c r="Q225" s="1"/>
    </row>
    <row r="226" customFormat="false" ht="12.75" hidden="false" customHeight="true" outlineLevel="0" collapsed="false">
      <c r="C226" s="68"/>
      <c r="G226" s="1"/>
      <c r="H226" s="39"/>
      <c r="I226" s="39"/>
      <c r="J226" s="39"/>
      <c r="K226" s="39"/>
      <c r="L226" s="39"/>
      <c r="M226" s="39"/>
      <c r="N226" s="39"/>
      <c r="O226" s="39"/>
      <c r="P226" s="50"/>
      <c r="Q226" s="1"/>
    </row>
    <row r="227" customFormat="false" ht="12.75" hidden="false" customHeight="true" outlineLevel="0" collapsed="false">
      <c r="C227" s="68"/>
      <c r="G227" s="1"/>
      <c r="H227" s="39"/>
      <c r="I227" s="39"/>
      <c r="J227" s="39"/>
      <c r="K227" s="39"/>
      <c r="L227" s="39"/>
      <c r="M227" s="39"/>
      <c r="N227" s="39"/>
      <c r="O227" s="39"/>
      <c r="P227" s="50"/>
      <c r="Q227" s="1"/>
    </row>
    <row r="228" customFormat="false" ht="12.75" hidden="false" customHeight="true" outlineLevel="0" collapsed="false">
      <c r="C228" s="68"/>
      <c r="G228" s="1"/>
      <c r="H228" s="39"/>
      <c r="I228" s="39"/>
      <c r="J228" s="39"/>
      <c r="K228" s="39"/>
      <c r="L228" s="39"/>
      <c r="M228" s="39"/>
      <c r="N228" s="39"/>
      <c r="O228" s="39"/>
      <c r="P228" s="50"/>
      <c r="Q228" s="1"/>
    </row>
    <row r="229" customFormat="false" ht="12.75" hidden="false" customHeight="true" outlineLevel="0" collapsed="false">
      <c r="C229" s="68"/>
      <c r="G229" s="1"/>
      <c r="H229" s="39"/>
      <c r="I229" s="39"/>
      <c r="J229" s="39"/>
      <c r="K229" s="39"/>
      <c r="L229" s="39"/>
      <c r="M229" s="39"/>
      <c r="N229" s="39"/>
      <c r="O229" s="39"/>
      <c r="P229" s="50"/>
      <c r="Q229" s="1"/>
    </row>
    <row r="230" customFormat="false" ht="12.75" hidden="false" customHeight="true" outlineLevel="0" collapsed="false">
      <c r="C230" s="68"/>
      <c r="G230" s="1"/>
      <c r="H230" s="39"/>
      <c r="I230" s="39"/>
      <c r="J230" s="39"/>
      <c r="K230" s="39"/>
      <c r="L230" s="39"/>
      <c r="M230" s="39"/>
      <c r="N230" s="39"/>
      <c r="O230" s="39"/>
      <c r="P230" s="50"/>
      <c r="Q230" s="1"/>
    </row>
    <row r="231" customFormat="false" ht="12.75" hidden="false" customHeight="true" outlineLevel="0" collapsed="false">
      <c r="C231" s="68"/>
      <c r="G231" s="1"/>
      <c r="H231" s="39"/>
      <c r="I231" s="39"/>
      <c r="J231" s="39"/>
      <c r="K231" s="39"/>
      <c r="L231" s="39"/>
      <c r="M231" s="39"/>
      <c r="N231" s="39"/>
      <c r="O231" s="39"/>
      <c r="P231" s="50"/>
      <c r="Q231" s="1"/>
    </row>
    <row r="232" customFormat="false" ht="12.75" hidden="false" customHeight="true" outlineLevel="0" collapsed="false">
      <c r="C232" s="68"/>
      <c r="G232" s="1"/>
      <c r="H232" s="39"/>
      <c r="I232" s="39"/>
      <c r="J232" s="39"/>
      <c r="K232" s="39"/>
      <c r="L232" s="39"/>
      <c r="M232" s="39"/>
      <c r="N232" s="39"/>
      <c r="O232" s="39"/>
      <c r="P232" s="50"/>
      <c r="Q232" s="1"/>
    </row>
    <row r="233" customFormat="false" ht="12.75" hidden="false" customHeight="true" outlineLevel="0" collapsed="false">
      <c r="C233" s="68"/>
      <c r="G233" s="1"/>
      <c r="H233" s="39"/>
      <c r="I233" s="39"/>
      <c r="J233" s="39"/>
      <c r="K233" s="39"/>
      <c r="L233" s="39"/>
      <c r="M233" s="39"/>
      <c r="N233" s="39"/>
      <c r="O233" s="39"/>
      <c r="P233" s="50"/>
      <c r="Q233" s="1"/>
    </row>
    <row r="234" customFormat="false" ht="12.75" hidden="false" customHeight="true" outlineLevel="0" collapsed="false">
      <c r="C234" s="68"/>
      <c r="G234" s="1"/>
      <c r="H234" s="39"/>
      <c r="I234" s="39"/>
      <c r="J234" s="39"/>
      <c r="K234" s="39"/>
      <c r="L234" s="39"/>
      <c r="M234" s="39"/>
      <c r="N234" s="39"/>
      <c r="O234" s="39"/>
      <c r="P234" s="50"/>
      <c r="Q234" s="1"/>
    </row>
    <row r="235" customFormat="false" ht="12.75" hidden="false" customHeight="true" outlineLevel="0" collapsed="false">
      <c r="C235" s="68"/>
      <c r="G235" s="1"/>
      <c r="H235" s="39"/>
      <c r="I235" s="39"/>
      <c r="J235" s="39"/>
      <c r="K235" s="39"/>
      <c r="L235" s="39"/>
      <c r="M235" s="39"/>
      <c r="N235" s="39"/>
      <c r="O235" s="39"/>
      <c r="P235" s="50"/>
      <c r="Q235" s="1"/>
    </row>
    <row r="236" customFormat="false" ht="12.75" hidden="false" customHeight="true" outlineLevel="0" collapsed="false">
      <c r="C236" s="68"/>
      <c r="G236" s="1"/>
      <c r="H236" s="39"/>
      <c r="I236" s="39"/>
      <c r="J236" s="39"/>
      <c r="K236" s="39"/>
      <c r="L236" s="39"/>
      <c r="M236" s="39"/>
      <c r="N236" s="39"/>
      <c r="O236" s="39"/>
      <c r="P236" s="50"/>
      <c r="Q236" s="1"/>
    </row>
    <row r="237" customFormat="false" ht="12.75" hidden="false" customHeight="true" outlineLevel="0" collapsed="false">
      <c r="C237" s="68"/>
      <c r="G237" s="1"/>
      <c r="H237" s="39"/>
      <c r="I237" s="39"/>
      <c r="J237" s="39"/>
      <c r="K237" s="39"/>
      <c r="L237" s="39"/>
      <c r="M237" s="39"/>
      <c r="N237" s="39"/>
      <c r="O237" s="39"/>
      <c r="P237" s="50"/>
      <c r="Q237" s="1"/>
    </row>
    <row r="238" customFormat="false" ht="12.75" hidden="false" customHeight="true" outlineLevel="0" collapsed="false">
      <c r="C238" s="68"/>
      <c r="G238" s="1"/>
      <c r="H238" s="39"/>
      <c r="I238" s="39"/>
      <c r="J238" s="39"/>
      <c r="K238" s="39"/>
      <c r="L238" s="39"/>
      <c r="M238" s="39"/>
      <c r="N238" s="39"/>
      <c r="O238" s="39"/>
      <c r="P238" s="50"/>
      <c r="Q238" s="1"/>
    </row>
    <row r="239" customFormat="false" ht="12.75" hidden="false" customHeight="true" outlineLevel="0" collapsed="false">
      <c r="C239" s="68"/>
      <c r="G239" s="1"/>
      <c r="H239" s="39"/>
      <c r="I239" s="39"/>
      <c r="J239" s="39"/>
      <c r="K239" s="39"/>
      <c r="L239" s="39"/>
      <c r="M239" s="39"/>
      <c r="N239" s="39"/>
      <c r="O239" s="39"/>
      <c r="P239" s="50"/>
      <c r="Q239" s="1"/>
    </row>
    <row r="240" customFormat="false" ht="12.75" hidden="false" customHeight="true" outlineLevel="0" collapsed="false">
      <c r="C240" s="68"/>
      <c r="G240" s="1"/>
      <c r="H240" s="39"/>
      <c r="I240" s="39"/>
      <c r="J240" s="39"/>
      <c r="K240" s="39"/>
      <c r="L240" s="39"/>
      <c r="M240" s="39"/>
      <c r="N240" s="39"/>
      <c r="O240" s="39"/>
      <c r="P240" s="50"/>
      <c r="Q240" s="1"/>
    </row>
    <row r="241" customFormat="false" ht="12.75" hidden="false" customHeight="true" outlineLevel="0" collapsed="false">
      <c r="C241" s="68"/>
      <c r="G241" s="1"/>
      <c r="H241" s="39"/>
      <c r="I241" s="39"/>
      <c r="J241" s="39"/>
      <c r="K241" s="39"/>
      <c r="L241" s="39"/>
      <c r="M241" s="39"/>
      <c r="N241" s="39"/>
      <c r="O241" s="39"/>
      <c r="P241" s="50"/>
      <c r="Q241" s="1"/>
    </row>
    <row r="242" customFormat="false" ht="12.75" hidden="false" customHeight="true" outlineLevel="0" collapsed="false">
      <c r="C242" s="68"/>
      <c r="G242" s="1"/>
      <c r="H242" s="39"/>
      <c r="I242" s="39"/>
      <c r="J242" s="39"/>
      <c r="K242" s="39"/>
      <c r="L242" s="39"/>
      <c r="M242" s="39"/>
      <c r="N242" s="39"/>
      <c r="O242" s="39"/>
      <c r="P242" s="50"/>
      <c r="Q242" s="1"/>
    </row>
    <row r="243" customFormat="false" ht="12.75" hidden="false" customHeight="true" outlineLevel="0" collapsed="false">
      <c r="C243" s="68"/>
      <c r="G243" s="1"/>
      <c r="H243" s="39"/>
      <c r="I243" s="39"/>
      <c r="J243" s="39"/>
      <c r="K243" s="39"/>
      <c r="L243" s="39"/>
      <c r="M243" s="39"/>
      <c r="N243" s="39"/>
      <c r="O243" s="39"/>
      <c r="P243" s="50"/>
      <c r="Q243" s="1"/>
    </row>
    <row r="244" customFormat="false" ht="12.75" hidden="false" customHeight="true" outlineLevel="0" collapsed="false">
      <c r="C244" s="68"/>
      <c r="G244" s="1"/>
      <c r="H244" s="39"/>
      <c r="I244" s="39"/>
      <c r="J244" s="39"/>
      <c r="K244" s="39"/>
      <c r="L244" s="39"/>
      <c r="M244" s="39"/>
      <c r="N244" s="39"/>
      <c r="O244" s="39"/>
      <c r="P244" s="50"/>
      <c r="Q244" s="1"/>
    </row>
    <row r="245" customFormat="false" ht="12.75" hidden="false" customHeight="true" outlineLevel="0" collapsed="false">
      <c r="C245" s="68"/>
      <c r="G245" s="1"/>
      <c r="H245" s="39"/>
      <c r="I245" s="39"/>
      <c r="J245" s="39"/>
      <c r="K245" s="39"/>
      <c r="L245" s="39"/>
      <c r="M245" s="39"/>
      <c r="N245" s="39"/>
      <c r="O245" s="39"/>
      <c r="P245" s="50"/>
      <c r="Q245" s="1"/>
    </row>
    <row r="246" customFormat="false" ht="12.75" hidden="false" customHeight="true" outlineLevel="0" collapsed="false">
      <c r="C246" s="68"/>
      <c r="G246" s="1"/>
      <c r="H246" s="39"/>
      <c r="I246" s="39"/>
      <c r="J246" s="39"/>
      <c r="K246" s="39"/>
      <c r="L246" s="39"/>
      <c r="M246" s="39"/>
      <c r="N246" s="39"/>
      <c r="O246" s="39"/>
      <c r="P246" s="50"/>
      <c r="Q246" s="1"/>
    </row>
    <row r="247" customFormat="false" ht="12.75" hidden="false" customHeight="true" outlineLevel="0" collapsed="false">
      <c r="C247" s="68"/>
      <c r="G247" s="1"/>
      <c r="H247" s="39"/>
      <c r="I247" s="39"/>
      <c r="J247" s="39"/>
      <c r="K247" s="39"/>
      <c r="L247" s="39"/>
      <c r="M247" s="39"/>
      <c r="N247" s="39"/>
      <c r="O247" s="39"/>
      <c r="P247" s="50"/>
      <c r="Q247" s="1"/>
    </row>
    <row r="248" customFormat="false" ht="12.75" hidden="false" customHeight="true" outlineLevel="0" collapsed="false">
      <c r="C248" s="68"/>
      <c r="G248" s="1"/>
      <c r="H248" s="39"/>
      <c r="I248" s="39"/>
      <c r="J248" s="39"/>
      <c r="K248" s="39"/>
      <c r="L248" s="39"/>
      <c r="M248" s="39"/>
      <c r="N248" s="39"/>
      <c r="O248" s="39"/>
      <c r="P248" s="50"/>
      <c r="Q248" s="1"/>
    </row>
    <row r="249" customFormat="false" ht="12.75" hidden="false" customHeight="true" outlineLevel="0" collapsed="false">
      <c r="C249" s="68"/>
      <c r="G249" s="1"/>
      <c r="H249" s="39"/>
      <c r="I249" s="39"/>
      <c r="J249" s="39"/>
      <c r="K249" s="39"/>
      <c r="L249" s="39"/>
      <c r="M249" s="39"/>
      <c r="N249" s="39"/>
      <c r="O249" s="39"/>
      <c r="P249" s="50"/>
      <c r="Q249" s="1"/>
    </row>
    <row r="250" customFormat="false" ht="12.75" hidden="false" customHeight="true" outlineLevel="0" collapsed="false">
      <c r="C250" s="68"/>
      <c r="G250" s="1"/>
      <c r="H250" s="39"/>
      <c r="I250" s="39"/>
      <c r="J250" s="39"/>
      <c r="K250" s="39"/>
      <c r="L250" s="39"/>
      <c r="M250" s="39"/>
      <c r="N250" s="39"/>
      <c r="O250" s="39"/>
      <c r="P250" s="50"/>
      <c r="Q250" s="1"/>
    </row>
    <row r="251" customFormat="false" ht="12.75" hidden="false" customHeight="true" outlineLevel="0" collapsed="false">
      <c r="C251" s="68"/>
      <c r="G251" s="1"/>
      <c r="H251" s="39"/>
      <c r="I251" s="39"/>
      <c r="J251" s="39"/>
      <c r="K251" s="39"/>
      <c r="L251" s="39"/>
      <c r="M251" s="39"/>
      <c r="N251" s="39"/>
      <c r="O251" s="39"/>
      <c r="P251" s="50"/>
      <c r="Q251" s="1"/>
    </row>
    <row r="252" customFormat="false" ht="12.75" hidden="false" customHeight="true" outlineLevel="0" collapsed="false">
      <c r="C252" s="68"/>
      <c r="G252" s="1"/>
      <c r="H252" s="39"/>
      <c r="I252" s="39"/>
      <c r="J252" s="39"/>
      <c r="K252" s="39"/>
      <c r="L252" s="39"/>
      <c r="M252" s="39"/>
      <c r="N252" s="39"/>
      <c r="O252" s="39"/>
      <c r="P252" s="50"/>
      <c r="Q252" s="1"/>
    </row>
    <row r="253" customFormat="false" ht="12.75" hidden="false" customHeight="true" outlineLevel="0" collapsed="false">
      <c r="C253" s="68"/>
      <c r="G253" s="1"/>
      <c r="H253" s="39"/>
      <c r="I253" s="39"/>
      <c r="J253" s="39"/>
      <c r="K253" s="39"/>
      <c r="L253" s="39"/>
      <c r="M253" s="39"/>
      <c r="N253" s="39"/>
      <c r="O253" s="39"/>
      <c r="P253" s="50"/>
      <c r="Q253" s="1"/>
    </row>
    <row r="254" customFormat="false" ht="12.75" hidden="false" customHeight="true" outlineLevel="0" collapsed="false">
      <c r="C254" s="68"/>
      <c r="G254" s="1"/>
      <c r="H254" s="39"/>
      <c r="I254" s="39"/>
      <c r="J254" s="39"/>
      <c r="K254" s="39"/>
      <c r="L254" s="39"/>
      <c r="M254" s="39"/>
      <c r="N254" s="39"/>
      <c r="O254" s="39"/>
      <c r="P254" s="50"/>
      <c r="Q254" s="1"/>
    </row>
    <row r="255" customFormat="false" ht="12.75" hidden="false" customHeight="true" outlineLevel="0" collapsed="false">
      <c r="C255" s="68"/>
      <c r="G255" s="1"/>
      <c r="H255" s="39"/>
      <c r="I255" s="39"/>
      <c r="J255" s="39"/>
      <c r="K255" s="39"/>
      <c r="L255" s="39"/>
      <c r="M255" s="39"/>
      <c r="N255" s="39"/>
      <c r="O255" s="39"/>
      <c r="P255" s="50"/>
      <c r="Q255" s="1"/>
    </row>
    <row r="256" customFormat="false" ht="12.75" hidden="false" customHeight="true" outlineLevel="0" collapsed="false">
      <c r="C256" s="68"/>
      <c r="G256" s="1"/>
      <c r="H256" s="39"/>
      <c r="I256" s="39"/>
      <c r="J256" s="39"/>
      <c r="K256" s="39"/>
      <c r="L256" s="39"/>
      <c r="M256" s="39"/>
      <c r="N256" s="39"/>
      <c r="O256" s="39"/>
      <c r="P256" s="50"/>
      <c r="Q256" s="1"/>
    </row>
    <row r="257" customFormat="false" ht="12.75" hidden="false" customHeight="true" outlineLevel="0" collapsed="false">
      <c r="C257" s="68"/>
      <c r="G257" s="1"/>
      <c r="H257" s="39"/>
      <c r="I257" s="39"/>
      <c r="J257" s="39"/>
      <c r="K257" s="39"/>
      <c r="L257" s="39"/>
      <c r="M257" s="39"/>
      <c r="N257" s="39"/>
      <c r="O257" s="39"/>
      <c r="P257" s="50"/>
      <c r="Q257" s="1"/>
    </row>
    <row r="258" customFormat="false" ht="12.75" hidden="false" customHeight="true" outlineLevel="0" collapsed="false">
      <c r="C258" s="68"/>
      <c r="G258" s="1"/>
      <c r="H258" s="39"/>
      <c r="I258" s="39"/>
      <c r="J258" s="39"/>
      <c r="K258" s="39"/>
      <c r="L258" s="39"/>
      <c r="M258" s="39"/>
      <c r="N258" s="39"/>
      <c r="O258" s="39"/>
      <c r="P258" s="50"/>
      <c r="Q258" s="1"/>
    </row>
    <row r="259" customFormat="false" ht="12.75" hidden="false" customHeight="true" outlineLevel="0" collapsed="false">
      <c r="C259" s="68"/>
      <c r="G259" s="1"/>
      <c r="H259" s="39"/>
      <c r="I259" s="39"/>
      <c r="J259" s="39"/>
      <c r="K259" s="39"/>
      <c r="L259" s="39"/>
      <c r="M259" s="39"/>
      <c r="N259" s="39"/>
      <c r="O259" s="39"/>
      <c r="P259" s="50"/>
      <c r="Q259" s="1"/>
    </row>
    <row r="260" customFormat="false" ht="12.75" hidden="false" customHeight="true" outlineLevel="0" collapsed="false">
      <c r="C260" s="68"/>
      <c r="G260" s="1"/>
      <c r="H260" s="39"/>
      <c r="I260" s="39"/>
      <c r="J260" s="39"/>
      <c r="K260" s="39"/>
      <c r="L260" s="39"/>
      <c r="M260" s="39"/>
      <c r="N260" s="39"/>
      <c r="O260" s="39"/>
      <c r="P260" s="50"/>
      <c r="Q260" s="1"/>
    </row>
    <row r="261" customFormat="false" ht="12.75" hidden="false" customHeight="true" outlineLevel="0" collapsed="false">
      <c r="C261" s="68"/>
      <c r="G261" s="1"/>
      <c r="H261" s="39"/>
      <c r="I261" s="39"/>
      <c r="J261" s="39"/>
      <c r="K261" s="39"/>
      <c r="L261" s="39"/>
      <c r="M261" s="39"/>
      <c r="N261" s="39"/>
      <c r="O261" s="39"/>
      <c r="P261" s="50"/>
      <c r="Q261" s="1"/>
    </row>
    <row r="262" customFormat="false" ht="12.75" hidden="false" customHeight="true" outlineLevel="0" collapsed="false">
      <c r="C262" s="68"/>
      <c r="G262" s="1"/>
      <c r="H262" s="39"/>
      <c r="I262" s="39"/>
      <c r="J262" s="39"/>
      <c r="K262" s="39"/>
      <c r="L262" s="39"/>
      <c r="M262" s="39"/>
      <c r="N262" s="39"/>
      <c r="O262" s="39"/>
      <c r="P262" s="50"/>
      <c r="Q262" s="1"/>
    </row>
    <row r="263" customFormat="false" ht="12.75" hidden="false" customHeight="true" outlineLevel="0" collapsed="false">
      <c r="C263" s="68"/>
      <c r="G263" s="1"/>
      <c r="H263" s="39"/>
      <c r="I263" s="39"/>
      <c r="J263" s="39"/>
      <c r="K263" s="39"/>
      <c r="L263" s="39"/>
      <c r="M263" s="39"/>
      <c r="N263" s="39"/>
      <c r="O263" s="39"/>
      <c r="P263" s="50"/>
      <c r="Q263" s="1"/>
    </row>
    <row r="264" customFormat="false" ht="12.75" hidden="false" customHeight="true" outlineLevel="0" collapsed="false">
      <c r="C264" s="68"/>
      <c r="G264" s="1"/>
      <c r="H264" s="39"/>
      <c r="I264" s="39"/>
      <c r="J264" s="39"/>
      <c r="K264" s="39"/>
      <c r="L264" s="39"/>
      <c r="M264" s="39"/>
      <c r="N264" s="39"/>
      <c r="O264" s="39"/>
      <c r="P264" s="50"/>
      <c r="Q264" s="1"/>
    </row>
    <row r="265" customFormat="false" ht="12.75" hidden="false" customHeight="true" outlineLevel="0" collapsed="false">
      <c r="C265" s="68"/>
      <c r="G265" s="1"/>
      <c r="H265" s="39"/>
      <c r="I265" s="39"/>
      <c r="J265" s="39"/>
      <c r="K265" s="39"/>
      <c r="L265" s="39"/>
      <c r="M265" s="39"/>
      <c r="N265" s="39"/>
      <c r="O265" s="39"/>
      <c r="P265" s="50"/>
      <c r="Q265" s="1"/>
    </row>
    <row r="266" customFormat="false" ht="12.75" hidden="false" customHeight="true" outlineLevel="0" collapsed="false">
      <c r="C266" s="68"/>
      <c r="G266" s="1"/>
      <c r="H266" s="39"/>
      <c r="I266" s="39"/>
      <c r="J266" s="39"/>
      <c r="K266" s="39"/>
      <c r="L266" s="39"/>
      <c r="M266" s="39"/>
      <c r="N266" s="39"/>
      <c r="O266" s="39"/>
      <c r="P266" s="50"/>
      <c r="Q266" s="1"/>
    </row>
    <row r="267" customFormat="false" ht="12.75" hidden="false" customHeight="true" outlineLevel="0" collapsed="false">
      <c r="C267" s="68"/>
      <c r="G267" s="1"/>
      <c r="H267" s="39"/>
      <c r="I267" s="39"/>
      <c r="J267" s="39"/>
      <c r="K267" s="39"/>
      <c r="L267" s="39"/>
      <c r="M267" s="39"/>
      <c r="N267" s="39"/>
      <c r="O267" s="39"/>
      <c r="P267" s="50"/>
      <c r="Q267" s="1"/>
    </row>
    <row r="268" customFormat="false" ht="12.75" hidden="false" customHeight="true" outlineLevel="0" collapsed="false">
      <c r="C268" s="68"/>
      <c r="G268" s="1"/>
      <c r="H268" s="39"/>
      <c r="I268" s="39"/>
      <c r="J268" s="39"/>
      <c r="K268" s="39"/>
      <c r="L268" s="39"/>
      <c r="M268" s="39"/>
      <c r="N268" s="39"/>
      <c r="O268" s="39"/>
      <c r="P268" s="50"/>
      <c r="Q268" s="1"/>
    </row>
    <row r="269" customFormat="false" ht="12.75" hidden="false" customHeight="true" outlineLevel="0" collapsed="false">
      <c r="C269" s="68"/>
      <c r="G269" s="1"/>
      <c r="H269" s="39"/>
      <c r="I269" s="39"/>
      <c r="J269" s="39"/>
      <c r="K269" s="39"/>
      <c r="L269" s="39"/>
      <c r="M269" s="39"/>
      <c r="N269" s="39"/>
      <c r="O269" s="39"/>
      <c r="P269" s="50"/>
      <c r="Q269" s="1"/>
    </row>
    <row r="270" customFormat="false" ht="12.75" hidden="false" customHeight="true" outlineLevel="0" collapsed="false">
      <c r="C270" s="68"/>
      <c r="G270" s="1"/>
      <c r="H270" s="39"/>
      <c r="I270" s="39"/>
      <c r="J270" s="39"/>
      <c r="K270" s="39"/>
      <c r="L270" s="39"/>
      <c r="M270" s="39"/>
      <c r="N270" s="39"/>
      <c r="O270" s="39"/>
      <c r="P270" s="50"/>
      <c r="Q270" s="1"/>
    </row>
    <row r="271" customFormat="false" ht="12.75" hidden="false" customHeight="true" outlineLevel="0" collapsed="false">
      <c r="C271" s="68"/>
      <c r="G271" s="1"/>
      <c r="H271" s="39"/>
      <c r="I271" s="39"/>
      <c r="J271" s="39"/>
      <c r="K271" s="39"/>
      <c r="L271" s="39"/>
      <c r="M271" s="39"/>
      <c r="N271" s="39"/>
      <c r="O271" s="39"/>
      <c r="P271" s="50"/>
      <c r="Q271" s="1"/>
    </row>
    <row r="272" customFormat="false" ht="12.75" hidden="false" customHeight="true" outlineLevel="0" collapsed="false">
      <c r="C272" s="68"/>
      <c r="G272" s="1"/>
      <c r="H272" s="39"/>
      <c r="I272" s="39"/>
      <c r="J272" s="39"/>
      <c r="K272" s="39"/>
      <c r="L272" s="39"/>
      <c r="M272" s="39"/>
      <c r="N272" s="39"/>
      <c r="O272" s="39"/>
      <c r="P272" s="50"/>
      <c r="Q272" s="1"/>
    </row>
    <row r="273" customFormat="false" ht="12.75" hidden="false" customHeight="true" outlineLevel="0" collapsed="false">
      <c r="C273" s="68"/>
      <c r="G273" s="1"/>
      <c r="H273" s="39"/>
      <c r="I273" s="39"/>
      <c r="J273" s="39"/>
      <c r="K273" s="39"/>
      <c r="L273" s="39"/>
      <c r="M273" s="39"/>
      <c r="N273" s="39"/>
      <c r="O273" s="39"/>
      <c r="P273" s="50"/>
      <c r="Q273" s="1"/>
    </row>
    <row r="274" customFormat="false" ht="12.75" hidden="false" customHeight="true" outlineLevel="0" collapsed="false">
      <c r="C274" s="68"/>
      <c r="G274" s="1"/>
      <c r="H274" s="39"/>
      <c r="I274" s="39"/>
      <c r="J274" s="39"/>
      <c r="K274" s="39"/>
      <c r="L274" s="39"/>
      <c r="M274" s="39"/>
      <c r="N274" s="39"/>
      <c r="O274" s="39"/>
      <c r="P274" s="50"/>
      <c r="Q274" s="1"/>
    </row>
    <row r="275" customFormat="false" ht="12.75" hidden="false" customHeight="true" outlineLevel="0" collapsed="false">
      <c r="C275" s="68"/>
      <c r="G275" s="1"/>
      <c r="H275" s="39"/>
      <c r="I275" s="39"/>
      <c r="J275" s="39"/>
      <c r="K275" s="39"/>
      <c r="L275" s="39"/>
      <c r="M275" s="39"/>
      <c r="N275" s="39"/>
      <c r="O275" s="39"/>
      <c r="P275" s="50"/>
      <c r="Q275" s="1"/>
    </row>
    <row r="276" customFormat="false" ht="12.75" hidden="false" customHeight="true" outlineLevel="0" collapsed="false">
      <c r="C276" s="68"/>
      <c r="G276" s="1"/>
      <c r="H276" s="39"/>
      <c r="I276" s="39"/>
      <c r="J276" s="39"/>
      <c r="K276" s="39"/>
      <c r="L276" s="39"/>
      <c r="M276" s="39"/>
      <c r="N276" s="39"/>
      <c r="O276" s="39"/>
      <c r="P276" s="50"/>
      <c r="Q276" s="1"/>
    </row>
    <row r="277" customFormat="false" ht="12.75" hidden="false" customHeight="true" outlineLevel="0" collapsed="false">
      <c r="C277" s="68"/>
      <c r="G277" s="1"/>
      <c r="H277" s="39"/>
      <c r="I277" s="39"/>
      <c r="J277" s="39"/>
      <c r="K277" s="39"/>
      <c r="L277" s="39"/>
      <c r="M277" s="39"/>
      <c r="N277" s="39"/>
      <c r="O277" s="39"/>
      <c r="P277" s="50"/>
      <c r="Q277" s="1"/>
    </row>
    <row r="278" customFormat="false" ht="12.75" hidden="false" customHeight="true" outlineLevel="0" collapsed="false">
      <c r="C278" s="68"/>
      <c r="G278" s="1"/>
      <c r="H278" s="39"/>
      <c r="I278" s="39"/>
      <c r="J278" s="39"/>
      <c r="K278" s="39"/>
      <c r="L278" s="39"/>
      <c r="M278" s="39"/>
      <c r="N278" s="39"/>
      <c r="O278" s="39"/>
      <c r="P278" s="50"/>
      <c r="Q278" s="1"/>
    </row>
    <row r="279" customFormat="false" ht="12.75" hidden="false" customHeight="true" outlineLevel="0" collapsed="false">
      <c r="C279" s="68"/>
      <c r="G279" s="1"/>
      <c r="H279" s="39"/>
      <c r="I279" s="39"/>
      <c r="J279" s="39"/>
      <c r="K279" s="39"/>
      <c r="L279" s="39"/>
      <c r="M279" s="39"/>
      <c r="N279" s="39"/>
      <c r="O279" s="39"/>
      <c r="P279" s="50"/>
      <c r="Q279" s="1"/>
    </row>
    <row r="280" customFormat="false" ht="12.75" hidden="false" customHeight="true" outlineLevel="0" collapsed="false">
      <c r="C280" s="68"/>
      <c r="G280" s="1"/>
      <c r="H280" s="39"/>
      <c r="I280" s="39"/>
      <c r="J280" s="39"/>
      <c r="K280" s="39"/>
      <c r="L280" s="39"/>
      <c r="M280" s="39"/>
      <c r="N280" s="39"/>
      <c r="O280" s="39"/>
      <c r="P280" s="50"/>
      <c r="Q280" s="1"/>
    </row>
    <row r="281" customFormat="false" ht="12.75" hidden="false" customHeight="true" outlineLevel="0" collapsed="false">
      <c r="C281" s="68"/>
      <c r="G281" s="1"/>
      <c r="H281" s="39"/>
      <c r="I281" s="39"/>
      <c r="J281" s="39"/>
      <c r="K281" s="39"/>
      <c r="L281" s="39"/>
      <c r="M281" s="39"/>
      <c r="N281" s="39"/>
      <c r="O281" s="39"/>
      <c r="P281" s="50"/>
      <c r="Q281" s="1"/>
    </row>
    <row r="282" customFormat="false" ht="12.75" hidden="false" customHeight="true" outlineLevel="0" collapsed="false">
      <c r="C282" s="68"/>
      <c r="G282" s="1"/>
      <c r="H282" s="39"/>
      <c r="I282" s="39"/>
      <c r="J282" s="39"/>
      <c r="K282" s="39"/>
      <c r="L282" s="39"/>
      <c r="M282" s="39"/>
      <c r="N282" s="39"/>
      <c r="O282" s="39"/>
      <c r="P282" s="50"/>
      <c r="Q282" s="1"/>
    </row>
    <row r="283" customFormat="false" ht="12.75" hidden="false" customHeight="true" outlineLevel="0" collapsed="false">
      <c r="C283" s="68"/>
      <c r="G283" s="1"/>
      <c r="H283" s="39"/>
      <c r="I283" s="39"/>
      <c r="J283" s="39"/>
      <c r="K283" s="39"/>
      <c r="L283" s="39"/>
      <c r="M283" s="39"/>
      <c r="N283" s="39"/>
      <c r="O283" s="39"/>
      <c r="P283" s="50"/>
      <c r="Q283" s="1"/>
    </row>
    <row r="284" customFormat="false" ht="12.75" hidden="false" customHeight="true" outlineLevel="0" collapsed="false">
      <c r="C284" s="68"/>
      <c r="G284" s="1"/>
      <c r="H284" s="39"/>
      <c r="I284" s="39"/>
      <c r="J284" s="39"/>
      <c r="K284" s="39"/>
      <c r="L284" s="39"/>
      <c r="M284" s="39"/>
      <c r="N284" s="39"/>
      <c r="O284" s="39"/>
      <c r="P284" s="50"/>
      <c r="Q284" s="1"/>
    </row>
    <row r="285" customFormat="false" ht="12.75" hidden="false" customHeight="true" outlineLevel="0" collapsed="false">
      <c r="C285" s="68"/>
      <c r="G285" s="1"/>
      <c r="H285" s="39"/>
      <c r="I285" s="39"/>
      <c r="J285" s="39"/>
      <c r="K285" s="39"/>
      <c r="L285" s="39"/>
      <c r="M285" s="39"/>
      <c r="N285" s="39"/>
      <c r="O285" s="39"/>
      <c r="P285" s="50"/>
      <c r="Q285" s="1"/>
    </row>
    <row r="286" customFormat="false" ht="12.75" hidden="false" customHeight="true" outlineLevel="0" collapsed="false">
      <c r="C286" s="68"/>
      <c r="G286" s="1"/>
      <c r="H286" s="39"/>
      <c r="I286" s="39"/>
      <c r="J286" s="39"/>
      <c r="K286" s="39"/>
      <c r="L286" s="39"/>
      <c r="M286" s="39"/>
      <c r="N286" s="39"/>
      <c r="O286" s="39"/>
      <c r="P286" s="50"/>
      <c r="Q286" s="1"/>
    </row>
    <row r="287" customFormat="false" ht="12.75" hidden="false" customHeight="true" outlineLevel="0" collapsed="false">
      <c r="C287" s="68"/>
      <c r="G287" s="1"/>
      <c r="H287" s="39"/>
      <c r="I287" s="39"/>
      <c r="J287" s="39"/>
      <c r="K287" s="39"/>
      <c r="L287" s="39"/>
      <c r="M287" s="39"/>
      <c r="N287" s="39"/>
      <c r="O287" s="39"/>
      <c r="P287" s="50"/>
      <c r="Q287" s="1"/>
    </row>
    <row r="288" customFormat="false" ht="12.75" hidden="false" customHeight="true" outlineLevel="0" collapsed="false">
      <c r="C288" s="68"/>
      <c r="G288" s="1"/>
      <c r="H288" s="39"/>
      <c r="I288" s="39"/>
      <c r="J288" s="39"/>
      <c r="K288" s="39"/>
      <c r="L288" s="39"/>
      <c r="M288" s="39"/>
      <c r="N288" s="39"/>
      <c r="O288" s="39"/>
      <c r="P288" s="50"/>
      <c r="Q288" s="1"/>
    </row>
    <row r="289" customFormat="false" ht="12.75" hidden="false" customHeight="true" outlineLevel="0" collapsed="false">
      <c r="C289" s="68"/>
      <c r="G289" s="1"/>
      <c r="H289" s="39"/>
      <c r="I289" s="39"/>
      <c r="J289" s="39"/>
      <c r="K289" s="39"/>
      <c r="L289" s="39"/>
      <c r="M289" s="39"/>
      <c r="N289" s="39"/>
      <c r="O289" s="39"/>
      <c r="P289" s="50"/>
      <c r="Q289" s="1"/>
    </row>
    <row r="290" customFormat="false" ht="12.75" hidden="false" customHeight="true" outlineLevel="0" collapsed="false">
      <c r="C290" s="68"/>
      <c r="G290" s="1"/>
      <c r="H290" s="39"/>
      <c r="I290" s="39"/>
      <c r="J290" s="39"/>
      <c r="K290" s="39"/>
      <c r="L290" s="39"/>
      <c r="M290" s="39"/>
      <c r="N290" s="39"/>
      <c r="O290" s="39"/>
      <c r="P290" s="50"/>
      <c r="Q290" s="1"/>
    </row>
    <row r="291" customFormat="false" ht="12.75" hidden="false" customHeight="true" outlineLevel="0" collapsed="false">
      <c r="C291" s="68"/>
      <c r="G291" s="1"/>
      <c r="H291" s="39"/>
      <c r="I291" s="39"/>
      <c r="J291" s="39"/>
      <c r="K291" s="39"/>
      <c r="L291" s="39"/>
      <c r="M291" s="39"/>
      <c r="N291" s="39"/>
      <c r="O291" s="39"/>
      <c r="P291" s="50"/>
      <c r="Q291" s="1"/>
    </row>
    <row r="292" customFormat="false" ht="12.75" hidden="false" customHeight="true" outlineLevel="0" collapsed="false">
      <c r="C292" s="68"/>
      <c r="G292" s="1"/>
      <c r="H292" s="39"/>
      <c r="I292" s="39"/>
      <c r="J292" s="39"/>
      <c r="K292" s="39"/>
      <c r="L292" s="39"/>
      <c r="M292" s="39"/>
      <c r="N292" s="39"/>
      <c r="O292" s="39"/>
      <c r="P292" s="50"/>
      <c r="Q292" s="1"/>
    </row>
    <row r="293" customFormat="false" ht="12.75" hidden="false" customHeight="true" outlineLevel="0" collapsed="false">
      <c r="C293" s="68"/>
      <c r="G293" s="1"/>
      <c r="H293" s="39"/>
      <c r="I293" s="39"/>
      <c r="J293" s="39"/>
      <c r="K293" s="39"/>
      <c r="L293" s="39"/>
      <c r="M293" s="39"/>
      <c r="N293" s="39"/>
      <c r="O293" s="39"/>
      <c r="P293" s="50"/>
      <c r="Q293" s="1"/>
    </row>
    <row r="294" customFormat="false" ht="12.75" hidden="false" customHeight="true" outlineLevel="0" collapsed="false">
      <c r="C294" s="68"/>
      <c r="G294" s="1"/>
      <c r="H294" s="39"/>
      <c r="I294" s="39"/>
      <c r="J294" s="39"/>
      <c r="K294" s="39"/>
      <c r="L294" s="39"/>
      <c r="M294" s="39"/>
      <c r="N294" s="39"/>
      <c r="O294" s="39"/>
      <c r="P294" s="50"/>
      <c r="Q294" s="1"/>
    </row>
    <row r="295" customFormat="false" ht="12.75" hidden="false" customHeight="true" outlineLevel="0" collapsed="false">
      <c r="C295" s="68"/>
      <c r="G295" s="1"/>
      <c r="H295" s="39"/>
      <c r="I295" s="39"/>
      <c r="J295" s="39"/>
      <c r="K295" s="39"/>
      <c r="L295" s="39"/>
      <c r="M295" s="39"/>
      <c r="N295" s="39"/>
      <c r="O295" s="39"/>
      <c r="P295" s="50"/>
      <c r="Q295" s="1"/>
    </row>
    <row r="296" customFormat="false" ht="12.75" hidden="false" customHeight="true" outlineLevel="0" collapsed="false">
      <c r="C296" s="68"/>
      <c r="G296" s="1"/>
      <c r="H296" s="39"/>
      <c r="I296" s="39"/>
      <c r="J296" s="39"/>
      <c r="K296" s="39"/>
      <c r="L296" s="39"/>
      <c r="M296" s="39"/>
      <c r="N296" s="39"/>
      <c r="O296" s="39"/>
      <c r="P296" s="50"/>
      <c r="Q296" s="1"/>
    </row>
    <row r="297" customFormat="false" ht="12.75" hidden="false" customHeight="true" outlineLevel="0" collapsed="false">
      <c r="C297" s="68"/>
      <c r="G297" s="1"/>
      <c r="H297" s="39"/>
      <c r="I297" s="39"/>
      <c r="J297" s="39"/>
      <c r="K297" s="39"/>
      <c r="L297" s="39"/>
      <c r="M297" s="39"/>
      <c r="N297" s="39"/>
      <c r="O297" s="39"/>
      <c r="P297" s="50"/>
      <c r="Q297" s="1"/>
    </row>
    <row r="298" customFormat="false" ht="12.75" hidden="false" customHeight="true" outlineLevel="0" collapsed="false">
      <c r="C298" s="68"/>
      <c r="G298" s="1"/>
      <c r="H298" s="39"/>
      <c r="I298" s="39"/>
      <c r="J298" s="39"/>
      <c r="K298" s="39"/>
      <c r="L298" s="39"/>
      <c r="M298" s="39"/>
      <c r="N298" s="39"/>
      <c r="O298" s="39"/>
      <c r="P298" s="50"/>
      <c r="Q298" s="1"/>
    </row>
    <row r="299" customFormat="false" ht="12.75" hidden="false" customHeight="true" outlineLevel="0" collapsed="false">
      <c r="C299" s="68"/>
      <c r="G299" s="1"/>
      <c r="H299" s="39"/>
      <c r="I299" s="39"/>
      <c r="J299" s="39"/>
      <c r="K299" s="39"/>
      <c r="L299" s="39"/>
      <c r="M299" s="39"/>
      <c r="N299" s="39"/>
      <c r="O299" s="39"/>
      <c r="P299" s="50"/>
      <c r="Q299" s="1"/>
    </row>
    <row r="300" customFormat="false" ht="12.75" hidden="false" customHeight="true" outlineLevel="0" collapsed="false">
      <c r="C300" s="68"/>
      <c r="G300" s="1"/>
      <c r="H300" s="39"/>
      <c r="I300" s="39"/>
      <c r="J300" s="39"/>
      <c r="K300" s="39"/>
      <c r="L300" s="39"/>
      <c r="M300" s="39"/>
      <c r="N300" s="39"/>
      <c r="O300" s="39"/>
      <c r="P300" s="50"/>
      <c r="Q300" s="1"/>
    </row>
    <row r="301" customFormat="false" ht="12.75" hidden="false" customHeight="true" outlineLevel="0" collapsed="false">
      <c r="C301" s="68"/>
      <c r="G301" s="1"/>
      <c r="H301" s="39"/>
      <c r="I301" s="39"/>
      <c r="J301" s="39"/>
      <c r="K301" s="39"/>
      <c r="L301" s="39"/>
      <c r="M301" s="39"/>
      <c r="N301" s="39"/>
      <c r="O301" s="39"/>
      <c r="P301" s="50"/>
      <c r="Q301" s="1"/>
    </row>
    <row r="302" customFormat="false" ht="12.75" hidden="false" customHeight="true" outlineLevel="0" collapsed="false">
      <c r="C302" s="68"/>
      <c r="G302" s="1"/>
      <c r="H302" s="39"/>
      <c r="I302" s="39"/>
      <c r="J302" s="39"/>
      <c r="K302" s="39"/>
      <c r="L302" s="39"/>
      <c r="M302" s="39"/>
      <c r="N302" s="39"/>
      <c r="O302" s="39"/>
      <c r="P302" s="50"/>
      <c r="Q302" s="1"/>
    </row>
    <row r="303" customFormat="false" ht="12.75" hidden="false" customHeight="true" outlineLevel="0" collapsed="false">
      <c r="C303" s="68"/>
      <c r="G303" s="1"/>
      <c r="H303" s="39"/>
      <c r="I303" s="39"/>
      <c r="J303" s="39"/>
      <c r="K303" s="39"/>
      <c r="L303" s="39"/>
      <c r="M303" s="39"/>
      <c r="N303" s="39"/>
      <c r="O303" s="39"/>
      <c r="P303" s="50"/>
      <c r="Q303" s="1"/>
    </row>
    <row r="304" customFormat="false" ht="12.75" hidden="false" customHeight="true" outlineLevel="0" collapsed="false">
      <c r="C304" s="68"/>
      <c r="G304" s="1"/>
      <c r="H304" s="39"/>
      <c r="I304" s="39"/>
      <c r="J304" s="39"/>
      <c r="K304" s="39"/>
      <c r="L304" s="39"/>
      <c r="M304" s="39"/>
      <c r="N304" s="39"/>
      <c r="O304" s="39"/>
      <c r="P304" s="50"/>
      <c r="Q304" s="1"/>
    </row>
    <row r="305" customFormat="false" ht="12.75" hidden="false" customHeight="true" outlineLevel="0" collapsed="false">
      <c r="C305" s="68"/>
      <c r="G305" s="1"/>
      <c r="H305" s="39"/>
      <c r="I305" s="39"/>
      <c r="J305" s="39"/>
      <c r="K305" s="39"/>
      <c r="L305" s="39"/>
      <c r="M305" s="39"/>
      <c r="N305" s="39"/>
      <c r="O305" s="39"/>
      <c r="P305" s="50"/>
      <c r="Q305" s="1"/>
    </row>
    <row r="306" customFormat="false" ht="12.75" hidden="false" customHeight="true" outlineLevel="0" collapsed="false">
      <c r="C306" s="68"/>
      <c r="G306" s="1"/>
      <c r="H306" s="39"/>
      <c r="I306" s="39"/>
      <c r="J306" s="39"/>
      <c r="K306" s="39"/>
      <c r="L306" s="39"/>
      <c r="M306" s="39"/>
      <c r="N306" s="39"/>
      <c r="O306" s="39"/>
      <c r="P306" s="50"/>
      <c r="Q306" s="1"/>
    </row>
    <row r="307" customFormat="false" ht="12.75" hidden="false" customHeight="true" outlineLevel="0" collapsed="false">
      <c r="C307" s="68"/>
      <c r="G307" s="1"/>
      <c r="H307" s="39"/>
      <c r="I307" s="39"/>
      <c r="J307" s="39"/>
      <c r="K307" s="39"/>
      <c r="L307" s="39"/>
      <c r="M307" s="39"/>
      <c r="N307" s="39"/>
      <c r="O307" s="39"/>
      <c r="P307" s="50"/>
      <c r="Q307" s="1"/>
    </row>
    <row r="308" customFormat="false" ht="12.75" hidden="false" customHeight="true" outlineLevel="0" collapsed="false">
      <c r="C308" s="68"/>
      <c r="G308" s="1"/>
      <c r="H308" s="39"/>
      <c r="I308" s="39"/>
      <c r="J308" s="39"/>
      <c r="K308" s="39"/>
      <c r="L308" s="39"/>
      <c r="M308" s="39"/>
      <c r="N308" s="39"/>
      <c r="O308" s="39"/>
      <c r="P308" s="50"/>
      <c r="Q308" s="1"/>
    </row>
    <row r="309" customFormat="false" ht="12.75" hidden="false" customHeight="true" outlineLevel="0" collapsed="false">
      <c r="C309" s="68"/>
      <c r="G309" s="1"/>
      <c r="H309" s="39"/>
      <c r="I309" s="39"/>
      <c r="J309" s="39"/>
      <c r="K309" s="39"/>
      <c r="L309" s="39"/>
      <c r="M309" s="39"/>
      <c r="N309" s="39"/>
      <c r="O309" s="39"/>
      <c r="P309" s="50"/>
      <c r="Q309" s="1"/>
    </row>
    <row r="310" customFormat="false" ht="12.75" hidden="false" customHeight="true" outlineLevel="0" collapsed="false">
      <c r="C310" s="68"/>
      <c r="G310" s="1"/>
      <c r="H310" s="39"/>
      <c r="I310" s="39"/>
      <c r="J310" s="39"/>
      <c r="K310" s="39"/>
      <c r="L310" s="39"/>
      <c r="M310" s="39"/>
      <c r="N310" s="39"/>
      <c r="O310" s="39"/>
      <c r="P310" s="50"/>
      <c r="Q310" s="1"/>
    </row>
    <row r="311" customFormat="false" ht="12.75" hidden="false" customHeight="true" outlineLevel="0" collapsed="false">
      <c r="C311" s="68"/>
      <c r="G311" s="1"/>
      <c r="H311" s="39"/>
      <c r="I311" s="39"/>
      <c r="J311" s="39"/>
      <c r="K311" s="39"/>
      <c r="L311" s="39"/>
      <c r="M311" s="39"/>
      <c r="N311" s="39"/>
      <c r="O311" s="39"/>
      <c r="P311" s="50"/>
      <c r="Q311" s="1"/>
    </row>
    <row r="312" customFormat="false" ht="12.75" hidden="false" customHeight="true" outlineLevel="0" collapsed="false">
      <c r="C312" s="68"/>
      <c r="G312" s="1"/>
      <c r="H312" s="39"/>
      <c r="I312" s="39"/>
      <c r="J312" s="39"/>
      <c r="K312" s="39"/>
      <c r="L312" s="39"/>
      <c r="M312" s="39"/>
      <c r="N312" s="39"/>
      <c r="O312" s="39"/>
      <c r="P312" s="50"/>
      <c r="Q312" s="1"/>
    </row>
    <row r="313" customFormat="false" ht="12.75" hidden="false" customHeight="true" outlineLevel="0" collapsed="false">
      <c r="C313" s="68"/>
      <c r="G313" s="1"/>
      <c r="H313" s="39"/>
      <c r="I313" s="39"/>
      <c r="J313" s="39"/>
      <c r="K313" s="39"/>
      <c r="L313" s="39"/>
      <c r="M313" s="39"/>
      <c r="N313" s="39"/>
      <c r="O313" s="39"/>
      <c r="P313" s="50"/>
      <c r="Q313" s="1"/>
    </row>
    <row r="314" customFormat="false" ht="12.75" hidden="false" customHeight="true" outlineLevel="0" collapsed="false">
      <c r="C314" s="68"/>
      <c r="G314" s="1"/>
      <c r="H314" s="39"/>
      <c r="I314" s="39"/>
      <c r="J314" s="39"/>
      <c r="K314" s="39"/>
      <c r="L314" s="39"/>
      <c r="M314" s="39"/>
      <c r="N314" s="39"/>
      <c r="O314" s="39"/>
      <c r="P314" s="50"/>
      <c r="Q314" s="1"/>
    </row>
    <row r="315" customFormat="false" ht="12.75" hidden="false" customHeight="true" outlineLevel="0" collapsed="false">
      <c r="C315" s="68"/>
      <c r="G315" s="1"/>
      <c r="H315" s="39"/>
      <c r="I315" s="39"/>
      <c r="J315" s="39"/>
      <c r="K315" s="39"/>
      <c r="L315" s="39"/>
      <c r="M315" s="39"/>
      <c r="N315" s="39"/>
      <c r="O315" s="39"/>
      <c r="P315" s="50"/>
      <c r="Q315" s="1"/>
    </row>
    <row r="316" customFormat="false" ht="12.75" hidden="false" customHeight="true" outlineLevel="0" collapsed="false">
      <c r="C316" s="68"/>
      <c r="G316" s="1"/>
      <c r="H316" s="39"/>
      <c r="I316" s="39"/>
      <c r="J316" s="39"/>
      <c r="K316" s="39"/>
      <c r="L316" s="39"/>
      <c r="M316" s="39"/>
      <c r="N316" s="39"/>
      <c r="O316" s="39"/>
      <c r="P316" s="50"/>
      <c r="Q316" s="1"/>
    </row>
    <row r="317" customFormat="false" ht="12.75" hidden="false" customHeight="true" outlineLevel="0" collapsed="false">
      <c r="C317" s="68"/>
      <c r="G317" s="1"/>
      <c r="H317" s="39"/>
      <c r="I317" s="39"/>
      <c r="J317" s="39"/>
      <c r="K317" s="39"/>
      <c r="L317" s="39"/>
      <c r="M317" s="39"/>
      <c r="N317" s="39"/>
      <c r="O317" s="39"/>
      <c r="P317" s="50"/>
      <c r="Q317" s="1"/>
    </row>
    <row r="318" customFormat="false" ht="12.75" hidden="false" customHeight="true" outlineLevel="0" collapsed="false">
      <c r="C318" s="68"/>
      <c r="G318" s="1"/>
      <c r="H318" s="39"/>
      <c r="I318" s="39"/>
      <c r="J318" s="39"/>
      <c r="K318" s="39"/>
      <c r="L318" s="39"/>
      <c r="M318" s="39"/>
      <c r="N318" s="39"/>
      <c r="O318" s="39"/>
      <c r="P318" s="50"/>
      <c r="Q318" s="1"/>
    </row>
    <row r="319" customFormat="false" ht="12.75" hidden="false" customHeight="true" outlineLevel="0" collapsed="false">
      <c r="C319" s="68"/>
      <c r="G319" s="1"/>
      <c r="H319" s="39"/>
      <c r="I319" s="39"/>
      <c r="J319" s="39"/>
      <c r="K319" s="39"/>
      <c r="L319" s="39"/>
      <c r="M319" s="39"/>
      <c r="N319" s="39"/>
      <c r="O319" s="39"/>
      <c r="P319" s="50"/>
      <c r="Q319" s="1"/>
    </row>
    <row r="320" customFormat="false" ht="12.75" hidden="false" customHeight="true" outlineLevel="0" collapsed="false">
      <c r="C320" s="68"/>
      <c r="G320" s="1"/>
      <c r="H320" s="39"/>
      <c r="I320" s="39"/>
      <c r="J320" s="39"/>
      <c r="K320" s="39"/>
      <c r="L320" s="39"/>
      <c r="M320" s="39"/>
      <c r="N320" s="39"/>
      <c r="O320" s="39"/>
      <c r="P320" s="50"/>
      <c r="Q320" s="1"/>
    </row>
    <row r="321" customFormat="false" ht="12.75" hidden="false" customHeight="true" outlineLevel="0" collapsed="false">
      <c r="C321" s="68"/>
      <c r="G321" s="1"/>
      <c r="H321" s="39"/>
      <c r="I321" s="39"/>
      <c r="J321" s="39"/>
      <c r="K321" s="39"/>
      <c r="L321" s="39"/>
      <c r="M321" s="39"/>
      <c r="N321" s="39"/>
      <c r="O321" s="39"/>
      <c r="P321" s="50"/>
      <c r="Q321" s="1"/>
    </row>
    <row r="322" customFormat="false" ht="12.75" hidden="false" customHeight="true" outlineLevel="0" collapsed="false">
      <c r="C322" s="68"/>
      <c r="G322" s="1"/>
      <c r="H322" s="39"/>
      <c r="I322" s="39"/>
      <c r="J322" s="39"/>
      <c r="K322" s="39"/>
      <c r="L322" s="39"/>
      <c r="M322" s="39"/>
      <c r="N322" s="39"/>
      <c r="O322" s="39"/>
      <c r="P322" s="50"/>
      <c r="Q322" s="1"/>
    </row>
    <row r="323" customFormat="false" ht="12.75" hidden="false" customHeight="true" outlineLevel="0" collapsed="false">
      <c r="C323" s="68"/>
      <c r="G323" s="1"/>
      <c r="H323" s="39"/>
      <c r="I323" s="39"/>
      <c r="J323" s="39"/>
      <c r="K323" s="39"/>
      <c r="L323" s="39"/>
      <c r="M323" s="39"/>
      <c r="N323" s="39"/>
      <c r="O323" s="39"/>
      <c r="P323" s="50"/>
      <c r="Q323" s="1"/>
    </row>
    <row r="324" customFormat="false" ht="12.75" hidden="false" customHeight="true" outlineLevel="0" collapsed="false">
      <c r="C324" s="68"/>
      <c r="G324" s="1"/>
      <c r="H324" s="39"/>
      <c r="I324" s="39"/>
      <c r="J324" s="39"/>
      <c r="K324" s="39"/>
      <c r="L324" s="39"/>
      <c r="M324" s="39"/>
      <c r="N324" s="39"/>
      <c r="O324" s="39"/>
      <c r="P324" s="50"/>
      <c r="Q324" s="1"/>
    </row>
    <row r="325" customFormat="false" ht="12.75" hidden="false" customHeight="true" outlineLevel="0" collapsed="false">
      <c r="C325" s="68"/>
      <c r="G325" s="1"/>
      <c r="H325" s="39"/>
      <c r="I325" s="39"/>
      <c r="J325" s="39"/>
      <c r="K325" s="39"/>
      <c r="L325" s="39"/>
      <c r="M325" s="39"/>
      <c r="N325" s="39"/>
      <c r="O325" s="39"/>
      <c r="P325" s="50"/>
      <c r="Q325" s="1"/>
    </row>
    <row r="326" customFormat="false" ht="12.75" hidden="false" customHeight="true" outlineLevel="0" collapsed="false">
      <c r="C326" s="68"/>
      <c r="G326" s="1"/>
      <c r="H326" s="39"/>
      <c r="I326" s="39"/>
      <c r="J326" s="39"/>
      <c r="K326" s="39"/>
      <c r="L326" s="39"/>
      <c r="M326" s="39"/>
      <c r="N326" s="39"/>
      <c r="O326" s="39"/>
      <c r="P326" s="50"/>
      <c r="Q326" s="1"/>
    </row>
    <row r="327" customFormat="false" ht="12.75" hidden="false" customHeight="true" outlineLevel="0" collapsed="false">
      <c r="C327" s="68"/>
      <c r="G327" s="1"/>
      <c r="H327" s="39"/>
      <c r="I327" s="39"/>
      <c r="J327" s="39"/>
      <c r="K327" s="39"/>
      <c r="L327" s="39"/>
      <c r="M327" s="39"/>
      <c r="N327" s="39"/>
      <c r="O327" s="39"/>
      <c r="P327" s="50"/>
      <c r="Q327" s="1"/>
    </row>
    <row r="328" customFormat="false" ht="12.75" hidden="false" customHeight="true" outlineLevel="0" collapsed="false">
      <c r="C328" s="68"/>
      <c r="G328" s="1"/>
      <c r="H328" s="39"/>
      <c r="I328" s="39"/>
      <c r="J328" s="39"/>
      <c r="K328" s="39"/>
      <c r="L328" s="39"/>
      <c r="M328" s="39"/>
      <c r="N328" s="39"/>
      <c r="O328" s="39"/>
      <c r="P328" s="50"/>
      <c r="Q328" s="1"/>
    </row>
    <row r="329" customFormat="false" ht="12.75" hidden="false" customHeight="true" outlineLevel="0" collapsed="false">
      <c r="C329" s="68"/>
      <c r="G329" s="1"/>
      <c r="H329" s="39"/>
      <c r="I329" s="39"/>
      <c r="J329" s="39"/>
      <c r="K329" s="39"/>
      <c r="L329" s="39"/>
      <c r="M329" s="39"/>
      <c r="N329" s="39"/>
      <c r="O329" s="39"/>
      <c r="P329" s="50"/>
      <c r="Q329" s="1"/>
    </row>
    <row r="330" customFormat="false" ht="12.75" hidden="false" customHeight="true" outlineLevel="0" collapsed="false">
      <c r="C330" s="68"/>
      <c r="G330" s="1"/>
      <c r="H330" s="39"/>
      <c r="I330" s="39"/>
      <c r="J330" s="39"/>
      <c r="K330" s="39"/>
      <c r="L330" s="39"/>
      <c r="M330" s="39"/>
      <c r="N330" s="39"/>
      <c r="O330" s="39"/>
      <c r="P330" s="50"/>
      <c r="Q330" s="1"/>
    </row>
    <row r="331" customFormat="false" ht="12.75" hidden="false" customHeight="true" outlineLevel="0" collapsed="false">
      <c r="C331" s="68"/>
      <c r="G331" s="1"/>
      <c r="H331" s="39"/>
      <c r="I331" s="39"/>
      <c r="J331" s="39"/>
      <c r="K331" s="39"/>
      <c r="L331" s="39"/>
      <c r="M331" s="39"/>
      <c r="N331" s="39"/>
      <c r="O331" s="39"/>
      <c r="P331" s="50"/>
      <c r="Q331" s="1"/>
    </row>
    <row r="332" customFormat="false" ht="12.75" hidden="false" customHeight="true" outlineLevel="0" collapsed="false">
      <c r="C332" s="68"/>
      <c r="G332" s="1"/>
      <c r="H332" s="39"/>
      <c r="I332" s="39"/>
      <c r="J332" s="39"/>
      <c r="K332" s="39"/>
      <c r="L332" s="39"/>
      <c r="M332" s="39"/>
      <c r="N332" s="39"/>
      <c r="O332" s="39"/>
      <c r="P332" s="50"/>
      <c r="Q332" s="1"/>
    </row>
    <row r="333" customFormat="false" ht="12.75" hidden="false" customHeight="true" outlineLevel="0" collapsed="false">
      <c r="C333" s="68"/>
      <c r="G333" s="1"/>
      <c r="H333" s="39"/>
      <c r="I333" s="39"/>
      <c r="J333" s="39"/>
      <c r="K333" s="39"/>
      <c r="L333" s="39"/>
      <c r="M333" s="39"/>
      <c r="N333" s="39"/>
      <c r="O333" s="39"/>
      <c r="P333" s="50"/>
      <c r="Q333" s="1"/>
    </row>
    <row r="334" customFormat="false" ht="12.75" hidden="false" customHeight="true" outlineLevel="0" collapsed="false">
      <c r="C334" s="68"/>
      <c r="G334" s="1"/>
      <c r="H334" s="39"/>
      <c r="I334" s="39"/>
      <c r="J334" s="39"/>
      <c r="K334" s="39"/>
      <c r="L334" s="39"/>
      <c r="M334" s="39"/>
      <c r="N334" s="39"/>
      <c r="O334" s="39"/>
      <c r="P334" s="50"/>
      <c r="Q334" s="1"/>
    </row>
    <row r="335" customFormat="false" ht="12.75" hidden="false" customHeight="true" outlineLevel="0" collapsed="false">
      <c r="C335" s="68"/>
      <c r="G335" s="1"/>
      <c r="H335" s="39"/>
      <c r="I335" s="39"/>
      <c r="J335" s="39"/>
      <c r="K335" s="39"/>
      <c r="L335" s="39"/>
      <c r="M335" s="39"/>
      <c r="N335" s="39"/>
      <c r="O335" s="39"/>
      <c r="P335" s="50"/>
      <c r="Q335" s="1"/>
    </row>
    <row r="336" customFormat="false" ht="12.75" hidden="false" customHeight="true" outlineLevel="0" collapsed="false">
      <c r="C336" s="68"/>
      <c r="G336" s="1"/>
      <c r="H336" s="39"/>
      <c r="I336" s="39"/>
      <c r="J336" s="39"/>
      <c r="K336" s="39"/>
      <c r="L336" s="39"/>
      <c r="M336" s="39"/>
      <c r="N336" s="39"/>
      <c r="O336" s="39"/>
      <c r="P336" s="50"/>
      <c r="Q336" s="1"/>
    </row>
    <row r="337" customFormat="false" ht="12.75" hidden="false" customHeight="true" outlineLevel="0" collapsed="false">
      <c r="C337" s="68"/>
      <c r="G337" s="1"/>
      <c r="H337" s="39"/>
      <c r="I337" s="39"/>
      <c r="J337" s="39"/>
      <c r="K337" s="39"/>
      <c r="L337" s="39"/>
      <c r="M337" s="39"/>
      <c r="N337" s="39"/>
      <c r="O337" s="39"/>
      <c r="P337" s="50"/>
      <c r="Q337" s="1"/>
    </row>
    <row r="338" customFormat="false" ht="12.75" hidden="false" customHeight="true" outlineLevel="0" collapsed="false">
      <c r="C338" s="68"/>
      <c r="G338" s="1"/>
      <c r="H338" s="39"/>
      <c r="I338" s="39"/>
      <c r="J338" s="39"/>
      <c r="K338" s="39"/>
      <c r="L338" s="39"/>
      <c r="M338" s="39"/>
      <c r="N338" s="39"/>
      <c r="O338" s="39"/>
      <c r="P338" s="50"/>
      <c r="Q338" s="1"/>
    </row>
    <row r="339" customFormat="false" ht="12.75" hidden="false" customHeight="true" outlineLevel="0" collapsed="false">
      <c r="C339" s="68"/>
      <c r="G339" s="1"/>
      <c r="H339" s="39"/>
      <c r="I339" s="39"/>
      <c r="J339" s="39"/>
      <c r="K339" s="39"/>
      <c r="L339" s="39"/>
      <c r="M339" s="39"/>
      <c r="N339" s="39"/>
      <c r="O339" s="39"/>
      <c r="P339" s="50"/>
      <c r="Q339" s="1"/>
    </row>
    <row r="340" customFormat="false" ht="12.75" hidden="false" customHeight="true" outlineLevel="0" collapsed="false">
      <c r="C340" s="68"/>
      <c r="G340" s="1"/>
      <c r="H340" s="39"/>
      <c r="I340" s="39"/>
      <c r="J340" s="39"/>
      <c r="K340" s="39"/>
      <c r="L340" s="39"/>
      <c r="M340" s="39"/>
      <c r="N340" s="39"/>
      <c r="O340" s="39"/>
      <c r="P340" s="50"/>
      <c r="Q340" s="1"/>
    </row>
    <row r="341" customFormat="false" ht="12.75" hidden="false" customHeight="true" outlineLevel="0" collapsed="false">
      <c r="C341" s="68"/>
      <c r="G341" s="1"/>
      <c r="H341" s="39"/>
      <c r="I341" s="39"/>
      <c r="J341" s="39"/>
      <c r="K341" s="39"/>
      <c r="L341" s="39"/>
      <c r="M341" s="39"/>
      <c r="N341" s="39"/>
      <c r="O341" s="39"/>
      <c r="P341" s="50"/>
      <c r="Q341" s="1"/>
    </row>
    <row r="342" customFormat="false" ht="12.75" hidden="false" customHeight="true" outlineLevel="0" collapsed="false">
      <c r="C342" s="68"/>
      <c r="G342" s="1"/>
      <c r="H342" s="39"/>
      <c r="I342" s="39"/>
      <c r="J342" s="39"/>
      <c r="K342" s="39"/>
      <c r="L342" s="39"/>
      <c r="M342" s="39"/>
      <c r="N342" s="39"/>
      <c r="O342" s="39"/>
      <c r="P342" s="50"/>
      <c r="Q342" s="1"/>
    </row>
    <row r="343" customFormat="false" ht="12.75" hidden="false" customHeight="true" outlineLevel="0" collapsed="false">
      <c r="C343" s="68"/>
      <c r="G343" s="1"/>
      <c r="H343" s="39"/>
      <c r="I343" s="39"/>
      <c r="J343" s="39"/>
      <c r="K343" s="39"/>
      <c r="L343" s="39"/>
      <c r="M343" s="39"/>
      <c r="N343" s="39"/>
      <c r="O343" s="39"/>
      <c r="P343" s="50"/>
      <c r="Q343" s="1"/>
    </row>
    <row r="344" customFormat="false" ht="12.75" hidden="false" customHeight="true" outlineLevel="0" collapsed="false">
      <c r="C344" s="68"/>
      <c r="G344" s="1"/>
      <c r="H344" s="39"/>
      <c r="I344" s="39"/>
      <c r="J344" s="39"/>
      <c r="K344" s="39"/>
      <c r="L344" s="39"/>
      <c r="M344" s="39"/>
      <c r="N344" s="39"/>
      <c r="O344" s="39"/>
      <c r="P344" s="50"/>
      <c r="Q344" s="1"/>
    </row>
    <row r="345" customFormat="false" ht="12.75" hidden="false" customHeight="true" outlineLevel="0" collapsed="false">
      <c r="C345" s="68"/>
      <c r="G345" s="1"/>
      <c r="H345" s="39"/>
      <c r="I345" s="39"/>
      <c r="J345" s="39"/>
      <c r="K345" s="39"/>
      <c r="L345" s="39"/>
      <c r="M345" s="39"/>
      <c r="N345" s="39"/>
      <c r="O345" s="39"/>
      <c r="P345" s="50"/>
      <c r="Q345" s="1"/>
    </row>
    <row r="346" customFormat="false" ht="12.75" hidden="false" customHeight="true" outlineLevel="0" collapsed="false">
      <c r="C346" s="68"/>
      <c r="G346" s="1"/>
      <c r="H346" s="39"/>
      <c r="I346" s="39"/>
      <c r="J346" s="39"/>
      <c r="K346" s="39"/>
      <c r="L346" s="39"/>
      <c r="M346" s="39"/>
      <c r="N346" s="39"/>
      <c r="O346" s="39"/>
      <c r="P346" s="50"/>
      <c r="Q346" s="1"/>
    </row>
    <row r="347" customFormat="false" ht="12.75" hidden="false" customHeight="true" outlineLevel="0" collapsed="false">
      <c r="C347" s="68"/>
      <c r="G347" s="1"/>
      <c r="H347" s="39"/>
      <c r="I347" s="39"/>
      <c r="J347" s="39"/>
      <c r="K347" s="39"/>
      <c r="L347" s="39"/>
      <c r="M347" s="39"/>
      <c r="N347" s="39"/>
      <c r="O347" s="39"/>
      <c r="P347" s="50"/>
      <c r="Q347" s="1"/>
    </row>
    <row r="348" customFormat="false" ht="12.75" hidden="false" customHeight="true" outlineLevel="0" collapsed="false">
      <c r="C348" s="68"/>
      <c r="G348" s="1"/>
      <c r="H348" s="39"/>
      <c r="I348" s="39"/>
      <c r="J348" s="39"/>
      <c r="K348" s="39"/>
      <c r="L348" s="39"/>
      <c r="M348" s="39"/>
      <c r="N348" s="39"/>
      <c r="O348" s="39"/>
      <c r="P348" s="50"/>
      <c r="Q348" s="1"/>
    </row>
    <row r="349" customFormat="false" ht="12.75" hidden="false" customHeight="true" outlineLevel="0" collapsed="false">
      <c r="C349" s="68"/>
      <c r="G349" s="1"/>
      <c r="H349" s="39"/>
      <c r="I349" s="39"/>
      <c r="J349" s="39"/>
      <c r="K349" s="39"/>
      <c r="L349" s="39"/>
      <c r="M349" s="39"/>
      <c r="N349" s="39"/>
      <c r="O349" s="39"/>
      <c r="P349" s="50"/>
      <c r="Q349" s="1"/>
    </row>
    <row r="350" customFormat="false" ht="12.75" hidden="false" customHeight="true" outlineLevel="0" collapsed="false">
      <c r="C350" s="68"/>
      <c r="G350" s="1"/>
      <c r="H350" s="39"/>
      <c r="I350" s="39"/>
      <c r="J350" s="39"/>
      <c r="K350" s="39"/>
      <c r="L350" s="39"/>
      <c r="M350" s="39"/>
      <c r="N350" s="39"/>
      <c r="O350" s="39"/>
      <c r="P350" s="50"/>
      <c r="Q350" s="1"/>
    </row>
    <row r="351" customFormat="false" ht="12.75" hidden="false" customHeight="true" outlineLevel="0" collapsed="false">
      <c r="C351" s="68"/>
      <c r="G351" s="1"/>
      <c r="H351" s="39"/>
      <c r="I351" s="39"/>
      <c r="J351" s="39"/>
      <c r="K351" s="39"/>
      <c r="L351" s="39"/>
      <c r="M351" s="39"/>
      <c r="N351" s="39"/>
      <c r="O351" s="39"/>
      <c r="P351" s="50"/>
      <c r="Q351" s="1"/>
    </row>
    <row r="352" customFormat="false" ht="12.75" hidden="false" customHeight="true" outlineLevel="0" collapsed="false">
      <c r="C352" s="68"/>
      <c r="G352" s="1"/>
      <c r="H352" s="39"/>
      <c r="I352" s="39"/>
      <c r="J352" s="39"/>
      <c r="K352" s="39"/>
      <c r="L352" s="39"/>
      <c r="M352" s="39"/>
      <c r="N352" s="39"/>
      <c r="O352" s="39"/>
      <c r="P352" s="50"/>
      <c r="Q352" s="1"/>
    </row>
    <row r="353" customFormat="false" ht="12.75" hidden="false" customHeight="true" outlineLevel="0" collapsed="false">
      <c r="C353" s="68"/>
      <c r="G353" s="1"/>
      <c r="H353" s="39"/>
      <c r="I353" s="39"/>
      <c r="J353" s="39"/>
      <c r="K353" s="39"/>
      <c r="L353" s="39"/>
      <c r="M353" s="39"/>
      <c r="N353" s="39"/>
      <c r="O353" s="39"/>
      <c r="P353" s="50"/>
      <c r="Q353" s="1"/>
    </row>
    <row r="354" customFormat="false" ht="12.75" hidden="false" customHeight="true" outlineLevel="0" collapsed="false">
      <c r="C354" s="68"/>
      <c r="G354" s="1"/>
      <c r="H354" s="39"/>
      <c r="I354" s="39"/>
      <c r="J354" s="39"/>
      <c r="K354" s="39"/>
      <c r="L354" s="39"/>
      <c r="M354" s="39"/>
      <c r="N354" s="39"/>
      <c r="O354" s="39"/>
      <c r="P354" s="50"/>
      <c r="Q354" s="1"/>
    </row>
    <row r="355" customFormat="false" ht="12.75" hidden="false" customHeight="true" outlineLevel="0" collapsed="false">
      <c r="C355" s="68"/>
      <c r="G355" s="1"/>
      <c r="H355" s="39"/>
      <c r="I355" s="39"/>
      <c r="J355" s="39"/>
      <c r="K355" s="39"/>
      <c r="L355" s="39"/>
      <c r="M355" s="39"/>
      <c r="N355" s="39"/>
      <c r="O355" s="39"/>
      <c r="P355" s="50"/>
      <c r="Q355" s="1"/>
    </row>
    <row r="356" customFormat="false" ht="12.75" hidden="false" customHeight="true" outlineLevel="0" collapsed="false">
      <c r="C356" s="68"/>
      <c r="G356" s="1"/>
      <c r="H356" s="39"/>
      <c r="I356" s="39"/>
      <c r="J356" s="39"/>
      <c r="K356" s="39"/>
      <c r="L356" s="39"/>
      <c r="M356" s="39"/>
      <c r="N356" s="39"/>
      <c r="O356" s="39"/>
      <c r="P356" s="50"/>
      <c r="Q356" s="1"/>
    </row>
    <row r="357" customFormat="false" ht="12.75" hidden="false" customHeight="true" outlineLevel="0" collapsed="false">
      <c r="C357" s="68"/>
      <c r="G357" s="1"/>
      <c r="H357" s="39"/>
      <c r="I357" s="39"/>
      <c r="J357" s="39"/>
      <c r="K357" s="39"/>
      <c r="L357" s="39"/>
      <c r="M357" s="39"/>
      <c r="N357" s="39"/>
      <c r="O357" s="39"/>
      <c r="P357" s="50"/>
      <c r="Q357" s="1"/>
    </row>
    <row r="358" customFormat="false" ht="12.75" hidden="false" customHeight="true" outlineLevel="0" collapsed="false">
      <c r="C358" s="68"/>
      <c r="G358" s="1"/>
      <c r="H358" s="39"/>
      <c r="I358" s="39"/>
      <c r="J358" s="39"/>
      <c r="K358" s="39"/>
      <c r="L358" s="39"/>
      <c r="M358" s="39"/>
      <c r="N358" s="39"/>
      <c r="O358" s="39"/>
      <c r="P358" s="50"/>
      <c r="Q358" s="1"/>
    </row>
    <row r="359" customFormat="false" ht="12.75" hidden="false" customHeight="true" outlineLevel="0" collapsed="false">
      <c r="C359" s="68"/>
      <c r="G359" s="1"/>
      <c r="H359" s="39"/>
      <c r="I359" s="39"/>
      <c r="J359" s="39"/>
      <c r="K359" s="39"/>
      <c r="L359" s="39"/>
      <c r="M359" s="39"/>
      <c r="N359" s="39"/>
      <c r="O359" s="39"/>
      <c r="P359" s="50"/>
      <c r="Q359" s="1"/>
    </row>
    <row r="360" customFormat="false" ht="12.75" hidden="false" customHeight="true" outlineLevel="0" collapsed="false">
      <c r="C360" s="68"/>
      <c r="G360" s="1"/>
      <c r="H360" s="39"/>
      <c r="I360" s="39"/>
      <c r="J360" s="39"/>
      <c r="K360" s="39"/>
      <c r="L360" s="39"/>
      <c r="M360" s="39"/>
      <c r="N360" s="39"/>
      <c r="O360" s="39"/>
      <c r="P360" s="50"/>
      <c r="Q360" s="1"/>
    </row>
    <row r="361" customFormat="false" ht="12.75" hidden="false" customHeight="true" outlineLevel="0" collapsed="false">
      <c r="C361" s="68"/>
      <c r="G361" s="1"/>
      <c r="H361" s="39"/>
      <c r="I361" s="39"/>
      <c r="J361" s="39"/>
      <c r="K361" s="39"/>
      <c r="L361" s="39"/>
      <c r="M361" s="39"/>
      <c r="N361" s="39"/>
      <c r="O361" s="39"/>
      <c r="P361" s="50"/>
      <c r="Q361" s="1"/>
    </row>
    <row r="362" customFormat="false" ht="12.75" hidden="false" customHeight="true" outlineLevel="0" collapsed="false">
      <c r="C362" s="68"/>
      <c r="G362" s="1"/>
      <c r="H362" s="39"/>
      <c r="I362" s="39"/>
      <c r="J362" s="39"/>
      <c r="K362" s="39"/>
      <c r="L362" s="39"/>
      <c r="M362" s="39"/>
      <c r="N362" s="39"/>
      <c r="O362" s="39"/>
      <c r="P362" s="50"/>
      <c r="Q362" s="1"/>
    </row>
    <row r="363" customFormat="false" ht="12.75" hidden="false" customHeight="true" outlineLevel="0" collapsed="false">
      <c r="C363" s="68"/>
      <c r="G363" s="1"/>
      <c r="H363" s="39"/>
      <c r="I363" s="39"/>
      <c r="J363" s="39"/>
      <c r="K363" s="39"/>
      <c r="L363" s="39"/>
      <c r="M363" s="39"/>
      <c r="N363" s="39"/>
      <c r="O363" s="39"/>
      <c r="P363" s="50"/>
      <c r="Q363" s="1"/>
    </row>
    <row r="364" customFormat="false" ht="12.75" hidden="false" customHeight="true" outlineLevel="0" collapsed="false">
      <c r="C364" s="68"/>
      <c r="G364" s="1"/>
      <c r="H364" s="39"/>
      <c r="I364" s="39"/>
      <c r="J364" s="39"/>
      <c r="K364" s="39"/>
      <c r="L364" s="39"/>
      <c r="M364" s="39"/>
      <c r="N364" s="39"/>
      <c r="O364" s="39"/>
      <c r="P364" s="50"/>
      <c r="Q364" s="1"/>
    </row>
    <row r="365" customFormat="false" ht="12.75" hidden="false" customHeight="true" outlineLevel="0" collapsed="false">
      <c r="C365" s="68"/>
      <c r="G365" s="1"/>
      <c r="H365" s="39"/>
      <c r="I365" s="39"/>
      <c r="J365" s="39"/>
      <c r="K365" s="39"/>
      <c r="L365" s="39"/>
      <c r="M365" s="39"/>
      <c r="N365" s="39"/>
      <c r="O365" s="39"/>
      <c r="P365" s="50"/>
      <c r="Q365" s="1"/>
    </row>
    <row r="366" customFormat="false" ht="12.75" hidden="false" customHeight="true" outlineLevel="0" collapsed="false">
      <c r="C366" s="68"/>
      <c r="G366" s="1"/>
      <c r="H366" s="39"/>
      <c r="I366" s="39"/>
      <c r="J366" s="39"/>
      <c r="K366" s="39"/>
      <c r="L366" s="39"/>
      <c r="M366" s="39"/>
      <c r="N366" s="39"/>
      <c r="O366" s="39"/>
      <c r="P366" s="50"/>
      <c r="Q366" s="1"/>
    </row>
    <row r="367" customFormat="false" ht="12.75" hidden="false" customHeight="true" outlineLevel="0" collapsed="false">
      <c r="C367" s="68"/>
      <c r="G367" s="1"/>
      <c r="H367" s="39"/>
      <c r="I367" s="39"/>
      <c r="J367" s="39"/>
      <c r="K367" s="39"/>
      <c r="L367" s="39"/>
      <c r="M367" s="39"/>
      <c r="N367" s="39"/>
      <c r="O367" s="39"/>
      <c r="P367" s="50"/>
      <c r="Q367" s="1"/>
    </row>
    <row r="368" customFormat="false" ht="12.75" hidden="false" customHeight="true" outlineLevel="0" collapsed="false">
      <c r="C368" s="68"/>
      <c r="G368" s="1"/>
      <c r="H368" s="39"/>
      <c r="I368" s="39"/>
      <c r="J368" s="39"/>
      <c r="K368" s="39"/>
      <c r="L368" s="39"/>
      <c r="M368" s="39"/>
      <c r="N368" s="39"/>
      <c r="O368" s="39"/>
      <c r="P368" s="50"/>
      <c r="Q368" s="1"/>
    </row>
    <row r="369" customFormat="false" ht="12.75" hidden="false" customHeight="true" outlineLevel="0" collapsed="false">
      <c r="C369" s="68"/>
      <c r="G369" s="1"/>
      <c r="H369" s="39"/>
      <c r="I369" s="39"/>
      <c r="J369" s="39"/>
      <c r="K369" s="39"/>
      <c r="L369" s="39"/>
      <c r="M369" s="39"/>
      <c r="N369" s="39"/>
      <c r="O369" s="39"/>
      <c r="P369" s="50"/>
      <c r="Q369" s="1"/>
    </row>
    <row r="370" customFormat="false" ht="12.75" hidden="false" customHeight="true" outlineLevel="0" collapsed="false">
      <c r="C370" s="68"/>
      <c r="G370" s="1"/>
      <c r="H370" s="39"/>
      <c r="I370" s="39"/>
      <c r="J370" s="39"/>
      <c r="K370" s="39"/>
      <c r="L370" s="39"/>
      <c r="M370" s="39"/>
      <c r="N370" s="39"/>
      <c r="O370" s="39"/>
      <c r="P370" s="50"/>
      <c r="Q370" s="1"/>
    </row>
    <row r="371" customFormat="false" ht="12.75" hidden="false" customHeight="true" outlineLevel="0" collapsed="false">
      <c r="C371" s="68"/>
      <c r="G371" s="1"/>
      <c r="H371" s="39"/>
      <c r="I371" s="39"/>
      <c r="J371" s="39"/>
      <c r="K371" s="39"/>
      <c r="L371" s="39"/>
      <c r="M371" s="39"/>
      <c r="N371" s="39"/>
      <c r="O371" s="39"/>
      <c r="P371" s="50"/>
      <c r="Q371" s="1"/>
    </row>
    <row r="372" customFormat="false" ht="12.75" hidden="false" customHeight="true" outlineLevel="0" collapsed="false">
      <c r="C372" s="68"/>
      <c r="G372" s="1"/>
      <c r="H372" s="39"/>
      <c r="I372" s="39"/>
      <c r="J372" s="39"/>
      <c r="K372" s="39"/>
      <c r="L372" s="39"/>
      <c r="M372" s="39"/>
      <c r="N372" s="39"/>
      <c r="O372" s="39"/>
      <c r="P372" s="50"/>
      <c r="Q372" s="1"/>
    </row>
    <row r="373" customFormat="false" ht="12.75" hidden="false" customHeight="true" outlineLevel="0" collapsed="false">
      <c r="C373" s="68"/>
      <c r="G373" s="1"/>
      <c r="H373" s="39"/>
      <c r="I373" s="39"/>
      <c r="J373" s="39"/>
      <c r="K373" s="39"/>
      <c r="L373" s="39"/>
      <c r="M373" s="39"/>
      <c r="N373" s="39"/>
      <c r="O373" s="39"/>
      <c r="P373" s="50"/>
      <c r="Q373" s="1"/>
    </row>
    <row r="374" customFormat="false" ht="12.75" hidden="false" customHeight="true" outlineLevel="0" collapsed="false">
      <c r="C374" s="68"/>
      <c r="G374" s="1"/>
      <c r="H374" s="39"/>
      <c r="I374" s="39"/>
      <c r="J374" s="39"/>
      <c r="K374" s="39"/>
      <c r="L374" s="39"/>
      <c r="M374" s="39"/>
      <c r="N374" s="39"/>
      <c r="O374" s="39"/>
      <c r="P374" s="50"/>
      <c r="Q374" s="1"/>
    </row>
    <row r="375" customFormat="false" ht="12.75" hidden="false" customHeight="true" outlineLevel="0" collapsed="false">
      <c r="C375" s="68"/>
      <c r="G375" s="1"/>
      <c r="H375" s="39"/>
      <c r="I375" s="39"/>
      <c r="J375" s="39"/>
      <c r="K375" s="39"/>
      <c r="L375" s="39"/>
      <c r="M375" s="39"/>
      <c r="N375" s="39"/>
      <c r="O375" s="39"/>
      <c r="P375" s="50"/>
      <c r="Q375" s="1"/>
    </row>
    <row r="376" customFormat="false" ht="12.75" hidden="false" customHeight="true" outlineLevel="0" collapsed="false">
      <c r="C376" s="68"/>
      <c r="G376" s="1"/>
      <c r="H376" s="39"/>
      <c r="I376" s="39"/>
      <c r="J376" s="39"/>
      <c r="K376" s="39"/>
      <c r="L376" s="39"/>
      <c r="M376" s="39"/>
      <c r="N376" s="39"/>
      <c r="O376" s="39"/>
      <c r="P376" s="50"/>
      <c r="Q376" s="1"/>
    </row>
    <row r="377" customFormat="false" ht="12.75" hidden="false" customHeight="true" outlineLevel="0" collapsed="false">
      <c r="C377" s="68"/>
      <c r="G377" s="1"/>
      <c r="H377" s="39"/>
      <c r="I377" s="39"/>
      <c r="J377" s="39"/>
      <c r="K377" s="39"/>
      <c r="L377" s="39"/>
      <c r="M377" s="39"/>
      <c r="N377" s="39"/>
      <c r="O377" s="39"/>
      <c r="P377" s="50"/>
      <c r="Q377" s="1"/>
    </row>
    <row r="378" customFormat="false" ht="12.75" hidden="false" customHeight="true" outlineLevel="0" collapsed="false">
      <c r="C378" s="68"/>
      <c r="G378" s="1"/>
      <c r="H378" s="39"/>
      <c r="I378" s="39"/>
      <c r="J378" s="39"/>
      <c r="K378" s="39"/>
      <c r="L378" s="39"/>
      <c r="M378" s="39"/>
      <c r="N378" s="39"/>
      <c r="O378" s="39"/>
      <c r="P378" s="50"/>
      <c r="Q378" s="1"/>
    </row>
    <row r="379" customFormat="false" ht="12.75" hidden="false" customHeight="true" outlineLevel="0" collapsed="false">
      <c r="C379" s="68"/>
      <c r="G379" s="1"/>
      <c r="H379" s="39"/>
      <c r="I379" s="39"/>
      <c r="J379" s="39"/>
      <c r="K379" s="39"/>
      <c r="L379" s="39"/>
      <c r="M379" s="39"/>
      <c r="N379" s="39"/>
      <c r="O379" s="39"/>
      <c r="P379" s="50"/>
      <c r="Q379" s="1"/>
    </row>
    <row r="380" customFormat="false" ht="12.75" hidden="false" customHeight="true" outlineLevel="0" collapsed="false">
      <c r="C380" s="68"/>
      <c r="G380" s="1"/>
      <c r="H380" s="39"/>
      <c r="I380" s="39"/>
      <c r="J380" s="39"/>
      <c r="K380" s="39"/>
      <c r="L380" s="39"/>
      <c r="M380" s="39"/>
      <c r="N380" s="39"/>
      <c r="O380" s="39"/>
      <c r="P380" s="50"/>
      <c r="Q380" s="1"/>
    </row>
    <row r="381" customFormat="false" ht="12.75" hidden="false" customHeight="true" outlineLevel="0" collapsed="false">
      <c r="C381" s="68"/>
      <c r="G381" s="1"/>
      <c r="H381" s="39"/>
      <c r="I381" s="39"/>
      <c r="J381" s="39"/>
      <c r="K381" s="39"/>
      <c r="L381" s="39"/>
      <c r="M381" s="39"/>
      <c r="N381" s="39"/>
      <c r="O381" s="39"/>
      <c r="P381" s="50"/>
      <c r="Q381" s="1"/>
    </row>
    <row r="382" customFormat="false" ht="12.75" hidden="false" customHeight="true" outlineLevel="0" collapsed="false">
      <c r="C382" s="68"/>
      <c r="G382" s="1"/>
      <c r="H382" s="39"/>
      <c r="I382" s="39"/>
      <c r="J382" s="39"/>
      <c r="K382" s="39"/>
      <c r="L382" s="39"/>
      <c r="M382" s="39"/>
      <c r="N382" s="39"/>
      <c r="O382" s="39"/>
      <c r="P382" s="50"/>
      <c r="Q382" s="1"/>
    </row>
    <row r="383" customFormat="false" ht="12.75" hidden="false" customHeight="true" outlineLevel="0" collapsed="false">
      <c r="C383" s="68"/>
      <c r="G383" s="1"/>
      <c r="H383" s="39"/>
      <c r="I383" s="39"/>
      <c r="J383" s="39"/>
      <c r="K383" s="39"/>
      <c r="L383" s="39"/>
      <c r="M383" s="39"/>
      <c r="N383" s="39"/>
      <c r="O383" s="39"/>
      <c r="P383" s="50"/>
      <c r="Q383" s="1"/>
    </row>
    <row r="384" customFormat="false" ht="12.75" hidden="false" customHeight="true" outlineLevel="0" collapsed="false">
      <c r="C384" s="68"/>
      <c r="G384" s="1"/>
      <c r="H384" s="39"/>
      <c r="I384" s="39"/>
      <c r="J384" s="39"/>
      <c r="K384" s="39"/>
      <c r="L384" s="39"/>
      <c r="M384" s="39"/>
      <c r="N384" s="39"/>
      <c r="O384" s="39"/>
      <c r="P384" s="50"/>
      <c r="Q384" s="1"/>
    </row>
    <row r="385" customFormat="false" ht="12.75" hidden="false" customHeight="true" outlineLevel="0" collapsed="false">
      <c r="C385" s="68"/>
      <c r="G385" s="1"/>
      <c r="H385" s="39"/>
      <c r="I385" s="39"/>
      <c r="J385" s="39"/>
      <c r="K385" s="39"/>
      <c r="L385" s="39"/>
      <c r="M385" s="39"/>
      <c r="N385" s="39"/>
      <c r="O385" s="39"/>
      <c r="P385" s="50"/>
      <c r="Q385" s="1"/>
    </row>
    <row r="386" customFormat="false" ht="12.75" hidden="false" customHeight="true" outlineLevel="0" collapsed="false">
      <c r="C386" s="68"/>
      <c r="G386" s="1"/>
      <c r="H386" s="39"/>
      <c r="I386" s="39"/>
      <c r="J386" s="39"/>
      <c r="K386" s="39"/>
      <c r="L386" s="39"/>
      <c r="M386" s="39"/>
      <c r="N386" s="39"/>
      <c r="O386" s="39"/>
      <c r="P386" s="50"/>
      <c r="Q386" s="1"/>
    </row>
    <row r="387" customFormat="false" ht="12.75" hidden="false" customHeight="true" outlineLevel="0" collapsed="false">
      <c r="C387" s="68"/>
      <c r="G387" s="1"/>
      <c r="H387" s="39"/>
      <c r="I387" s="39"/>
      <c r="J387" s="39"/>
      <c r="K387" s="39"/>
      <c r="L387" s="39"/>
      <c r="M387" s="39"/>
      <c r="N387" s="39"/>
      <c r="O387" s="39"/>
      <c r="P387" s="50"/>
      <c r="Q387" s="1"/>
    </row>
    <row r="388" customFormat="false" ht="12.75" hidden="false" customHeight="true" outlineLevel="0" collapsed="false">
      <c r="C388" s="68"/>
      <c r="G388" s="1"/>
      <c r="H388" s="39"/>
      <c r="I388" s="39"/>
      <c r="J388" s="39"/>
      <c r="K388" s="39"/>
      <c r="L388" s="39"/>
      <c r="M388" s="39"/>
      <c r="N388" s="39"/>
      <c r="O388" s="39"/>
      <c r="P388" s="50"/>
      <c r="Q388" s="1"/>
    </row>
    <row r="389" customFormat="false" ht="12.75" hidden="false" customHeight="true" outlineLevel="0" collapsed="false">
      <c r="C389" s="68"/>
      <c r="G389" s="1"/>
      <c r="H389" s="39"/>
      <c r="I389" s="39"/>
      <c r="J389" s="39"/>
      <c r="K389" s="39"/>
      <c r="L389" s="39"/>
      <c r="M389" s="39"/>
      <c r="N389" s="39"/>
      <c r="O389" s="39"/>
      <c r="P389" s="50"/>
      <c r="Q389" s="1"/>
    </row>
    <row r="390" customFormat="false" ht="12.75" hidden="false" customHeight="true" outlineLevel="0" collapsed="false">
      <c r="C390" s="68"/>
      <c r="G390" s="1"/>
      <c r="H390" s="39"/>
      <c r="I390" s="39"/>
      <c r="J390" s="39"/>
      <c r="K390" s="39"/>
      <c r="L390" s="39"/>
      <c r="M390" s="39"/>
      <c r="N390" s="39"/>
      <c r="O390" s="39"/>
      <c r="P390" s="50"/>
      <c r="Q390" s="1"/>
    </row>
    <row r="391" customFormat="false" ht="12.75" hidden="false" customHeight="true" outlineLevel="0" collapsed="false">
      <c r="C391" s="68"/>
      <c r="G391" s="1"/>
      <c r="H391" s="39"/>
      <c r="I391" s="39"/>
      <c r="J391" s="39"/>
      <c r="K391" s="39"/>
      <c r="L391" s="39"/>
      <c r="M391" s="39"/>
      <c r="N391" s="39"/>
      <c r="O391" s="39"/>
      <c r="P391" s="50"/>
      <c r="Q391" s="1"/>
    </row>
    <row r="392" customFormat="false" ht="12.75" hidden="false" customHeight="true" outlineLevel="0" collapsed="false">
      <c r="C392" s="68"/>
      <c r="G392" s="1"/>
      <c r="H392" s="39"/>
      <c r="I392" s="39"/>
      <c r="J392" s="39"/>
      <c r="K392" s="39"/>
      <c r="L392" s="39"/>
      <c r="M392" s="39"/>
      <c r="N392" s="39"/>
      <c r="O392" s="39"/>
      <c r="P392" s="50"/>
      <c r="Q392" s="1"/>
    </row>
    <row r="393" customFormat="false" ht="12.75" hidden="false" customHeight="true" outlineLevel="0" collapsed="false">
      <c r="C393" s="68"/>
      <c r="G393" s="1"/>
      <c r="H393" s="39"/>
      <c r="I393" s="39"/>
      <c r="J393" s="39"/>
      <c r="K393" s="39"/>
      <c r="L393" s="39"/>
      <c r="M393" s="39"/>
      <c r="N393" s="39"/>
      <c r="O393" s="39"/>
      <c r="P393" s="50"/>
      <c r="Q393" s="1"/>
    </row>
    <row r="394" customFormat="false" ht="12.75" hidden="false" customHeight="true" outlineLevel="0" collapsed="false">
      <c r="C394" s="68"/>
      <c r="G394" s="1"/>
      <c r="H394" s="39"/>
      <c r="I394" s="39"/>
      <c r="J394" s="39"/>
      <c r="K394" s="39"/>
      <c r="L394" s="39"/>
      <c r="M394" s="39"/>
      <c r="N394" s="39"/>
      <c r="O394" s="39"/>
      <c r="P394" s="50"/>
      <c r="Q394" s="1"/>
    </row>
    <row r="395" customFormat="false" ht="12.75" hidden="false" customHeight="true" outlineLevel="0" collapsed="false">
      <c r="C395" s="68"/>
      <c r="G395" s="1"/>
      <c r="H395" s="39"/>
      <c r="I395" s="39"/>
      <c r="J395" s="39"/>
      <c r="K395" s="39"/>
      <c r="L395" s="39"/>
      <c r="M395" s="39"/>
      <c r="N395" s="39"/>
      <c r="O395" s="39"/>
      <c r="P395" s="50"/>
      <c r="Q395" s="1"/>
    </row>
    <row r="396" customFormat="false" ht="12.75" hidden="false" customHeight="true" outlineLevel="0" collapsed="false">
      <c r="C396" s="68"/>
      <c r="G396" s="1"/>
      <c r="H396" s="39"/>
      <c r="I396" s="39"/>
      <c r="J396" s="39"/>
      <c r="K396" s="39"/>
      <c r="L396" s="39"/>
      <c r="M396" s="39"/>
      <c r="N396" s="39"/>
      <c r="O396" s="39"/>
      <c r="P396" s="50"/>
      <c r="Q396" s="1"/>
    </row>
    <row r="397" customFormat="false" ht="12.75" hidden="false" customHeight="true" outlineLevel="0" collapsed="false">
      <c r="C397" s="68"/>
      <c r="G397" s="1"/>
      <c r="H397" s="39"/>
      <c r="I397" s="39"/>
      <c r="J397" s="39"/>
      <c r="K397" s="39"/>
      <c r="L397" s="39"/>
      <c r="M397" s="39"/>
      <c r="N397" s="39"/>
      <c r="O397" s="39"/>
      <c r="P397" s="50"/>
      <c r="Q397" s="1"/>
    </row>
    <row r="398" customFormat="false" ht="12.75" hidden="false" customHeight="true" outlineLevel="0" collapsed="false">
      <c r="C398" s="68"/>
      <c r="G398" s="1"/>
      <c r="H398" s="39"/>
      <c r="I398" s="39"/>
      <c r="J398" s="39"/>
      <c r="K398" s="39"/>
      <c r="L398" s="39"/>
      <c r="M398" s="39"/>
      <c r="N398" s="39"/>
      <c r="O398" s="39"/>
      <c r="P398" s="50"/>
      <c r="Q398" s="1"/>
    </row>
    <row r="399" customFormat="false" ht="12.75" hidden="false" customHeight="true" outlineLevel="0" collapsed="false">
      <c r="C399" s="68"/>
      <c r="G399" s="1"/>
      <c r="H399" s="39"/>
      <c r="I399" s="39"/>
      <c r="J399" s="39"/>
      <c r="K399" s="39"/>
      <c r="L399" s="39"/>
      <c r="M399" s="39"/>
      <c r="N399" s="39"/>
      <c r="O399" s="39"/>
      <c r="P399" s="50"/>
      <c r="Q399" s="1"/>
    </row>
    <row r="400" customFormat="false" ht="12.75" hidden="false" customHeight="true" outlineLevel="0" collapsed="false">
      <c r="C400" s="68"/>
      <c r="G400" s="1"/>
      <c r="H400" s="39"/>
      <c r="I400" s="39"/>
      <c r="J400" s="39"/>
      <c r="K400" s="39"/>
      <c r="L400" s="39"/>
      <c r="M400" s="39"/>
      <c r="N400" s="39"/>
      <c r="O400" s="39"/>
      <c r="P400" s="50"/>
      <c r="Q400" s="1"/>
    </row>
    <row r="401" customFormat="false" ht="12.75" hidden="false" customHeight="true" outlineLevel="0" collapsed="false">
      <c r="C401" s="68"/>
      <c r="G401" s="1"/>
      <c r="H401" s="39"/>
      <c r="I401" s="39"/>
      <c r="J401" s="39"/>
      <c r="K401" s="39"/>
      <c r="L401" s="39"/>
      <c r="M401" s="39"/>
      <c r="N401" s="39"/>
      <c r="O401" s="39"/>
      <c r="P401" s="50"/>
      <c r="Q401" s="1"/>
    </row>
    <row r="402" customFormat="false" ht="12.75" hidden="false" customHeight="true" outlineLevel="0" collapsed="false">
      <c r="C402" s="68"/>
      <c r="G402" s="1"/>
      <c r="H402" s="39"/>
      <c r="I402" s="39"/>
      <c r="J402" s="39"/>
      <c r="K402" s="39"/>
      <c r="L402" s="39"/>
      <c r="M402" s="39"/>
      <c r="N402" s="39"/>
      <c r="O402" s="39"/>
      <c r="P402" s="50"/>
      <c r="Q402" s="1"/>
    </row>
    <row r="403" customFormat="false" ht="12.75" hidden="false" customHeight="true" outlineLevel="0" collapsed="false">
      <c r="C403" s="68"/>
      <c r="G403" s="1"/>
      <c r="H403" s="39"/>
      <c r="I403" s="39"/>
      <c r="J403" s="39"/>
      <c r="K403" s="39"/>
      <c r="L403" s="39"/>
      <c r="M403" s="39"/>
      <c r="N403" s="39"/>
      <c r="O403" s="39"/>
      <c r="P403" s="50"/>
      <c r="Q403" s="1"/>
    </row>
    <row r="404" customFormat="false" ht="12.75" hidden="false" customHeight="true" outlineLevel="0" collapsed="false">
      <c r="C404" s="68"/>
      <c r="G404" s="1"/>
      <c r="H404" s="39"/>
      <c r="I404" s="39"/>
      <c r="J404" s="39"/>
      <c r="K404" s="39"/>
      <c r="L404" s="39"/>
      <c r="M404" s="39"/>
      <c r="N404" s="39"/>
      <c r="O404" s="39"/>
      <c r="P404" s="50"/>
      <c r="Q404" s="1"/>
    </row>
    <row r="405" customFormat="false" ht="12.75" hidden="false" customHeight="true" outlineLevel="0" collapsed="false">
      <c r="C405" s="68"/>
      <c r="G405" s="1"/>
      <c r="H405" s="39"/>
      <c r="I405" s="39"/>
      <c r="J405" s="39"/>
      <c r="K405" s="39"/>
      <c r="L405" s="39"/>
      <c r="M405" s="39"/>
      <c r="N405" s="39"/>
      <c r="O405" s="39"/>
      <c r="P405" s="50"/>
      <c r="Q405" s="1"/>
    </row>
    <row r="406" customFormat="false" ht="12.75" hidden="false" customHeight="true" outlineLevel="0" collapsed="false">
      <c r="C406" s="68"/>
      <c r="G406" s="1"/>
      <c r="H406" s="39"/>
      <c r="I406" s="39"/>
      <c r="J406" s="39"/>
      <c r="K406" s="39"/>
      <c r="L406" s="39"/>
      <c r="M406" s="39"/>
      <c r="N406" s="39"/>
      <c r="O406" s="39"/>
      <c r="P406" s="50"/>
      <c r="Q406" s="1"/>
    </row>
    <row r="407" customFormat="false" ht="12.75" hidden="false" customHeight="true" outlineLevel="0" collapsed="false">
      <c r="C407" s="68"/>
      <c r="G407" s="1"/>
      <c r="H407" s="39"/>
      <c r="I407" s="39"/>
      <c r="J407" s="39"/>
      <c r="K407" s="39"/>
      <c r="L407" s="39"/>
      <c r="M407" s="39"/>
      <c r="N407" s="39"/>
      <c r="O407" s="39"/>
      <c r="P407" s="50"/>
      <c r="Q407" s="1"/>
    </row>
    <row r="408" customFormat="false" ht="12.75" hidden="false" customHeight="true" outlineLevel="0" collapsed="false">
      <c r="C408" s="68"/>
      <c r="G408" s="1"/>
      <c r="H408" s="39"/>
      <c r="I408" s="39"/>
      <c r="J408" s="39"/>
      <c r="K408" s="39"/>
      <c r="L408" s="39"/>
      <c r="M408" s="39"/>
      <c r="N408" s="39"/>
      <c r="O408" s="39"/>
      <c r="P408" s="50"/>
      <c r="Q408" s="1"/>
    </row>
    <row r="409" customFormat="false" ht="12.75" hidden="false" customHeight="true" outlineLevel="0" collapsed="false">
      <c r="C409" s="68"/>
      <c r="G409" s="1"/>
      <c r="H409" s="39"/>
      <c r="I409" s="39"/>
      <c r="J409" s="39"/>
      <c r="K409" s="39"/>
      <c r="L409" s="39"/>
      <c r="M409" s="39"/>
      <c r="N409" s="39"/>
      <c r="O409" s="39"/>
      <c r="P409" s="50"/>
      <c r="Q409" s="1"/>
    </row>
    <row r="410" customFormat="false" ht="12.75" hidden="false" customHeight="true" outlineLevel="0" collapsed="false">
      <c r="C410" s="68"/>
      <c r="G410" s="1"/>
      <c r="H410" s="39"/>
      <c r="I410" s="39"/>
      <c r="J410" s="39"/>
      <c r="K410" s="39"/>
      <c r="L410" s="39"/>
      <c r="M410" s="39"/>
      <c r="N410" s="39"/>
      <c r="O410" s="39"/>
      <c r="P410" s="50"/>
      <c r="Q410" s="1"/>
    </row>
    <row r="411" customFormat="false" ht="12.75" hidden="false" customHeight="true" outlineLevel="0" collapsed="false">
      <c r="C411" s="68"/>
      <c r="G411" s="1"/>
      <c r="H411" s="39"/>
      <c r="I411" s="39"/>
      <c r="J411" s="39"/>
      <c r="K411" s="39"/>
      <c r="L411" s="39"/>
      <c r="M411" s="39"/>
      <c r="N411" s="39"/>
      <c r="O411" s="39"/>
      <c r="P411" s="50"/>
      <c r="Q411" s="1"/>
    </row>
    <row r="412" customFormat="false" ht="12.75" hidden="false" customHeight="true" outlineLevel="0" collapsed="false">
      <c r="C412" s="68"/>
      <c r="G412" s="1"/>
      <c r="H412" s="39"/>
      <c r="I412" s="39"/>
      <c r="J412" s="39"/>
      <c r="K412" s="39"/>
      <c r="L412" s="39"/>
      <c r="M412" s="39"/>
      <c r="N412" s="39"/>
      <c r="O412" s="39"/>
      <c r="P412" s="50"/>
      <c r="Q412" s="1"/>
    </row>
    <row r="413" customFormat="false" ht="12.75" hidden="false" customHeight="true" outlineLevel="0" collapsed="false">
      <c r="C413" s="68"/>
      <c r="G413" s="1"/>
      <c r="H413" s="39"/>
      <c r="I413" s="39"/>
      <c r="J413" s="39"/>
      <c r="K413" s="39"/>
      <c r="L413" s="39"/>
      <c r="M413" s="39"/>
      <c r="N413" s="39"/>
      <c r="O413" s="39"/>
      <c r="P413" s="50"/>
      <c r="Q413" s="1"/>
    </row>
    <row r="414" customFormat="false" ht="12.75" hidden="false" customHeight="true" outlineLevel="0" collapsed="false">
      <c r="C414" s="68"/>
      <c r="G414" s="1"/>
      <c r="H414" s="39"/>
      <c r="I414" s="39"/>
      <c r="J414" s="39"/>
      <c r="K414" s="39"/>
      <c r="L414" s="39"/>
      <c r="M414" s="39"/>
      <c r="N414" s="39"/>
      <c r="O414" s="39"/>
      <c r="P414" s="50"/>
      <c r="Q414" s="1"/>
    </row>
    <row r="415" customFormat="false" ht="12.75" hidden="false" customHeight="true" outlineLevel="0" collapsed="false">
      <c r="C415" s="68"/>
      <c r="G415" s="1"/>
      <c r="H415" s="39"/>
      <c r="I415" s="39"/>
      <c r="J415" s="39"/>
      <c r="K415" s="39"/>
      <c r="L415" s="39"/>
      <c r="M415" s="39"/>
      <c r="N415" s="39"/>
      <c r="O415" s="39"/>
      <c r="P415" s="50"/>
      <c r="Q415" s="1"/>
    </row>
    <row r="416" customFormat="false" ht="12.75" hidden="false" customHeight="true" outlineLevel="0" collapsed="false">
      <c r="C416" s="68"/>
      <c r="G416" s="1"/>
      <c r="H416" s="39"/>
      <c r="I416" s="39"/>
      <c r="J416" s="39"/>
      <c r="K416" s="39"/>
      <c r="L416" s="39"/>
      <c r="M416" s="39"/>
      <c r="N416" s="39"/>
      <c r="O416" s="39"/>
      <c r="P416" s="50"/>
      <c r="Q416" s="1"/>
    </row>
    <row r="417" customFormat="false" ht="12.75" hidden="false" customHeight="true" outlineLevel="0" collapsed="false">
      <c r="C417" s="68"/>
      <c r="G417" s="1"/>
      <c r="H417" s="39"/>
      <c r="I417" s="39"/>
      <c r="J417" s="39"/>
      <c r="K417" s="39"/>
      <c r="L417" s="39"/>
      <c r="M417" s="39"/>
      <c r="N417" s="39"/>
      <c r="O417" s="39"/>
      <c r="P417" s="50"/>
      <c r="Q417" s="1"/>
    </row>
    <row r="418" customFormat="false" ht="12.75" hidden="false" customHeight="true" outlineLevel="0" collapsed="false">
      <c r="C418" s="68"/>
      <c r="G418" s="1"/>
      <c r="H418" s="39"/>
      <c r="I418" s="39"/>
      <c r="J418" s="39"/>
      <c r="K418" s="39"/>
      <c r="L418" s="39"/>
      <c r="M418" s="39"/>
      <c r="N418" s="39"/>
      <c r="O418" s="39"/>
      <c r="P418" s="50"/>
      <c r="Q418" s="1"/>
    </row>
    <row r="419" customFormat="false" ht="12.75" hidden="false" customHeight="true" outlineLevel="0" collapsed="false">
      <c r="C419" s="68"/>
      <c r="G419" s="1"/>
      <c r="H419" s="39"/>
      <c r="I419" s="39"/>
      <c r="J419" s="39"/>
      <c r="K419" s="39"/>
      <c r="L419" s="39"/>
      <c r="M419" s="39"/>
      <c r="N419" s="39"/>
      <c r="O419" s="39"/>
      <c r="P419" s="50"/>
      <c r="Q419" s="1"/>
    </row>
    <row r="420" customFormat="false" ht="12.75" hidden="false" customHeight="true" outlineLevel="0" collapsed="false">
      <c r="C420" s="68"/>
      <c r="G420" s="1"/>
      <c r="H420" s="39"/>
      <c r="I420" s="39"/>
      <c r="J420" s="39"/>
      <c r="K420" s="39"/>
      <c r="L420" s="39"/>
      <c r="M420" s="39"/>
      <c r="N420" s="39"/>
      <c r="O420" s="39"/>
      <c r="P420" s="50"/>
      <c r="Q420" s="1"/>
    </row>
    <row r="421" customFormat="false" ht="12.75" hidden="false" customHeight="true" outlineLevel="0" collapsed="false">
      <c r="C421" s="68"/>
      <c r="G421" s="1"/>
      <c r="H421" s="39"/>
      <c r="I421" s="39"/>
      <c r="J421" s="39"/>
      <c r="K421" s="39"/>
      <c r="L421" s="39"/>
      <c r="M421" s="39"/>
      <c r="N421" s="39"/>
      <c r="O421" s="39"/>
      <c r="P421" s="50"/>
      <c r="Q421" s="1"/>
    </row>
    <row r="422" customFormat="false" ht="12.75" hidden="false" customHeight="true" outlineLevel="0" collapsed="false">
      <c r="C422" s="68"/>
      <c r="G422" s="1"/>
      <c r="H422" s="39"/>
      <c r="I422" s="39"/>
      <c r="J422" s="39"/>
      <c r="K422" s="39"/>
      <c r="L422" s="39"/>
      <c r="M422" s="39"/>
      <c r="N422" s="39"/>
      <c r="O422" s="39"/>
      <c r="P422" s="50"/>
      <c r="Q422" s="1"/>
    </row>
    <row r="423" customFormat="false" ht="12.75" hidden="false" customHeight="true" outlineLevel="0" collapsed="false">
      <c r="C423" s="68"/>
      <c r="G423" s="1"/>
      <c r="H423" s="39"/>
      <c r="I423" s="39"/>
      <c r="J423" s="39"/>
      <c r="K423" s="39"/>
      <c r="L423" s="39"/>
      <c r="M423" s="39"/>
      <c r="N423" s="39"/>
      <c r="O423" s="39"/>
      <c r="P423" s="50"/>
      <c r="Q423" s="1"/>
    </row>
    <row r="424" customFormat="false" ht="12.75" hidden="false" customHeight="true" outlineLevel="0" collapsed="false">
      <c r="C424" s="68"/>
      <c r="G424" s="1"/>
      <c r="H424" s="39"/>
      <c r="I424" s="39"/>
      <c r="J424" s="39"/>
      <c r="K424" s="39"/>
      <c r="L424" s="39"/>
      <c r="M424" s="39"/>
      <c r="N424" s="39"/>
      <c r="O424" s="39"/>
      <c r="P424" s="50"/>
      <c r="Q424" s="1"/>
    </row>
    <row r="425" customFormat="false" ht="12.75" hidden="false" customHeight="true" outlineLevel="0" collapsed="false">
      <c r="C425" s="68"/>
      <c r="G425" s="1"/>
      <c r="H425" s="39"/>
      <c r="I425" s="39"/>
      <c r="J425" s="39"/>
      <c r="K425" s="39"/>
      <c r="L425" s="39"/>
      <c r="M425" s="39"/>
      <c r="N425" s="39"/>
      <c r="O425" s="39"/>
      <c r="P425" s="50"/>
      <c r="Q425" s="1"/>
    </row>
    <row r="426" customFormat="false" ht="12.75" hidden="false" customHeight="true" outlineLevel="0" collapsed="false">
      <c r="C426" s="68"/>
      <c r="G426" s="1"/>
      <c r="H426" s="39"/>
      <c r="I426" s="39"/>
      <c r="J426" s="39"/>
      <c r="K426" s="39"/>
      <c r="L426" s="39"/>
      <c r="M426" s="39"/>
      <c r="N426" s="39"/>
      <c r="O426" s="39"/>
      <c r="P426" s="50"/>
      <c r="Q426" s="1"/>
    </row>
    <row r="427" customFormat="false" ht="12.75" hidden="false" customHeight="true" outlineLevel="0" collapsed="false">
      <c r="C427" s="68"/>
      <c r="G427" s="1"/>
      <c r="H427" s="39"/>
      <c r="I427" s="39"/>
      <c r="J427" s="39"/>
      <c r="K427" s="39"/>
      <c r="L427" s="39"/>
      <c r="M427" s="39"/>
      <c r="N427" s="39"/>
      <c r="O427" s="39"/>
      <c r="P427" s="50"/>
      <c r="Q427" s="1"/>
    </row>
    <row r="428" customFormat="false" ht="12.75" hidden="false" customHeight="true" outlineLevel="0" collapsed="false">
      <c r="C428" s="68"/>
      <c r="G428" s="1"/>
      <c r="H428" s="39"/>
      <c r="I428" s="39"/>
      <c r="J428" s="39"/>
      <c r="K428" s="39"/>
      <c r="L428" s="39"/>
      <c r="M428" s="39"/>
      <c r="N428" s="39"/>
      <c r="O428" s="39"/>
      <c r="P428" s="50"/>
      <c r="Q428" s="1"/>
    </row>
    <row r="429" customFormat="false" ht="12.75" hidden="false" customHeight="true" outlineLevel="0" collapsed="false">
      <c r="C429" s="68"/>
      <c r="G429" s="1"/>
      <c r="H429" s="39"/>
      <c r="I429" s="39"/>
      <c r="J429" s="39"/>
      <c r="K429" s="39"/>
      <c r="L429" s="39"/>
      <c r="M429" s="39"/>
      <c r="N429" s="39"/>
      <c r="O429" s="39"/>
      <c r="P429" s="50"/>
      <c r="Q429" s="1"/>
    </row>
    <row r="430" customFormat="false" ht="12.75" hidden="false" customHeight="true" outlineLevel="0" collapsed="false">
      <c r="C430" s="68"/>
      <c r="G430" s="1"/>
      <c r="H430" s="39"/>
      <c r="I430" s="39"/>
      <c r="J430" s="39"/>
      <c r="K430" s="39"/>
      <c r="L430" s="39"/>
      <c r="M430" s="39"/>
      <c r="N430" s="39"/>
      <c r="O430" s="39"/>
      <c r="P430" s="50"/>
      <c r="Q430" s="1"/>
    </row>
    <row r="431" customFormat="false" ht="12.75" hidden="false" customHeight="true" outlineLevel="0" collapsed="false">
      <c r="C431" s="68"/>
      <c r="G431" s="1"/>
      <c r="H431" s="39"/>
      <c r="I431" s="39"/>
      <c r="J431" s="39"/>
      <c r="K431" s="39"/>
      <c r="L431" s="39"/>
      <c r="M431" s="39"/>
      <c r="N431" s="39"/>
      <c r="O431" s="39"/>
      <c r="P431" s="50"/>
      <c r="Q431" s="1"/>
    </row>
    <row r="432" customFormat="false" ht="12.75" hidden="false" customHeight="true" outlineLevel="0" collapsed="false">
      <c r="C432" s="68"/>
      <c r="G432" s="1"/>
      <c r="H432" s="39"/>
      <c r="I432" s="39"/>
      <c r="J432" s="39"/>
      <c r="K432" s="39"/>
      <c r="L432" s="39"/>
      <c r="M432" s="39"/>
      <c r="N432" s="39"/>
      <c r="O432" s="39"/>
      <c r="P432" s="50"/>
      <c r="Q432" s="1"/>
    </row>
    <row r="433" customFormat="false" ht="12.75" hidden="false" customHeight="true" outlineLevel="0" collapsed="false">
      <c r="C433" s="68"/>
      <c r="G433" s="1"/>
      <c r="H433" s="39"/>
      <c r="I433" s="39"/>
      <c r="J433" s="39"/>
      <c r="K433" s="39"/>
      <c r="L433" s="39"/>
      <c r="M433" s="39"/>
      <c r="N433" s="39"/>
      <c r="O433" s="39"/>
      <c r="P433" s="50"/>
      <c r="Q433" s="1"/>
    </row>
    <row r="434" customFormat="false" ht="12.75" hidden="false" customHeight="true" outlineLevel="0" collapsed="false">
      <c r="C434" s="68"/>
      <c r="G434" s="1"/>
      <c r="H434" s="39"/>
      <c r="I434" s="39"/>
      <c r="J434" s="39"/>
      <c r="K434" s="39"/>
      <c r="L434" s="39"/>
      <c r="M434" s="39"/>
      <c r="N434" s="39"/>
      <c r="O434" s="39"/>
      <c r="P434" s="50"/>
      <c r="Q434" s="1"/>
    </row>
    <row r="435" customFormat="false" ht="12.75" hidden="false" customHeight="true" outlineLevel="0" collapsed="false">
      <c r="C435" s="68"/>
      <c r="G435" s="1"/>
      <c r="H435" s="39"/>
      <c r="I435" s="39"/>
      <c r="J435" s="39"/>
      <c r="K435" s="39"/>
      <c r="L435" s="39"/>
      <c r="M435" s="39"/>
      <c r="N435" s="39"/>
      <c r="O435" s="39"/>
      <c r="P435" s="50"/>
      <c r="Q435" s="1"/>
    </row>
    <row r="436" customFormat="false" ht="12.75" hidden="false" customHeight="true" outlineLevel="0" collapsed="false">
      <c r="C436" s="68"/>
      <c r="G436" s="1"/>
      <c r="H436" s="39"/>
      <c r="I436" s="39"/>
      <c r="J436" s="39"/>
      <c r="K436" s="39"/>
      <c r="L436" s="39"/>
      <c r="M436" s="39"/>
      <c r="N436" s="39"/>
      <c r="O436" s="39"/>
      <c r="P436" s="50"/>
      <c r="Q436" s="1"/>
    </row>
    <row r="437" customFormat="false" ht="12.75" hidden="false" customHeight="true" outlineLevel="0" collapsed="false">
      <c r="C437" s="68"/>
      <c r="G437" s="1"/>
      <c r="H437" s="39"/>
      <c r="I437" s="39"/>
      <c r="J437" s="39"/>
      <c r="K437" s="39"/>
      <c r="L437" s="39"/>
      <c r="M437" s="39"/>
      <c r="N437" s="39"/>
      <c r="O437" s="39"/>
      <c r="P437" s="50"/>
      <c r="Q437" s="1"/>
    </row>
    <row r="438" customFormat="false" ht="12.75" hidden="false" customHeight="true" outlineLevel="0" collapsed="false">
      <c r="C438" s="68"/>
      <c r="G438" s="1"/>
      <c r="H438" s="39"/>
      <c r="I438" s="39"/>
      <c r="J438" s="39"/>
      <c r="K438" s="39"/>
      <c r="L438" s="39"/>
      <c r="M438" s="39"/>
      <c r="N438" s="39"/>
      <c r="O438" s="39"/>
      <c r="P438" s="50"/>
      <c r="Q438" s="1"/>
    </row>
    <row r="439" customFormat="false" ht="12.75" hidden="false" customHeight="true" outlineLevel="0" collapsed="false">
      <c r="C439" s="68"/>
      <c r="G439" s="1"/>
      <c r="H439" s="39"/>
      <c r="I439" s="39"/>
      <c r="J439" s="39"/>
      <c r="K439" s="39"/>
      <c r="L439" s="39"/>
      <c r="M439" s="39"/>
      <c r="N439" s="39"/>
      <c r="O439" s="39"/>
      <c r="P439" s="50"/>
      <c r="Q439" s="1"/>
    </row>
    <row r="440" customFormat="false" ht="12.75" hidden="false" customHeight="true" outlineLevel="0" collapsed="false">
      <c r="C440" s="68"/>
      <c r="G440" s="1"/>
      <c r="H440" s="39"/>
      <c r="I440" s="39"/>
      <c r="J440" s="39"/>
      <c r="K440" s="39"/>
      <c r="L440" s="39"/>
      <c r="M440" s="39"/>
      <c r="N440" s="39"/>
      <c r="O440" s="39"/>
      <c r="P440" s="50"/>
      <c r="Q440" s="1"/>
    </row>
    <row r="441" customFormat="false" ht="12.75" hidden="false" customHeight="true" outlineLevel="0" collapsed="false">
      <c r="C441" s="68"/>
      <c r="G441" s="1"/>
      <c r="H441" s="39"/>
      <c r="I441" s="39"/>
      <c r="J441" s="39"/>
      <c r="K441" s="39"/>
      <c r="L441" s="39"/>
      <c r="M441" s="39"/>
      <c r="N441" s="39"/>
      <c r="O441" s="39"/>
      <c r="P441" s="50"/>
      <c r="Q441" s="1"/>
    </row>
    <row r="442" customFormat="false" ht="12.75" hidden="false" customHeight="true" outlineLevel="0" collapsed="false">
      <c r="C442" s="68"/>
      <c r="G442" s="1"/>
      <c r="H442" s="39"/>
      <c r="I442" s="39"/>
      <c r="J442" s="39"/>
      <c r="K442" s="39"/>
      <c r="L442" s="39"/>
      <c r="M442" s="39"/>
      <c r="N442" s="39"/>
      <c r="O442" s="39"/>
      <c r="P442" s="50"/>
      <c r="Q442" s="1"/>
    </row>
    <row r="443" customFormat="false" ht="12.75" hidden="false" customHeight="true" outlineLevel="0" collapsed="false">
      <c r="C443" s="68"/>
      <c r="G443" s="1"/>
      <c r="H443" s="39"/>
      <c r="I443" s="39"/>
      <c r="J443" s="39"/>
      <c r="K443" s="39"/>
      <c r="L443" s="39"/>
      <c r="M443" s="39"/>
      <c r="N443" s="39"/>
      <c r="O443" s="39"/>
      <c r="P443" s="50"/>
      <c r="Q443" s="1"/>
    </row>
    <row r="444" customFormat="false" ht="12.75" hidden="false" customHeight="true" outlineLevel="0" collapsed="false">
      <c r="C444" s="68"/>
      <c r="G444" s="1"/>
      <c r="H444" s="39"/>
      <c r="I444" s="39"/>
      <c r="J444" s="39"/>
      <c r="K444" s="39"/>
      <c r="L444" s="39"/>
      <c r="M444" s="39"/>
      <c r="N444" s="39"/>
      <c r="O444" s="39"/>
      <c r="P444" s="50"/>
      <c r="Q444" s="1"/>
    </row>
    <row r="445" customFormat="false" ht="12.75" hidden="false" customHeight="true" outlineLevel="0" collapsed="false">
      <c r="C445" s="68"/>
      <c r="G445" s="1"/>
      <c r="H445" s="39"/>
      <c r="I445" s="39"/>
      <c r="J445" s="39"/>
      <c r="K445" s="39"/>
      <c r="L445" s="39"/>
      <c r="M445" s="39"/>
      <c r="N445" s="39"/>
      <c r="O445" s="39"/>
      <c r="P445" s="50"/>
      <c r="Q445" s="1"/>
    </row>
    <row r="446" customFormat="false" ht="12.75" hidden="false" customHeight="true" outlineLevel="0" collapsed="false">
      <c r="C446" s="68"/>
      <c r="G446" s="1"/>
      <c r="H446" s="39"/>
      <c r="I446" s="39"/>
      <c r="J446" s="39"/>
      <c r="K446" s="39"/>
      <c r="L446" s="39"/>
      <c r="M446" s="39"/>
      <c r="N446" s="39"/>
      <c r="O446" s="39"/>
      <c r="P446" s="50"/>
      <c r="Q446" s="1"/>
    </row>
    <row r="447" customFormat="false" ht="12.75" hidden="false" customHeight="true" outlineLevel="0" collapsed="false">
      <c r="C447" s="68"/>
      <c r="G447" s="1"/>
      <c r="H447" s="39"/>
      <c r="I447" s="39"/>
      <c r="J447" s="39"/>
      <c r="K447" s="39"/>
      <c r="L447" s="39"/>
      <c r="M447" s="39"/>
      <c r="N447" s="39"/>
      <c r="O447" s="39"/>
      <c r="P447" s="50"/>
      <c r="Q447" s="1"/>
    </row>
    <row r="448" customFormat="false" ht="12.75" hidden="false" customHeight="true" outlineLevel="0" collapsed="false">
      <c r="C448" s="68"/>
      <c r="G448" s="1"/>
      <c r="H448" s="39"/>
      <c r="I448" s="39"/>
      <c r="J448" s="39"/>
      <c r="K448" s="39"/>
      <c r="L448" s="39"/>
      <c r="M448" s="39"/>
      <c r="N448" s="39"/>
      <c r="O448" s="39"/>
      <c r="P448" s="50"/>
      <c r="Q448" s="1"/>
    </row>
    <row r="449" customFormat="false" ht="12.75" hidden="false" customHeight="true" outlineLevel="0" collapsed="false">
      <c r="C449" s="68"/>
      <c r="G449" s="1"/>
      <c r="H449" s="39"/>
      <c r="I449" s="39"/>
      <c r="J449" s="39"/>
      <c r="K449" s="39"/>
      <c r="L449" s="39"/>
      <c r="M449" s="39"/>
      <c r="N449" s="39"/>
      <c r="O449" s="39"/>
      <c r="P449" s="50"/>
      <c r="Q449" s="1"/>
    </row>
    <row r="450" customFormat="false" ht="12.75" hidden="false" customHeight="true" outlineLevel="0" collapsed="false">
      <c r="C450" s="68"/>
      <c r="G450" s="1"/>
      <c r="H450" s="39"/>
      <c r="I450" s="39"/>
      <c r="J450" s="39"/>
      <c r="K450" s="39"/>
      <c r="L450" s="39"/>
      <c r="M450" s="39"/>
      <c r="N450" s="39"/>
      <c r="O450" s="39"/>
      <c r="P450" s="50"/>
      <c r="Q450" s="1"/>
    </row>
    <row r="451" customFormat="false" ht="12.75" hidden="false" customHeight="true" outlineLevel="0" collapsed="false">
      <c r="C451" s="68"/>
      <c r="G451" s="1"/>
      <c r="H451" s="39"/>
      <c r="I451" s="39"/>
      <c r="J451" s="39"/>
      <c r="K451" s="39"/>
      <c r="L451" s="39"/>
      <c r="M451" s="39"/>
      <c r="N451" s="39"/>
      <c r="O451" s="39"/>
      <c r="P451" s="50"/>
      <c r="Q451" s="1"/>
    </row>
    <row r="452" customFormat="false" ht="12.75" hidden="false" customHeight="true" outlineLevel="0" collapsed="false">
      <c r="C452" s="68"/>
      <c r="G452" s="1"/>
      <c r="H452" s="39"/>
      <c r="I452" s="39"/>
      <c r="J452" s="39"/>
      <c r="K452" s="39"/>
      <c r="L452" s="39"/>
      <c r="M452" s="39"/>
      <c r="N452" s="39"/>
      <c r="O452" s="39"/>
      <c r="P452" s="50"/>
      <c r="Q452" s="1"/>
    </row>
    <row r="453" customFormat="false" ht="12.75" hidden="false" customHeight="true" outlineLevel="0" collapsed="false">
      <c r="C453" s="68"/>
      <c r="G453" s="1"/>
      <c r="H453" s="39"/>
      <c r="I453" s="39"/>
      <c r="J453" s="39"/>
      <c r="K453" s="39"/>
      <c r="L453" s="39"/>
      <c r="M453" s="39"/>
      <c r="N453" s="39"/>
      <c r="O453" s="39"/>
      <c r="P453" s="50"/>
      <c r="Q453" s="1"/>
    </row>
    <row r="454" customFormat="false" ht="12.75" hidden="false" customHeight="true" outlineLevel="0" collapsed="false">
      <c r="C454" s="68"/>
      <c r="G454" s="1"/>
      <c r="H454" s="39"/>
      <c r="I454" s="39"/>
      <c r="J454" s="39"/>
      <c r="K454" s="39"/>
      <c r="L454" s="39"/>
      <c r="M454" s="39"/>
      <c r="N454" s="39"/>
      <c r="O454" s="39"/>
      <c r="P454" s="50"/>
      <c r="Q454" s="1"/>
    </row>
    <row r="455" customFormat="false" ht="12.75" hidden="false" customHeight="true" outlineLevel="0" collapsed="false">
      <c r="C455" s="68"/>
      <c r="G455" s="1"/>
      <c r="H455" s="39"/>
      <c r="I455" s="39"/>
      <c r="J455" s="39"/>
      <c r="K455" s="39"/>
      <c r="L455" s="39"/>
      <c r="M455" s="39"/>
      <c r="N455" s="39"/>
      <c r="O455" s="39"/>
      <c r="P455" s="50"/>
      <c r="Q455" s="1"/>
    </row>
    <row r="456" customFormat="false" ht="12.75" hidden="false" customHeight="true" outlineLevel="0" collapsed="false">
      <c r="C456" s="68"/>
      <c r="G456" s="1"/>
      <c r="H456" s="39"/>
      <c r="I456" s="39"/>
      <c r="J456" s="39"/>
      <c r="K456" s="39"/>
      <c r="L456" s="39"/>
      <c r="M456" s="39"/>
      <c r="N456" s="39"/>
      <c r="O456" s="39"/>
      <c r="P456" s="50"/>
      <c r="Q456" s="1"/>
    </row>
    <row r="457" customFormat="false" ht="12.75" hidden="false" customHeight="true" outlineLevel="0" collapsed="false">
      <c r="C457" s="68"/>
      <c r="G457" s="1"/>
      <c r="H457" s="39"/>
      <c r="I457" s="39"/>
      <c r="J457" s="39"/>
      <c r="K457" s="39"/>
      <c r="L457" s="39"/>
      <c r="M457" s="39"/>
      <c r="N457" s="39"/>
      <c r="O457" s="39"/>
      <c r="P457" s="50"/>
      <c r="Q457" s="1"/>
    </row>
    <row r="458" customFormat="false" ht="12.75" hidden="false" customHeight="true" outlineLevel="0" collapsed="false">
      <c r="C458" s="68"/>
      <c r="G458" s="1"/>
      <c r="H458" s="39"/>
      <c r="I458" s="39"/>
      <c r="J458" s="39"/>
      <c r="K458" s="39"/>
      <c r="L458" s="39"/>
      <c r="M458" s="39"/>
      <c r="N458" s="39"/>
      <c r="O458" s="39"/>
      <c r="P458" s="50"/>
      <c r="Q458" s="1"/>
    </row>
    <row r="459" customFormat="false" ht="12.75" hidden="false" customHeight="true" outlineLevel="0" collapsed="false">
      <c r="C459" s="68"/>
      <c r="G459" s="1"/>
      <c r="H459" s="39"/>
      <c r="I459" s="39"/>
      <c r="J459" s="39"/>
      <c r="K459" s="39"/>
      <c r="L459" s="39"/>
      <c r="M459" s="39"/>
      <c r="N459" s="39"/>
      <c r="O459" s="39"/>
      <c r="P459" s="50"/>
      <c r="Q459" s="1"/>
    </row>
    <row r="460" customFormat="false" ht="12.75" hidden="false" customHeight="true" outlineLevel="0" collapsed="false">
      <c r="C460" s="68"/>
      <c r="G460" s="1"/>
      <c r="H460" s="39"/>
      <c r="I460" s="39"/>
      <c r="J460" s="39"/>
      <c r="K460" s="39"/>
      <c r="L460" s="39"/>
      <c r="M460" s="39"/>
      <c r="N460" s="39"/>
      <c r="O460" s="39"/>
      <c r="P460" s="50"/>
      <c r="Q460" s="1"/>
    </row>
    <row r="461" customFormat="false" ht="12.75" hidden="false" customHeight="true" outlineLevel="0" collapsed="false">
      <c r="C461" s="68"/>
      <c r="G461" s="1"/>
      <c r="H461" s="39"/>
      <c r="I461" s="39"/>
      <c r="J461" s="39"/>
      <c r="K461" s="39"/>
      <c r="L461" s="39"/>
      <c r="M461" s="39"/>
      <c r="N461" s="39"/>
      <c r="O461" s="39"/>
      <c r="P461" s="50"/>
      <c r="Q461" s="1"/>
    </row>
    <row r="462" customFormat="false" ht="12.75" hidden="false" customHeight="true" outlineLevel="0" collapsed="false">
      <c r="C462" s="68"/>
      <c r="G462" s="1"/>
      <c r="H462" s="39"/>
      <c r="I462" s="39"/>
      <c r="J462" s="39"/>
      <c r="K462" s="39"/>
      <c r="L462" s="39"/>
      <c r="M462" s="39"/>
      <c r="N462" s="39"/>
      <c r="O462" s="39"/>
      <c r="P462" s="50"/>
      <c r="Q462" s="1"/>
    </row>
    <row r="463" customFormat="false" ht="12.75" hidden="false" customHeight="true" outlineLevel="0" collapsed="false">
      <c r="C463" s="68"/>
      <c r="G463" s="1"/>
      <c r="H463" s="39"/>
      <c r="I463" s="39"/>
      <c r="J463" s="39"/>
      <c r="K463" s="39"/>
      <c r="L463" s="39"/>
      <c r="M463" s="39"/>
      <c r="N463" s="39"/>
      <c r="O463" s="39"/>
      <c r="P463" s="50"/>
      <c r="Q463" s="1"/>
    </row>
    <row r="464" customFormat="false" ht="12.75" hidden="false" customHeight="true" outlineLevel="0" collapsed="false">
      <c r="C464" s="68"/>
      <c r="G464" s="1"/>
      <c r="H464" s="39"/>
      <c r="I464" s="39"/>
      <c r="J464" s="39"/>
      <c r="K464" s="39"/>
      <c r="L464" s="39"/>
      <c r="M464" s="39"/>
      <c r="N464" s="39"/>
      <c r="O464" s="39"/>
      <c r="P464" s="50"/>
      <c r="Q464" s="1"/>
    </row>
    <row r="465" customFormat="false" ht="12.75" hidden="false" customHeight="true" outlineLevel="0" collapsed="false">
      <c r="C465" s="68"/>
      <c r="G465" s="1"/>
      <c r="H465" s="39"/>
      <c r="I465" s="39"/>
      <c r="J465" s="39"/>
      <c r="K465" s="39"/>
      <c r="L465" s="39"/>
      <c r="M465" s="39"/>
      <c r="N465" s="39"/>
      <c r="O465" s="39"/>
      <c r="P465" s="50"/>
      <c r="Q465" s="1"/>
    </row>
    <row r="466" customFormat="false" ht="12.75" hidden="false" customHeight="true" outlineLevel="0" collapsed="false">
      <c r="C466" s="68"/>
      <c r="G466" s="1"/>
      <c r="H466" s="39"/>
      <c r="I466" s="39"/>
      <c r="J466" s="39"/>
      <c r="K466" s="39"/>
      <c r="L466" s="39"/>
      <c r="M466" s="39"/>
      <c r="N466" s="39"/>
      <c r="O466" s="39"/>
      <c r="P466" s="50"/>
      <c r="Q466" s="1"/>
    </row>
    <row r="467" customFormat="false" ht="12.75" hidden="false" customHeight="true" outlineLevel="0" collapsed="false">
      <c r="C467" s="68"/>
      <c r="G467" s="1"/>
      <c r="H467" s="39"/>
      <c r="I467" s="39"/>
      <c r="J467" s="39"/>
      <c r="K467" s="39"/>
      <c r="L467" s="39"/>
      <c r="M467" s="39"/>
      <c r="N467" s="39"/>
      <c r="O467" s="39"/>
      <c r="P467" s="50"/>
      <c r="Q467" s="1"/>
    </row>
    <row r="468" customFormat="false" ht="12.75" hidden="false" customHeight="true" outlineLevel="0" collapsed="false">
      <c r="C468" s="68"/>
      <c r="G468" s="1"/>
      <c r="H468" s="39"/>
      <c r="I468" s="39"/>
      <c r="J468" s="39"/>
      <c r="K468" s="39"/>
      <c r="L468" s="39"/>
      <c r="M468" s="39"/>
      <c r="N468" s="39"/>
      <c r="O468" s="39"/>
      <c r="P468" s="50"/>
      <c r="Q468" s="1"/>
    </row>
    <row r="469" customFormat="false" ht="12.75" hidden="false" customHeight="true" outlineLevel="0" collapsed="false">
      <c r="C469" s="68"/>
      <c r="G469" s="1"/>
      <c r="H469" s="39"/>
      <c r="I469" s="39"/>
      <c r="J469" s="39"/>
      <c r="K469" s="39"/>
      <c r="L469" s="39"/>
      <c r="M469" s="39"/>
      <c r="N469" s="39"/>
      <c r="O469" s="39"/>
      <c r="P469" s="50"/>
      <c r="Q469" s="1"/>
    </row>
    <row r="470" customFormat="false" ht="12.75" hidden="false" customHeight="true" outlineLevel="0" collapsed="false">
      <c r="C470" s="68"/>
      <c r="G470" s="1"/>
      <c r="H470" s="39"/>
      <c r="I470" s="39"/>
      <c r="J470" s="39"/>
      <c r="K470" s="39"/>
      <c r="L470" s="39"/>
      <c r="M470" s="39"/>
      <c r="N470" s="39"/>
      <c r="O470" s="39"/>
      <c r="P470" s="50"/>
      <c r="Q470" s="1"/>
    </row>
    <row r="471" customFormat="false" ht="12.75" hidden="false" customHeight="true" outlineLevel="0" collapsed="false">
      <c r="C471" s="68"/>
      <c r="G471" s="1"/>
      <c r="H471" s="39"/>
      <c r="I471" s="39"/>
      <c r="J471" s="39"/>
      <c r="K471" s="39"/>
      <c r="L471" s="39"/>
      <c r="M471" s="39"/>
      <c r="N471" s="39"/>
      <c r="O471" s="39"/>
      <c r="P471" s="50"/>
      <c r="Q471" s="1"/>
    </row>
    <row r="472" customFormat="false" ht="12.75" hidden="false" customHeight="true" outlineLevel="0" collapsed="false">
      <c r="C472" s="68"/>
      <c r="G472" s="1"/>
      <c r="H472" s="39"/>
      <c r="I472" s="39"/>
      <c r="J472" s="39"/>
      <c r="K472" s="39"/>
      <c r="L472" s="39"/>
      <c r="M472" s="39"/>
      <c r="N472" s="39"/>
      <c r="O472" s="39"/>
      <c r="P472" s="50"/>
      <c r="Q472" s="1"/>
    </row>
    <row r="473" customFormat="false" ht="12.75" hidden="false" customHeight="true" outlineLevel="0" collapsed="false">
      <c r="C473" s="68"/>
      <c r="G473" s="1"/>
      <c r="H473" s="39"/>
      <c r="I473" s="39"/>
      <c r="J473" s="39"/>
      <c r="K473" s="39"/>
      <c r="L473" s="39"/>
      <c r="M473" s="39"/>
      <c r="N473" s="39"/>
      <c r="O473" s="39"/>
      <c r="P473" s="50"/>
      <c r="Q473" s="1"/>
    </row>
    <row r="474" customFormat="false" ht="12.75" hidden="false" customHeight="true" outlineLevel="0" collapsed="false">
      <c r="C474" s="68"/>
      <c r="G474" s="1"/>
      <c r="H474" s="39"/>
      <c r="I474" s="39"/>
      <c r="J474" s="39"/>
      <c r="K474" s="39"/>
      <c r="L474" s="39"/>
      <c r="M474" s="39"/>
      <c r="N474" s="39"/>
      <c r="O474" s="39"/>
      <c r="P474" s="50"/>
      <c r="Q474" s="1"/>
    </row>
    <row r="475" customFormat="false" ht="12.75" hidden="false" customHeight="true" outlineLevel="0" collapsed="false">
      <c r="C475" s="68"/>
      <c r="G475" s="1"/>
      <c r="H475" s="39"/>
      <c r="I475" s="39"/>
      <c r="J475" s="39"/>
      <c r="K475" s="39"/>
      <c r="L475" s="39"/>
      <c r="M475" s="39"/>
      <c r="N475" s="39"/>
      <c r="O475" s="39"/>
      <c r="P475" s="50"/>
      <c r="Q475" s="1"/>
    </row>
    <row r="476" customFormat="false" ht="12.75" hidden="false" customHeight="true" outlineLevel="0" collapsed="false">
      <c r="C476" s="68"/>
      <c r="G476" s="1"/>
      <c r="H476" s="39"/>
      <c r="I476" s="39"/>
      <c r="J476" s="39"/>
      <c r="K476" s="39"/>
      <c r="L476" s="39"/>
      <c r="M476" s="39"/>
      <c r="N476" s="39"/>
      <c r="O476" s="39"/>
      <c r="P476" s="50"/>
      <c r="Q476" s="1"/>
    </row>
    <row r="477" customFormat="false" ht="12.75" hidden="false" customHeight="true" outlineLevel="0" collapsed="false">
      <c r="C477" s="68"/>
      <c r="G477" s="1"/>
      <c r="H477" s="39"/>
      <c r="I477" s="39"/>
      <c r="J477" s="39"/>
      <c r="K477" s="39"/>
      <c r="L477" s="39"/>
      <c r="M477" s="39"/>
      <c r="N477" s="39"/>
      <c r="O477" s="39"/>
      <c r="P477" s="50"/>
      <c r="Q477" s="1"/>
    </row>
    <row r="478" customFormat="false" ht="12.75" hidden="false" customHeight="true" outlineLevel="0" collapsed="false">
      <c r="C478" s="68"/>
      <c r="G478" s="1"/>
      <c r="H478" s="39"/>
      <c r="I478" s="39"/>
      <c r="J478" s="39"/>
      <c r="K478" s="39"/>
      <c r="L478" s="39"/>
      <c r="M478" s="39"/>
      <c r="N478" s="39"/>
      <c r="O478" s="39"/>
      <c r="P478" s="50"/>
      <c r="Q478" s="1"/>
    </row>
    <row r="479" customFormat="false" ht="12.75" hidden="false" customHeight="true" outlineLevel="0" collapsed="false">
      <c r="C479" s="68"/>
      <c r="G479" s="1"/>
      <c r="H479" s="39"/>
      <c r="I479" s="39"/>
      <c r="J479" s="39"/>
      <c r="K479" s="39"/>
      <c r="L479" s="39"/>
      <c r="M479" s="39"/>
      <c r="N479" s="39"/>
      <c r="O479" s="39"/>
      <c r="P479" s="50"/>
      <c r="Q479" s="1"/>
    </row>
    <row r="480" customFormat="false" ht="12.75" hidden="false" customHeight="true" outlineLevel="0" collapsed="false">
      <c r="C480" s="68"/>
      <c r="G480" s="1"/>
      <c r="H480" s="39"/>
      <c r="I480" s="39"/>
      <c r="J480" s="39"/>
      <c r="K480" s="39"/>
      <c r="L480" s="39"/>
      <c r="M480" s="39"/>
      <c r="N480" s="39"/>
      <c r="O480" s="39"/>
      <c r="P480" s="50"/>
      <c r="Q480" s="1"/>
    </row>
    <row r="481" customFormat="false" ht="12.75" hidden="false" customHeight="true" outlineLevel="0" collapsed="false">
      <c r="C481" s="68"/>
      <c r="G481" s="1"/>
      <c r="H481" s="39"/>
      <c r="I481" s="39"/>
      <c r="J481" s="39"/>
      <c r="K481" s="39"/>
      <c r="L481" s="39"/>
      <c r="M481" s="39"/>
      <c r="N481" s="39"/>
      <c r="O481" s="39"/>
      <c r="P481" s="50"/>
      <c r="Q481" s="1"/>
    </row>
    <row r="482" customFormat="false" ht="12.75" hidden="false" customHeight="true" outlineLevel="0" collapsed="false">
      <c r="C482" s="68"/>
      <c r="G482" s="1"/>
      <c r="H482" s="39"/>
      <c r="I482" s="39"/>
      <c r="J482" s="39"/>
      <c r="K482" s="39"/>
      <c r="L482" s="39"/>
      <c r="M482" s="39"/>
      <c r="N482" s="39"/>
      <c r="O482" s="39"/>
      <c r="P482" s="50"/>
      <c r="Q482" s="1"/>
    </row>
    <row r="483" customFormat="false" ht="12.75" hidden="false" customHeight="true" outlineLevel="0" collapsed="false">
      <c r="C483" s="68"/>
      <c r="G483" s="1"/>
      <c r="H483" s="39"/>
      <c r="I483" s="39"/>
      <c r="J483" s="39"/>
      <c r="K483" s="39"/>
      <c r="L483" s="39"/>
      <c r="M483" s="39"/>
      <c r="N483" s="39"/>
      <c r="O483" s="39"/>
      <c r="P483" s="50"/>
      <c r="Q483" s="1"/>
    </row>
    <row r="484" customFormat="false" ht="12.75" hidden="false" customHeight="true" outlineLevel="0" collapsed="false">
      <c r="C484" s="68"/>
      <c r="G484" s="1"/>
      <c r="H484" s="39"/>
      <c r="I484" s="39"/>
      <c r="J484" s="39"/>
      <c r="K484" s="39"/>
      <c r="L484" s="39"/>
      <c r="M484" s="39"/>
      <c r="N484" s="39"/>
      <c r="O484" s="39"/>
      <c r="P484" s="50"/>
      <c r="Q484" s="1"/>
    </row>
    <row r="485" customFormat="false" ht="12.75" hidden="false" customHeight="true" outlineLevel="0" collapsed="false">
      <c r="C485" s="68"/>
      <c r="G485" s="1"/>
      <c r="H485" s="39"/>
      <c r="I485" s="39"/>
      <c r="J485" s="39"/>
      <c r="K485" s="39"/>
      <c r="L485" s="39"/>
      <c r="M485" s="39"/>
      <c r="N485" s="39"/>
      <c r="O485" s="39"/>
      <c r="P485" s="50"/>
      <c r="Q485" s="1"/>
    </row>
    <row r="486" customFormat="false" ht="12.75" hidden="false" customHeight="true" outlineLevel="0" collapsed="false">
      <c r="C486" s="68"/>
      <c r="G486" s="1"/>
      <c r="H486" s="39"/>
      <c r="I486" s="39"/>
      <c r="J486" s="39"/>
      <c r="K486" s="39"/>
      <c r="L486" s="39"/>
      <c r="M486" s="39"/>
      <c r="N486" s="39"/>
      <c r="O486" s="39"/>
      <c r="P486" s="50"/>
      <c r="Q486" s="1"/>
    </row>
    <row r="487" customFormat="false" ht="12.75" hidden="false" customHeight="true" outlineLevel="0" collapsed="false">
      <c r="C487" s="68"/>
      <c r="G487" s="1"/>
      <c r="H487" s="39"/>
      <c r="I487" s="39"/>
      <c r="J487" s="39"/>
      <c r="K487" s="39"/>
      <c r="L487" s="39"/>
      <c r="M487" s="39"/>
      <c r="N487" s="39"/>
      <c r="O487" s="39"/>
      <c r="P487" s="50"/>
      <c r="Q487" s="1"/>
    </row>
    <row r="488" customFormat="false" ht="12.75" hidden="false" customHeight="true" outlineLevel="0" collapsed="false">
      <c r="C488" s="68"/>
      <c r="G488" s="1"/>
      <c r="H488" s="39"/>
      <c r="I488" s="39"/>
      <c r="J488" s="39"/>
      <c r="K488" s="39"/>
      <c r="L488" s="39"/>
      <c r="M488" s="39"/>
      <c r="N488" s="39"/>
      <c r="O488" s="39"/>
      <c r="P488" s="50"/>
      <c r="Q488" s="1"/>
    </row>
    <row r="489" customFormat="false" ht="12.75" hidden="false" customHeight="true" outlineLevel="0" collapsed="false">
      <c r="C489" s="68"/>
      <c r="G489" s="1"/>
      <c r="H489" s="39"/>
      <c r="I489" s="39"/>
      <c r="J489" s="39"/>
      <c r="K489" s="39"/>
      <c r="L489" s="39"/>
      <c r="M489" s="39"/>
      <c r="N489" s="39"/>
      <c r="O489" s="39"/>
      <c r="P489" s="50"/>
      <c r="Q489" s="1"/>
    </row>
    <row r="490" customFormat="false" ht="12.75" hidden="false" customHeight="true" outlineLevel="0" collapsed="false">
      <c r="C490" s="68"/>
      <c r="G490" s="1"/>
      <c r="H490" s="39"/>
      <c r="I490" s="39"/>
      <c r="J490" s="39"/>
      <c r="K490" s="39"/>
      <c r="L490" s="39"/>
      <c r="M490" s="39"/>
      <c r="N490" s="39"/>
      <c r="O490" s="39"/>
      <c r="P490" s="50"/>
      <c r="Q490" s="1"/>
    </row>
    <row r="491" customFormat="false" ht="12.75" hidden="false" customHeight="true" outlineLevel="0" collapsed="false">
      <c r="C491" s="68"/>
      <c r="G491" s="1"/>
      <c r="H491" s="39"/>
      <c r="I491" s="39"/>
      <c r="J491" s="39"/>
      <c r="K491" s="39"/>
      <c r="L491" s="39"/>
      <c r="M491" s="39"/>
      <c r="N491" s="39"/>
      <c r="O491" s="39"/>
      <c r="P491" s="50"/>
      <c r="Q491" s="1"/>
    </row>
    <row r="492" customFormat="false" ht="12.75" hidden="false" customHeight="true" outlineLevel="0" collapsed="false">
      <c r="C492" s="68"/>
      <c r="G492" s="1"/>
      <c r="H492" s="39"/>
      <c r="I492" s="39"/>
      <c r="J492" s="39"/>
      <c r="K492" s="39"/>
      <c r="L492" s="39"/>
      <c r="M492" s="39"/>
      <c r="N492" s="39"/>
      <c r="O492" s="39"/>
      <c r="P492" s="50"/>
      <c r="Q492" s="1"/>
    </row>
    <row r="493" customFormat="false" ht="12.75" hidden="false" customHeight="true" outlineLevel="0" collapsed="false">
      <c r="C493" s="68"/>
      <c r="G493" s="1"/>
      <c r="H493" s="39"/>
      <c r="I493" s="39"/>
      <c r="J493" s="39"/>
      <c r="K493" s="39"/>
      <c r="L493" s="39"/>
      <c r="M493" s="39"/>
      <c r="N493" s="39"/>
      <c r="O493" s="39"/>
      <c r="P493" s="50"/>
      <c r="Q493" s="1"/>
    </row>
    <row r="494" customFormat="false" ht="12.75" hidden="false" customHeight="true" outlineLevel="0" collapsed="false">
      <c r="C494" s="68"/>
      <c r="G494" s="1"/>
      <c r="H494" s="39"/>
      <c r="I494" s="39"/>
      <c r="J494" s="39"/>
      <c r="K494" s="39"/>
      <c r="L494" s="39"/>
      <c r="M494" s="39"/>
      <c r="N494" s="39"/>
      <c r="O494" s="39"/>
      <c r="P494" s="50"/>
      <c r="Q494" s="1"/>
    </row>
    <row r="495" customFormat="false" ht="12.75" hidden="false" customHeight="true" outlineLevel="0" collapsed="false">
      <c r="C495" s="68"/>
      <c r="G495" s="1"/>
      <c r="H495" s="39"/>
      <c r="I495" s="39"/>
      <c r="J495" s="39"/>
      <c r="K495" s="39"/>
      <c r="L495" s="39"/>
      <c r="M495" s="39"/>
      <c r="N495" s="39"/>
      <c r="O495" s="39"/>
      <c r="P495" s="50"/>
      <c r="Q495" s="1"/>
    </row>
    <row r="496" customFormat="false" ht="12.75" hidden="false" customHeight="true" outlineLevel="0" collapsed="false">
      <c r="C496" s="68"/>
      <c r="G496" s="1"/>
      <c r="H496" s="39"/>
      <c r="I496" s="39"/>
      <c r="J496" s="39"/>
      <c r="K496" s="39"/>
      <c r="L496" s="39"/>
      <c r="M496" s="39"/>
      <c r="N496" s="39"/>
      <c r="O496" s="39"/>
      <c r="P496" s="50"/>
      <c r="Q496" s="1"/>
    </row>
    <row r="497" customFormat="false" ht="12.75" hidden="false" customHeight="true" outlineLevel="0" collapsed="false">
      <c r="C497" s="68"/>
      <c r="G497" s="1"/>
      <c r="H497" s="39"/>
      <c r="I497" s="39"/>
      <c r="J497" s="39"/>
      <c r="K497" s="39"/>
      <c r="L497" s="39"/>
      <c r="M497" s="39"/>
      <c r="N497" s="39"/>
      <c r="O497" s="39"/>
      <c r="P497" s="50"/>
      <c r="Q497" s="1"/>
    </row>
    <row r="498" customFormat="false" ht="12.75" hidden="false" customHeight="true" outlineLevel="0" collapsed="false">
      <c r="C498" s="68"/>
      <c r="G498" s="1"/>
      <c r="H498" s="39"/>
      <c r="I498" s="39"/>
      <c r="J498" s="39"/>
      <c r="K498" s="39"/>
      <c r="L498" s="39"/>
      <c r="M498" s="39"/>
      <c r="N498" s="39"/>
      <c r="O498" s="39"/>
      <c r="P498" s="50"/>
      <c r="Q498" s="1"/>
    </row>
    <row r="499" customFormat="false" ht="12.75" hidden="false" customHeight="true" outlineLevel="0" collapsed="false">
      <c r="C499" s="68"/>
      <c r="G499" s="1"/>
      <c r="H499" s="39"/>
      <c r="I499" s="39"/>
      <c r="J499" s="39"/>
      <c r="K499" s="39"/>
      <c r="L499" s="39"/>
      <c r="M499" s="39"/>
      <c r="N499" s="39"/>
      <c r="O499" s="39"/>
      <c r="P499" s="50"/>
      <c r="Q499" s="1"/>
    </row>
    <row r="500" customFormat="false" ht="12.75" hidden="false" customHeight="true" outlineLevel="0" collapsed="false">
      <c r="C500" s="68"/>
      <c r="G500" s="1"/>
      <c r="H500" s="39"/>
      <c r="I500" s="39"/>
      <c r="J500" s="39"/>
      <c r="K500" s="39"/>
      <c r="L500" s="39"/>
      <c r="M500" s="39"/>
      <c r="N500" s="39"/>
      <c r="O500" s="39"/>
      <c r="P500" s="50"/>
      <c r="Q500" s="1"/>
    </row>
    <row r="501" customFormat="false" ht="12.75" hidden="false" customHeight="true" outlineLevel="0" collapsed="false">
      <c r="C501" s="68"/>
      <c r="G501" s="1"/>
      <c r="H501" s="39"/>
      <c r="I501" s="39"/>
      <c r="J501" s="39"/>
      <c r="K501" s="39"/>
      <c r="L501" s="39"/>
      <c r="M501" s="39"/>
      <c r="N501" s="39"/>
      <c r="O501" s="39"/>
      <c r="P501" s="50"/>
      <c r="Q501" s="1"/>
    </row>
    <row r="502" customFormat="false" ht="12.75" hidden="false" customHeight="true" outlineLevel="0" collapsed="false">
      <c r="C502" s="68"/>
      <c r="G502" s="1"/>
      <c r="H502" s="39"/>
      <c r="I502" s="39"/>
      <c r="J502" s="39"/>
      <c r="K502" s="39"/>
      <c r="L502" s="39"/>
      <c r="M502" s="39"/>
      <c r="N502" s="39"/>
      <c r="O502" s="39"/>
      <c r="P502" s="50"/>
      <c r="Q502" s="1"/>
    </row>
    <row r="503" customFormat="false" ht="12.75" hidden="false" customHeight="true" outlineLevel="0" collapsed="false">
      <c r="C503" s="68"/>
      <c r="G503" s="1"/>
      <c r="H503" s="39"/>
      <c r="I503" s="39"/>
      <c r="J503" s="39"/>
      <c r="K503" s="39"/>
      <c r="L503" s="39"/>
      <c r="M503" s="39"/>
      <c r="N503" s="39"/>
      <c r="O503" s="39"/>
      <c r="P503" s="50"/>
      <c r="Q503" s="1"/>
    </row>
    <row r="504" customFormat="false" ht="12.75" hidden="false" customHeight="true" outlineLevel="0" collapsed="false">
      <c r="C504" s="68"/>
      <c r="G504" s="1"/>
      <c r="H504" s="39"/>
      <c r="I504" s="39"/>
      <c r="J504" s="39"/>
      <c r="K504" s="39"/>
      <c r="L504" s="39"/>
      <c r="M504" s="39"/>
      <c r="N504" s="39"/>
      <c r="O504" s="39"/>
      <c r="P504" s="50"/>
      <c r="Q504" s="1"/>
    </row>
    <row r="505" customFormat="false" ht="12.75" hidden="false" customHeight="true" outlineLevel="0" collapsed="false">
      <c r="C505" s="68"/>
      <c r="G505" s="1"/>
      <c r="H505" s="39"/>
      <c r="I505" s="39"/>
      <c r="J505" s="39"/>
      <c r="K505" s="39"/>
      <c r="L505" s="39"/>
      <c r="M505" s="39"/>
      <c r="N505" s="39"/>
      <c r="O505" s="39"/>
      <c r="P505" s="50"/>
      <c r="Q505" s="1"/>
    </row>
    <row r="506" customFormat="false" ht="12.75" hidden="false" customHeight="true" outlineLevel="0" collapsed="false">
      <c r="C506" s="68"/>
      <c r="G506" s="1"/>
      <c r="H506" s="39"/>
      <c r="I506" s="39"/>
      <c r="J506" s="39"/>
      <c r="K506" s="39"/>
      <c r="L506" s="39"/>
      <c r="M506" s="39"/>
      <c r="N506" s="39"/>
      <c r="O506" s="39"/>
      <c r="P506" s="50"/>
      <c r="Q506" s="1"/>
    </row>
    <row r="507" customFormat="false" ht="12.75" hidden="false" customHeight="true" outlineLevel="0" collapsed="false">
      <c r="C507" s="68"/>
      <c r="G507" s="1"/>
      <c r="H507" s="39"/>
      <c r="I507" s="39"/>
      <c r="J507" s="39"/>
      <c r="K507" s="39"/>
      <c r="L507" s="39"/>
      <c r="M507" s="39"/>
      <c r="N507" s="39"/>
      <c r="O507" s="39"/>
      <c r="P507" s="50"/>
      <c r="Q507" s="1"/>
    </row>
    <row r="508" customFormat="false" ht="12.75" hidden="false" customHeight="true" outlineLevel="0" collapsed="false">
      <c r="C508" s="68"/>
      <c r="G508" s="1"/>
      <c r="H508" s="39"/>
      <c r="I508" s="39"/>
      <c r="J508" s="39"/>
      <c r="K508" s="39"/>
      <c r="L508" s="39"/>
      <c r="M508" s="39"/>
      <c r="N508" s="39"/>
      <c r="O508" s="39"/>
      <c r="P508" s="50"/>
      <c r="Q508" s="1"/>
    </row>
    <row r="509" customFormat="false" ht="12.75" hidden="false" customHeight="true" outlineLevel="0" collapsed="false">
      <c r="C509" s="68"/>
      <c r="G509" s="1"/>
      <c r="H509" s="39"/>
      <c r="I509" s="39"/>
      <c r="J509" s="39"/>
      <c r="K509" s="39"/>
      <c r="L509" s="39"/>
      <c r="M509" s="39"/>
      <c r="N509" s="39"/>
      <c r="O509" s="39"/>
      <c r="P509" s="50"/>
      <c r="Q509" s="1"/>
    </row>
    <row r="510" customFormat="false" ht="12.75" hidden="false" customHeight="true" outlineLevel="0" collapsed="false">
      <c r="C510" s="68"/>
      <c r="G510" s="1"/>
      <c r="H510" s="39"/>
      <c r="I510" s="39"/>
      <c r="J510" s="39"/>
      <c r="K510" s="39"/>
      <c r="L510" s="39"/>
      <c r="M510" s="39"/>
      <c r="N510" s="39"/>
      <c r="O510" s="39"/>
      <c r="P510" s="50"/>
      <c r="Q510" s="1"/>
    </row>
    <row r="511" customFormat="false" ht="12.75" hidden="false" customHeight="true" outlineLevel="0" collapsed="false">
      <c r="C511" s="68"/>
      <c r="G511" s="1"/>
      <c r="H511" s="39"/>
      <c r="I511" s="39"/>
      <c r="J511" s="39"/>
      <c r="K511" s="39"/>
      <c r="L511" s="39"/>
      <c r="M511" s="39"/>
      <c r="N511" s="39"/>
      <c r="O511" s="39"/>
      <c r="P511" s="50"/>
      <c r="Q511" s="1"/>
    </row>
    <row r="512" customFormat="false" ht="12.75" hidden="false" customHeight="true" outlineLevel="0" collapsed="false">
      <c r="C512" s="68"/>
      <c r="G512" s="1"/>
      <c r="H512" s="39"/>
      <c r="I512" s="39"/>
      <c r="J512" s="39"/>
      <c r="K512" s="39"/>
      <c r="L512" s="39"/>
      <c r="M512" s="39"/>
      <c r="N512" s="39"/>
      <c r="O512" s="39"/>
      <c r="P512" s="50"/>
      <c r="Q512" s="1"/>
    </row>
    <row r="513" customFormat="false" ht="12.75" hidden="false" customHeight="true" outlineLevel="0" collapsed="false">
      <c r="C513" s="68"/>
      <c r="G513" s="1"/>
      <c r="H513" s="39"/>
      <c r="I513" s="39"/>
      <c r="J513" s="39"/>
      <c r="K513" s="39"/>
      <c r="L513" s="39"/>
      <c r="M513" s="39"/>
      <c r="N513" s="39"/>
      <c r="O513" s="39"/>
      <c r="P513" s="50"/>
      <c r="Q513" s="1"/>
    </row>
    <row r="514" customFormat="false" ht="12.75" hidden="false" customHeight="true" outlineLevel="0" collapsed="false">
      <c r="C514" s="68"/>
      <c r="G514" s="1"/>
      <c r="H514" s="39"/>
      <c r="I514" s="39"/>
      <c r="J514" s="39"/>
      <c r="K514" s="39"/>
      <c r="L514" s="39"/>
      <c r="M514" s="39"/>
      <c r="N514" s="39"/>
      <c r="O514" s="39"/>
      <c r="P514" s="50"/>
      <c r="Q514" s="1"/>
    </row>
    <row r="515" customFormat="false" ht="12.75" hidden="false" customHeight="true" outlineLevel="0" collapsed="false">
      <c r="C515" s="68"/>
      <c r="G515" s="1"/>
      <c r="H515" s="39"/>
      <c r="I515" s="39"/>
      <c r="J515" s="39"/>
      <c r="K515" s="39"/>
      <c r="L515" s="39"/>
      <c r="M515" s="39"/>
      <c r="N515" s="39"/>
      <c r="O515" s="39"/>
      <c r="P515" s="50"/>
      <c r="Q515" s="1"/>
    </row>
    <row r="516" customFormat="false" ht="12.75" hidden="false" customHeight="true" outlineLevel="0" collapsed="false">
      <c r="C516" s="68"/>
      <c r="G516" s="1"/>
      <c r="H516" s="39"/>
      <c r="I516" s="39"/>
      <c r="J516" s="39"/>
      <c r="K516" s="39"/>
      <c r="L516" s="39"/>
      <c r="M516" s="39"/>
      <c r="N516" s="39"/>
      <c r="O516" s="39"/>
      <c r="P516" s="50"/>
      <c r="Q516" s="1"/>
    </row>
    <row r="517" customFormat="false" ht="12.75" hidden="false" customHeight="true" outlineLevel="0" collapsed="false">
      <c r="C517" s="68"/>
      <c r="G517" s="1"/>
      <c r="H517" s="39"/>
      <c r="I517" s="39"/>
      <c r="J517" s="39"/>
      <c r="K517" s="39"/>
      <c r="L517" s="39"/>
      <c r="M517" s="39"/>
      <c r="N517" s="39"/>
      <c r="O517" s="39"/>
      <c r="P517" s="50"/>
      <c r="Q517" s="1"/>
    </row>
    <row r="518" customFormat="false" ht="12.75" hidden="false" customHeight="true" outlineLevel="0" collapsed="false">
      <c r="C518" s="68"/>
      <c r="G518" s="1"/>
      <c r="H518" s="39"/>
      <c r="I518" s="39"/>
      <c r="J518" s="39"/>
      <c r="K518" s="39"/>
      <c r="L518" s="39"/>
      <c r="M518" s="39"/>
      <c r="N518" s="39"/>
      <c r="O518" s="39"/>
      <c r="P518" s="50"/>
      <c r="Q518" s="1"/>
    </row>
    <row r="519" customFormat="false" ht="12.75" hidden="false" customHeight="true" outlineLevel="0" collapsed="false">
      <c r="C519" s="68"/>
      <c r="G519" s="1"/>
      <c r="H519" s="39"/>
      <c r="I519" s="39"/>
      <c r="J519" s="39"/>
      <c r="K519" s="39"/>
      <c r="L519" s="39"/>
      <c r="M519" s="39"/>
      <c r="N519" s="39"/>
      <c r="O519" s="39"/>
      <c r="P519" s="50"/>
      <c r="Q519" s="1"/>
    </row>
    <row r="520" customFormat="false" ht="12.75" hidden="false" customHeight="true" outlineLevel="0" collapsed="false">
      <c r="C520" s="68"/>
      <c r="G520" s="1"/>
      <c r="H520" s="39"/>
      <c r="I520" s="39"/>
      <c r="J520" s="39"/>
      <c r="K520" s="39"/>
      <c r="L520" s="39"/>
      <c r="M520" s="39"/>
      <c r="N520" s="39"/>
      <c r="O520" s="39"/>
      <c r="P520" s="50"/>
      <c r="Q520" s="1"/>
    </row>
    <row r="521" customFormat="false" ht="12.75" hidden="false" customHeight="true" outlineLevel="0" collapsed="false">
      <c r="C521" s="68"/>
      <c r="G521" s="1"/>
      <c r="H521" s="39"/>
      <c r="I521" s="39"/>
      <c r="J521" s="39"/>
      <c r="K521" s="39"/>
      <c r="L521" s="39"/>
      <c r="M521" s="39"/>
      <c r="N521" s="39"/>
      <c r="O521" s="39"/>
      <c r="P521" s="50"/>
      <c r="Q521" s="1"/>
    </row>
    <row r="522" customFormat="false" ht="12.75" hidden="false" customHeight="true" outlineLevel="0" collapsed="false">
      <c r="C522" s="68"/>
      <c r="G522" s="1"/>
      <c r="H522" s="39"/>
      <c r="I522" s="39"/>
      <c r="J522" s="39"/>
      <c r="K522" s="39"/>
      <c r="L522" s="39"/>
      <c r="M522" s="39"/>
      <c r="N522" s="39"/>
      <c r="O522" s="39"/>
      <c r="P522" s="50"/>
      <c r="Q522" s="1"/>
    </row>
    <row r="523" customFormat="false" ht="12.75" hidden="false" customHeight="true" outlineLevel="0" collapsed="false">
      <c r="C523" s="68"/>
      <c r="G523" s="1"/>
      <c r="H523" s="39"/>
      <c r="I523" s="39"/>
      <c r="J523" s="39"/>
      <c r="K523" s="39"/>
      <c r="L523" s="39"/>
      <c r="M523" s="39"/>
      <c r="N523" s="39"/>
      <c r="O523" s="39"/>
      <c r="P523" s="50"/>
      <c r="Q523" s="1"/>
    </row>
    <row r="524" customFormat="false" ht="12.75" hidden="false" customHeight="true" outlineLevel="0" collapsed="false">
      <c r="C524" s="68"/>
      <c r="G524" s="1"/>
      <c r="H524" s="39"/>
      <c r="I524" s="39"/>
      <c r="J524" s="39"/>
      <c r="K524" s="39"/>
      <c r="L524" s="39"/>
      <c r="M524" s="39"/>
      <c r="N524" s="39"/>
      <c r="O524" s="39"/>
      <c r="P524" s="50"/>
      <c r="Q524" s="1"/>
    </row>
    <row r="525" customFormat="false" ht="12.75" hidden="false" customHeight="true" outlineLevel="0" collapsed="false">
      <c r="C525" s="68"/>
      <c r="G525" s="1"/>
      <c r="H525" s="39"/>
      <c r="I525" s="39"/>
      <c r="J525" s="39"/>
      <c r="K525" s="39"/>
      <c r="L525" s="39"/>
      <c r="M525" s="39"/>
      <c r="N525" s="39"/>
      <c r="O525" s="39"/>
      <c r="P525" s="50"/>
      <c r="Q525" s="1"/>
    </row>
    <row r="526" customFormat="false" ht="12.75" hidden="false" customHeight="true" outlineLevel="0" collapsed="false">
      <c r="C526" s="68"/>
      <c r="G526" s="1"/>
      <c r="H526" s="39"/>
      <c r="I526" s="39"/>
      <c r="J526" s="39"/>
      <c r="K526" s="39"/>
      <c r="L526" s="39"/>
      <c r="M526" s="39"/>
      <c r="N526" s="39"/>
      <c r="O526" s="39"/>
      <c r="P526" s="50"/>
      <c r="Q526" s="1"/>
    </row>
    <row r="527" customFormat="false" ht="12.75" hidden="false" customHeight="true" outlineLevel="0" collapsed="false">
      <c r="C527" s="68"/>
      <c r="G527" s="1"/>
      <c r="H527" s="39"/>
      <c r="I527" s="39"/>
      <c r="J527" s="39"/>
      <c r="K527" s="39"/>
      <c r="L527" s="39"/>
      <c r="M527" s="39"/>
      <c r="N527" s="39"/>
      <c r="O527" s="39"/>
      <c r="P527" s="50"/>
      <c r="Q527" s="1"/>
    </row>
    <row r="528" customFormat="false" ht="12.75" hidden="false" customHeight="true" outlineLevel="0" collapsed="false">
      <c r="C528" s="68"/>
      <c r="G528" s="1"/>
      <c r="H528" s="39"/>
      <c r="I528" s="39"/>
      <c r="J528" s="39"/>
      <c r="K528" s="39"/>
      <c r="L528" s="39"/>
      <c r="M528" s="39"/>
      <c r="N528" s="39"/>
      <c r="O528" s="39"/>
      <c r="P528" s="50"/>
      <c r="Q528" s="1"/>
    </row>
    <row r="529" customFormat="false" ht="12.75" hidden="false" customHeight="true" outlineLevel="0" collapsed="false">
      <c r="C529" s="68"/>
      <c r="G529" s="1"/>
      <c r="H529" s="39"/>
      <c r="I529" s="39"/>
      <c r="J529" s="39"/>
      <c r="K529" s="39"/>
      <c r="L529" s="39"/>
      <c r="M529" s="39"/>
      <c r="N529" s="39"/>
      <c r="O529" s="39"/>
      <c r="P529" s="50"/>
      <c r="Q529" s="1"/>
    </row>
    <row r="530" customFormat="false" ht="12.75" hidden="false" customHeight="true" outlineLevel="0" collapsed="false">
      <c r="C530" s="68"/>
      <c r="G530" s="1"/>
      <c r="H530" s="39"/>
      <c r="I530" s="39"/>
      <c r="J530" s="39"/>
      <c r="K530" s="39"/>
      <c r="L530" s="39"/>
      <c r="M530" s="39"/>
      <c r="N530" s="39"/>
      <c r="O530" s="39"/>
      <c r="P530" s="50"/>
      <c r="Q530" s="1"/>
    </row>
    <row r="531" customFormat="false" ht="12.75" hidden="false" customHeight="true" outlineLevel="0" collapsed="false">
      <c r="C531" s="68"/>
      <c r="G531" s="1"/>
      <c r="H531" s="39"/>
      <c r="I531" s="39"/>
      <c r="J531" s="39"/>
      <c r="K531" s="39"/>
      <c r="L531" s="39"/>
      <c r="M531" s="39"/>
      <c r="N531" s="39"/>
      <c r="O531" s="39"/>
      <c r="P531" s="50"/>
      <c r="Q531" s="1"/>
    </row>
    <row r="532" customFormat="false" ht="12.75" hidden="false" customHeight="true" outlineLevel="0" collapsed="false">
      <c r="C532" s="68"/>
      <c r="G532" s="1"/>
      <c r="H532" s="39"/>
      <c r="I532" s="39"/>
      <c r="J532" s="39"/>
      <c r="K532" s="39"/>
      <c r="L532" s="39"/>
      <c r="M532" s="39"/>
      <c r="N532" s="39"/>
      <c r="O532" s="39"/>
      <c r="P532" s="50"/>
      <c r="Q532" s="1"/>
    </row>
    <row r="533" customFormat="false" ht="12.75" hidden="false" customHeight="true" outlineLevel="0" collapsed="false">
      <c r="C533" s="68"/>
      <c r="G533" s="1"/>
      <c r="H533" s="39"/>
      <c r="I533" s="39"/>
      <c r="J533" s="39"/>
      <c r="K533" s="39"/>
      <c r="L533" s="39"/>
      <c r="M533" s="39"/>
      <c r="N533" s="39"/>
      <c r="O533" s="39"/>
      <c r="P533" s="50"/>
      <c r="Q533" s="1"/>
    </row>
    <row r="534" customFormat="false" ht="12.75" hidden="false" customHeight="true" outlineLevel="0" collapsed="false">
      <c r="C534" s="68"/>
      <c r="G534" s="1"/>
      <c r="H534" s="39"/>
      <c r="I534" s="39"/>
      <c r="J534" s="39"/>
      <c r="K534" s="39"/>
      <c r="L534" s="39"/>
      <c r="M534" s="39"/>
      <c r="N534" s="39"/>
      <c r="O534" s="39"/>
      <c r="P534" s="50"/>
      <c r="Q534" s="1"/>
    </row>
    <row r="535" customFormat="false" ht="12.75" hidden="false" customHeight="true" outlineLevel="0" collapsed="false">
      <c r="C535" s="68"/>
      <c r="G535" s="1"/>
      <c r="H535" s="39"/>
      <c r="I535" s="39"/>
      <c r="J535" s="39"/>
      <c r="K535" s="39"/>
      <c r="L535" s="39"/>
      <c r="M535" s="39"/>
      <c r="N535" s="39"/>
      <c r="O535" s="39"/>
      <c r="P535" s="50"/>
      <c r="Q535" s="1"/>
    </row>
    <row r="536" customFormat="false" ht="12.75" hidden="false" customHeight="true" outlineLevel="0" collapsed="false">
      <c r="C536" s="68"/>
      <c r="G536" s="1"/>
      <c r="H536" s="39"/>
      <c r="I536" s="39"/>
      <c r="J536" s="39"/>
      <c r="K536" s="39"/>
      <c r="L536" s="39"/>
      <c r="M536" s="39"/>
      <c r="N536" s="39"/>
      <c r="O536" s="39"/>
      <c r="P536" s="50"/>
      <c r="Q536" s="1"/>
    </row>
    <row r="537" customFormat="false" ht="12.75" hidden="false" customHeight="true" outlineLevel="0" collapsed="false">
      <c r="C537" s="68"/>
      <c r="G537" s="1"/>
      <c r="H537" s="39"/>
      <c r="I537" s="39"/>
      <c r="J537" s="39"/>
      <c r="K537" s="39"/>
      <c r="L537" s="39"/>
      <c r="M537" s="39"/>
      <c r="N537" s="39"/>
      <c r="O537" s="39"/>
      <c r="P537" s="50"/>
      <c r="Q537" s="1"/>
    </row>
    <row r="538" customFormat="false" ht="12.75" hidden="false" customHeight="true" outlineLevel="0" collapsed="false">
      <c r="C538" s="68"/>
      <c r="G538" s="1"/>
      <c r="H538" s="39"/>
      <c r="I538" s="39"/>
      <c r="J538" s="39"/>
      <c r="K538" s="39"/>
      <c r="L538" s="39"/>
      <c r="M538" s="39"/>
      <c r="N538" s="39"/>
      <c r="O538" s="39"/>
      <c r="P538" s="50"/>
      <c r="Q538" s="1"/>
    </row>
    <row r="539" customFormat="false" ht="12.75" hidden="false" customHeight="true" outlineLevel="0" collapsed="false">
      <c r="C539" s="68"/>
      <c r="G539" s="1"/>
      <c r="H539" s="39"/>
      <c r="I539" s="39"/>
      <c r="J539" s="39"/>
      <c r="K539" s="39"/>
      <c r="L539" s="39"/>
      <c r="M539" s="39"/>
      <c r="N539" s="39"/>
      <c r="O539" s="39"/>
      <c r="P539" s="50"/>
      <c r="Q539" s="1"/>
    </row>
    <row r="540" customFormat="false" ht="12.75" hidden="false" customHeight="true" outlineLevel="0" collapsed="false">
      <c r="C540" s="68"/>
      <c r="G540" s="1"/>
      <c r="H540" s="39"/>
      <c r="I540" s="39"/>
      <c r="J540" s="39"/>
      <c r="K540" s="39"/>
      <c r="L540" s="39"/>
      <c r="M540" s="39"/>
      <c r="N540" s="39"/>
      <c r="O540" s="39"/>
      <c r="P540" s="50"/>
      <c r="Q540" s="1"/>
    </row>
    <row r="541" customFormat="false" ht="12.75" hidden="false" customHeight="true" outlineLevel="0" collapsed="false">
      <c r="C541" s="68"/>
      <c r="G541" s="1"/>
      <c r="H541" s="39"/>
      <c r="I541" s="39"/>
      <c r="J541" s="39"/>
      <c r="K541" s="39"/>
      <c r="L541" s="39"/>
      <c r="M541" s="39"/>
      <c r="N541" s="39"/>
      <c r="O541" s="39"/>
      <c r="P541" s="50"/>
      <c r="Q541" s="1"/>
    </row>
    <row r="542" customFormat="false" ht="12.75" hidden="false" customHeight="true" outlineLevel="0" collapsed="false">
      <c r="C542" s="68"/>
      <c r="G542" s="1"/>
      <c r="H542" s="39"/>
      <c r="I542" s="39"/>
      <c r="J542" s="39"/>
      <c r="K542" s="39"/>
      <c r="L542" s="39"/>
      <c r="M542" s="39"/>
      <c r="N542" s="39"/>
      <c r="O542" s="39"/>
      <c r="P542" s="50"/>
      <c r="Q542" s="1"/>
    </row>
    <row r="543" customFormat="false" ht="12.75" hidden="false" customHeight="true" outlineLevel="0" collapsed="false">
      <c r="C543" s="68"/>
      <c r="G543" s="1"/>
      <c r="H543" s="39"/>
      <c r="I543" s="39"/>
      <c r="J543" s="39"/>
      <c r="K543" s="39"/>
      <c r="L543" s="39"/>
      <c r="M543" s="39"/>
      <c r="N543" s="39"/>
      <c r="O543" s="39"/>
      <c r="P543" s="50"/>
      <c r="Q543" s="1"/>
    </row>
    <row r="544" customFormat="false" ht="12.75" hidden="false" customHeight="true" outlineLevel="0" collapsed="false">
      <c r="C544" s="68"/>
      <c r="G544" s="1"/>
      <c r="H544" s="39"/>
      <c r="I544" s="39"/>
      <c r="J544" s="39"/>
      <c r="K544" s="39"/>
      <c r="L544" s="39"/>
      <c r="M544" s="39"/>
      <c r="N544" s="39"/>
      <c r="O544" s="39"/>
      <c r="P544" s="50"/>
      <c r="Q544" s="1"/>
    </row>
    <row r="545" customFormat="false" ht="12.75" hidden="false" customHeight="true" outlineLevel="0" collapsed="false">
      <c r="C545" s="68"/>
      <c r="G545" s="1"/>
      <c r="H545" s="39"/>
      <c r="I545" s="39"/>
      <c r="J545" s="39"/>
      <c r="K545" s="39"/>
      <c r="L545" s="39"/>
      <c r="M545" s="39"/>
      <c r="N545" s="39"/>
      <c r="O545" s="39"/>
      <c r="P545" s="50"/>
      <c r="Q545" s="1"/>
    </row>
    <row r="546" customFormat="false" ht="12.75" hidden="false" customHeight="true" outlineLevel="0" collapsed="false">
      <c r="C546" s="68"/>
      <c r="G546" s="1"/>
      <c r="H546" s="39"/>
      <c r="I546" s="39"/>
      <c r="J546" s="39"/>
      <c r="K546" s="39"/>
      <c r="L546" s="39"/>
      <c r="M546" s="39"/>
      <c r="N546" s="39"/>
      <c r="O546" s="39"/>
      <c r="P546" s="50"/>
      <c r="Q546" s="1"/>
    </row>
    <row r="547" customFormat="false" ht="12.75" hidden="false" customHeight="true" outlineLevel="0" collapsed="false">
      <c r="C547" s="68"/>
      <c r="G547" s="1"/>
      <c r="H547" s="39"/>
      <c r="I547" s="39"/>
      <c r="J547" s="39"/>
      <c r="K547" s="39"/>
      <c r="L547" s="39"/>
      <c r="M547" s="39"/>
      <c r="N547" s="39"/>
      <c r="O547" s="39"/>
      <c r="P547" s="50"/>
      <c r="Q547" s="1"/>
    </row>
    <row r="548" customFormat="false" ht="12.75" hidden="false" customHeight="true" outlineLevel="0" collapsed="false">
      <c r="C548" s="68"/>
      <c r="G548" s="1"/>
      <c r="H548" s="39"/>
      <c r="I548" s="39"/>
      <c r="J548" s="39"/>
      <c r="K548" s="39"/>
      <c r="L548" s="39"/>
      <c r="M548" s="39"/>
      <c r="N548" s="39"/>
      <c r="O548" s="39"/>
      <c r="P548" s="50"/>
      <c r="Q548" s="1"/>
    </row>
    <row r="549" customFormat="false" ht="12.75" hidden="false" customHeight="true" outlineLevel="0" collapsed="false">
      <c r="C549" s="68"/>
      <c r="G549" s="1"/>
      <c r="H549" s="39"/>
      <c r="I549" s="39"/>
      <c r="J549" s="39"/>
      <c r="K549" s="39"/>
      <c r="L549" s="39"/>
      <c r="M549" s="39"/>
      <c r="N549" s="39"/>
      <c r="O549" s="39"/>
      <c r="P549" s="50"/>
      <c r="Q549" s="1"/>
    </row>
    <row r="550" customFormat="false" ht="12.75" hidden="false" customHeight="true" outlineLevel="0" collapsed="false">
      <c r="C550" s="68"/>
      <c r="G550" s="1"/>
      <c r="H550" s="39"/>
      <c r="I550" s="39"/>
      <c r="J550" s="39"/>
      <c r="K550" s="39"/>
      <c r="L550" s="39"/>
      <c r="M550" s="39"/>
      <c r="N550" s="39"/>
      <c r="O550" s="39"/>
      <c r="P550" s="50"/>
      <c r="Q550" s="1"/>
    </row>
    <row r="551" customFormat="false" ht="12.75" hidden="false" customHeight="true" outlineLevel="0" collapsed="false">
      <c r="C551" s="68"/>
      <c r="G551" s="1"/>
      <c r="H551" s="39"/>
      <c r="I551" s="39"/>
      <c r="J551" s="39"/>
      <c r="K551" s="39"/>
      <c r="L551" s="39"/>
      <c r="M551" s="39"/>
      <c r="N551" s="39"/>
      <c r="O551" s="39"/>
      <c r="P551" s="50"/>
      <c r="Q551" s="1"/>
    </row>
    <row r="552" customFormat="false" ht="12.75" hidden="false" customHeight="true" outlineLevel="0" collapsed="false">
      <c r="C552" s="68"/>
      <c r="G552" s="1"/>
      <c r="H552" s="39"/>
      <c r="I552" s="39"/>
      <c r="J552" s="39"/>
      <c r="K552" s="39"/>
      <c r="L552" s="39"/>
      <c r="M552" s="39"/>
      <c r="N552" s="39"/>
      <c r="O552" s="39"/>
      <c r="P552" s="50"/>
      <c r="Q552" s="1"/>
    </row>
    <row r="553" customFormat="false" ht="12.75" hidden="false" customHeight="true" outlineLevel="0" collapsed="false">
      <c r="C553" s="68"/>
      <c r="G553" s="1"/>
      <c r="H553" s="39"/>
      <c r="I553" s="39"/>
      <c r="J553" s="39"/>
      <c r="K553" s="39"/>
      <c r="L553" s="39"/>
      <c r="M553" s="39"/>
      <c r="N553" s="39"/>
      <c r="O553" s="39"/>
      <c r="P553" s="50"/>
      <c r="Q553" s="1"/>
    </row>
    <row r="554" customFormat="false" ht="12.75" hidden="false" customHeight="true" outlineLevel="0" collapsed="false">
      <c r="C554" s="68"/>
      <c r="G554" s="1"/>
      <c r="H554" s="39"/>
      <c r="I554" s="39"/>
      <c r="J554" s="39"/>
      <c r="K554" s="39"/>
      <c r="L554" s="39"/>
      <c r="M554" s="39"/>
      <c r="N554" s="39"/>
      <c r="O554" s="39"/>
      <c r="P554" s="50"/>
      <c r="Q554" s="1"/>
    </row>
    <row r="555" customFormat="false" ht="12.75" hidden="false" customHeight="true" outlineLevel="0" collapsed="false">
      <c r="C555" s="68"/>
      <c r="G555" s="1"/>
      <c r="H555" s="39"/>
      <c r="I555" s="39"/>
      <c r="J555" s="39"/>
      <c r="K555" s="39"/>
      <c r="L555" s="39"/>
      <c r="M555" s="39"/>
      <c r="N555" s="39"/>
      <c r="O555" s="39"/>
      <c r="P555" s="50"/>
      <c r="Q555" s="1"/>
    </row>
    <row r="556" customFormat="false" ht="12.75" hidden="false" customHeight="true" outlineLevel="0" collapsed="false">
      <c r="C556" s="68"/>
      <c r="G556" s="1"/>
      <c r="H556" s="39"/>
      <c r="I556" s="39"/>
      <c r="J556" s="39"/>
      <c r="K556" s="39"/>
      <c r="L556" s="39"/>
      <c r="M556" s="39"/>
      <c r="N556" s="39"/>
      <c r="O556" s="39"/>
      <c r="P556" s="50"/>
      <c r="Q556" s="1"/>
    </row>
    <row r="557" customFormat="false" ht="12.75" hidden="false" customHeight="true" outlineLevel="0" collapsed="false">
      <c r="C557" s="68"/>
      <c r="G557" s="1"/>
      <c r="H557" s="39"/>
      <c r="I557" s="39"/>
      <c r="J557" s="39"/>
      <c r="K557" s="39"/>
      <c r="L557" s="39"/>
      <c r="M557" s="39"/>
      <c r="N557" s="39"/>
      <c r="O557" s="39"/>
      <c r="P557" s="50"/>
      <c r="Q557" s="1"/>
    </row>
    <row r="558" customFormat="false" ht="12.75" hidden="false" customHeight="true" outlineLevel="0" collapsed="false">
      <c r="C558" s="68"/>
      <c r="G558" s="1"/>
      <c r="H558" s="39"/>
      <c r="I558" s="39"/>
      <c r="J558" s="39"/>
      <c r="K558" s="39"/>
      <c r="L558" s="39"/>
      <c r="M558" s="39"/>
      <c r="N558" s="39"/>
      <c r="O558" s="39"/>
      <c r="P558" s="50"/>
      <c r="Q558" s="1"/>
    </row>
    <row r="559" customFormat="false" ht="12.75" hidden="false" customHeight="true" outlineLevel="0" collapsed="false">
      <c r="C559" s="68"/>
      <c r="G559" s="1"/>
      <c r="H559" s="39"/>
      <c r="I559" s="39"/>
      <c r="J559" s="39"/>
      <c r="K559" s="39"/>
      <c r="L559" s="39"/>
      <c r="M559" s="39"/>
      <c r="N559" s="39"/>
      <c r="O559" s="39"/>
      <c r="P559" s="50"/>
      <c r="Q559" s="1"/>
    </row>
    <row r="560" customFormat="false" ht="12.75" hidden="false" customHeight="true" outlineLevel="0" collapsed="false">
      <c r="C560" s="68"/>
      <c r="G560" s="1"/>
      <c r="H560" s="39"/>
      <c r="I560" s="39"/>
      <c r="J560" s="39"/>
      <c r="K560" s="39"/>
      <c r="L560" s="39"/>
      <c r="M560" s="39"/>
      <c r="N560" s="39"/>
      <c r="O560" s="39"/>
      <c r="P560" s="50"/>
      <c r="Q560" s="1"/>
    </row>
    <row r="561" customFormat="false" ht="12.75" hidden="false" customHeight="true" outlineLevel="0" collapsed="false">
      <c r="C561" s="68"/>
      <c r="G561" s="1"/>
      <c r="H561" s="39"/>
      <c r="I561" s="39"/>
      <c r="J561" s="39"/>
      <c r="K561" s="39"/>
      <c r="L561" s="39"/>
      <c r="M561" s="39"/>
      <c r="N561" s="39"/>
      <c r="O561" s="39"/>
      <c r="P561" s="50"/>
      <c r="Q561" s="1"/>
    </row>
    <row r="562" customFormat="false" ht="12.75" hidden="false" customHeight="true" outlineLevel="0" collapsed="false">
      <c r="C562" s="68"/>
      <c r="G562" s="1"/>
      <c r="H562" s="39"/>
      <c r="I562" s="39"/>
      <c r="J562" s="39"/>
      <c r="K562" s="39"/>
      <c r="L562" s="39"/>
      <c r="M562" s="39"/>
      <c r="N562" s="39"/>
      <c r="O562" s="39"/>
      <c r="P562" s="50"/>
      <c r="Q562" s="1"/>
    </row>
    <row r="563" customFormat="false" ht="12.75" hidden="false" customHeight="true" outlineLevel="0" collapsed="false">
      <c r="C563" s="68"/>
      <c r="G563" s="1"/>
      <c r="H563" s="39"/>
      <c r="I563" s="39"/>
      <c r="J563" s="39"/>
      <c r="K563" s="39"/>
      <c r="L563" s="39"/>
      <c r="M563" s="39"/>
      <c r="N563" s="39"/>
      <c r="O563" s="39"/>
      <c r="P563" s="50"/>
      <c r="Q563" s="1"/>
    </row>
    <row r="564" customFormat="false" ht="12.75" hidden="false" customHeight="true" outlineLevel="0" collapsed="false">
      <c r="C564" s="68"/>
      <c r="G564" s="1"/>
      <c r="H564" s="39"/>
      <c r="I564" s="39"/>
      <c r="J564" s="39"/>
      <c r="K564" s="39"/>
      <c r="L564" s="39"/>
      <c r="M564" s="39"/>
      <c r="N564" s="39"/>
      <c r="O564" s="39"/>
      <c r="P564" s="50"/>
      <c r="Q564" s="1"/>
    </row>
    <row r="565" customFormat="false" ht="12.75" hidden="false" customHeight="true" outlineLevel="0" collapsed="false">
      <c r="C565" s="68"/>
      <c r="G565" s="1"/>
      <c r="H565" s="39"/>
      <c r="I565" s="39"/>
      <c r="J565" s="39"/>
      <c r="K565" s="39"/>
      <c r="L565" s="39"/>
      <c r="M565" s="39"/>
      <c r="N565" s="39"/>
      <c r="O565" s="39"/>
      <c r="P565" s="50"/>
      <c r="Q565" s="1"/>
    </row>
    <row r="566" customFormat="false" ht="12.75" hidden="false" customHeight="true" outlineLevel="0" collapsed="false">
      <c r="C566" s="68"/>
      <c r="G566" s="1"/>
      <c r="H566" s="39"/>
      <c r="I566" s="39"/>
      <c r="J566" s="39"/>
      <c r="K566" s="39"/>
      <c r="L566" s="39"/>
      <c r="M566" s="39"/>
      <c r="N566" s="39"/>
      <c r="O566" s="39"/>
      <c r="P566" s="50"/>
      <c r="Q566" s="1"/>
    </row>
    <row r="567" customFormat="false" ht="12.75" hidden="false" customHeight="true" outlineLevel="0" collapsed="false">
      <c r="C567" s="68"/>
      <c r="G567" s="1"/>
      <c r="H567" s="39"/>
      <c r="I567" s="39"/>
      <c r="J567" s="39"/>
      <c r="K567" s="39"/>
      <c r="L567" s="39"/>
      <c r="M567" s="39"/>
      <c r="N567" s="39"/>
      <c r="O567" s="39"/>
      <c r="P567" s="50"/>
      <c r="Q567" s="1"/>
    </row>
    <row r="568" customFormat="false" ht="12.75" hidden="false" customHeight="true" outlineLevel="0" collapsed="false">
      <c r="C568" s="68"/>
      <c r="G568" s="1"/>
      <c r="H568" s="39"/>
      <c r="I568" s="39"/>
      <c r="J568" s="39"/>
      <c r="K568" s="39"/>
      <c r="L568" s="39"/>
      <c r="M568" s="39"/>
      <c r="N568" s="39"/>
      <c r="O568" s="39"/>
      <c r="P568" s="50"/>
      <c r="Q568" s="1"/>
    </row>
    <row r="569" customFormat="false" ht="12.75" hidden="false" customHeight="true" outlineLevel="0" collapsed="false">
      <c r="C569" s="68"/>
      <c r="G569" s="1"/>
      <c r="H569" s="39"/>
      <c r="I569" s="39"/>
      <c r="J569" s="39"/>
      <c r="K569" s="39"/>
      <c r="L569" s="39"/>
      <c r="M569" s="39"/>
      <c r="N569" s="39"/>
      <c r="O569" s="39"/>
      <c r="P569" s="50"/>
      <c r="Q569" s="1"/>
    </row>
    <row r="570" customFormat="false" ht="12.75" hidden="false" customHeight="true" outlineLevel="0" collapsed="false">
      <c r="C570" s="68"/>
      <c r="G570" s="1"/>
      <c r="H570" s="39"/>
      <c r="I570" s="39"/>
      <c r="J570" s="39"/>
      <c r="K570" s="39"/>
      <c r="L570" s="39"/>
      <c r="M570" s="39"/>
      <c r="N570" s="39"/>
      <c r="O570" s="39"/>
      <c r="P570" s="50"/>
      <c r="Q570" s="1"/>
    </row>
    <row r="571" customFormat="false" ht="12.75" hidden="false" customHeight="true" outlineLevel="0" collapsed="false">
      <c r="C571" s="68"/>
      <c r="G571" s="1"/>
      <c r="H571" s="39"/>
      <c r="I571" s="39"/>
      <c r="J571" s="39"/>
      <c r="K571" s="39"/>
      <c r="L571" s="39"/>
      <c r="M571" s="39"/>
      <c r="N571" s="39"/>
      <c r="O571" s="39"/>
      <c r="P571" s="50"/>
      <c r="Q571" s="1"/>
    </row>
    <row r="572" customFormat="false" ht="12.75" hidden="false" customHeight="true" outlineLevel="0" collapsed="false">
      <c r="C572" s="68"/>
      <c r="G572" s="1"/>
      <c r="H572" s="39"/>
      <c r="I572" s="39"/>
      <c r="J572" s="39"/>
      <c r="K572" s="39"/>
      <c r="L572" s="39"/>
      <c r="M572" s="39"/>
      <c r="N572" s="39"/>
      <c r="O572" s="39"/>
      <c r="P572" s="50"/>
      <c r="Q572" s="1"/>
    </row>
    <row r="573" customFormat="false" ht="12.75" hidden="false" customHeight="true" outlineLevel="0" collapsed="false">
      <c r="C573" s="68"/>
      <c r="G573" s="1"/>
      <c r="H573" s="39"/>
      <c r="I573" s="39"/>
      <c r="J573" s="39"/>
      <c r="K573" s="39"/>
      <c r="L573" s="39"/>
      <c r="M573" s="39"/>
      <c r="N573" s="39"/>
      <c r="O573" s="39"/>
      <c r="P573" s="50"/>
      <c r="Q573" s="1"/>
    </row>
    <row r="574" customFormat="false" ht="12.75" hidden="false" customHeight="true" outlineLevel="0" collapsed="false">
      <c r="C574" s="68"/>
      <c r="G574" s="1"/>
      <c r="H574" s="39"/>
      <c r="I574" s="39"/>
      <c r="J574" s="39"/>
      <c r="K574" s="39"/>
      <c r="L574" s="39"/>
      <c r="M574" s="39"/>
      <c r="N574" s="39"/>
      <c r="O574" s="39"/>
      <c r="P574" s="50"/>
      <c r="Q574" s="1"/>
    </row>
    <row r="575" customFormat="false" ht="12.75" hidden="false" customHeight="true" outlineLevel="0" collapsed="false">
      <c r="C575" s="68"/>
      <c r="G575" s="1"/>
      <c r="H575" s="39"/>
      <c r="I575" s="39"/>
      <c r="J575" s="39"/>
      <c r="K575" s="39"/>
      <c r="L575" s="39"/>
      <c r="M575" s="39"/>
      <c r="N575" s="39"/>
      <c r="O575" s="39"/>
      <c r="P575" s="50"/>
      <c r="Q575" s="1"/>
    </row>
    <row r="576" customFormat="false" ht="12.75" hidden="false" customHeight="true" outlineLevel="0" collapsed="false">
      <c r="C576" s="68"/>
      <c r="G576" s="1"/>
      <c r="H576" s="39"/>
      <c r="I576" s="39"/>
      <c r="J576" s="39"/>
      <c r="K576" s="39"/>
      <c r="L576" s="39"/>
      <c r="M576" s="39"/>
      <c r="N576" s="39"/>
      <c r="O576" s="39"/>
      <c r="P576" s="50"/>
      <c r="Q576" s="1"/>
    </row>
    <row r="577" customFormat="false" ht="12.75" hidden="false" customHeight="true" outlineLevel="0" collapsed="false">
      <c r="C577" s="68"/>
      <c r="G577" s="1"/>
      <c r="H577" s="39"/>
      <c r="I577" s="39"/>
      <c r="J577" s="39"/>
      <c r="K577" s="39"/>
      <c r="L577" s="39"/>
      <c r="M577" s="39"/>
      <c r="N577" s="39"/>
      <c r="O577" s="39"/>
      <c r="P577" s="50"/>
      <c r="Q577" s="1"/>
    </row>
    <row r="578" customFormat="false" ht="12.75" hidden="false" customHeight="true" outlineLevel="0" collapsed="false">
      <c r="C578" s="68"/>
      <c r="G578" s="1"/>
      <c r="H578" s="39"/>
      <c r="I578" s="39"/>
      <c r="J578" s="39"/>
      <c r="K578" s="39"/>
      <c r="L578" s="39"/>
      <c r="M578" s="39"/>
      <c r="N578" s="39"/>
      <c r="O578" s="39"/>
      <c r="P578" s="50"/>
      <c r="Q578" s="1"/>
    </row>
    <row r="579" customFormat="false" ht="12.75" hidden="false" customHeight="true" outlineLevel="0" collapsed="false">
      <c r="C579" s="68"/>
      <c r="G579" s="1"/>
      <c r="H579" s="39"/>
      <c r="I579" s="39"/>
      <c r="J579" s="39"/>
      <c r="K579" s="39"/>
      <c r="L579" s="39"/>
      <c r="M579" s="39"/>
      <c r="N579" s="39"/>
      <c r="O579" s="39"/>
      <c r="P579" s="50"/>
      <c r="Q579" s="1"/>
    </row>
    <row r="580" customFormat="false" ht="12.75" hidden="false" customHeight="true" outlineLevel="0" collapsed="false">
      <c r="C580" s="68"/>
      <c r="G580" s="1"/>
      <c r="H580" s="39"/>
      <c r="I580" s="39"/>
      <c r="J580" s="39"/>
      <c r="K580" s="39"/>
      <c r="L580" s="39"/>
      <c r="M580" s="39"/>
      <c r="N580" s="39"/>
      <c r="O580" s="39"/>
      <c r="P580" s="50"/>
      <c r="Q580" s="1"/>
    </row>
    <row r="581" customFormat="false" ht="12.75" hidden="false" customHeight="true" outlineLevel="0" collapsed="false">
      <c r="C581" s="68"/>
      <c r="G581" s="1"/>
      <c r="H581" s="39"/>
      <c r="I581" s="39"/>
      <c r="J581" s="39"/>
      <c r="K581" s="39"/>
      <c r="L581" s="39"/>
      <c r="M581" s="39"/>
      <c r="N581" s="39"/>
      <c r="O581" s="39"/>
      <c r="P581" s="50"/>
      <c r="Q581" s="1"/>
    </row>
    <row r="582" customFormat="false" ht="12.75" hidden="false" customHeight="true" outlineLevel="0" collapsed="false">
      <c r="C582" s="68"/>
      <c r="G582" s="1"/>
      <c r="H582" s="39"/>
      <c r="I582" s="39"/>
      <c r="J582" s="39"/>
      <c r="K582" s="39"/>
      <c r="L582" s="39"/>
      <c r="M582" s="39"/>
      <c r="N582" s="39"/>
      <c r="O582" s="39"/>
      <c r="P582" s="50"/>
      <c r="Q582" s="1"/>
    </row>
    <row r="583" customFormat="false" ht="12.75" hidden="false" customHeight="true" outlineLevel="0" collapsed="false">
      <c r="C583" s="68"/>
      <c r="G583" s="1"/>
      <c r="H583" s="39"/>
      <c r="I583" s="39"/>
      <c r="J583" s="39"/>
      <c r="K583" s="39"/>
      <c r="L583" s="39"/>
      <c r="M583" s="39"/>
      <c r="N583" s="39"/>
      <c r="O583" s="39"/>
      <c r="P583" s="50"/>
      <c r="Q583" s="1"/>
    </row>
    <row r="584" customFormat="false" ht="12.75" hidden="false" customHeight="true" outlineLevel="0" collapsed="false">
      <c r="C584" s="68"/>
      <c r="G584" s="1"/>
      <c r="H584" s="39"/>
      <c r="I584" s="39"/>
      <c r="J584" s="39"/>
      <c r="K584" s="39"/>
      <c r="L584" s="39"/>
      <c r="M584" s="39"/>
      <c r="N584" s="39"/>
      <c r="O584" s="39"/>
      <c r="P584" s="50"/>
      <c r="Q584" s="1"/>
    </row>
    <row r="585" customFormat="false" ht="12.75" hidden="false" customHeight="true" outlineLevel="0" collapsed="false">
      <c r="C585" s="68"/>
      <c r="G585" s="1"/>
      <c r="H585" s="39"/>
      <c r="I585" s="39"/>
      <c r="J585" s="39"/>
      <c r="K585" s="39"/>
      <c r="L585" s="39"/>
      <c r="M585" s="39"/>
      <c r="N585" s="39"/>
      <c r="O585" s="39"/>
      <c r="P585" s="50"/>
      <c r="Q585" s="1"/>
    </row>
    <row r="586" customFormat="false" ht="12.75" hidden="false" customHeight="true" outlineLevel="0" collapsed="false">
      <c r="C586" s="68"/>
      <c r="G586" s="1"/>
      <c r="H586" s="39"/>
      <c r="I586" s="39"/>
      <c r="J586" s="39"/>
      <c r="K586" s="39"/>
      <c r="L586" s="39"/>
      <c r="M586" s="39"/>
      <c r="N586" s="39"/>
      <c r="O586" s="39"/>
      <c r="P586" s="50"/>
      <c r="Q586" s="1"/>
    </row>
    <row r="587" customFormat="false" ht="12.75" hidden="false" customHeight="true" outlineLevel="0" collapsed="false">
      <c r="C587" s="68"/>
      <c r="G587" s="1"/>
      <c r="H587" s="39"/>
      <c r="I587" s="39"/>
      <c r="J587" s="39"/>
      <c r="K587" s="39"/>
      <c r="L587" s="39"/>
      <c r="M587" s="39"/>
      <c r="N587" s="39"/>
      <c r="O587" s="39"/>
      <c r="P587" s="50"/>
      <c r="Q587" s="1"/>
    </row>
    <row r="588" customFormat="false" ht="12.75" hidden="false" customHeight="true" outlineLevel="0" collapsed="false">
      <c r="C588" s="68"/>
      <c r="G588" s="1"/>
      <c r="H588" s="39"/>
      <c r="I588" s="39"/>
      <c r="J588" s="39"/>
      <c r="K588" s="39"/>
      <c r="L588" s="39"/>
      <c r="M588" s="39"/>
      <c r="N588" s="39"/>
      <c r="O588" s="39"/>
      <c r="P588" s="50"/>
      <c r="Q588" s="1"/>
    </row>
    <row r="589" customFormat="false" ht="12.75" hidden="false" customHeight="true" outlineLevel="0" collapsed="false">
      <c r="C589" s="68"/>
      <c r="G589" s="1"/>
      <c r="H589" s="39"/>
      <c r="I589" s="39"/>
      <c r="J589" s="39"/>
      <c r="K589" s="39"/>
      <c r="L589" s="39"/>
      <c r="M589" s="39"/>
      <c r="N589" s="39"/>
      <c r="O589" s="39"/>
      <c r="P589" s="50"/>
      <c r="Q589" s="1"/>
    </row>
    <row r="590" customFormat="false" ht="12.75" hidden="false" customHeight="true" outlineLevel="0" collapsed="false">
      <c r="C590" s="68"/>
      <c r="G590" s="1"/>
      <c r="H590" s="39"/>
      <c r="I590" s="39"/>
      <c r="J590" s="39"/>
      <c r="K590" s="39"/>
      <c r="L590" s="39"/>
      <c r="M590" s="39"/>
      <c r="N590" s="39"/>
      <c r="O590" s="39"/>
      <c r="P590" s="50"/>
      <c r="Q590" s="1"/>
    </row>
    <row r="591" customFormat="false" ht="12.75" hidden="false" customHeight="true" outlineLevel="0" collapsed="false">
      <c r="C591" s="68"/>
      <c r="G591" s="1"/>
      <c r="H591" s="39"/>
      <c r="I591" s="39"/>
      <c r="J591" s="39"/>
      <c r="K591" s="39"/>
      <c r="L591" s="39"/>
      <c r="M591" s="39"/>
      <c r="N591" s="39"/>
      <c r="O591" s="39"/>
      <c r="P591" s="50"/>
      <c r="Q591" s="1"/>
    </row>
    <row r="592" customFormat="false" ht="12.75" hidden="false" customHeight="true" outlineLevel="0" collapsed="false">
      <c r="C592" s="68"/>
      <c r="G592" s="1"/>
      <c r="H592" s="39"/>
      <c r="I592" s="39"/>
      <c r="J592" s="39"/>
      <c r="K592" s="39"/>
      <c r="L592" s="39"/>
      <c r="M592" s="39"/>
      <c r="N592" s="39"/>
      <c r="O592" s="39"/>
      <c r="P592" s="50"/>
      <c r="Q592" s="1"/>
    </row>
    <row r="593" customFormat="false" ht="12.75" hidden="false" customHeight="true" outlineLevel="0" collapsed="false">
      <c r="C593" s="68"/>
      <c r="G593" s="1"/>
      <c r="H593" s="39"/>
      <c r="I593" s="39"/>
      <c r="J593" s="39"/>
      <c r="K593" s="39"/>
      <c r="L593" s="39"/>
      <c r="M593" s="39"/>
      <c r="N593" s="39"/>
      <c r="O593" s="39"/>
      <c r="P593" s="50"/>
      <c r="Q593" s="1"/>
    </row>
    <row r="594" customFormat="false" ht="12.75" hidden="false" customHeight="true" outlineLevel="0" collapsed="false">
      <c r="C594" s="68"/>
      <c r="G594" s="1"/>
      <c r="H594" s="39"/>
      <c r="I594" s="39"/>
      <c r="J594" s="39"/>
      <c r="K594" s="39"/>
      <c r="L594" s="39"/>
      <c r="M594" s="39"/>
      <c r="N594" s="39"/>
      <c r="O594" s="39"/>
      <c r="P594" s="50"/>
      <c r="Q594" s="1"/>
    </row>
    <row r="595" customFormat="false" ht="12.75" hidden="false" customHeight="true" outlineLevel="0" collapsed="false">
      <c r="C595" s="68"/>
      <c r="G595" s="1"/>
      <c r="H595" s="39"/>
      <c r="I595" s="39"/>
      <c r="J595" s="39"/>
      <c r="K595" s="39"/>
      <c r="L595" s="39"/>
      <c r="M595" s="39"/>
      <c r="N595" s="39"/>
      <c r="O595" s="39"/>
      <c r="P595" s="50"/>
      <c r="Q595" s="1"/>
    </row>
    <row r="596" customFormat="false" ht="12.75" hidden="false" customHeight="true" outlineLevel="0" collapsed="false">
      <c r="C596" s="68"/>
      <c r="G596" s="1"/>
      <c r="H596" s="39"/>
      <c r="I596" s="39"/>
      <c r="J596" s="39"/>
      <c r="K596" s="39"/>
      <c r="L596" s="39"/>
      <c r="M596" s="39"/>
      <c r="N596" s="39"/>
      <c r="O596" s="39"/>
      <c r="P596" s="50"/>
      <c r="Q596" s="1"/>
    </row>
    <row r="597" customFormat="false" ht="12.75" hidden="false" customHeight="true" outlineLevel="0" collapsed="false">
      <c r="C597" s="68"/>
      <c r="G597" s="1"/>
      <c r="H597" s="39"/>
      <c r="I597" s="39"/>
      <c r="J597" s="39"/>
      <c r="K597" s="39"/>
      <c r="L597" s="39"/>
      <c r="M597" s="39"/>
      <c r="N597" s="39"/>
      <c r="O597" s="39"/>
      <c r="P597" s="50"/>
      <c r="Q597" s="1"/>
    </row>
    <row r="598" customFormat="false" ht="12.75" hidden="false" customHeight="true" outlineLevel="0" collapsed="false">
      <c r="C598" s="68"/>
      <c r="G598" s="1"/>
      <c r="H598" s="39"/>
      <c r="I598" s="39"/>
      <c r="J598" s="39"/>
      <c r="K598" s="39"/>
      <c r="L598" s="39"/>
      <c r="M598" s="39"/>
      <c r="N598" s="39"/>
      <c r="O598" s="39"/>
      <c r="P598" s="50"/>
      <c r="Q598" s="1"/>
    </row>
    <row r="599" customFormat="false" ht="12.75" hidden="false" customHeight="true" outlineLevel="0" collapsed="false">
      <c r="C599" s="68"/>
      <c r="G599" s="1"/>
      <c r="H599" s="39"/>
      <c r="I599" s="39"/>
      <c r="J599" s="39"/>
      <c r="K599" s="39"/>
      <c r="L599" s="39"/>
      <c r="M599" s="39"/>
      <c r="N599" s="39"/>
      <c r="O599" s="39"/>
      <c r="P599" s="50"/>
      <c r="Q599" s="1"/>
    </row>
    <row r="600" customFormat="false" ht="12.75" hidden="false" customHeight="true" outlineLevel="0" collapsed="false">
      <c r="C600" s="68"/>
      <c r="G600" s="1"/>
      <c r="H600" s="39"/>
      <c r="I600" s="39"/>
      <c r="J600" s="39"/>
      <c r="K600" s="39"/>
      <c r="L600" s="39"/>
      <c r="M600" s="39"/>
      <c r="N600" s="39"/>
      <c r="O600" s="39"/>
      <c r="P600" s="50"/>
      <c r="Q600" s="1"/>
    </row>
    <row r="601" customFormat="false" ht="12.75" hidden="false" customHeight="true" outlineLevel="0" collapsed="false">
      <c r="C601" s="68"/>
      <c r="G601" s="1"/>
      <c r="H601" s="39"/>
      <c r="I601" s="39"/>
      <c r="J601" s="39"/>
      <c r="K601" s="39"/>
      <c r="L601" s="39"/>
      <c r="M601" s="39"/>
      <c r="N601" s="39"/>
      <c r="O601" s="39"/>
      <c r="P601" s="50"/>
      <c r="Q601" s="1"/>
    </row>
    <row r="602" customFormat="false" ht="12.75" hidden="false" customHeight="true" outlineLevel="0" collapsed="false">
      <c r="C602" s="68"/>
      <c r="G602" s="1"/>
      <c r="H602" s="39"/>
      <c r="I602" s="39"/>
      <c r="J602" s="39"/>
      <c r="K602" s="39"/>
      <c r="L602" s="39"/>
      <c r="M602" s="39"/>
      <c r="N602" s="39"/>
      <c r="O602" s="39"/>
      <c r="P602" s="50"/>
      <c r="Q602" s="1"/>
    </row>
    <row r="603" customFormat="false" ht="12.75" hidden="false" customHeight="true" outlineLevel="0" collapsed="false">
      <c r="C603" s="68"/>
      <c r="G603" s="1"/>
      <c r="H603" s="39"/>
      <c r="I603" s="39"/>
      <c r="J603" s="39"/>
      <c r="K603" s="39"/>
      <c r="L603" s="39"/>
      <c r="M603" s="39"/>
      <c r="N603" s="39"/>
      <c r="O603" s="39"/>
      <c r="P603" s="50"/>
      <c r="Q603" s="1"/>
    </row>
    <row r="604" customFormat="false" ht="12.75" hidden="false" customHeight="true" outlineLevel="0" collapsed="false">
      <c r="C604" s="68"/>
      <c r="G604" s="1"/>
      <c r="H604" s="39"/>
      <c r="I604" s="39"/>
      <c r="J604" s="39"/>
      <c r="K604" s="39"/>
      <c r="L604" s="39"/>
      <c r="M604" s="39"/>
      <c r="N604" s="39"/>
      <c r="O604" s="39"/>
      <c r="P604" s="50"/>
      <c r="Q604" s="1"/>
    </row>
    <row r="605" customFormat="false" ht="12.75" hidden="false" customHeight="true" outlineLevel="0" collapsed="false">
      <c r="C605" s="68"/>
      <c r="G605" s="1"/>
      <c r="H605" s="39"/>
      <c r="I605" s="39"/>
      <c r="J605" s="39"/>
      <c r="K605" s="39"/>
      <c r="L605" s="39"/>
      <c r="M605" s="39"/>
      <c r="N605" s="39"/>
      <c r="O605" s="39"/>
      <c r="P605" s="50"/>
      <c r="Q605" s="1"/>
    </row>
    <row r="606" customFormat="false" ht="12.75" hidden="false" customHeight="true" outlineLevel="0" collapsed="false">
      <c r="C606" s="68"/>
      <c r="G606" s="1"/>
      <c r="H606" s="39"/>
      <c r="I606" s="39"/>
      <c r="J606" s="39"/>
      <c r="K606" s="39"/>
      <c r="L606" s="39"/>
      <c r="M606" s="39"/>
      <c r="N606" s="39"/>
      <c r="O606" s="39"/>
      <c r="P606" s="50"/>
      <c r="Q606" s="1"/>
    </row>
    <row r="607" customFormat="false" ht="12.75" hidden="false" customHeight="true" outlineLevel="0" collapsed="false">
      <c r="C607" s="68"/>
      <c r="G607" s="1"/>
      <c r="H607" s="39"/>
      <c r="I607" s="39"/>
      <c r="J607" s="39"/>
      <c r="K607" s="39"/>
      <c r="L607" s="39"/>
      <c r="M607" s="39"/>
      <c r="N607" s="39"/>
      <c r="O607" s="39"/>
      <c r="P607" s="50"/>
      <c r="Q607" s="1"/>
    </row>
    <row r="608" customFormat="false" ht="12.75" hidden="false" customHeight="true" outlineLevel="0" collapsed="false">
      <c r="C608" s="68"/>
      <c r="G608" s="1"/>
      <c r="H608" s="39"/>
      <c r="I608" s="39"/>
      <c r="J608" s="39"/>
      <c r="K608" s="39"/>
      <c r="L608" s="39"/>
      <c r="M608" s="39"/>
      <c r="N608" s="39"/>
      <c r="O608" s="39"/>
      <c r="P608" s="50"/>
      <c r="Q608" s="1"/>
    </row>
    <row r="609" customFormat="false" ht="12.75" hidden="false" customHeight="true" outlineLevel="0" collapsed="false">
      <c r="C609" s="68"/>
      <c r="G609" s="1"/>
      <c r="H609" s="39"/>
      <c r="I609" s="39"/>
      <c r="J609" s="39"/>
      <c r="K609" s="39"/>
      <c r="L609" s="39"/>
      <c r="M609" s="39"/>
      <c r="N609" s="39"/>
      <c r="O609" s="39"/>
      <c r="P609" s="50"/>
      <c r="Q609" s="1"/>
    </row>
    <row r="610" customFormat="false" ht="12.75" hidden="false" customHeight="true" outlineLevel="0" collapsed="false">
      <c r="C610" s="68"/>
      <c r="G610" s="1"/>
      <c r="H610" s="39"/>
      <c r="I610" s="39"/>
      <c r="J610" s="39"/>
      <c r="K610" s="39"/>
      <c r="L610" s="39"/>
      <c r="M610" s="39"/>
      <c r="N610" s="39"/>
      <c r="O610" s="39"/>
      <c r="P610" s="50"/>
      <c r="Q610" s="1"/>
    </row>
    <row r="611" customFormat="false" ht="12.75" hidden="false" customHeight="true" outlineLevel="0" collapsed="false">
      <c r="C611" s="68"/>
      <c r="G611" s="1"/>
      <c r="H611" s="39"/>
      <c r="I611" s="39"/>
      <c r="J611" s="39"/>
      <c r="K611" s="39"/>
      <c r="L611" s="39"/>
      <c r="M611" s="39"/>
      <c r="N611" s="39"/>
      <c r="O611" s="39"/>
      <c r="P611" s="50"/>
      <c r="Q611" s="1"/>
    </row>
    <row r="612" customFormat="false" ht="12.75" hidden="false" customHeight="true" outlineLevel="0" collapsed="false">
      <c r="C612" s="68"/>
      <c r="G612" s="1"/>
      <c r="H612" s="39"/>
      <c r="I612" s="39"/>
      <c r="J612" s="39"/>
      <c r="K612" s="39"/>
      <c r="L612" s="39"/>
      <c r="M612" s="39"/>
      <c r="N612" s="39"/>
      <c r="O612" s="39"/>
      <c r="P612" s="50"/>
      <c r="Q612" s="1"/>
    </row>
    <row r="613" customFormat="false" ht="12.75" hidden="false" customHeight="true" outlineLevel="0" collapsed="false">
      <c r="C613" s="68"/>
      <c r="G613" s="1"/>
      <c r="H613" s="39"/>
      <c r="I613" s="39"/>
      <c r="J613" s="39"/>
      <c r="K613" s="39"/>
      <c r="L613" s="39"/>
      <c r="M613" s="39"/>
      <c r="N613" s="39"/>
      <c r="O613" s="39"/>
      <c r="P613" s="50"/>
      <c r="Q613" s="1"/>
    </row>
    <row r="614" customFormat="false" ht="12.75" hidden="false" customHeight="true" outlineLevel="0" collapsed="false">
      <c r="C614" s="68"/>
      <c r="G614" s="1"/>
      <c r="H614" s="39"/>
      <c r="I614" s="39"/>
      <c r="J614" s="39"/>
      <c r="K614" s="39"/>
      <c r="L614" s="39"/>
      <c r="M614" s="39"/>
      <c r="N614" s="39"/>
      <c r="O614" s="39"/>
      <c r="P614" s="50"/>
      <c r="Q614" s="1"/>
    </row>
    <row r="615" customFormat="false" ht="12.75" hidden="false" customHeight="true" outlineLevel="0" collapsed="false">
      <c r="C615" s="68"/>
      <c r="G615" s="1"/>
      <c r="H615" s="39"/>
      <c r="I615" s="39"/>
      <c r="J615" s="39"/>
      <c r="K615" s="39"/>
      <c r="L615" s="39"/>
      <c r="M615" s="39"/>
      <c r="N615" s="39"/>
      <c r="O615" s="39"/>
      <c r="P615" s="50"/>
      <c r="Q615" s="1"/>
    </row>
    <row r="616" customFormat="false" ht="12.75" hidden="false" customHeight="true" outlineLevel="0" collapsed="false">
      <c r="C616" s="68"/>
      <c r="G616" s="1"/>
      <c r="H616" s="39"/>
      <c r="I616" s="39"/>
      <c r="J616" s="39"/>
      <c r="K616" s="39"/>
      <c r="L616" s="39"/>
      <c r="M616" s="39"/>
      <c r="N616" s="39"/>
      <c r="O616" s="39"/>
      <c r="P616" s="50"/>
      <c r="Q616" s="1"/>
    </row>
    <row r="617" customFormat="false" ht="12.75" hidden="false" customHeight="true" outlineLevel="0" collapsed="false">
      <c r="C617" s="68"/>
      <c r="G617" s="1"/>
      <c r="H617" s="39"/>
      <c r="I617" s="39"/>
      <c r="J617" s="39"/>
      <c r="K617" s="39"/>
      <c r="L617" s="39"/>
      <c r="M617" s="39"/>
      <c r="N617" s="39"/>
      <c r="O617" s="39"/>
      <c r="P617" s="50"/>
      <c r="Q617" s="1"/>
    </row>
    <row r="618" customFormat="false" ht="12.75" hidden="false" customHeight="true" outlineLevel="0" collapsed="false">
      <c r="C618" s="68"/>
      <c r="G618" s="1"/>
      <c r="H618" s="39"/>
      <c r="I618" s="39"/>
      <c r="J618" s="39"/>
      <c r="K618" s="39"/>
      <c r="L618" s="39"/>
      <c r="M618" s="39"/>
      <c r="N618" s="39"/>
      <c r="O618" s="39"/>
      <c r="P618" s="50"/>
      <c r="Q618" s="1"/>
    </row>
    <row r="619" customFormat="false" ht="12.75" hidden="false" customHeight="true" outlineLevel="0" collapsed="false">
      <c r="C619" s="68"/>
      <c r="G619" s="1"/>
      <c r="H619" s="39"/>
      <c r="I619" s="39"/>
      <c r="J619" s="39"/>
      <c r="K619" s="39"/>
      <c r="L619" s="39"/>
      <c r="M619" s="39"/>
      <c r="N619" s="39"/>
      <c r="O619" s="39"/>
      <c r="P619" s="50"/>
      <c r="Q619" s="1"/>
    </row>
    <row r="620" customFormat="false" ht="12.75" hidden="false" customHeight="true" outlineLevel="0" collapsed="false">
      <c r="C620" s="68"/>
      <c r="G620" s="1"/>
      <c r="H620" s="39"/>
      <c r="I620" s="39"/>
      <c r="J620" s="39"/>
      <c r="K620" s="39"/>
      <c r="L620" s="39"/>
      <c r="M620" s="39"/>
      <c r="N620" s="39"/>
      <c r="O620" s="39"/>
      <c r="P620" s="50"/>
      <c r="Q620" s="1"/>
    </row>
    <row r="621" customFormat="false" ht="12.75" hidden="false" customHeight="true" outlineLevel="0" collapsed="false">
      <c r="C621" s="68"/>
      <c r="G621" s="1"/>
      <c r="H621" s="39"/>
      <c r="I621" s="39"/>
      <c r="J621" s="39"/>
      <c r="K621" s="39"/>
      <c r="L621" s="39"/>
      <c r="M621" s="39"/>
      <c r="N621" s="39"/>
      <c r="O621" s="39"/>
      <c r="P621" s="50"/>
      <c r="Q621" s="1"/>
    </row>
    <row r="622" customFormat="false" ht="12.75" hidden="false" customHeight="true" outlineLevel="0" collapsed="false">
      <c r="C622" s="68"/>
      <c r="G622" s="1"/>
      <c r="H622" s="39"/>
      <c r="I622" s="39"/>
      <c r="J622" s="39"/>
      <c r="K622" s="39"/>
      <c r="L622" s="39"/>
      <c r="M622" s="39"/>
      <c r="N622" s="39"/>
      <c r="O622" s="39"/>
      <c r="P622" s="50"/>
      <c r="Q622" s="1"/>
    </row>
    <row r="623" customFormat="false" ht="12.75" hidden="false" customHeight="true" outlineLevel="0" collapsed="false">
      <c r="C623" s="68"/>
      <c r="G623" s="1"/>
      <c r="H623" s="39"/>
      <c r="I623" s="39"/>
      <c r="J623" s="39"/>
      <c r="K623" s="39"/>
      <c r="L623" s="39"/>
      <c r="M623" s="39"/>
      <c r="N623" s="39"/>
      <c r="O623" s="39"/>
      <c r="P623" s="50"/>
      <c r="Q623" s="1"/>
    </row>
    <row r="624" customFormat="false" ht="12.75" hidden="false" customHeight="true" outlineLevel="0" collapsed="false">
      <c r="C624" s="68"/>
      <c r="G624" s="1"/>
      <c r="H624" s="39"/>
      <c r="I624" s="39"/>
      <c r="J624" s="39"/>
      <c r="K624" s="39"/>
      <c r="L624" s="39"/>
      <c r="M624" s="39"/>
      <c r="N624" s="39"/>
      <c r="O624" s="39"/>
      <c r="P624" s="50"/>
      <c r="Q624" s="1"/>
    </row>
    <row r="625" customFormat="false" ht="12.75" hidden="false" customHeight="true" outlineLevel="0" collapsed="false">
      <c r="C625" s="68"/>
      <c r="G625" s="1"/>
      <c r="H625" s="39"/>
      <c r="I625" s="39"/>
      <c r="J625" s="39"/>
      <c r="K625" s="39"/>
      <c r="L625" s="39"/>
      <c r="M625" s="39"/>
      <c r="N625" s="39"/>
      <c r="O625" s="39"/>
      <c r="P625" s="50"/>
      <c r="Q625" s="1"/>
    </row>
    <row r="626" customFormat="false" ht="12.75" hidden="false" customHeight="true" outlineLevel="0" collapsed="false">
      <c r="C626" s="68"/>
      <c r="G626" s="1"/>
      <c r="H626" s="39"/>
      <c r="I626" s="39"/>
      <c r="J626" s="39"/>
      <c r="K626" s="39"/>
      <c r="L626" s="39"/>
      <c r="M626" s="39"/>
      <c r="N626" s="39"/>
      <c r="O626" s="39"/>
      <c r="P626" s="50"/>
      <c r="Q626" s="1"/>
    </row>
    <row r="627" customFormat="false" ht="12.75" hidden="false" customHeight="true" outlineLevel="0" collapsed="false">
      <c r="C627" s="68"/>
      <c r="G627" s="1"/>
      <c r="H627" s="39"/>
      <c r="I627" s="39"/>
      <c r="J627" s="39"/>
      <c r="K627" s="39"/>
      <c r="L627" s="39"/>
      <c r="M627" s="39"/>
      <c r="N627" s="39"/>
      <c r="O627" s="39"/>
      <c r="P627" s="50"/>
      <c r="Q627" s="1"/>
    </row>
    <row r="628" customFormat="false" ht="12.75" hidden="false" customHeight="true" outlineLevel="0" collapsed="false">
      <c r="C628" s="68"/>
      <c r="G628" s="1"/>
      <c r="H628" s="39"/>
      <c r="I628" s="39"/>
      <c r="J628" s="39"/>
      <c r="K628" s="39"/>
      <c r="L628" s="39"/>
      <c r="M628" s="39"/>
      <c r="N628" s="39"/>
      <c r="O628" s="39"/>
      <c r="P628" s="50"/>
      <c r="Q628" s="1"/>
    </row>
    <row r="629" customFormat="false" ht="12.75" hidden="false" customHeight="true" outlineLevel="0" collapsed="false">
      <c r="C629" s="68"/>
      <c r="G629" s="1"/>
      <c r="H629" s="39"/>
      <c r="I629" s="39"/>
      <c r="J629" s="39"/>
      <c r="K629" s="39"/>
      <c r="L629" s="39"/>
      <c r="M629" s="39"/>
      <c r="N629" s="39"/>
      <c r="O629" s="39"/>
      <c r="P629" s="50"/>
      <c r="Q629" s="1"/>
    </row>
    <row r="630" customFormat="false" ht="12.75" hidden="false" customHeight="true" outlineLevel="0" collapsed="false">
      <c r="C630" s="68"/>
      <c r="G630" s="1"/>
      <c r="H630" s="39"/>
      <c r="I630" s="39"/>
      <c r="J630" s="39"/>
      <c r="K630" s="39"/>
      <c r="L630" s="39"/>
      <c r="M630" s="39"/>
      <c r="N630" s="39"/>
      <c r="O630" s="39"/>
      <c r="P630" s="50"/>
      <c r="Q630" s="1"/>
    </row>
    <row r="631" customFormat="false" ht="12.75" hidden="false" customHeight="true" outlineLevel="0" collapsed="false">
      <c r="C631" s="68"/>
      <c r="G631" s="1"/>
      <c r="H631" s="39"/>
      <c r="I631" s="39"/>
      <c r="J631" s="39"/>
      <c r="K631" s="39"/>
      <c r="L631" s="39"/>
      <c r="M631" s="39"/>
      <c r="N631" s="39"/>
      <c r="O631" s="39"/>
      <c r="P631" s="50"/>
      <c r="Q631" s="1"/>
    </row>
    <row r="632" customFormat="false" ht="12.75" hidden="false" customHeight="true" outlineLevel="0" collapsed="false">
      <c r="C632" s="68"/>
      <c r="G632" s="1"/>
      <c r="H632" s="39"/>
      <c r="I632" s="39"/>
      <c r="J632" s="39"/>
      <c r="K632" s="39"/>
      <c r="L632" s="39"/>
      <c r="M632" s="39"/>
      <c r="N632" s="39"/>
      <c r="O632" s="39"/>
      <c r="P632" s="50"/>
      <c r="Q632" s="1"/>
    </row>
    <row r="633" customFormat="false" ht="12.75" hidden="false" customHeight="true" outlineLevel="0" collapsed="false">
      <c r="C633" s="68"/>
      <c r="G633" s="1"/>
      <c r="H633" s="39"/>
      <c r="I633" s="39"/>
      <c r="J633" s="39"/>
      <c r="K633" s="39"/>
      <c r="L633" s="39"/>
      <c r="M633" s="39"/>
      <c r="N633" s="39"/>
      <c r="O633" s="39"/>
      <c r="P633" s="50"/>
      <c r="Q633" s="1"/>
    </row>
    <row r="634" customFormat="false" ht="12.75" hidden="false" customHeight="true" outlineLevel="0" collapsed="false">
      <c r="C634" s="68"/>
      <c r="G634" s="1"/>
      <c r="H634" s="39"/>
      <c r="I634" s="39"/>
      <c r="J634" s="39"/>
      <c r="K634" s="39"/>
      <c r="L634" s="39"/>
      <c r="M634" s="39"/>
      <c r="N634" s="39"/>
      <c r="O634" s="39"/>
      <c r="P634" s="50"/>
      <c r="Q634" s="1"/>
    </row>
    <row r="635" customFormat="false" ht="12.75" hidden="false" customHeight="true" outlineLevel="0" collapsed="false">
      <c r="C635" s="68"/>
      <c r="G635" s="1"/>
      <c r="H635" s="39"/>
      <c r="I635" s="39"/>
      <c r="J635" s="39"/>
      <c r="K635" s="39"/>
      <c r="L635" s="39"/>
      <c r="M635" s="39"/>
      <c r="N635" s="39"/>
      <c r="O635" s="39"/>
      <c r="P635" s="50"/>
      <c r="Q635" s="1"/>
    </row>
    <row r="636" customFormat="false" ht="12.75" hidden="false" customHeight="true" outlineLevel="0" collapsed="false">
      <c r="C636" s="68"/>
      <c r="G636" s="1"/>
      <c r="H636" s="39"/>
      <c r="I636" s="39"/>
      <c r="J636" s="39"/>
      <c r="K636" s="39"/>
      <c r="L636" s="39"/>
      <c r="M636" s="39"/>
      <c r="N636" s="39"/>
      <c r="O636" s="39"/>
      <c r="P636" s="50"/>
      <c r="Q636" s="1"/>
    </row>
    <row r="637" customFormat="false" ht="12.75" hidden="false" customHeight="true" outlineLevel="0" collapsed="false">
      <c r="C637" s="68"/>
      <c r="G637" s="1"/>
      <c r="H637" s="39"/>
      <c r="I637" s="39"/>
      <c r="J637" s="39"/>
      <c r="K637" s="39"/>
      <c r="L637" s="39"/>
      <c r="M637" s="39"/>
      <c r="N637" s="39"/>
      <c r="O637" s="39"/>
      <c r="P637" s="50"/>
      <c r="Q637" s="1"/>
    </row>
    <row r="638" customFormat="false" ht="12.75" hidden="false" customHeight="true" outlineLevel="0" collapsed="false">
      <c r="C638" s="68"/>
      <c r="G638" s="1"/>
      <c r="H638" s="39"/>
      <c r="I638" s="39"/>
      <c r="J638" s="39"/>
      <c r="K638" s="39"/>
      <c r="L638" s="39"/>
      <c r="M638" s="39"/>
      <c r="N638" s="39"/>
      <c r="O638" s="39"/>
      <c r="P638" s="50"/>
      <c r="Q638" s="1"/>
    </row>
    <row r="639" customFormat="false" ht="12.75" hidden="false" customHeight="true" outlineLevel="0" collapsed="false">
      <c r="C639" s="68"/>
      <c r="G639" s="1"/>
      <c r="H639" s="39"/>
      <c r="I639" s="39"/>
      <c r="J639" s="39"/>
      <c r="K639" s="39"/>
      <c r="L639" s="39"/>
      <c r="M639" s="39"/>
      <c r="N639" s="39"/>
      <c r="O639" s="39"/>
      <c r="P639" s="50"/>
      <c r="Q639" s="1"/>
    </row>
    <row r="640" customFormat="false" ht="12.75" hidden="false" customHeight="true" outlineLevel="0" collapsed="false">
      <c r="C640" s="68"/>
      <c r="G640" s="1"/>
      <c r="H640" s="39"/>
      <c r="I640" s="39"/>
      <c r="J640" s="39"/>
      <c r="K640" s="39"/>
      <c r="L640" s="39"/>
      <c r="M640" s="39"/>
      <c r="N640" s="39"/>
      <c r="O640" s="39"/>
      <c r="P640" s="50"/>
      <c r="Q640" s="1"/>
    </row>
    <row r="641" customFormat="false" ht="12.75" hidden="false" customHeight="true" outlineLevel="0" collapsed="false">
      <c r="C641" s="68"/>
      <c r="G641" s="1"/>
      <c r="H641" s="39"/>
      <c r="I641" s="39"/>
      <c r="J641" s="39"/>
      <c r="K641" s="39"/>
      <c r="L641" s="39"/>
      <c r="M641" s="39"/>
      <c r="N641" s="39"/>
      <c r="O641" s="39"/>
      <c r="P641" s="50"/>
      <c r="Q641" s="1"/>
    </row>
    <row r="642" customFormat="false" ht="12.75" hidden="false" customHeight="true" outlineLevel="0" collapsed="false">
      <c r="C642" s="68"/>
      <c r="G642" s="1"/>
      <c r="H642" s="39"/>
      <c r="I642" s="39"/>
      <c r="J642" s="39"/>
      <c r="K642" s="39"/>
      <c r="L642" s="39"/>
      <c r="M642" s="39"/>
      <c r="N642" s="39"/>
      <c r="O642" s="39"/>
      <c r="P642" s="50"/>
      <c r="Q642" s="1"/>
    </row>
    <row r="643" customFormat="false" ht="12.75" hidden="false" customHeight="true" outlineLevel="0" collapsed="false">
      <c r="C643" s="68"/>
      <c r="G643" s="1"/>
      <c r="H643" s="39"/>
      <c r="I643" s="39"/>
      <c r="J643" s="39"/>
      <c r="K643" s="39"/>
      <c r="L643" s="39"/>
      <c r="M643" s="39"/>
      <c r="N643" s="39"/>
      <c r="O643" s="39"/>
      <c r="P643" s="50"/>
      <c r="Q643" s="1"/>
    </row>
    <row r="644" customFormat="false" ht="12.75" hidden="false" customHeight="true" outlineLevel="0" collapsed="false">
      <c r="C644" s="68"/>
      <c r="G644" s="1"/>
      <c r="H644" s="39"/>
      <c r="I644" s="39"/>
      <c r="J644" s="39"/>
      <c r="K644" s="39"/>
      <c r="L644" s="39"/>
      <c r="M644" s="39"/>
      <c r="N644" s="39"/>
      <c r="O644" s="39"/>
      <c r="P644" s="50"/>
      <c r="Q644" s="1"/>
    </row>
    <row r="645" customFormat="false" ht="12.75" hidden="false" customHeight="true" outlineLevel="0" collapsed="false">
      <c r="C645" s="68"/>
      <c r="G645" s="1"/>
      <c r="H645" s="39"/>
      <c r="I645" s="39"/>
      <c r="J645" s="39"/>
      <c r="K645" s="39"/>
      <c r="L645" s="39"/>
      <c r="M645" s="39"/>
      <c r="N645" s="39"/>
      <c r="O645" s="39"/>
      <c r="P645" s="50"/>
      <c r="Q645" s="1"/>
    </row>
    <row r="646" customFormat="false" ht="12.75" hidden="false" customHeight="true" outlineLevel="0" collapsed="false">
      <c r="C646" s="68"/>
      <c r="G646" s="1"/>
      <c r="H646" s="39"/>
      <c r="I646" s="39"/>
      <c r="J646" s="39"/>
      <c r="K646" s="39"/>
      <c r="L646" s="39"/>
      <c r="M646" s="39"/>
      <c r="N646" s="39"/>
      <c r="O646" s="39"/>
      <c r="P646" s="50"/>
      <c r="Q646" s="1"/>
    </row>
    <row r="647" customFormat="false" ht="12.75" hidden="false" customHeight="true" outlineLevel="0" collapsed="false">
      <c r="C647" s="68"/>
      <c r="G647" s="1"/>
      <c r="H647" s="39"/>
      <c r="I647" s="39"/>
      <c r="J647" s="39"/>
      <c r="K647" s="39"/>
      <c r="L647" s="39"/>
      <c r="M647" s="39"/>
      <c r="N647" s="39"/>
      <c r="O647" s="39"/>
      <c r="P647" s="50"/>
      <c r="Q647" s="1"/>
    </row>
    <row r="648" customFormat="false" ht="12.75" hidden="false" customHeight="true" outlineLevel="0" collapsed="false">
      <c r="C648" s="68"/>
      <c r="G648" s="1"/>
      <c r="H648" s="39"/>
      <c r="I648" s="39"/>
      <c r="J648" s="39"/>
      <c r="K648" s="39"/>
      <c r="L648" s="39"/>
      <c r="M648" s="39"/>
      <c r="N648" s="39"/>
      <c r="O648" s="39"/>
      <c r="P648" s="50"/>
      <c r="Q648" s="1"/>
    </row>
    <row r="649" customFormat="false" ht="12.75" hidden="false" customHeight="true" outlineLevel="0" collapsed="false">
      <c r="C649" s="68"/>
      <c r="G649" s="1"/>
      <c r="H649" s="39"/>
      <c r="I649" s="39"/>
      <c r="J649" s="39"/>
      <c r="K649" s="39"/>
      <c r="L649" s="39"/>
      <c r="M649" s="39"/>
      <c r="N649" s="39"/>
      <c r="O649" s="39"/>
      <c r="P649" s="50"/>
      <c r="Q649" s="1"/>
    </row>
    <row r="650" customFormat="false" ht="12.75" hidden="false" customHeight="true" outlineLevel="0" collapsed="false">
      <c r="C650" s="68"/>
      <c r="G650" s="1"/>
      <c r="H650" s="39"/>
      <c r="I650" s="39"/>
      <c r="J650" s="39"/>
      <c r="K650" s="39"/>
      <c r="L650" s="39"/>
      <c r="M650" s="39"/>
      <c r="N650" s="39"/>
      <c r="O650" s="39"/>
      <c r="P650" s="50"/>
      <c r="Q650" s="1"/>
    </row>
    <row r="651" customFormat="false" ht="12.75" hidden="false" customHeight="true" outlineLevel="0" collapsed="false">
      <c r="C651" s="68"/>
      <c r="G651" s="1"/>
      <c r="H651" s="39"/>
      <c r="I651" s="39"/>
      <c r="J651" s="39"/>
      <c r="K651" s="39"/>
      <c r="L651" s="39"/>
      <c r="M651" s="39"/>
      <c r="N651" s="39"/>
      <c r="O651" s="39"/>
      <c r="P651" s="50"/>
      <c r="Q651" s="1"/>
    </row>
    <row r="652" customFormat="false" ht="12.75" hidden="false" customHeight="true" outlineLevel="0" collapsed="false">
      <c r="C652" s="68"/>
      <c r="G652" s="1"/>
      <c r="H652" s="39"/>
      <c r="I652" s="39"/>
      <c r="J652" s="39"/>
      <c r="K652" s="39"/>
      <c r="L652" s="39"/>
      <c r="M652" s="39"/>
      <c r="N652" s="39"/>
      <c r="O652" s="39"/>
      <c r="P652" s="50"/>
      <c r="Q652" s="1"/>
    </row>
    <row r="653" customFormat="false" ht="12.75" hidden="false" customHeight="true" outlineLevel="0" collapsed="false">
      <c r="C653" s="68"/>
      <c r="G653" s="1"/>
      <c r="H653" s="39"/>
      <c r="I653" s="39"/>
      <c r="J653" s="39"/>
      <c r="K653" s="39"/>
      <c r="L653" s="39"/>
      <c r="M653" s="39"/>
      <c r="N653" s="39"/>
      <c r="O653" s="39"/>
      <c r="P653" s="50"/>
      <c r="Q653" s="1"/>
    </row>
    <row r="654" customFormat="false" ht="12.75" hidden="false" customHeight="true" outlineLevel="0" collapsed="false">
      <c r="C654" s="68"/>
      <c r="G654" s="1"/>
      <c r="H654" s="39"/>
      <c r="I654" s="39"/>
      <c r="J654" s="39"/>
      <c r="K654" s="39"/>
      <c r="L654" s="39"/>
      <c r="M654" s="39"/>
      <c r="N654" s="39"/>
      <c r="O654" s="39"/>
      <c r="P654" s="50"/>
      <c r="Q654" s="1"/>
    </row>
    <row r="655" customFormat="false" ht="12.75" hidden="false" customHeight="true" outlineLevel="0" collapsed="false">
      <c r="C655" s="68"/>
      <c r="G655" s="1"/>
      <c r="H655" s="39"/>
      <c r="I655" s="39"/>
      <c r="J655" s="39"/>
      <c r="K655" s="39"/>
      <c r="L655" s="39"/>
      <c r="M655" s="39"/>
      <c r="N655" s="39"/>
      <c r="O655" s="39"/>
      <c r="P655" s="50"/>
      <c r="Q655" s="1"/>
    </row>
    <row r="656" customFormat="false" ht="12.75" hidden="false" customHeight="true" outlineLevel="0" collapsed="false">
      <c r="C656" s="68"/>
      <c r="G656" s="1"/>
      <c r="H656" s="39"/>
      <c r="I656" s="39"/>
      <c r="J656" s="39"/>
      <c r="K656" s="39"/>
      <c r="L656" s="39"/>
      <c r="M656" s="39"/>
      <c r="N656" s="39"/>
      <c r="O656" s="39"/>
      <c r="P656" s="50"/>
      <c r="Q656" s="1"/>
    </row>
    <row r="657" customFormat="false" ht="12.75" hidden="false" customHeight="true" outlineLevel="0" collapsed="false">
      <c r="C657" s="68"/>
      <c r="G657" s="1"/>
      <c r="H657" s="39"/>
      <c r="I657" s="39"/>
      <c r="J657" s="39"/>
      <c r="K657" s="39"/>
      <c r="L657" s="39"/>
      <c r="M657" s="39"/>
      <c r="N657" s="39"/>
      <c r="O657" s="39"/>
      <c r="P657" s="50"/>
      <c r="Q657" s="1"/>
    </row>
    <row r="658" customFormat="false" ht="12.75" hidden="false" customHeight="true" outlineLevel="0" collapsed="false">
      <c r="C658" s="68"/>
      <c r="G658" s="1"/>
      <c r="H658" s="39"/>
      <c r="I658" s="39"/>
      <c r="J658" s="39"/>
      <c r="K658" s="39"/>
      <c r="L658" s="39"/>
      <c r="M658" s="39"/>
      <c r="N658" s="39"/>
      <c r="O658" s="39"/>
      <c r="P658" s="50"/>
      <c r="Q658" s="1"/>
    </row>
    <row r="659" customFormat="false" ht="12.75" hidden="false" customHeight="true" outlineLevel="0" collapsed="false">
      <c r="C659" s="68"/>
      <c r="G659" s="1"/>
      <c r="H659" s="39"/>
      <c r="I659" s="39"/>
      <c r="J659" s="39"/>
      <c r="K659" s="39"/>
      <c r="L659" s="39"/>
      <c r="M659" s="39"/>
      <c r="N659" s="39"/>
      <c r="O659" s="39"/>
      <c r="P659" s="50"/>
      <c r="Q659" s="1"/>
    </row>
    <row r="660" customFormat="false" ht="12.75" hidden="false" customHeight="true" outlineLevel="0" collapsed="false">
      <c r="C660" s="68"/>
      <c r="G660" s="1"/>
      <c r="H660" s="39"/>
      <c r="I660" s="39"/>
      <c r="J660" s="39"/>
      <c r="K660" s="39"/>
      <c r="L660" s="39"/>
      <c r="M660" s="39"/>
      <c r="N660" s="39"/>
      <c r="O660" s="39"/>
      <c r="P660" s="50"/>
      <c r="Q660" s="1"/>
    </row>
    <row r="661" customFormat="false" ht="12.75" hidden="false" customHeight="true" outlineLevel="0" collapsed="false">
      <c r="C661" s="68"/>
      <c r="G661" s="1"/>
      <c r="H661" s="39"/>
      <c r="I661" s="39"/>
      <c r="J661" s="39"/>
      <c r="K661" s="39"/>
      <c r="L661" s="39"/>
      <c r="M661" s="39"/>
      <c r="N661" s="39"/>
      <c r="O661" s="39"/>
      <c r="P661" s="50"/>
      <c r="Q661" s="1"/>
    </row>
    <row r="662" customFormat="false" ht="12.75" hidden="false" customHeight="true" outlineLevel="0" collapsed="false">
      <c r="C662" s="68"/>
      <c r="G662" s="1"/>
      <c r="H662" s="39"/>
      <c r="I662" s="39"/>
      <c r="J662" s="39"/>
      <c r="K662" s="39"/>
      <c r="L662" s="39"/>
      <c r="M662" s="39"/>
      <c r="N662" s="39"/>
      <c r="O662" s="39"/>
      <c r="P662" s="50"/>
      <c r="Q662" s="1"/>
    </row>
    <row r="663" customFormat="false" ht="12.75" hidden="false" customHeight="true" outlineLevel="0" collapsed="false">
      <c r="C663" s="68"/>
      <c r="G663" s="1"/>
      <c r="H663" s="39"/>
      <c r="I663" s="39"/>
      <c r="J663" s="39"/>
      <c r="K663" s="39"/>
      <c r="L663" s="39"/>
      <c r="M663" s="39"/>
      <c r="N663" s="39"/>
      <c r="O663" s="39"/>
      <c r="P663" s="50"/>
      <c r="Q663" s="1"/>
    </row>
    <row r="664" customFormat="false" ht="12.75" hidden="false" customHeight="true" outlineLevel="0" collapsed="false">
      <c r="C664" s="68"/>
      <c r="G664" s="1"/>
      <c r="H664" s="39"/>
      <c r="I664" s="39"/>
      <c r="J664" s="39"/>
      <c r="K664" s="39"/>
      <c r="L664" s="39"/>
      <c r="M664" s="39"/>
      <c r="N664" s="39"/>
      <c r="O664" s="39"/>
      <c r="P664" s="50"/>
      <c r="Q664" s="1"/>
    </row>
    <row r="665" customFormat="false" ht="12.75" hidden="false" customHeight="true" outlineLevel="0" collapsed="false">
      <c r="C665" s="68"/>
      <c r="G665" s="1"/>
      <c r="H665" s="39"/>
      <c r="I665" s="39"/>
      <c r="J665" s="39"/>
      <c r="K665" s="39"/>
      <c r="L665" s="39"/>
      <c r="M665" s="39"/>
      <c r="N665" s="39"/>
      <c r="O665" s="39"/>
      <c r="P665" s="50"/>
      <c r="Q665" s="1"/>
    </row>
    <row r="666" customFormat="false" ht="12.75" hidden="false" customHeight="true" outlineLevel="0" collapsed="false">
      <c r="C666" s="68"/>
      <c r="G666" s="1"/>
      <c r="H666" s="39"/>
      <c r="I666" s="39"/>
      <c r="J666" s="39"/>
      <c r="K666" s="39"/>
      <c r="L666" s="39"/>
      <c r="M666" s="39"/>
      <c r="N666" s="39"/>
      <c r="O666" s="39"/>
      <c r="P666" s="50"/>
      <c r="Q666" s="1"/>
    </row>
    <row r="667" customFormat="false" ht="12.75" hidden="false" customHeight="true" outlineLevel="0" collapsed="false">
      <c r="C667" s="68"/>
      <c r="G667" s="1"/>
      <c r="H667" s="39"/>
      <c r="I667" s="39"/>
      <c r="J667" s="39"/>
      <c r="K667" s="39"/>
      <c r="L667" s="39"/>
      <c r="M667" s="39"/>
      <c r="N667" s="39"/>
      <c r="O667" s="39"/>
      <c r="P667" s="50"/>
      <c r="Q667" s="1"/>
    </row>
    <row r="668" customFormat="false" ht="12.75" hidden="false" customHeight="true" outlineLevel="0" collapsed="false">
      <c r="C668" s="68"/>
      <c r="G668" s="1"/>
      <c r="H668" s="39"/>
      <c r="I668" s="39"/>
      <c r="J668" s="39"/>
      <c r="K668" s="39"/>
      <c r="L668" s="39"/>
      <c r="M668" s="39"/>
      <c r="N668" s="39"/>
      <c r="O668" s="39"/>
      <c r="P668" s="50"/>
      <c r="Q668" s="1"/>
    </row>
    <row r="669" customFormat="false" ht="12.75" hidden="false" customHeight="true" outlineLevel="0" collapsed="false">
      <c r="C669" s="68"/>
      <c r="G669" s="1"/>
      <c r="H669" s="39"/>
      <c r="I669" s="39"/>
      <c r="J669" s="39"/>
      <c r="K669" s="39"/>
      <c r="L669" s="39"/>
      <c r="M669" s="39"/>
      <c r="N669" s="39"/>
      <c r="O669" s="39"/>
      <c r="P669" s="50"/>
      <c r="Q669" s="1"/>
    </row>
    <row r="670" customFormat="false" ht="12.75" hidden="false" customHeight="true" outlineLevel="0" collapsed="false">
      <c r="C670" s="68"/>
      <c r="G670" s="1"/>
      <c r="H670" s="39"/>
      <c r="I670" s="39"/>
      <c r="J670" s="39"/>
      <c r="K670" s="39"/>
      <c r="L670" s="39"/>
      <c r="M670" s="39"/>
      <c r="N670" s="39"/>
      <c r="O670" s="39"/>
      <c r="P670" s="50"/>
      <c r="Q670" s="1"/>
    </row>
    <row r="671" customFormat="false" ht="12.75" hidden="false" customHeight="true" outlineLevel="0" collapsed="false">
      <c r="C671" s="68"/>
      <c r="G671" s="1"/>
      <c r="H671" s="39"/>
      <c r="I671" s="39"/>
      <c r="J671" s="39"/>
      <c r="K671" s="39"/>
      <c r="L671" s="39"/>
      <c r="M671" s="39"/>
      <c r="N671" s="39"/>
      <c r="O671" s="39"/>
      <c r="P671" s="50"/>
      <c r="Q671" s="1"/>
    </row>
    <row r="672" customFormat="false" ht="12.75" hidden="false" customHeight="true" outlineLevel="0" collapsed="false">
      <c r="C672" s="68"/>
      <c r="G672" s="1"/>
      <c r="H672" s="39"/>
      <c r="I672" s="39"/>
      <c r="J672" s="39"/>
      <c r="K672" s="39"/>
      <c r="L672" s="39"/>
      <c r="M672" s="39"/>
      <c r="N672" s="39"/>
      <c r="O672" s="39"/>
      <c r="P672" s="50"/>
      <c r="Q672" s="1"/>
    </row>
    <row r="673" customFormat="false" ht="12.75" hidden="false" customHeight="true" outlineLevel="0" collapsed="false">
      <c r="C673" s="68"/>
      <c r="G673" s="1"/>
      <c r="H673" s="39"/>
      <c r="I673" s="39"/>
      <c r="J673" s="39"/>
      <c r="K673" s="39"/>
      <c r="L673" s="39"/>
      <c r="M673" s="39"/>
      <c r="N673" s="39"/>
      <c r="O673" s="39"/>
      <c r="P673" s="50"/>
      <c r="Q673" s="1"/>
    </row>
    <row r="674" customFormat="false" ht="12.75" hidden="false" customHeight="true" outlineLevel="0" collapsed="false">
      <c r="C674" s="68"/>
      <c r="G674" s="1"/>
      <c r="H674" s="39"/>
      <c r="I674" s="39"/>
      <c r="J674" s="39"/>
      <c r="K674" s="39"/>
      <c r="L674" s="39"/>
      <c r="M674" s="39"/>
      <c r="N674" s="39"/>
      <c r="O674" s="39"/>
      <c r="P674" s="50"/>
      <c r="Q674" s="1"/>
    </row>
    <row r="675" customFormat="false" ht="12.75" hidden="false" customHeight="true" outlineLevel="0" collapsed="false">
      <c r="C675" s="68"/>
      <c r="G675" s="1"/>
      <c r="H675" s="39"/>
      <c r="I675" s="39"/>
      <c r="J675" s="39"/>
      <c r="K675" s="39"/>
      <c r="L675" s="39"/>
      <c r="M675" s="39"/>
      <c r="N675" s="39"/>
      <c r="O675" s="39"/>
      <c r="P675" s="50"/>
      <c r="Q675" s="1"/>
    </row>
    <row r="676" customFormat="false" ht="12.75" hidden="false" customHeight="true" outlineLevel="0" collapsed="false">
      <c r="C676" s="68"/>
      <c r="G676" s="1"/>
      <c r="H676" s="39"/>
      <c r="I676" s="39"/>
      <c r="J676" s="39"/>
      <c r="K676" s="39"/>
      <c r="L676" s="39"/>
      <c r="M676" s="39"/>
      <c r="N676" s="39"/>
      <c r="O676" s="39"/>
      <c r="P676" s="50"/>
      <c r="Q676" s="1"/>
    </row>
    <row r="677" customFormat="false" ht="12.75" hidden="false" customHeight="true" outlineLevel="0" collapsed="false">
      <c r="C677" s="68"/>
      <c r="G677" s="1"/>
      <c r="H677" s="39"/>
      <c r="I677" s="39"/>
      <c r="J677" s="39"/>
      <c r="K677" s="39"/>
      <c r="L677" s="39"/>
      <c r="M677" s="39"/>
      <c r="N677" s="39"/>
      <c r="O677" s="39"/>
      <c r="P677" s="50"/>
      <c r="Q677" s="1"/>
    </row>
    <row r="678" customFormat="false" ht="12.75" hidden="false" customHeight="true" outlineLevel="0" collapsed="false">
      <c r="C678" s="68"/>
      <c r="G678" s="1"/>
      <c r="H678" s="39"/>
      <c r="I678" s="39"/>
      <c r="J678" s="39"/>
      <c r="K678" s="39"/>
      <c r="L678" s="39"/>
      <c r="M678" s="39"/>
      <c r="N678" s="39"/>
      <c r="O678" s="39"/>
      <c r="P678" s="50"/>
      <c r="Q678" s="1"/>
    </row>
    <row r="679" customFormat="false" ht="12.75" hidden="false" customHeight="true" outlineLevel="0" collapsed="false">
      <c r="C679" s="68"/>
      <c r="G679" s="1"/>
      <c r="H679" s="39"/>
      <c r="I679" s="39"/>
      <c r="J679" s="39"/>
      <c r="K679" s="39"/>
      <c r="L679" s="39"/>
      <c r="M679" s="39"/>
      <c r="N679" s="39"/>
      <c r="O679" s="39"/>
      <c r="P679" s="50"/>
      <c r="Q679" s="1"/>
    </row>
    <row r="680" customFormat="false" ht="12.75" hidden="false" customHeight="true" outlineLevel="0" collapsed="false">
      <c r="C680" s="68"/>
      <c r="G680" s="1"/>
      <c r="H680" s="39"/>
      <c r="I680" s="39"/>
      <c r="J680" s="39"/>
      <c r="K680" s="39"/>
      <c r="L680" s="39"/>
      <c r="M680" s="39"/>
      <c r="N680" s="39"/>
      <c r="O680" s="39"/>
      <c r="P680" s="50"/>
      <c r="Q680" s="1"/>
    </row>
    <row r="681" customFormat="false" ht="12.75" hidden="false" customHeight="true" outlineLevel="0" collapsed="false">
      <c r="C681" s="68"/>
      <c r="G681" s="1"/>
      <c r="H681" s="39"/>
      <c r="I681" s="39"/>
      <c r="J681" s="39"/>
      <c r="K681" s="39"/>
      <c r="L681" s="39"/>
      <c r="M681" s="39"/>
      <c r="N681" s="39"/>
      <c r="O681" s="39"/>
      <c r="P681" s="50"/>
      <c r="Q681" s="1"/>
    </row>
    <row r="682" customFormat="false" ht="12.75" hidden="false" customHeight="true" outlineLevel="0" collapsed="false">
      <c r="C682" s="68"/>
      <c r="G682" s="1"/>
      <c r="H682" s="39"/>
      <c r="I682" s="39"/>
      <c r="J682" s="39"/>
      <c r="K682" s="39"/>
      <c r="L682" s="39"/>
      <c r="M682" s="39"/>
      <c r="N682" s="39"/>
      <c r="O682" s="39"/>
      <c r="P682" s="50"/>
      <c r="Q682" s="1"/>
    </row>
    <row r="683" customFormat="false" ht="12.75" hidden="false" customHeight="true" outlineLevel="0" collapsed="false">
      <c r="C683" s="68"/>
      <c r="G683" s="1"/>
      <c r="H683" s="39"/>
      <c r="I683" s="39"/>
      <c r="J683" s="39"/>
      <c r="K683" s="39"/>
      <c r="L683" s="39"/>
      <c r="M683" s="39"/>
      <c r="N683" s="39"/>
      <c r="O683" s="39"/>
      <c r="P683" s="50"/>
      <c r="Q683" s="1"/>
    </row>
    <row r="684" customFormat="false" ht="12.75" hidden="false" customHeight="true" outlineLevel="0" collapsed="false">
      <c r="C684" s="68"/>
      <c r="G684" s="1"/>
      <c r="H684" s="39"/>
      <c r="I684" s="39"/>
      <c r="J684" s="39"/>
      <c r="K684" s="39"/>
      <c r="L684" s="39"/>
      <c r="M684" s="39"/>
      <c r="N684" s="39"/>
      <c r="O684" s="39"/>
      <c r="P684" s="50"/>
      <c r="Q684" s="1"/>
    </row>
    <row r="685" customFormat="false" ht="12.75" hidden="false" customHeight="true" outlineLevel="0" collapsed="false">
      <c r="C685" s="68"/>
      <c r="G685" s="1"/>
      <c r="H685" s="39"/>
      <c r="I685" s="39"/>
      <c r="J685" s="39"/>
      <c r="K685" s="39"/>
      <c r="L685" s="39"/>
      <c r="M685" s="39"/>
      <c r="N685" s="39"/>
      <c r="O685" s="39"/>
      <c r="P685" s="50"/>
      <c r="Q685" s="1"/>
    </row>
    <row r="686" customFormat="false" ht="12.75" hidden="false" customHeight="true" outlineLevel="0" collapsed="false">
      <c r="C686" s="68"/>
      <c r="G686" s="1"/>
      <c r="H686" s="39"/>
      <c r="I686" s="39"/>
      <c r="J686" s="39"/>
      <c r="K686" s="39"/>
      <c r="L686" s="39"/>
      <c r="M686" s="39"/>
      <c r="N686" s="39"/>
      <c r="O686" s="39"/>
      <c r="P686" s="50"/>
      <c r="Q686" s="1"/>
    </row>
    <row r="687" customFormat="false" ht="12.75" hidden="false" customHeight="true" outlineLevel="0" collapsed="false">
      <c r="C687" s="68"/>
      <c r="G687" s="1"/>
      <c r="H687" s="39"/>
      <c r="I687" s="39"/>
      <c r="J687" s="39"/>
      <c r="K687" s="39"/>
      <c r="L687" s="39"/>
      <c r="M687" s="39"/>
      <c r="N687" s="39"/>
      <c r="O687" s="39"/>
      <c r="P687" s="50"/>
      <c r="Q687" s="1"/>
    </row>
    <row r="688" customFormat="false" ht="12.75" hidden="false" customHeight="true" outlineLevel="0" collapsed="false">
      <c r="C688" s="68"/>
      <c r="G688" s="1"/>
      <c r="H688" s="39"/>
      <c r="I688" s="39"/>
      <c r="J688" s="39"/>
      <c r="K688" s="39"/>
      <c r="L688" s="39"/>
      <c r="M688" s="39"/>
      <c r="N688" s="39"/>
      <c r="O688" s="39"/>
      <c r="P688" s="50"/>
      <c r="Q688" s="1"/>
    </row>
    <row r="689" customFormat="false" ht="12.75" hidden="false" customHeight="true" outlineLevel="0" collapsed="false">
      <c r="C689" s="68"/>
      <c r="G689" s="1"/>
      <c r="H689" s="39"/>
      <c r="I689" s="39"/>
      <c r="J689" s="39"/>
      <c r="K689" s="39"/>
      <c r="L689" s="39"/>
      <c r="M689" s="39"/>
      <c r="N689" s="39"/>
      <c r="O689" s="39"/>
      <c r="P689" s="50"/>
      <c r="Q689" s="1"/>
    </row>
    <row r="690" customFormat="false" ht="12.75" hidden="false" customHeight="true" outlineLevel="0" collapsed="false">
      <c r="C690" s="68"/>
      <c r="G690" s="1"/>
      <c r="H690" s="39"/>
      <c r="I690" s="39"/>
      <c r="J690" s="39"/>
      <c r="K690" s="39"/>
      <c r="L690" s="39"/>
      <c r="M690" s="39"/>
      <c r="N690" s="39"/>
      <c r="O690" s="39"/>
      <c r="P690" s="50"/>
      <c r="Q690" s="1"/>
    </row>
    <row r="691" customFormat="false" ht="12.75" hidden="false" customHeight="true" outlineLevel="0" collapsed="false">
      <c r="C691" s="68"/>
      <c r="G691" s="1"/>
      <c r="H691" s="39"/>
      <c r="I691" s="39"/>
      <c r="J691" s="39"/>
      <c r="K691" s="39"/>
      <c r="L691" s="39"/>
      <c r="M691" s="39"/>
      <c r="N691" s="39"/>
      <c r="O691" s="39"/>
      <c r="P691" s="50"/>
      <c r="Q691" s="1"/>
    </row>
    <row r="692" customFormat="false" ht="12.75" hidden="false" customHeight="true" outlineLevel="0" collapsed="false">
      <c r="C692" s="68"/>
      <c r="G692" s="1"/>
      <c r="H692" s="39"/>
      <c r="I692" s="39"/>
      <c r="J692" s="39"/>
      <c r="K692" s="39"/>
      <c r="L692" s="39"/>
      <c r="M692" s="39"/>
      <c r="N692" s="39"/>
      <c r="O692" s="39"/>
      <c r="P692" s="50"/>
      <c r="Q692" s="1"/>
    </row>
    <row r="693" customFormat="false" ht="12.75" hidden="false" customHeight="true" outlineLevel="0" collapsed="false">
      <c r="C693" s="68"/>
      <c r="G693" s="1"/>
      <c r="H693" s="39"/>
      <c r="I693" s="39"/>
      <c r="J693" s="39"/>
      <c r="K693" s="39"/>
      <c r="L693" s="39"/>
      <c r="M693" s="39"/>
      <c r="N693" s="39"/>
      <c r="O693" s="39"/>
      <c r="P693" s="50"/>
      <c r="Q693" s="1"/>
    </row>
    <row r="694" customFormat="false" ht="12.75" hidden="false" customHeight="true" outlineLevel="0" collapsed="false">
      <c r="C694" s="68"/>
      <c r="G694" s="1"/>
      <c r="H694" s="39"/>
      <c r="I694" s="39"/>
      <c r="J694" s="39"/>
      <c r="K694" s="39"/>
      <c r="L694" s="39"/>
      <c r="M694" s="39"/>
      <c r="N694" s="39"/>
      <c r="O694" s="39"/>
      <c r="P694" s="50"/>
      <c r="Q694" s="1"/>
    </row>
    <row r="695" customFormat="false" ht="12.75" hidden="false" customHeight="true" outlineLevel="0" collapsed="false">
      <c r="C695" s="68"/>
      <c r="G695" s="1"/>
      <c r="H695" s="39"/>
      <c r="I695" s="39"/>
      <c r="J695" s="39"/>
      <c r="K695" s="39"/>
      <c r="L695" s="39"/>
      <c r="M695" s="39"/>
      <c r="N695" s="39"/>
      <c r="O695" s="39"/>
      <c r="P695" s="50"/>
      <c r="Q695" s="1"/>
    </row>
    <row r="696" customFormat="false" ht="12.75" hidden="false" customHeight="true" outlineLevel="0" collapsed="false">
      <c r="C696" s="68"/>
      <c r="G696" s="1"/>
      <c r="H696" s="39"/>
      <c r="I696" s="39"/>
      <c r="J696" s="39"/>
      <c r="K696" s="39"/>
      <c r="L696" s="39"/>
      <c r="M696" s="39"/>
      <c r="N696" s="39"/>
      <c r="O696" s="39"/>
      <c r="P696" s="50"/>
      <c r="Q696" s="1"/>
    </row>
    <row r="697" customFormat="false" ht="12.75" hidden="false" customHeight="true" outlineLevel="0" collapsed="false">
      <c r="C697" s="68"/>
      <c r="G697" s="1"/>
      <c r="H697" s="39"/>
      <c r="I697" s="39"/>
      <c r="J697" s="39"/>
      <c r="K697" s="39"/>
      <c r="L697" s="39"/>
      <c r="M697" s="39"/>
      <c r="N697" s="39"/>
      <c r="O697" s="39"/>
      <c r="P697" s="50"/>
      <c r="Q697" s="1"/>
    </row>
    <row r="698" customFormat="false" ht="12.75" hidden="false" customHeight="true" outlineLevel="0" collapsed="false">
      <c r="C698" s="68"/>
      <c r="G698" s="1"/>
      <c r="H698" s="39"/>
      <c r="I698" s="39"/>
      <c r="J698" s="39"/>
      <c r="K698" s="39"/>
      <c r="L698" s="39"/>
      <c r="M698" s="39"/>
      <c r="N698" s="39"/>
      <c r="O698" s="39"/>
      <c r="P698" s="50"/>
      <c r="Q698" s="1"/>
    </row>
    <row r="699" customFormat="false" ht="12.75" hidden="false" customHeight="true" outlineLevel="0" collapsed="false">
      <c r="C699" s="68"/>
      <c r="G699" s="1"/>
      <c r="H699" s="39"/>
      <c r="I699" s="39"/>
      <c r="J699" s="39"/>
      <c r="K699" s="39"/>
      <c r="L699" s="39"/>
      <c r="M699" s="39"/>
      <c r="N699" s="39"/>
      <c r="O699" s="39"/>
      <c r="P699" s="50"/>
      <c r="Q699" s="1"/>
    </row>
    <row r="700" customFormat="false" ht="12.75" hidden="false" customHeight="true" outlineLevel="0" collapsed="false">
      <c r="C700" s="68"/>
      <c r="G700" s="1"/>
      <c r="H700" s="39"/>
      <c r="I700" s="39"/>
      <c r="J700" s="39"/>
      <c r="K700" s="39"/>
      <c r="L700" s="39"/>
      <c r="M700" s="39"/>
      <c r="N700" s="39"/>
      <c r="O700" s="39"/>
      <c r="P700" s="50"/>
      <c r="Q700" s="1"/>
    </row>
    <row r="701" customFormat="false" ht="12.75" hidden="false" customHeight="true" outlineLevel="0" collapsed="false">
      <c r="C701" s="68"/>
      <c r="G701" s="1"/>
      <c r="H701" s="39"/>
      <c r="I701" s="39"/>
      <c r="J701" s="39"/>
      <c r="K701" s="39"/>
      <c r="L701" s="39"/>
      <c r="M701" s="39"/>
      <c r="N701" s="39"/>
      <c r="O701" s="39"/>
      <c r="P701" s="50"/>
      <c r="Q701" s="1"/>
    </row>
    <row r="702" customFormat="false" ht="12.75" hidden="false" customHeight="true" outlineLevel="0" collapsed="false">
      <c r="C702" s="68"/>
      <c r="G702" s="1"/>
      <c r="H702" s="39"/>
      <c r="I702" s="39"/>
      <c r="J702" s="39"/>
      <c r="K702" s="39"/>
      <c r="L702" s="39"/>
      <c r="M702" s="39"/>
      <c r="N702" s="39"/>
      <c r="O702" s="39"/>
      <c r="P702" s="50"/>
      <c r="Q702" s="1"/>
    </row>
    <row r="703" customFormat="false" ht="12.75" hidden="false" customHeight="true" outlineLevel="0" collapsed="false">
      <c r="C703" s="68"/>
      <c r="G703" s="1"/>
      <c r="H703" s="39"/>
      <c r="I703" s="39"/>
      <c r="J703" s="39"/>
      <c r="K703" s="39"/>
      <c r="L703" s="39"/>
      <c r="M703" s="39"/>
      <c r="N703" s="39"/>
      <c r="O703" s="39"/>
      <c r="P703" s="50"/>
      <c r="Q703" s="1"/>
    </row>
    <row r="704" customFormat="false" ht="12.75" hidden="false" customHeight="true" outlineLevel="0" collapsed="false">
      <c r="C704" s="68"/>
      <c r="G704" s="1"/>
      <c r="H704" s="39"/>
      <c r="I704" s="39"/>
      <c r="J704" s="39"/>
      <c r="K704" s="39"/>
      <c r="L704" s="39"/>
      <c r="M704" s="39"/>
      <c r="N704" s="39"/>
      <c r="O704" s="39"/>
      <c r="P704" s="50"/>
      <c r="Q704" s="1"/>
    </row>
    <row r="705" customFormat="false" ht="12.75" hidden="false" customHeight="true" outlineLevel="0" collapsed="false">
      <c r="C705" s="68"/>
      <c r="G705" s="1"/>
      <c r="H705" s="39"/>
      <c r="I705" s="39"/>
      <c r="J705" s="39"/>
      <c r="K705" s="39"/>
      <c r="L705" s="39"/>
      <c r="M705" s="39"/>
      <c r="N705" s="39"/>
      <c r="O705" s="39"/>
      <c r="P705" s="50"/>
      <c r="Q705" s="1"/>
    </row>
    <row r="706" customFormat="false" ht="12.75" hidden="false" customHeight="true" outlineLevel="0" collapsed="false">
      <c r="C706" s="68"/>
      <c r="G706" s="1"/>
      <c r="H706" s="39"/>
      <c r="I706" s="39"/>
      <c r="J706" s="39"/>
      <c r="K706" s="39"/>
      <c r="L706" s="39"/>
      <c r="M706" s="39"/>
      <c r="N706" s="39"/>
      <c r="O706" s="39"/>
      <c r="P706" s="50"/>
      <c r="Q706" s="1"/>
    </row>
    <row r="707" customFormat="false" ht="12.75" hidden="false" customHeight="true" outlineLevel="0" collapsed="false">
      <c r="C707" s="68"/>
      <c r="G707" s="1"/>
      <c r="H707" s="39"/>
      <c r="I707" s="39"/>
      <c r="J707" s="39"/>
      <c r="K707" s="39"/>
      <c r="L707" s="39"/>
      <c r="M707" s="39"/>
      <c r="N707" s="39"/>
      <c r="O707" s="39"/>
      <c r="P707" s="50"/>
      <c r="Q707" s="1"/>
    </row>
    <row r="708" customFormat="false" ht="12.75" hidden="false" customHeight="true" outlineLevel="0" collapsed="false">
      <c r="C708" s="68"/>
      <c r="G708" s="1"/>
      <c r="H708" s="39"/>
      <c r="I708" s="39"/>
      <c r="J708" s="39"/>
      <c r="K708" s="39"/>
      <c r="L708" s="39"/>
      <c r="M708" s="39"/>
      <c r="N708" s="39"/>
      <c r="O708" s="39"/>
      <c r="P708" s="50"/>
      <c r="Q708" s="1"/>
    </row>
    <row r="709" customFormat="false" ht="12.75" hidden="false" customHeight="true" outlineLevel="0" collapsed="false">
      <c r="C709" s="68"/>
      <c r="G709" s="1"/>
      <c r="H709" s="39"/>
      <c r="I709" s="39"/>
      <c r="J709" s="39"/>
      <c r="K709" s="39"/>
      <c r="L709" s="39"/>
      <c r="M709" s="39"/>
      <c r="N709" s="39"/>
      <c r="O709" s="39"/>
      <c r="P709" s="50"/>
      <c r="Q709" s="1"/>
    </row>
    <row r="710" customFormat="false" ht="12.75" hidden="false" customHeight="true" outlineLevel="0" collapsed="false">
      <c r="C710" s="68"/>
      <c r="G710" s="1"/>
      <c r="H710" s="39"/>
      <c r="I710" s="39"/>
      <c r="J710" s="39"/>
      <c r="K710" s="39"/>
      <c r="L710" s="39"/>
      <c r="M710" s="39"/>
      <c r="N710" s="39"/>
      <c r="O710" s="39"/>
      <c r="P710" s="50"/>
      <c r="Q710" s="1"/>
    </row>
    <row r="711" customFormat="false" ht="12.75" hidden="false" customHeight="true" outlineLevel="0" collapsed="false">
      <c r="C711" s="68"/>
      <c r="G711" s="1"/>
      <c r="H711" s="39"/>
      <c r="I711" s="39"/>
      <c r="J711" s="39"/>
      <c r="K711" s="39"/>
      <c r="L711" s="39"/>
      <c r="M711" s="39"/>
      <c r="N711" s="39"/>
      <c r="O711" s="39"/>
      <c r="P711" s="50"/>
      <c r="Q711" s="1"/>
    </row>
    <row r="712" customFormat="false" ht="12.75" hidden="false" customHeight="true" outlineLevel="0" collapsed="false">
      <c r="C712" s="68"/>
      <c r="G712" s="1"/>
      <c r="H712" s="39"/>
      <c r="I712" s="39"/>
      <c r="J712" s="39"/>
      <c r="K712" s="39"/>
      <c r="L712" s="39"/>
      <c r="M712" s="39"/>
      <c r="N712" s="39"/>
      <c r="O712" s="39"/>
      <c r="P712" s="50"/>
      <c r="Q712" s="1"/>
    </row>
    <row r="713" customFormat="false" ht="12.75" hidden="false" customHeight="true" outlineLevel="0" collapsed="false">
      <c r="C713" s="68"/>
      <c r="G713" s="1"/>
      <c r="H713" s="39"/>
      <c r="I713" s="39"/>
      <c r="J713" s="39"/>
      <c r="K713" s="39"/>
      <c r="L713" s="39"/>
      <c r="M713" s="39"/>
      <c r="N713" s="39"/>
      <c r="O713" s="39"/>
      <c r="P713" s="50"/>
      <c r="Q713" s="1"/>
    </row>
    <row r="714" customFormat="false" ht="12.75" hidden="false" customHeight="true" outlineLevel="0" collapsed="false">
      <c r="C714" s="68"/>
      <c r="G714" s="1"/>
      <c r="H714" s="39"/>
      <c r="I714" s="39"/>
      <c r="J714" s="39"/>
      <c r="K714" s="39"/>
      <c r="L714" s="39"/>
      <c r="M714" s="39"/>
      <c r="N714" s="39"/>
      <c r="O714" s="39"/>
      <c r="P714" s="50"/>
      <c r="Q714" s="1"/>
    </row>
    <row r="715" customFormat="false" ht="12.75" hidden="false" customHeight="true" outlineLevel="0" collapsed="false">
      <c r="C715" s="68"/>
      <c r="G715" s="1"/>
      <c r="H715" s="39"/>
      <c r="I715" s="39"/>
      <c r="J715" s="39"/>
      <c r="K715" s="39"/>
      <c r="L715" s="39"/>
      <c r="M715" s="39"/>
      <c r="N715" s="39"/>
      <c r="O715" s="39"/>
      <c r="P715" s="50"/>
      <c r="Q715" s="1"/>
    </row>
    <row r="716" customFormat="false" ht="12.75" hidden="false" customHeight="true" outlineLevel="0" collapsed="false">
      <c r="C716" s="68"/>
      <c r="G716" s="1"/>
      <c r="H716" s="39"/>
      <c r="I716" s="39"/>
      <c r="J716" s="39"/>
      <c r="K716" s="39"/>
      <c r="L716" s="39"/>
      <c r="M716" s="39"/>
      <c r="N716" s="39"/>
      <c r="O716" s="39"/>
      <c r="P716" s="50"/>
      <c r="Q716" s="1"/>
    </row>
    <row r="717" customFormat="false" ht="12.75" hidden="false" customHeight="true" outlineLevel="0" collapsed="false">
      <c r="C717" s="68"/>
      <c r="G717" s="1"/>
      <c r="H717" s="39"/>
      <c r="I717" s="39"/>
      <c r="J717" s="39"/>
      <c r="K717" s="39"/>
      <c r="L717" s="39"/>
      <c r="M717" s="39"/>
      <c r="N717" s="39"/>
      <c r="O717" s="39"/>
      <c r="P717" s="50"/>
      <c r="Q717" s="1"/>
    </row>
    <row r="718" customFormat="false" ht="12.75" hidden="false" customHeight="true" outlineLevel="0" collapsed="false">
      <c r="C718" s="68"/>
      <c r="G718" s="1"/>
      <c r="H718" s="39"/>
      <c r="I718" s="39"/>
      <c r="J718" s="39"/>
      <c r="K718" s="39"/>
      <c r="L718" s="39"/>
      <c r="M718" s="39"/>
      <c r="N718" s="39"/>
      <c r="O718" s="39"/>
      <c r="P718" s="50"/>
      <c r="Q718" s="1"/>
    </row>
    <row r="719" customFormat="false" ht="12.75" hidden="false" customHeight="true" outlineLevel="0" collapsed="false">
      <c r="C719" s="68"/>
      <c r="G719" s="1"/>
      <c r="H719" s="39"/>
      <c r="I719" s="39"/>
      <c r="J719" s="39"/>
      <c r="K719" s="39"/>
      <c r="L719" s="39"/>
      <c r="M719" s="39"/>
      <c r="N719" s="39"/>
      <c r="O719" s="39"/>
      <c r="P719" s="50"/>
      <c r="Q719" s="1"/>
    </row>
    <row r="720" customFormat="false" ht="12.75" hidden="false" customHeight="true" outlineLevel="0" collapsed="false">
      <c r="C720" s="68"/>
      <c r="G720" s="1"/>
      <c r="H720" s="39"/>
      <c r="I720" s="39"/>
      <c r="J720" s="39"/>
      <c r="K720" s="39"/>
      <c r="L720" s="39"/>
      <c r="M720" s="39"/>
      <c r="N720" s="39"/>
      <c r="O720" s="39"/>
      <c r="P720" s="50"/>
      <c r="Q720" s="1"/>
    </row>
    <row r="721" customFormat="false" ht="12.75" hidden="false" customHeight="true" outlineLevel="0" collapsed="false">
      <c r="C721" s="68"/>
      <c r="G721" s="1"/>
      <c r="H721" s="39"/>
      <c r="I721" s="39"/>
      <c r="J721" s="39"/>
      <c r="K721" s="39"/>
      <c r="L721" s="39"/>
      <c r="M721" s="39"/>
      <c r="N721" s="39"/>
      <c r="O721" s="39"/>
      <c r="P721" s="50"/>
      <c r="Q721" s="1"/>
    </row>
    <row r="722" customFormat="false" ht="12.75" hidden="false" customHeight="true" outlineLevel="0" collapsed="false">
      <c r="C722" s="68"/>
      <c r="G722" s="1"/>
      <c r="H722" s="39"/>
      <c r="I722" s="39"/>
      <c r="J722" s="39"/>
      <c r="K722" s="39"/>
      <c r="L722" s="39"/>
      <c r="M722" s="39"/>
      <c r="N722" s="39"/>
      <c r="O722" s="39"/>
      <c r="P722" s="50"/>
      <c r="Q722" s="1"/>
    </row>
    <row r="723" customFormat="false" ht="12.75" hidden="false" customHeight="true" outlineLevel="0" collapsed="false">
      <c r="C723" s="68"/>
      <c r="G723" s="1"/>
      <c r="H723" s="39"/>
      <c r="I723" s="39"/>
      <c r="J723" s="39"/>
      <c r="K723" s="39"/>
      <c r="L723" s="39"/>
      <c r="M723" s="39"/>
      <c r="N723" s="39"/>
      <c r="O723" s="39"/>
      <c r="P723" s="50"/>
      <c r="Q723" s="1"/>
    </row>
    <row r="724" customFormat="false" ht="12.75" hidden="false" customHeight="true" outlineLevel="0" collapsed="false">
      <c r="C724" s="68"/>
      <c r="G724" s="1"/>
      <c r="H724" s="39"/>
      <c r="I724" s="39"/>
      <c r="J724" s="39"/>
      <c r="K724" s="39"/>
      <c r="L724" s="39"/>
      <c r="M724" s="39"/>
      <c r="N724" s="39"/>
      <c r="O724" s="39"/>
      <c r="P724" s="50"/>
      <c r="Q724" s="1"/>
    </row>
    <row r="725" customFormat="false" ht="12.75" hidden="false" customHeight="true" outlineLevel="0" collapsed="false">
      <c r="C725" s="68"/>
      <c r="G725" s="1"/>
      <c r="H725" s="39"/>
      <c r="I725" s="39"/>
      <c r="J725" s="39"/>
      <c r="K725" s="39"/>
      <c r="L725" s="39"/>
      <c r="M725" s="39"/>
      <c r="N725" s="39"/>
      <c r="O725" s="39"/>
      <c r="P725" s="50"/>
      <c r="Q725" s="1"/>
    </row>
    <row r="726" customFormat="false" ht="12.75" hidden="false" customHeight="true" outlineLevel="0" collapsed="false">
      <c r="C726" s="68"/>
      <c r="G726" s="1"/>
      <c r="H726" s="39"/>
      <c r="I726" s="39"/>
      <c r="J726" s="39"/>
      <c r="K726" s="39"/>
      <c r="L726" s="39"/>
      <c r="M726" s="39"/>
      <c r="N726" s="39"/>
      <c r="O726" s="39"/>
      <c r="P726" s="50"/>
      <c r="Q726" s="1"/>
    </row>
    <row r="727" customFormat="false" ht="12.75" hidden="false" customHeight="true" outlineLevel="0" collapsed="false">
      <c r="C727" s="68"/>
      <c r="G727" s="1"/>
      <c r="H727" s="39"/>
      <c r="I727" s="39"/>
      <c r="J727" s="39"/>
      <c r="K727" s="39"/>
      <c r="L727" s="39"/>
      <c r="M727" s="39"/>
      <c r="N727" s="39"/>
      <c r="O727" s="39"/>
      <c r="P727" s="50"/>
      <c r="Q727" s="1"/>
    </row>
    <row r="728" customFormat="false" ht="12.75" hidden="false" customHeight="true" outlineLevel="0" collapsed="false">
      <c r="C728" s="68"/>
      <c r="G728" s="1"/>
      <c r="H728" s="39"/>
      <c r="I728" s="39"/>
      <c r="J728" s="39"/>
      <c r="K728" s="39"/>
      <c r="L728" s="39"/>
      <c r="M728" s="39"/>
      <c r="N728" s="39"/>
      <c r="O728" s="39"/>
      <c r="P728" s="50"/>
      <c r="Q728" s="1"/>
    </row>
    <row r="729" customFormat="false" ht="12.75" hidden="false" customHeight="true" outlineLevel="0" collapsed="false">
      <c r="C729" s="68"/>
      <c r="G729" s="1"/>
      <c r="H729" s="39"/>
      <c r="I729" s="39"/>
      <c r="J729" s="39"/>
      <c r="K729" s="39"/>
      <c r="L729" s="39"/>
      <c r="M729" s="39"/>
      <c r="N729" s="39"/>
      <c r="O729" s="39"/>
      <c r="P729" s="50"/>
      <c r="Q729" s="1"/>
    </row>
    <row r="730" customFormat="false" ht="12.75" hidden="false" customHeight="true" outlineLevel="0" collapsed="false">
      <c r="C730" s="68"/>
      <c r="G730" s="1"/>
      <c r="H730" s="39"/>
      <c r="I730" s="39"/>
      <c r="J730" s="39"/>
      <c r="K730" s="39"/>
      <c r="L730" s="39"/>
      <c r="M730" s="39"/>
      <c r="N730" s="39"/>
      <c r="O730" s="39"/>
      <c r="P730" s="50"/>
      <c r="Q730" s="1"/>
    </row>
    <row r="731" customFormat="false" ht="12.75" hidden="false" customHeight="true" outlineLevel="0" collapsed="false">
      <c r="C731" s="68"/>
      <c r="G731" s="1"/>
      <c r="H731" s="39"/>
      <c r="I731" s="39"/>
      <c r="J731" s="39"/>
      <c r="K731" s="39"/>
      <c r="L731" s="39"/>
      <c r="M731" s="39"/>
      <c r="N731" s="39"/>
      <c r="O731" s="39"/>
      <c r="P731" s="50"/>
      <c r="Q731" s="1"/>
    </row>
    <row r="732" customFormat="false" ht="12.75" hidden="false" customHeight="true" outlineLevel="0" collapsed="false">
      <c r="C732" s="68"/>
      <c r="G732" s="1"/>
      <c r="H732" s="39"/>
      <c r="I732" s="39"/>
      <c r="J732" s="39"/>
      <c r="K732" s="39"/>
      <c r="L732" s="39"/>
      <c r="M732" s="39"/>
      <c r="N732" s="39"/>
      <c r="O732" s="39"/>
      <c r="P732" s="50"/>
      <c r="Q732" s="1"/>
    </row>
    <row r="733" customFormat="false" ht="12.75" hidden="false" customHeight="true" outlineLevel="0" collapsed="false">
      <c r="C733" s="68"/>
      <c r="G733" s="1"/>
      <c r="H733" s="39"/>
      <c r="I733" s="39"/>
      <c r="J733" s="39"/>
      <c r="K733" s="39"/>
      <c r="L733" s="39"/>
      <c r="M733" s="39"/>
      <c r="N733" s="39"/>
      <c r="O733" s="39"/>
      <c r="P733" s="50"/>
      <c r="Q733" s="1"/>
    </row>
    <row r="734" customFormat="false" ht="12.75" hidden="false" customHeight="true" outlineLevel="0" collapsed="false">
      <c r="C734" s="68"/>
      <c r="G734" s="1"/>
      <c r="H734" s="39"/>
      <c r="I734" s="39"/>
      <c r="J734" s="39"/>
      <c r="K734" s="39"/>
      <c r="L734" s="39"/>
      <c r="M734" s="39"/>
      <c r="N734" s="39"/>
      <c r="O734" s="39"/>
      <c r="P734" s="50"/>
      <c r="Q734" s="1"/>
    </row>
    <row r="735" customFormat="false" ht="12.75" hidden="false" customHeight="true" outlineLevel="0" collapsed="false">
      <c r="C735" s="68"/>
      <c r="G735" s="1"/>
      <c r="H735" s="39"/>
      <c r="I735" s="39"/>
      <c r="J735" s="39"/>
      <c r="K735" s="39"/>
      <c r="L735" s="39"/>
      <c r="M735" s="39"/>
      <c r="N735" s="39"/>
      <c r="O735" s="39"/>
      <c r="P735" s="50"/>
      <c r="Q735" s="1"/>
    </row>
    <row r="736" customFormat="false" ht="12.75" hidden="false" customHeight="true" outlineLevel="0" collapsed="false">
      <c r="C736" s="68"/>
      <c r="G736" s="1"/>
      <c r="H736" s="39"/>
      <c r="I736" s="39"/>
      <c r="J736" s="39"/>
      <c r="K736" s="39"/>
      <c r="L736" s="39"/>
      <c r="M736" s="39"/>
      <c r="N736" s="39"/>
      <c r="O736" s="39"/>
      <c r="P736" s="50"/>
      <c r="Q736" s="1"/>
    </row>
    <row r="737" customFormat="false" ht="12.75" hidden="false" customHeight="true" outlineLevel="0" collapsed="false">
      <c r="C737" s="68"/>
      <c r="G737" s="1"/>
      <c r="H737" s="39"/>
      <c r="I737" s="39"/>
      <c r="J737" s="39"/>
      <c r="K737" s="39"/>
      <c r="L737" s="39"/>
      <c r="M737" s="39"/>
      <c r="N737" s="39"/>
      <c r="O737" s="39"/>
      <c r="P737" s="50"/>
      <c r="Q737" s="1"/>
    </row>
    <row r="738" customFormat="false" ht="12.75" hidden="false" customHeight="true" outlineLevel="0" collapsed="false">
      <c r="C738" s="68"/>
      <c r="G738" s="1"/>
      <c r="H738" s="39"/>
      <c r="I738" s="39"/>
      <c r="J738" s="39"/>
      <c r="K738" s="39"/>
      <c r="L738" s="39"/>
      <c r="M738" s="39"/>
      <c r="N738" s="39"/>
      <c r="O738" s="39"/>
      <c r="P738" s="50"/>
      <c r="Q738" s="1"/>
    </row>
    <row r="739" customFormat="false" ht="12.75" hidden="false" customHeight="true" outlineLevel="0" collapsed="false">
      <c r="C739" s="68"/>
      <c r="G739" s="1"/>
      <c r="H739" s="39"/>
      <c r="I739" s="39"/>
      <c r="J739" s="39"/>
      <c r="K739" s="39"/>
      <c r="L739" s="39"/>
      <c r="M739" s="39"/>
      <c r="N739" s="39"/>
      <c r="O739" s="39"/>
      <c r="P739" s="50"/>
      <c r="Q739" s="1"/>
    </row>
    <row r="740" customFormat="false" ht="12.75" hidden="false" customHeight="true" outlineLevel="0" collapsed="false">
      <c r="C740" s="68"/>
      <c r="G740" s="1"/>
      <c r="H740" s="39"/>
      <c r="I740" s="39"/>
      <c r="J740" s="39"/>
      <c r="K740" s="39"/>
      <c r="L740" s="39"/>
      <c r="M740" s="39"/>
      <c r="N740" s="39"/>
      <c r="O740" s="39"/>
      <c r="P740" s="50"/>
      <c r="Q740" s="1"/>
    </row>
    <row r="741" customFormat="false" ht="12.75" hidden="false" customHeight="true" outlineLevel="0" collapsed="false">
      <c r="C741" s="68"/>
      <c r="G741" s="1"/>
      <c r="H741" s="39"/>
      <c r="I741" s="39"/>
      <c r="J741" s="39"/>
      <c r="K741" s="39"/>
      <c r="L741" s="39"/>
      <c r="M741" s="39"/>
      <c r="N741" s="39"/>
      <c r="O741" s="39"/>
      <c r="P741" s="50"/>
      <c r="Q741" s="1"/>
    </row>
    <row r="742" customFormat="false" ht="12.75" hidden="false" customHeight="true" outlineLevel="0" collapsed="false">
      <c r="C742" s="68"/>
      <c r="G742" s="1"/>
      <c r="H742" s="39"/>
      <c r="I742" s="39"/>
      <c r="J742" s="39"/>
      <c r="K742" s="39"/>
      <c r="L742" s="39"/>
      <c r="M742" s="39"/>
      <c r="N742" s="39"/>
      <c r="O742" s="39"/>
      <c r="P742" s="50"/>
      <c r="Q742" s="1"/>
    </row>
    <row r="743" customFormat="false" ht="12.75" hidden="false" customHeight="true" outlineLevel="0" collapsed="false">
      <c r="C743" s="68"/>
      <c r="G743" s="1"/>
      <c r="H743" s="39"/>
      <c r="I743" s="39"/>
      <c r="J743" s="39"/>
      <c r="K743" s="39"/>
      <c r="L743" s="39"/>
      <c r="M743" s="39"/>
      <c r="N743" s="39"/>
      <c r="O743" s="39"/>
      <c r="P743" s="50"/>
      <c r="Q743" s="1"/>
    </row>
    <row r="744" customFormat="false" ht="12.75" hidden="false" customHeight="true" outlineLevel="0" collapsed="false">
      <c r="C744" s="68"/>
      <c r="G744" s="1"/>
      <c r="H744" s="39"/>
      <c r="I744" s="39"/>
      <c r="J744" s="39"/>
      <c r="K744" s="39"/>
      <c r="L744" s="39"/>
      <c r="M744" s="39"/>
      <c r="N744" s="39"/>
      <c r="O744" s="39"/>
      <c r="P744" s="50"/>
      <c r="Q744" s="1"/>
    </row>
    <row r="745" customFormat="false" ht="12.75" hidden="false" customHeight="true" outlineLevel="0" collapsed="false">
      <c r="C745" s="68"/>
      <c r="G745" s="1"/>
      <c r="H745" s="39"/>
      <c r="I745" s="39"/>
      <c r="J745" s="39"/>
      <c r="K745" s="39"/>
      <c r="L745" s="39"/>
      <c r="M745" s="39"/>
      <c r="N745" s="39"/>
      <c r="O745" s="39"/>
      <c r="P745" s="50"/>
      <c r="Q745" s="1"/>
    </row>
    <row r="746" customFormat="false" ht="12.75" hidden="false" customHeight="true" outlineLevel="0" collapsed="false">
      <c r="C746" s="68"/>
      <c r="G746" s="1"/>
      <c r="H746" s="39"/>
      <c r="I746" s="39"/>
      <c r="J746" s="39"/>
      <c r="K746" s="39"/>
      <c r="L746" s="39"/>
      <c r="M746" s="39"/>
      <c r="N746" s="39"/>
      <c r="O746" s="39"/>
      <c r="P746" s="50"/>
      <c r="Q746" s="1"/>
    </row>
    <row r="747" customFormat="false" ht="12.75" hidden="false" customHeight="true" outlineLevel="0" collapsed="false">
      <c r="C747" s="68"/>
      <c r="G747" s="1"/>
      <c r="H747" s="39"/>
      <c r="I747" s="39"/>
      <c r="J747" s="39"/>
      <c r="K747" s="39"/>
      <c r="L747" s="39"/>
      <c r="M747" s="39"/>
      <c r="N747" s="39"/>
      <c r="O747" s="39"/>
      <c r="P747" s="50"/>
      <c r="Q747" s="1"/>
    </row>
    <row r="748" customFormat="false" ht="12.75" hidden="false" customHeight="true" outlineLevel="0" collapsed="false">
      <c r="C748" s="68"/>
      <c r="G748" s="1"/>
      <c r="H748" s="39"/>
      <c r="I748" s="39"/>
      <c r="J748" s="39"/>
      <c r="K748" s="39"/>
      <c r="L748" s="39"/>
      <c r="M748" s="39"/>
      <c r="N748" s="39"/>
      <c r="O748" s="39"/>
      <c r="P748" s="50"/>
      <c r="Q748" s="1"/>
    </row>
    <row r="749" customFormat="false" ht="12.75" hidden="false" customHeight="true" outlineLevel="0" collapsed="false">
      <c r="C749" s="68"/>
      <c r="G749" s="1"/>
      <c r="H749" s="39"/>
      <c r="I749" s="39"/>
      <c r="J749" s="39"/>
      <c r="K749" s="39"/>
      <c r="L749" s="39"/>
      <c r="M749" s="39"/>
      <c r="N749" s="39"/>
      <c r="O749" s="39"/>
      <c r="P749" s="50"/>
      <c r="Q749" s="1"/>
    </row>
    <row r="750" customFormat="false" ht="12.75" hidden="false" customHeight="true" outlineLevel="0" collapsed="false">
      <c r="C750" s="68"/>
      <c r="G750" s="1"/>
      <c r="H750" s="39"/>
      <c r="I750" s="39"/>
      <c r="J750" s="39"/>
      <c r="K750" s="39"/>
      <c r="L750" s="39"/>
      <c r="M750" s="39"/>
      <c r="N750" s="39"/>
      <c r="O750" s="39"/>
      <c r="P750" s="50"/>
      <c r="Q750" s="1"/>
    </row>
    <row r="751" customFormat="false" ht="12.75" hidden="false" customHeight="true" outlineLevel="0" collapsed="false">
      <c r="C751" s="68"/>
      <c r="G751" s="1"/>
      <c r="H751" s="39"/>
      <c r="I751" s="39"/>
      <c r="J751" s="39"/>
      <c r="K751" s="39"/>
      <c r="L751" s="39"/>
      <c r="M751" s="39"/>
      <c r="N751" s="39"/>
      <c r="O751" s="39"/>
      <c r="P751" s="50"/>
      <c r="Q751" s="1"/>
    </row>
    <row r="752" customFormat="false" ht="12.75" hidden="false" customHeight="true" outlineLevel="0" collapsed="false">
      <c r="C752" s="68"/>
      <c r="G752" s="1"/>
      <c r="H752" s="39"/>
      <c r="I752" s="39"/>
      <c r="J752" s="39"/>
      <c r="K752" s="39"/>
      <c r="L752" s="39"/>
      <c r="M752" s="39"/>
      <c r="N752" s="39"/>
      <c r="O752" s="39"/>
      <c r="P752" s="50"/>
      <c r="Q752" s="1"/>
    </row>
    <row r="753" customFormat="false" ht="12.75" hidden="false" customHeight="true" outlineLevel="0" collapsed="false">
      <c r="C753" s="68"/>
      <c r="G753" s="1"/>
      <c r="H753" s="39"/>
      <c r="I753" s="39"/>
      <c r="J753" s="39"/>
      <c r="K753" s="39"/>
      <c r="L753" s="39"/>
      <c r="M753" s="39"/>
      <c r="N753" s="39"/>
      <c r="O753" s="39"/>
      <c r="P753" s="50"/>
      <c r="Q753" s="1"/>
    </row>
    <row r="754" customFormat="false" ht="12.75" hidden="false" customHeight="true" outlineLevel="0" collapsed="false">
      <c r="C754" s="68"/>
      <c r="G754" s="1"/>
      <c r="H754" s="39"/>
      <c r="I754" s="39"/>
      <c r="J754" s="39"/>
      <c r="K754" s="39"/>
      <c r="L754" s="39"/>
      <c r="M754" s="39"/>
      <c r="N754" s="39"/>
      <c r="O754" s="39"/>
      <c r="P754" s="50"/>
      <c r="Q754" s="1"/>
    </row>
    <row r="755" customFormat="false" ht="12.75" hidden="false" customHeight="true" outlineLevel="0" collapsed="false">
      <c r="C755" s="68"/>
      <c r="G755" s="1"/>
      <c r="H755" s="39"/>
      <c r="I755" s="39"/>
      <c r="J755" s="39"/>
      <c r="K755" s="39"/>
      <c r="L755" s="39"/>
      <c r="M755" s="39"/>
      <c r="N755" s="39"/>
      <c r="O755" s="39"/>
      <c r="P755" s="50"/>
      <c r="Q755" s="1"/>
    </row>
    <row r="756" customFormat="false" ht="12.75" hidden="false" customHeight="true" outlineLevel="0" collapsed="false">
      <c r="C756" s="68"/>
      <c r="G756" s="1"/>
      <c r="H756" s="39"/>
      <c r="I756" s="39"/>
      <c r="J756" s="39"/>
      <c r="K756" s="39"/>
      <c r="L756" s="39"/>
      <c r="M756" s="39"/>
      <c r="N756" s="39"/>
      <c r="O756" s="39"/>
      <c r="P756" s="50"/>
      <c r="Q756" s="1"/>
    </row>
    <row r="757" customFormat="false" ht="12.75" hidden="false" customHeight="true" outlineLevel="0" collapsed="false">
      <c r="C757" s="68"/>
      <c r="G757" s="1"/>
      <c r="H757" s="39"/>
      <c r="I757" s="39"/>
      <c r="J757" s="39"/>
      <c r="K757" s="39"/>
      <c r="L757" s="39"/>
      <c r="M757" s="39"/>
      <c r="N757" s="39"/>
      <c r="O757" s="39"/>
      <c r="P757" s="50"/>
      <c r="Q757" s="1"/>
    </row>
    <row r="758" customFormat="false" ht="12.75" hidden="false" customHeight="true" outlineLevel="0" collapsed="false">
      <c r="C758" s="68"/>
      <c r="G758" s="1"/>
      <c r="H758" s="39"/>
      <c r="I758" s="39"/>
      <c r="J758" s="39"/>
      <c r="K758" s="39"/>
      <c r="L758" s="39"/>
      <c r="M758" s="39"/>
      <c r="N758" s="39"/>
      <c r="O758" s="39"/>
      <c r="P758" s="50"/>
      <c r="Q758" s="1"/>
    </row>
    <row r="759" customFormat="false" ht="12.75" hidden="false" customHeight="true" outlineLevel="0" collapsed="false">
      <c r="C759" s="68"/>
      <c r="G759" s="1"/>
      <c r="H759" s="39"/>
      <c r="I759" s="39"/>
      <c r="J759" s="39"/>
      <c r="K759" s="39"/>
      <c r="L759" s="39"/>
      <c r="M759" s="39"/>
      <c r="N759" s="39"/>
      <c r="O759" s="39"/>
      <c r="P759" s="50"/>
      <c r="Q759" s="1"/>
    </row>
    <row r="760" customFormat="false" ht="12.75" hidden="false" customHeight="true" outlineLevel="0" collapsed="false">
      <c r="C760" s="68"/>
      <c r="G760" s="1"/>
      <c r="H760" s="39"/>
      <c r="I760" s="39"/>
      <c r="J760" s="39"/>
      <c r="K760" s="39"/>
      <c r="L760" s="39"/>
      <c r="M760" s="39"/>
      <c r="N760" s="39"/>
      <c r="O760" s="39"/>
      <c r="P760" s="50"/>
      <c r="Q760" s="1"/>
    </row>
    <row r="761" customFormat="false" ht="12.75" hidden="false" customHeight="true" outlineLevel="0" collapsed="false">
      <c r="C761" s="68"/>
      <c r="G761" s="1"/>
      <c r="H761" s="39"/>
      <c r="I761" s="39"/>
      <c r="J761" s="39"/>
      <c r="K761" s="39"/>
      <c r="L761" s="39"/>
      <c r="M761" s="39"/>
      <c r="N761" s="39"/>
      <c r="O761" s="39"/>
      <c r="P761" s="50"/>
      <c r="Q761" s="1"/>
    </row>
    <row r="762" customFormat="false" ht="12.75" hidden="false" customHeight="true" outlineLevel="0" collapsed="false">
      <c r="C762" s="68"/>
      <c r="G762" s="1"/>
      <c r="H762" s="39"/>
      <c r="I762" s="39"/>
      <c r="J762" s="39"/>
      <c r="K762" s="39"/>
      <c r="L762" s="39"/>
      <c r="M762" s="39"/>
      <c r="N762" s="39"/>
      <c r="O762" s="39"/>
      <c r="P762" s="50"/>
      <c r="Q762" s="1"/>
    </row>
    <row r="763" customFormat="false" ht="12.75" hidden="false" customHeight="true" outlineLevel="0" collapsed="false">
      <c r="C763" s="68"/>
      <c r="G763" s="1"/>
      <c r="H763" s="39"/>
      <c r="I763" s="39"/>
      <c r="J763" s="39"/>
      <c r="K763" s="39"/>
      <c r="L763" s="39"/>
      <c r="M763" s="39"/>
      <c r="N763" s="39"/>
      <c r="O763" s="39"/>
      <c r="P763" s="50"/>
      <c r="Q763" s="1"/>
    </row>
    <row r="764" customFormat="false" ht="12.75" hidden="false" customHeight="true" outlineLevel="0" collapsed="false">
      <c r="C764" s="68"/>
      <c r="G764" s="1"/>
      <c r="H764" s="39"/>
      <c r="I764" s="39"/>
      <c r="J764" s="39"/>
      <c r="K764" s="39"/>
      <c r="L764" s="39"/>
      <c r="M764" s="39"/>
      <c r="N764" s="39"/>
      <c r="O764" s="39"/>
      <c r="P764" s="50"/>
      <c r="Q764" s="1"/>
    </row>
    <row r="765" customFormat="false" ht="12.75" hidden="false" customHeight="true" outlineLevel="0" collapsed="false">
      <c r="C765" s="68"/>
      <c r="G765" s="1"/>
      <c r="H765" s="39"/>
      <c r="I765" s="39"/>
      <c r="J765" s="39"/>
      <c r="K765" s="39"/>
      <c r="L765" s="39"/>
      <c r="M765" s="39"/>
      <c r="N765" s="39"/>
      <c r="O765" s="39"/>
      <c r="P765" s="50"/>
      <c r="Q765" s="1"/>
    </row>
    <row r="766" customFormat="false" ht="12.75" hidden="false" customHeight="true" outlineLevel="0" collapsed="false">
      <c r="C766" s="68"/>
      <c r="G766" s="1"/>
      <c r="H766" s="39"/>
      <c r="I766" s="39"/>
      <c r="J766" s="39"/>
      <c r="K766" s="39"/>
      <c r="L766" s="39"/>
      <c r="M766" s="39"/>
      <c r="N766" s="39"/>
      <c r="O766" s="39"/>
      <c r="P766" s="50"/>
      <c r="Q766" s="1"/>
    </row>
    <row r="767" customFormat="false" ht="12.75" hidden="false" customHeight="true" outlineLevel="0" collapsed="false">
      <c r="C767" s="68"/>
      <c r="G767" s="1"/>
      <c r="H767" s="39"/>
      <c r="I767" s="39"/>
      <c r="J767" s="39"/>
      <c r="K767" s="39"/>
      <c r="L767" s="39"/>
      <c r="M767" s="39"/>
      <c r="N767" s="39"/>
      <c r="O767" s="39"/>
      <c r="P767" s="50"/>
      <c r="Q767" s="1"/>
    </row>
    <row r="768" customFormat="false" ht="12.75" hidden="false" customHeight="true" outlineLevel="0" collapsed="false">
      <c r="C768" s="68"/>
      <c r="G768" s="1"/>
      <c r="H768" s="39"/>
      <c r="I768" s="39"/>
      <c r="J768" s="39"/>
      <c r="K768" s="39"/>
      <c r="L768" s="39"/>
      <c r="M768" s="39"/>
      <c r="N768" s="39"/>
      <c r="O768" s="39"/>
      <c r="P768" s="50"/>
      <c r="Q768" s="1"/>
    </row>
    <row r="769" customFormat="false" ht="12.75" hidden="false" customHeight="true" outlineLevel="0" collapsed="false">
      <c r="C769" s="68"/>
      <c r="G769" s="1"/>
      <c r="H769" s="39"/>
      <c r="I769" s="39"/>
      <c r="J769" s="39"/>
      <c r="K769" s="39"/>
      <c r="L769" s="39"/>
      <c r="M769" s="39"/>
      <c r="N769" s="39"/>
      <c r="O769" s="39"/>
      <c r="P769" s="50"/>
      <c r="Q769" s="1"/>
    </row>
    <row r="770" customFormat="false" ht="12.75" hidden="false" customHeight="true" outlineLevel="0" collapsed="false">
      <c r="C770" s="68"/>
      <c r="G770" s="1"/>
      <c r="H770" s="39"/>
      <c r="I770" s="39"/>
      <c r="J770" s="39"/>
      <c r="K770" s="39"/>
      <c r="L770" s="39"/>
      <c r="M770" s="39"/>
      <c r="N770" s="39"/>
      <c r="O770" s="39"/>
      <c r="P770" s="50"/>
      <c r="Q770" s="1"/>
    </row>
    <row r="771" customFormat="false" ht="12.75" hidden="false" customHeight="true" outlineLevel="0" collapsed="false">
      <c r="C771" s="68"/>
      <c r="G771" s="1"/>
      <c r="H771" s="39"/>
      <c r="I771" s="39"/>
      <c r="J771" s="39"/>
      <c r="K771" s="39"/>
      <c r="L771" s="39"/>
      <c r="M771" s="39"/>
      <c r="N771" s="39"/>
      <c r="O771" s="39"/>
      <c r="P771" s="50"/>
      <c r="Q771" s="1"/>
    </row>
    <row r="772" customFormat="false" ht="12.75" hidden="false" customHeight="true" outlineLevel="0" collapsed="false">
      <c r="C772" s="68"/>
      <c r="G772" s="1"/>
      <c r="H772" s="39"/>
      <c r="I772" s="39"/>
      <c r="J772" s="39"/>
      <c r="K772" s="39"/>
      <c r="L772" s="39"/>
      <c r="M772" s="39"/>
      <c r="N772" s="39"/>
      <c r="O772" s="39"/>
      <c r="P772" s="50"/>
      <c r="Q772" s="1"/>
    </row>
    <row r="773" customFormat="false" ht="12.75" hidden="false" customHeight="true" outlineLevel="0" collapsed="false">
      <c r="C773" s="68"/>
      <c r="G773" s="1"/>
      <c r="H773" s="39"/>
      <c r="I773" s="39"/>
      <c r="J773" s="39"/>
      <c r="K773" s="39"/>
      <c r="L773" s="39"/>
      <c r="M773" s="39"/>
      <c r="N773" s="39"/>
      <c r="O773" s="39"/>
      <c r="P773" s="50"/>
      <c r="Q773" s="1"/>
    </row>
    <row r="774" customFormat="false" ht="12.75" hidden="false" customHeight="true" outlineLevel="0" collapsed="false">
      <c r="C774" s="68"/>
      <c r="G774" s="1"/>
      <c r="H774" s="39"/>
      <c r="I774" s="39"/>
      <c r="J774" s="39"/>
      <c r="K774" s="39"/>
      <c r="L774" s="39"/>
      <c r="M774" s="39"/>
      <c r="N774" s="39"/>
      <c r="O774" s="39"/>
      <c r="P774" s="50"/>
      <c r="Q774" s="1"/>
    </row>
    <row r="775" customFormat="false" ht="12.75" hidden="false" customHeight="true" outlineLevel="0" collapsed="false">
      <c r="C775" s="68"/>
      <c r="G775" s="1"/>
      <c r="H775" s="39"/>
      <c r="I775" s="39"/>
      <c r="J775" s="39"/>
      <c r="K775" s="39"/>
      <c r="L775" s="39"/>
      <c r="M775" s="39"/>
      <c r="N775" s="39"/>
      <c r="O775" s="39"/>
      <c r="P775" s="50"/>
      <c r="Q775" s="1"/>
    </row>
    <row r="776" customFormat="false" ht="12.75" hidden="false" customHeight="true" outlineLevel="0" collapsed="false">
      <c r="C776" s="68"/>
      <c r="G776" s="1"/>
      <c r="H776" s="39"/>
      <c r="I776" s="39"/>
      <c r="J776" s="39"/>
      <c r="K776" s="39"/>
      <c r="L776" s="39"/>
      <c r="M776" s="39"/>
      <c r="N776" s="39"/>
      <c r="O776" s="39"/>
      <c r="P776" s="50"/>
      <c r="Q776" s="1"/>
    </row>
    <row r="777" customFormat="false" ht="12.75" hidden="false" customHeight="true" outlineLevel="0" collapsed="false">
      <c r="C777" s="68"/>
      <c r="G777" s="1"/>
      <c r="H777" s="39"/>
      <c r="I777" s="39"/>
      <c r="J777" s="39"/>
      <c r="K777" s="39"/>
      <c r="L777" s="39"/>
      <c r="M777" s="39"/>
      <c r="N777" s="39"/>
      <c r="O777" s="39"/>
      <c r="P777" s="50"/>
      <c r="Q777" s="1"/>
    </row>
    <row r="778" customFormat="false" ht="12.75" hidden="false" customHeight="true" outlineLevel="0" collapsed="false">
      <c r="C778" s="68"/>
      <c r="G778" s="1"/>
      <c r="H778" s="39"/>
      <c r="I778" s="39"/>
      <c r="J778" s="39"/>
      <c r="K778" s="39"/>
      <c r="L778" s="39"/>
      <c r="M778" s="39"/>
      <c r="N778" s="39"/>
      <c r="O778" s="39"/>
      <c r="P778" s="50"/>
      <c r="Q778" s="1"/>
    </row>
    <row r="779" customFormat="false" ht="12.75" hidden="false" customHeight="true" outlineLevel="0" collapsed="false">
      <c r="C779" s="68"/>
      <c r="G779" s="1"/>
      <c r="H779" s="39"/>
      <c r="I779" s="39"/>
      <c r="J779" s="39"/>
      <c r="K779" s="39"/>
      <c r="L779" s="39"/>
      <c r="M779" s="39"/>
      <c r="N779" s="39"/>
      <c r="O779" s="39"/>
      <c r="P779" s="50"/>
      <c r="Q779" s="1"/>
    </row>
    <row r="780" customFormat="false" ht="12.75" hidden="false" customHeight="true" outlineLevel="0" collapsed="false">
      <c r="C780" s="68"/>
      <c r="G780" s="1"/>
      <c r="H780" s="39"/>
      <c r="I780" s="39"/>
      <c r="J780" s="39"/>
      <c r="K780" s="39"/>
      <c r="L780" s="39"/>
      <c r="M780" s="39"/>
      <c r="N780" s="39"/>
      <c r="O780" s="39"/>
      <c r="P780" s="50"/>
      <c r="Q780" s="1"/>
    </row>
    <row r="781" customFormat="false" ht="12.75" hidden="false" customHeight="true" outlineLevel="0" collapsed="false">
      <c r="C781" s="68"/>
      <c r="G781" s="1"/>
      <c r="H781" s="39"/>
      <c r="I781" s="39"/>
      <c r="J781" s="39"/>
      <c r="K781" s="39"/>
      <c r="L781" s="39"/>
      <c r="M781" s="39"/>
      <c r="N781" s="39"/>
      <c r="O781" s="39"/>
      <c r="P781" s="50"/>
      <c r="Q781" s="1"/>
    </row>
    <row r="782" customFormat="false" ht="12.75" hidden="false" customHeight="true" outlineLevel="0" collapsed="false">
      <c r="C782" s="68"/>
      <c r="G782" s="1"/>
      <c r="H782" s="39"/>
      <c r="I782" s="39"/>
      <c r="J782" s="39"/>
      <c r="K782" s="39"/>
      <c r="L782" s="39"/>
      <c r="M782" s="39"/>
      <c r="N782" s="39"/>
      <c r="O782" s="39"/>
      <c r="P782" s="50"/>
      <c r="Q782" s="1"/>
    </row>
    <row r="783" customFormat="false" ht="12.75" hidden="false" customHeight="true" outlineLevel="0" collapsed="false">
      <c r="C783" s="68"/>
      <c r="G783" s="1"/>
      <c r="H783" s="39"/>
      <c r="I783" s="39"/>
      <c r="J783" s="39"/>
      <c r="K783" s="39"/>
      <c r="L783" s="39"/>
      <c r="M783" s="39"/>
      <c r="N783" s="39"/>
      <c r="O783" s="39"/>
      <c r="P783" s="50"/>
      <c r="Q783" s="1"/>
    </row>
    <row r="784" customFormat="false" ht="12.75" hidden="false" customHeight="true" outlineLevel="0" collapsed="false">
      <c r="C784" s="68"/>
      <c r="G784" s="1"/>
      <c r="H784" s="39"/>
      <c r="I784" s="39"/>
      <c r="J784" s="39"/>
      <c r="K784" s="39"/>
      <c r="L784" s="39"/>
      <c r="M784" s="39"/>
      <c r="N784" s="39"/>
      <c r="O784" s="39"/>
      <c r="P784" s="50"/>
      <c r="Q784" s="1"/>
    </row>
    <row r="785" customFormat="false" ht="12.75" hidden="false" customHeight="true" outlineLevel="0" collapsed="false">
      <c r="C785" s="68"/>
      <c r="G785" s="1"/>
      <c r="H785" s="39"/>
      <c r="I785" s="39"/>
      <c r="J785" s="39"/>
      <c r="K785" s="39"/>
      <c r="L785" s="39"/>
      <c r="M785" s="39"/>
      <c r="N785" s="39"/>
      <c r="O785" s="39"/>
      <c r="P785" s="50"/>
      <c r="Q785" s="1"/>
    </row>
    <row r="786" customFormat="false" ht="12.75" hidden="false" customHeight="true" outlineLevel="0" collapsed="false">
      <c r="C786" s="68"/>
      <c r="G786" s="1"/>
      <c r="H786" s="39"/>
      <c r="I786" s="39"/>
      <c r="J786" s="39"/>
      <c r="K786" s="39"/>
      <c r="L786" s="39"/>
      <c r="M786" s="39"/>
      <c r="N786" s="39"/>
      <c r="O786" s="39"/>
      <c r="P786" s="50"/>
      <c r="Q786" s="1"/>
    </row>
    <row r="787" customFormat="false" ht="12.75" hidden="false" customHeight="true" outlineLevel="0" collapsed="false">
      <c r="C787" s="68"/>
      <c r="G787" s="1"/>
      <c r="H787" s="39"/>
      <c r="I787" s="39"/>
      <c r="J787" s="39"/>
      <c r="K787" s="39"/>
      <c r="L787" s="39"/>
      <c r="M787" s="39"/>
      <c r="N787" s="39"/>
      <c r="O787" s="39"/>
      <c r="P787" s="50"/>
      <c r="Q787" s="1"/>
    </row>
    <row r="788" customFormat="false" ht="12.75" hidden="false" customHeight="true" outlineLevel="0" collapsed="false">
      <c r="C788" s="68"/>
      <c r="G788" s="1"/>
      <c r="H788" s="39"/>
      <c r="I788" s="39"/>
      <c r="J788" s="39"/>
      <c r="K788" s="39"/>
      <c r="L788" s="39"/>
      <c r="M788" s="39"/>
      <c r="N788" s="39"/>
      <c r="O788" s="39"/>
      <c r="P788" s="50"/>
      <c r="Q788" s="1"/>
    </row>
    <row r="789" customFormat="false" ht="12.75" hidden="false" customHeight="true" outlineLevel="0" collapsed="false">
      <c r="C789" s="68"/>
      <c r="G789" s="1"/>
      <c r="H789" s="39"/>
      <c r="I789" s="39"/>
      <c r="J789" s="39"/>
      <c r="K789" s="39"/>
      <c r="L789" s="39"/>
      <c r="M789" s="39"/>
      <c r="N789" s="39"/>
      <c r="O789" s="39"/>
      <c r="P789" s="50"/>
      <c r="Q789" s="1"/>
    </row>
    <row r="790" customFormat="false" ht="12.75" hidden="false" customHeight="true" outlineLevel="0" collapsed="false">
      <c r="C790" s="68"/>
      <c r="G790" s="1"/>
      <c r="H790" s="39"/>
      <c r="I790" s="39"/>
      <c r="J790" s="39"/>
      <c r="K790" s="39"/>
      <c r="L790" s="39"/>
      <c r="M790" s="39"/>
      <c r="N790" s="39"/>
      <c r="O790" s="39"/>
      <c r="P790" s="50"/>
      <c r="Q790" s="1"/>
    </row>
    <row r="791" customFormat="false" ht="12.75" hidden="false" customHeight="true" outlineLevel="0" collapsed="false">
      <c r="C791" s="68"/>
      <c r="G791" s="1"/>
      <c r="H791" s="39"/>
      <c r="I791" s="39"/>
      <c r="J791" s="39"/>
      <c r="K791" s="39"/>
      <c r="L791" s="39"/>
      <c r="M791" s="39"/>
      <c r="N791" s="39"/>
      <c r="O791" s="39"/>
      <c r="P791" s="50"/>
      <c r="Q791" s="1"/>
    </row>
    <row r="792" customFormat="false" ht="12.75" hidden="false" customHeight="true" outlineLevel="0" collapsed="false">
      <c r="C792" s="68"/>
      <c r="G792" s="1"/>
      <c r="H792" s="39"/>
      <c r="I792" s="39"/>
      <c r="J792" s="39"/>
      <c r="K792" s="39"/>
      <c r="L792" s="39"/>
      <c r="M792" s="39"/>
      <c r="N792" s="39"/>
      <c r="O792" s="39"/>
      <c r="P792" s="50"/>
      <c r="Q792" s="1"/>
    </row>
    <row r="793" customFormat="false" ht="12.75" hidden="false" customHeight="true" outlineLevel="0" collapsed="false">
      <c r="C793" s="68"/>
      <c r="G793" s="1"/>
      <c r="H793" s="39"/>
      <c r="I793" s="39"/>
      <c r="J793" s="39"/>
      <c r="K793" s="39"/>
      <c r="L793" s="39"/>
      <c r="M793" s="39"/>
      <c r="N793" s="39"/>
      <c r="O793" s="39"/>
      <c r="P793" s="50"/>
      <c r="Q793" s="1"/>
    </row>
    <row r="794" customFormat="false" ht="12.75" hidden="false" customHeight="true" outlineLevel="0" collapsed="false">
      <c r="C794" s="68"/>
      <c r="G794" s="1"/>
      <c r="H794" s="39"/>
      <c r="I794" s="39"/>
      <c r="J794" s="39"/>
      <c r="K794" s="39"/>
      <c r="L794" s="39"/>
      <c r="M794" s="39"/>
      <c r="N794" s="39"/>
      <c r="O794" s="39"/>
      <c r="P794" s="50"/>
      <c r="Q794" s="1"/>
    </row>
    <row r="795" customFormat="false" ht="12.75" hidden="false" customHeight="true" outlineLevel="0" collapsed="false">
      <c r="C795" s="68"/>
      <c r="G795" s="1"/>
      <c r="H795" s="39"/>
      <c r="I795" s="39"/>
      <c r="J795" s="39"/>
      <c r="K795" s="39"/>
      <c r="L795" s="39"/>
      <c r="M795" s="39"/>
      <c r="N795" s="39"/>
      <c r="O795" s="39"/>
      <c r="P795" s="50"/>
      <c r="Q795" s="1"/>
    </row>
    <row r="796" customFormat="false" ht="12.75" hidden="false" customHeight="true" outlineLevel="0" collapsed="false">
      <c r="C796" s="68"/>
      <c r="G796" s="1"/>
      <c r="H796" s="39"/>
      <c r="I796" s="39"/>
      <c r="J796" s="39"/>
      <c r="K796" s="39"/>
      <c r="L796" s="39"/>
      <c r="M796" s="39"/>
      <c r="N796" s="39"/>
      <c r="O796" s="39"/>
      <c r="P796" s="50"/>
      <c r="Q796" s="1"/>
    </row>
    <row r="797" customFormat="false" ht="12.75" hidden="false" customHeight="true" outlineLevel="0" collapsed="false">
      <c r="C797" s="68"/>
      <c r="G797" s="1"/>
      <c r="H797" s="39"/>
      <c r="I797" s="39"/>
      <c r="J797" s="39"/>
      <c r="K797" s="39"/>
      <c r="L797" s="39"/>
      <c r="M797" s="39"/>
      <c r="N797" s="39"/>
      <c r="O797" s="39"/>
      <c r="P797" s="50"/>
      <c r="Q797" s="1"/>
    </row>
    <row r="798" customFormat="false" ht="12.75" hidden="false" customHeight="true" outlineLevel="0" collapsed="false">
      <c r="C798" s="68"/>
      <c r="G798" s="1"/>
      <c r="H798" s="39"/>
      <c r="I798" s="39"/>
      <c r="J798" s="39"/>
      <c r="K798" s="39"/>
      <c r="L798" s="39"/>
      <c r="M798" s="39"/>
      <c r="N798" s="39"/>
      <c r="O798" s="39"/>
      <c r="P798" s="50"/>
      <c r="Q798" s="1"/>
    </row>
    <row r="799" customFormat="false" ht="12.75" hidden="false" customHeight="true" outlineLevel="0" collapsed="false">
      <c r="C799" s="68"/>
      <c r="G799" s="1"/>
      <c r="H799" s="39"/>
      <c r="I799" s="39"/>
      <c r="J799" s="39"/>
      <c r="K799" s="39"/>
      <c r="L799" s="39"/>
      <c r="M799" s="39"/>
      <c r="N799" s="39"/>
      <c r="O799" s="39"/>
      <c r="P799" s="50"/>
      <c r="Q799" s="1"/>
    </row>
    <row r="800" customFormat="false" ht="12.75" hidden="false" customHeight="true" outlineLevel="0" collapsed="false">
      <c r="C800" s="68"/>
      <c r="G800" s="1"/>
      <c r="H800" s="39"/>
      <c r="I800" s="39"/>
      <c r="J800" s="39"/>
      <c r="K800" s="39"/>
      <c r="L800" s="39"/>
      <c r="M800" s="39"/>
      <c r="N800" s="39"/>
      <c r="O800" s="39"/>
      <c r="P800" s="50"/>
      <c r="Q800" s="1"/>
    </row>
    <row r="801" customFormat="false" ht="12.75" hidden="false" customHeight="true" outlineLevel="0" collapsed="false">
      <c r="C801" s="68"/>
      <c r="G801" s="1"/>
      <c r="H801" s="39"/>
      <c r="I801" s="39"/>
      <c r="J801" s="39"/>
      <c r="K801" s="39"/>
      <c r="L801" s="39"/>
      <c r="M801" s="39"/>
      <c r="N801" s="39"/>
      <c r="O801" s="39"/>
      <c r="P801" s="50"/>
      <c r="Q801" s="1"/>
    </row>
    <row r="802" customFormat="false" ht="12.75" hidden="false" customHeight="true" outlineLevel="0" collapsed="false">
      <c r="C802" s="68"/>
      <c r="G802" s="1"/>
      <c r="H802" s="39"/>
      <c r="I802" s="39"/>
      <c r="J802" s="39"/>
      <c r="K802" s="39"/>
      <c r="L802" s="39"/>
      <c r="M802" s="39"/>
      <c r="N802" s="39"/>
      <c r="O802" s="39"/>
      <c r="P802" s="50"/>
      <c r="Q802" s="1"/>
    </row>
    <row r="803" customFormat="false" ht="12.75" hidden="false" customHeight="true" outlineLevel="0" collapsed="false">
      <c r="C803" s="68"/>
      <c r="G803" s="1"/>
      <c r="H803" s="39"/>
      <c r="I803" s="39"/>
      <c r="J803" s="39"/>
      <c r="K803" s="39"/>
      <c r="L803" s="39"/>
      <c r="M803" s="39"/>
      <c r="N803" s="39"/>
      <c r="O803" s="39"/>
      <c r="P803" s="50"/>
      <c r="Q803" s="1"/>
    </row>
    <row r="804" customFormat="false" ht="12.75" hidden="false" customHeight="true" outlineLevel="0" collapsed="false">
      <c r="C804" s="68"/>
      <c r="G804" s="1"/>
      <c r="H804" s="39"/>
      <c r="I804" s="39"/>
      <c r="J804" s="39"/>
      <c r="K804" s="39"/>
      <c r="L804" s="39"/>
      <c r="M804" s="39"/>
      <c r="N804" s="39"/>
      <c r="O804" s="39"/>
      <c r="P804" s="50"/>
      <c r="Q804" s="1"/>
    </row>
    <row r="805" customFormat="false" ht="12.75" hidden="false" customHeight="true" outlineLevel="0" collapsed="false">
      <c r="C805" s="68"/>
      <c r="G805" s="1"/>
      <c r="H805" s="39"/>
      <c r="I805" s="39"/>
      <c r="J805" s="39"/>
      <c r="K805" s="39"/>
      <c r="L805" s="39"/>
      <c r="M805" s="39"/>
      <c r="N805" s="39"/>
      <c r="O805" s="39"/>
      <c r="P805" s="50"/>
      <c r="Q805" s="1"/>
    </row>
    <row r="806" customFormat="false" ht="12.75" hidden="false" customHeight="true" outlineLevel="0" collapsed="false">
      <c r="C806" s="68"/>
      <c r="G806" s="1"/>
      <c r="H806" s="39"/>
      <c r="I806" s="39"/>
      <c r="J806" s="39"/>
      <c r="K806" s="39"/>
      <c r="L806" s="39"/>
      <c r="M806" s="39"/>
      <c r="N806" s="39"/>
      <c r="O806" s="39"/>
      <c r="P806" s="50"/>
      <c r="Q806" s="1"/>
    </row>
    <row r="807" customFormat="false" ht="12.75" hidden="false" customHeight="true" outlineLevel="0" collapsed="false">
      <c r="C807" s="68"/>
      <c r="G807" s="1"/>
      <c r="H807" s="39"/>
      <c r="I807" s="39"/>
      <c r="J807" s="39"/>
      <c r="K807" s="39"/>
      <c r="L807" s="39"/>
      <c r="M807" s="39"/>
      <c r="N807" s="39"/>
      <c r="O807" s="39"/>
      <c r="P807" s="50"/>
      <c r="Q807" s="1"/>
    </row>
    <row r="808" customFormat="false" ht="12.75" hidden="false" customHeight="true" outlineLevel="0" collapsed="false">
      <c r="C808" s="68"/>
      <c r="G808" s="1"/>
      <c r="H808" s="39"/>
      <c r="I808" s="39"/>
      <c r="J808" s="39"/>
      <c r="K808" s="39"/>
      <c r="L808" s="39"/>
      <c r="M808" s="39"/>
      <c r="N808" s="39"/>
      <c r="O808" s="39"/>
      <c r="P808" s="50"/>
      <c r="Q808" s="1"/>
    </row>
    <row r="809" customFormat="false" ht="12.75" hidden="false" customHeight="true" outlineLevel="0" collapsed="false">
      <c r="C809" s="68"/>
      <c r="G809" s="1"/>
      <c r="H809" s="39"/>
      <c r="I809" s="39"/>
      <c r="J809" s="39"/>
      <c r="K809" s="39"/>
      <c r="L809" s="39"/>
      <c r="M809" s="39"/>
      <c r="N809" s="39"/>
      <c r="O809" s="39"/>
      <c r="P809" s="50"/>
      <c r="Q809" s="1"/>
    </row>
    <row r="810" customFormat="false" ht="12.75" hidden="false" customHeight="true" outlineLevel="0" collapsed="false">
      <c r="C810" s="68"/>
      <c r="G810" s="1"/>
      <c r="H810" s="39"/>
      <c r="I810" s="39"/>
      <c r="J810" s="39"/>
      <c r="K810" s="39"/>
      <c r="L810" s="39"/>
      <c r="M810" s="39"/>
      <c r="N810" s="39"/>
      <c r="O810" s="39"/>
      <c r="P810" s="50"/>
      <c r="Q810" s="1"/>
    </row>
    <row r="811" customFormat="false" ht="12.75" hidden="false" customHeight="true" outlineLevel="0" collapsed="false">
      <c r="C811" s="68"/>
      <c r="G811" s="1"/>
      <c r="H811" s="39"/>
      <c r="I811" s="39"/>
      <c r="J811" s="39"/>
      <c r="K811" s="39"/>
      <c r="L811" s="39"/>
      <c r="M811" s="39"/>
      <c r="N811" s="39"/>
      <c r="O811" s="39"/>
      <c r="P811" s="50"/>
      <c r="Q811" s="1"/>
    </row>
    <row r="812" customFormat="false" ht="12.75" hidden="false" customHeight="true" outlineLevel="0" collapsed="false">
      <c r="C812" s="68"/>
      <c r="G812" s="1"/>
      <c r="H812" s="39"/>
      <c r="I812" s="39"/>
      <c r="J812" s="39"/>
      <c r="K812" s="39"/>
      <c r="L812" s="39"/>
      <c r="M812" s="39"/>
      <c r="N812" s="39"/>
      <c r="O812" s="39"/>
      <c r="P812" s="50"/>
      <c r="Q812" s="1"/>
    </row>
    <row r="813" customFormat="false" ht="12.75" hidden="false" customHeight="true" outlineLevel="0" collapsed="false">
      <c r="C813" s="68"/>
      <c r="G813" s="1"/>
      <c r="H813" s="39"/>
      <c r="I813" s="39"/>
      <c r="J813" s="39"/>
      <c r="K813" s="39"/>
      <c r="L813" s="39"/>
      <c r="M813" s="39"/>
      <c r="N813" s="39"/>
      <c r="O813" s="39"/>
      <c r="P813" s="50"/>
      <c r="Q813" s="1"/>
    </row>
    <row r="814" customFormat="false" ht="12.75" hidden="false" customHeight="true" outlineLevel="0" collapsed="false">
      <c r="C814" s="68"/>
      <c r="G814" s="1"/>
      <c r="H814" s="39"/>
      <c r="I814" s="39"/>
      <c r="J814" s="39"/>
      <c r="K814" s="39"/>
      <c r="L814" s="39"/>
      <c r="M814" s="39"/>
      <c r="N814" s="39"/>
      <c r="O814" s="39"/>
      <c r="P814" s="50"/>
      <c r="Q814" s="1"/>
    </row>
    <row r="815" customFormat="false" ht="12.75" hidden="false" customHeight="true" outlineLevel="0" collapsed="false">
      <c r="C815" s="68"/>
      <c r="G815" s="1"/>
      <c r="H815" s="39"/>
      <c r="I815" s="39"/>
      <c r="J815" s="39"/>
      <c r="K815" s="39"/>
      <c r="L815" s="39"/>
      <c r="M815" s="39"/>
      <c r="N815" s="39"/>
      <c r="O815" s="39"/>
      <c r="P815" s="50"/>
      <c r="Q815" s="1"/>
    </row>
    <row r="816" customFormat="false" ht="12.75" hidden="false" customHeight="true" outlineLevel="0" collapsed="false">
      <c r="C816" s="68"/>
      <c r="G816" s="1"/>
      <c r="H816" s="39"/>
      <c r="I816" s="39"/>
      <c r="J816" s="39"/>
      <c r="K816" s="39"/>
      <c r="L816" s="39"/>
      <c r="M816" s="39"/>
      <c r="N816" s="39"/>
      <c r="O816" s="39"/>
      <c r="P816" s="50"/>
      <c r="Q816" s="1"/>
    </row>
    <row r="817" customFormat="false" ht="12.75" hidden="false" customHeight="true" outlineLevel="0" collapsed="false">
      <c r="C817" s="68"/>
      <c r="G817" s="1"/>
      <c r="H817" s="39"/>
      <c r="I817" s="39"/>
      <c r="J817" s="39"/>
      <c r="K817" s="39"/>
      <c r="L817" s="39"/>
      <c r="M817" s="39"/>
      <c r="N817" s="39"/>
      <c r="O817" s="39"/>
      <c r="P817" s="50"/>
      <c r="Q817" s="1"/>
    </row>
    <row r="818" customFormat="false" ht="12.75" hidden="false" customHeight="true" outlineLevel="0" collapsed="false">
      <c r="C818" s="68"/>
      <c r="G818" s="1"/>
      <c r="H818" s="39"/>
      <c r="I818" s="39"/>
      <c r="J818" s="39"/>
      <c r="K818" s="39"/>
      <c r="L818" s="39"/>
      <c r="M818" s="39"/>
      <c r="N818" s="39"/>
      <c r="O818" s="39"/>
      <c r="P818" s="50"/>
      <c r="Q818" s="1"/>
    </row>
    <row r="819" customFormat="false" ht="12.75" hidden="false" customHeight="true" outlineLevel="0" collapsed="false">
      <c r="C819" s="68"/>
      <c r="G819" s="1"/>
      <c r="H819" s="39"/>
      <c r="I819" s="39"/>
      <c r="J819" s="39"/>
      <c r="K819" s="39"/>
      <c r="L819" s="39"/>
      <c r="M819" s="39"/>
      <c r="N819" s="39"/>
      <c r="O819" s="39"/>
      <c r="P819" s="50"/>
      <c r="Q819" s="1"/>
    </row>
    <row r="820" customFormat="false" ht="12.75" hidden="false" customHeight="true" outlineLevel="0" collapsed="false">
      <c r="C820" s="68"/>
      <c r="G820" s="1"/>
      <c r="H820" s="39"/>
      <c r="I820" s="39"/>
      <c r="J820" s="39"/>
      <c r="K820" s="39"/>
      <c r="L820" s="39"/>
      <c r="M820" s="39"/>
      <c r="N820" s="39"/>
      <c r="O820" s="39"/>
      <c r="P820" s="50"/>
      <c r="Q820" s="1"/>
    </row>
    <row r="821" customFormat="false" ht="12.75" hidden="false" customHeight="true" outlineLevel="0" collapsed="false">
      <c r="C821" s="68"/>
      <c r="G821" s="1"/>
      <c r="H821" s="39"/>
      <c r="I821" s="39"/>
      <c r="J821" s="39"/>
      <c r="K821" s="39"/>
      <c r="L821" s="39"/>
      <c r="M821" s="39"/>
      <c r="N821" s="39"/>
      <c r="O821" s="39"/>
      <c r="P821" s="50"/>
      <c r="Q821" s="1"/>
    </row>
    <row r="822" customFormat="false" ht="12.75" hidden="false" customHeight="true" outlineLevel="0" collapsed="false">
      <c r="C822" s="68"/>
      <c r="G822" s="1"/>
      <c r="H822" s="39"/>
      <c r="I822" s="39"/>
      <c r="J822" s="39"/>
      <c r="K822" s="39"/>
      <c r="L822" s="39"/>
      <c r="M822" s="39"/>
      <c r="N822" s="39"/>
      <c r="O822" s="39"/>
      <c r="P822" s="50"/>
      <c r="Q822" s="1"/>
    </row>
    <row r="823" customFormat="false" ht="12.75" hidden="false" customHeight="true" outlineLevel="0" collapsed="false">
      <c r="C823" s="68"/>
      <c r="G823" s="1"/>
      <c r="H823" s="39"/>
      <c r="I823" s="39"/>
      <c r="J823" s="39"/>
      <c r="K823" s="39"/>
      <c r="L823" s="39"/>
      <c r="M823" s="39"/>
      <c r="N823" s="39"/>
      <c r="O823" s="39"/>
      <c r="P823" s="50"/>
      <c r="Q823" s="1"/>
    </row>
    <row r="824" customFormat="false" ht="12.75" hidden="false" customHeight="true" outlineLevel="0" collapsed="false">
      <c r="C824" s="68"/>
      <c r="G824" s="1"/>
      <c r="H824" s="39"/>
      <c r="I824" s="39"/>
      <c r="J824" s="39"/>
      <c r="K824" s="39"/>
      <c r="L824" s="39"/>
      <c r="M824" s="39"/>
      <c r="N824" s="39"/>
      <c r="O824" s="39"/>
      <c r="P824" s="50"/>
      <c r="Q824" s="1"/>
    </row>
    <row r="825" customFormat="false" ht="12.75" hidden="false" customHeight="true" outlineLevel="0" collapsed="false">
      <c r="C825" s="68"/>
      <c r="G825" s="1"/>
      <c r="H825" s="39"/>
      <c r="I825" s="39"/>
      <c r="J825" s="39"/>
      <c r="K825" s="39"/>
      <c r="L825" s="39"/>
      <c r="M825" s="39"/>
      <c r="N825" s="39"/>
      <c r="O825" s="39"/>
      <c r="P825" s="50"/>
      <c r="Q825" s="1"/>
    </row>
    <row r="826" customFormat="false" ht="12.75" hidden="false" customHeight="true" outlineLevel="0" collapsed="false">
      <c r="C826" s="68"/>
      <c r="G826" s="1"/>
      <c r="H826" s="39"/>
      <c r="I826" s="39"/>
      <c r="J826" s="39"/>
      <c r="K826" s="39"/>
      <c r="L826" s="39"/>
      <c r="M826" s="39"/>
      <c r="N826" s="39"/>
      <c r="O826" s="39"/>
      <c r="P826" s="50"/>
      <c r="Q826" s="1"/>
    </row>
    <row r="827" customFormat="false" ht="12.75" hidden="false" customHeight="true" outlineLevel="0" collapsed="false">
      <c r="C827" s="68"/>
      <c r="G827" s="1"/>
      <c r="H827" s="39"/>
      <c r="I827" s="39"/>
      <c r="J827" s="39"/>
      <c r="K827" s="39"/>
      <c r="L827" s="39"/>
      <c r="M827" s="39"/>
      <c r="N827" s="39"/>
      <c r="O827" s="39"/>
      <c r="P827" s="50"/>
      <c r="Q827" s="1"/>
    </row>
    <row r="828" customFormat="false" ht="12.75" hidden="false" customHeight="true" outlineLevel="0" collapsed="false">
      <c r="C828" s="68"/>
      <c r="G828" s="1"/>
      <c r="H828" s="39"/>
      <c r="I828" s="39"/>
      <c r="J828" s="39"/>
      <c r="K828" s="39"/>
      <c r="L828" s="39"/>
      <c r="M828" s="39"/>
      <c r="N828" s="39"/>
      <c r="O828" s="39"/>
      <c r="P828" s="50"/>
      <c r="Q828" s="1"/>
    </row>
    <row r="829" customFormat="false" ht="12.75" hidden="false" customHeight="true" outlineLevel="0" collapsed="false">
      <c r="C829" s="68"/>
      <c r="G829" s="1"/>
      <c r="H829" s="39"/>
      <c r="I829" s="39"/>
      <c r="J829" s="39"/>
      <c r="K829" s="39"/>
      <c r="L829" s="39"/>
      <c r="M829" s="39"/>
      <c r="N829" s="39"/>
      <c r="O829" s="39"/>
      <c r="P829" s="50"/>
      <c r="Q829" s="1"/>
    </row>
    <row r="830" customFormat="false" ht="12.75" hidden="false" customHeight="true" outlineLevel="0" collapsed="false">
      <c r="C830" s="68"/>
      <c r="G830" s="1"/>
      <c r="H830" s="39"/>
      <c r="I830" s="39"/>
      <c r="J830" s="39"/>
      <c r="K830" s="39"/>
      <c r="L830" s="39"/>
      <c r="M830" s="39"/>
      <c r="N830" s="39"/>
      <c r="O830" s="39"/>
      <c r="P830" s="50"/>
      <c r="Q830" s="1"/>
    </row>
    <row r="831" customFormat="false" ht="12.75" hidden="false" customHeight="true" outlineLevel="0" collapsed="false">
      <c r="C831" s="68"/>
      <c r="G831" s="1"/>
      <c r="H831" s="39"/>
      <c r="I831" s="39"/>
      <c r="J831" s="39"/>
      <c r="K831" s="39"/>
      <c r="L831" s="39"/>
      <c r="M831" s="39"/>
      <c r="N831" s="39"/>
      <c r="O831" s="39"/>
      <c r="P831" s="50"/>
      <c r="Q831" s="1"/>
    </row>
    <row r="832" customFormat="false" ht="12.75" hidden="false" customHeight="true" outlineLevel="0" collapsed="false">
      <c r="C832" s="68"/>
      <c r="G832" s="1"/>
      <c r="H832" s="39"/>
      <c r="I832" s="39"/>
      <c r="J832" s="39"/>
      <c r="K832" s="39"/>
      <c r="L832" s="39"/>
      <c r="M832" s="39"/>
      <c r="N832" s="39"/>
      <c r="O832" s="39"/>
      <c r="P832" s="50"/>
      <c r="Q832" s="1"/>
    </row>
    <row r="833" customFormat="false" ht="12.75" hidden="false" customHeight="true" outlineLevel="0" collapsed="false">
      <c r="C833" s="68"/>
      <c r="G833" s="1"/>
      <c r="H833" s="39"/>
      <c r="I833" s="39"/>
      <c r="J833" s="39"/>
      <c r="K833" s="39"/>
      <c r="L833" s="39"/>
      <c r="M833" s="39"/>
      <c r="N833" s="39"/>
      <c r="O833" s="39"/>
      <c r="P833" s="50"/>
      <c r="Q833" s="1"/>
    </row>
    <row r="834" customFormat="false" ht="12.75" hidden="false" customHeight="true" outlineLevel="0" collapsed="false">
      <c r="C834" s="68"/>
      <c r="G834" s="1"/>
      <c r="H834" s="39"/>
      <c r="I834" s="39"/>
      <c r="J834" s="39"/>
      <c r="K834" s="39"/>
      <c r="L834" s="39"/>
      <c r="M834" s="39"/>
      <c r="N834" s="39"/>
      <c r="O834" s="39"/>
      <c r="P834" s="50"/>
      <c r="Q834" s="1"/>
    </row>
    <row r="835" customFormat="false" ht="12.75" hidden="false" customHeight="true" outlineLevel="0" collapsed="false">
      <c r="C835" s="68"/>
      <c r="G835" s="1"/>
      <c r="H835" s="39"/>
      <c r="I835" s="39"/>
      <c r="J835" s="39"/>
      <c r="K835" s="39"/>
      <c r="L835" s="39"/>
      <c r="M835" s="39"/>
      <c r="N835" s="39"/>
      <c r="O835" s="39"/>
      <c r="P835" s="50"/>
      <c r="Q835" s="1"/>
    </row>
    <row r="836" customFormat="false" ht="12.75" hidden="false" customHeight="true" outlineLevel="0" collapsed="false">
      <c r="C836" s="68"/>
      <c r="G836" s="1"/>
      <c r="H836" s="39"/>
      <c r="I836" s="39"/>
      <c r="J836" s="39"/>
      <c r="K836" s="39"/>
      <c r="L836" s="39"/>
      <c r="M836" s="39"/>
      <c r="N836" s="39"/>
      <c r="O836" s="39"/>
      <c r="P836" s="50"/>
      <c r="Q836" s="1"/>
    </row>
    <row r="837" customFormat="false" ht="12.75" hidden="false" customHeight="true" outlineLevel="0" collapsed="false">
      <c r="C837" s="68"/>
      <c r="G837" s="1"/>
      <c r="H837" s="39"/>
      <c r="I837" s="39"/>
      <c r="J837" s="39"/>
      <c r="K837" s="39"/>
      <c r="L837" s="39"/>
      <c r="M837" s="39"/>
      <c r="N837" s="39"/>
      <c r="O837" s="39"/>
      <c r="P837" s="50"/>
      <c r="Q837" s="1"/>
    </row>
    <row r="838" customFormat="false" ht="12.75" hidden="false" customHeight="true" outlineLevel="0" collapsed="false">
      <c r="C838" s="68"/>
      <c r="G838" s="1"/>
      <c r="H838" s="39"/>
      <c r="I838" s="39"/>
      <c r="J838" s="39"/>
      <c r="K838" s="39"/>
      <c r="L838" s="39"/>
      <c r="M838" s="39"/>
      <c r="N838" s="39"/>
      <c r="O838" s="39"/>
      <c r="P838" s="50"/>
      <c r="Q838" s="1"/>
    </row>
    <row r="839" customFormat="false" ht="12.75" hidden="false" customHeight="true" outlineLevel="0" collapsed="false">
      <c r="C839" s="68"/>
      <c r="G839" s="1"/>
      <c r="H839" s="39"/>
      <c r="I839" s="39"/>
      <c r="J839" s="39"/>
      <c r="K839" s="39"/>
      <c r="L839" s="39"/>
      <c r="M839" s="39"/>
      <c r="N839" s="39"/>
      <c r="O839" s="39"/>
      <c r="P839" s="50"/>
      <c r="Q839" s="1"/>
    </row>
    <row r="840" customFormat="false" ht="12.75" hidden="false" customHeight="true" outlineLevel="0" collapsed="false">
      <c r="C840" s="68"/>
      <c r="G840" s="1"/>
      <c r="H840" s="39"/>
      <c r="I840" s="39"/>
      <c r="J840" s="39"/>
      <c r="K840" s="39"/>
      <c r="L840" s="39"/>
      <c r="M840" s="39"/>
      <c r="N840" s="39"/>
      <c r="O840" s="39"/>
      <c r="P840" s="50"/>
      <c r="Q840" s="1"/>
    </row>
    <row r="841" customFormat="false" ht="12.75" hidden="false" customHeight="true" outlineLevel="0" collapsed="false">
      <c r="C841" s="68"/>
      <c r="G841" s="1"/>
      <c r="H841" s="39"/>
      <c r="I841" s="39"/>
      <c r="J841" s="39"/>
      <c r="K841" s="39"/>
      <c r="L841" s="39"/>
      <c r="M841" s="39"/>
      <c r="N841" s="39"/>
      <c r="O841" s="39"/>
      <c r="P841" s="50"/>
      <c r="Q841" s="1"/>
    </row>
    <row r="842" customFormat="false" ht="12.75" hidden="false" customHeight="true" outlineLevel="0" collapsed="false">
      <c r="C842" s="68"/>
      <c r="G842" s="1"/>
      <c r="H842" s="39"/>
      <c r="I842" s="39"/>
      <c r="J842" s="39"/>
      <c r="K842" s="39"/>
      <c r="L842" s="39"/>
      <c r="M842" s="39"/>
      <c r="N842" s="39"/>
      <c r="O842" s="39"/>
      <c r="P842" s="50"/>
      <c r="Q842" s="1"/>
    </row>
    <row r="843" customFormat="false" ht="12.75" hidden="false" customHeight="true" outlineLevel="0" collapsed="false">
      <c r="C843" s="68"/>
      <c r="G843" s="1"/>
      <c r="H843" s="39"/>
      <c r="I843" s="39"/>
      <c r="J843" s="39"/>
      <c r="K843" s="39"/>
      <c r="L843" s="39"/>
      <c r="M843" s="39"/>
      <c r="N843" s="39"/>
      <c r="O843" s="39"/>
      <c r="P843" s="50"/>
      <c r="Q843" s="1"/>
    </row>
    <row r="844" customFormat="false" ht="12.75" hidden="false" customHeight="true" outlineLevel="0" collapsed="false">
      <c r="C844" s="68"/>
      <c r="G844" s="1"/>
      <c r="H844" s="39"/>
      <c r="I844" s="39"/>
      <c r="J844" s="39"/>
      <c r="K844" s="39"/>
      <c r="L844" s="39"/>
      <c r="M844" s="39"/>
      <c r="N844" s="39"/>
      <c r="O844" s="39"/>
      <c r="P844" s="50"/>
      <c r="Q844" s="1"/>
    </row>
    <row r="845" customFormat="false" ht="12.75" hidden="false" customHeight="true" outlineLevel="0" collapsed="false">
      <c r="C845" s="68"/>
      <c r="G845" s="1"/>
      <c r="H845" s="39"/>
      <c r="I845" s="39"/>
      <c r="J845" s="39"/>
      <c r="K845" s="39"/>
      <c r="L845" s="39"/>
      <c r="M845" s="39"/>
      <c r="N845" s="39"/>
      <c r="O845" s="39"/>
      <c r="P845" s="50"/>
      <c r="Q845" s="1"/>
    </row>
    <row r="846" customFormat="false" ht="12.75" hidden="false" customHeight="true" outlineLevel="0" collapsed="false">
      <c r="C846" s="68"/>
      <c r="G846" s="1"/>
      <c r="H846" s="39"/>
      <c r="I846" s="39"/>
      <c r="J846" s="39"/>
      <c r="K846" s="39"/>
      <c r="L846" s="39"/>
      <c r="M846" s="39"/>
      <c r="N846" s="39"/>
      <c r="O846" s="39"/>
      <c r="P846" s="50"/>
      <c r="Q846" s="1"/>
    </row>
    <row r="847" customFormat="false" ht="12.75" hidden="false" customHeight="true" outlineLevel="0" collapsed="false">
      <c r="C847" s="68"/>
      <c r="G847" s="1"/>
      <c r="H847" s="39"/>
      <c r="I847" s="39"/>
      <c r="J847" s="39"/>
      <c r="K847" s="39"/>
      <c r="L847" s="39"/>
      <c r="M847" s="39"/>
      <c r="N847" s="39"/>
      <c r="O847" s="39"/>
      <c r="P847" s="50"/>
      <c r="Q847" s="1"/>
    </row>
    <row r="848" customFormat="false" ht="12.75" hidden="false" customHeight="true" outlineLevel="0" collapsed="false">
      <c r="C848" s="68"/>
      <c r="G848" s="1"/>
      <c r="H848" s="39"/>
      <c r="I848" s="39"/>
      <c r="J848" s="39"/>
      <c r="K848" s="39"/>
      <c r="L848" s="39"/>
      <c r="M848" s="39"/>
      <c r="N848" s="39"/>
      <c r="O848" s="39"/>
      <c r="P848" s="50"/>
      <c r="Q848" s="1"/>
    </row>
    <row r="849" customFormat="false" ht="12.75" hidden="false" customHeight="true" outlineLevel="0" collapsed="false">
      <c r="C849" s="68"/>
      <c r="G849" s="1"/>
      <c r="H849" s="39"/>
      <c r="I849" s="39"/>
      <c r="J849" s="39"/>
      <c r="K849" s="39"/>
      <c r="L849" s="39"/>
      <c r="M849" s="39"/>
      <c r="N849" s="39"/>
      <c r="O849" s="39"/>
      <c r="P849" s="50"/>
      <c r="Q849" s="1"/>
    </row>
    <row r="850" customFormat="false" ht="12.75" hidden="false" customHeight="true" outlineLevel="0" collapsed="false">
      <c r="C850" s="68"/>
      <c r="G850" s="1"/>
      <c r="H850" s="39"/>
      <c r="I850" s="39"/>
      <c r="J850" s="39"/>
      <c r="K850" s="39"/>
      <c r="L850" s="39"/>
      <c r="M850" s="39"/>
      <c r="N850" s="39"/>
      <c r="O850" s="39"/>
      <c r="P850" s="50"/>
      <c r="Q850" s="1"/>
    </row>
    <row r="851" customFormat="false" ht="12.75" hidden="false" customHeight="true" outlineLevel="0" collapsed="false">
      <c r="C851" s="68"/>
      <c r="G851" s="1"/>
      <c r="H851" s="39"/>
      <c r="I851" s="39"/>
      <c r="J851" s="39"/>
      <c r="K851" s="39"/>
      <c r="L851" s="39"/>
      <c r="M851" s="39"/>
      <c r="N851" s="39"/>
      <c r="O851" s="39"/>
      <c r="P851" s="50"/>
      <c r="Q851" s="1"/>
    </row>
    <row r="852" customFormat="false" ht="12.75" hidden="false" customHeight="true" outlineLevel="0" collapsed="false">
      <c r="C852" s="68"/>
      <c r="G852" s="1"/>
      <c r="H852" s="39"/>
      <c r="I852" s="39"/>
      <c r="J852" s="39"/>
      <c r="K852" s="39"/>
      <c r="L852" s="39"/>
      <c r="M852" s="39"/>
      <c r="N852" s="39"/>
      <c r="O852" s="39"/>
      <c r="P852" s="50"/>
      <c r="Q852" s="1"/>
    </row>
    <row r="853" customFormat="false" ht="12.75" hidden="false" customHeight="true" outlineLevel="0" collapsed="false">
      <c r="C853" s="68"/>
      <c r="G853" s="1"/>
      <c r="H853" s="39"/>
      <c r="I853" s="39"/>
      <c r="J853" s="39"/>
      <c r="K853" s="39"/>
      <c r="L853" s="39"/>
      <c r="M853" s="39"/>
      <c r="N853" s="39"/>
      <c r="O853" s="39"/>
      <c r="P853" s="50"/>
      <c r="Q853" s="1"/>
    </row>
    <row r="854" customFormat="false" ht="12.75" hidden="false" customHeight="true" outlineLevel="0" collapsed="false">
      <c r="C854" s="68"/>
      <c r="G854" s="1"/>
      <c r="H854" s="39"/>
      <c r="I854" s="39"/>
      <c r="J854" s="39"/>
      <c r="K854" s="39"/>
      <c r="L854" s="39"/>
      <c r="M854" s="39"/>
      <c r="N854" s="39"/>
      <c r="O854" s="39"/>
      <c r="P854" s="50"/>
      <c r="Q854" s="1"/>
    </row>
    <row r="855" customFormat="false" ht="12.75" hidden="false" customHeight="true" outlineLevel="0" collapsed="false">
      <c r="C855" s="68"/>
      <c r="G855" s="1"/>
      <c r="H855" s="39"/>
      <c r="I855" s="39"/>
      <c r="J855" s="39"/>
      <c r="K855" s="39"/>
      <c r="L855" s="39"/>
      <c r="M855" s="39"/>
      <c r="N855" s="39"/>
      <c r="O855" s="39"/>
      <c r="P855" s="50"/>
      <c r="Q855" s="1"/>
    </row>
    <row r="856" customFormat="false" ht="12.75" hidden="false" customHeight="true" outlineLevel="0" collapsed="false">
      <c r="C856" s="68"/>
      <c r="G856" s="1"/>
      <c r="H856" s="39"/>
      <c r="I856" s="39"/>
      <c r="J856" s="39"/>
      <c r="K856" s="39"/>
      <c r="L856" s="39"/>
      <c r="M856" s="39"/>
      <c r="N856" s="39"/>
      <c r="O856" s="39"/>
      <c r="P856" s="50"/>
      <c r="Q856" s="1"/>
    </row>
    <row r="857" customFormat="false" ht="12.75" hidden="false" customHeight="true" outlineLevel="0" collapsed="false">
      <c r="C857" s="68"/>
      <c r="G857" s="1"/>
      <c r="H857" s="39"/>
      <c r="I857" s="39"/>
      <c r="J857" s="39"/>
      <c r="K857" s="39"/>
      <c r="L857" s="39"/>
      <c r="M857" s="39"/>
      <c r="N857" s="39"/>
      <c r="O857" s="39"/>
      <c r="P857" s="50"/>
      <c r="Q857" s="1"/>
    </row>
    <row r="858" customFormat="false" ht="12.75" hidden="false" customHeight="true" outlineLevel="0" collapsed="false">
      <c r="C858" s="68"/>
      <c r="G858" s="1"/>
      <c r="H858" s="39"/>
      <c r="I858" s="39"/>
      <c r="J858" s="39"/>
      <c r="K858" s="39"/>
      <c r="L858" s="39"/>
      <c r="M858" s="39"/>
      <c r="N858" s="39"/>
      <c r="O858" s="39"/>
      <c r="P858" s="50"/>
      <c r="Q858" s="1"/>
    </row>
    <row r="859" customFormat="false" ht="12.75" hidden="false" customHeight="true" outlineLevel="0" collapsed="false">
      <c r="C859" s="68"/>
      <c r="G859" s="1"/>
      <c r="H859" s="39"/>
      <c r="I859" s="39"/>
      <c r="J859" s="39"/>
      <c r="K859" s="39"/>
      <c r="L859" s="39"/>
      <c r="M859" s="39"/>
      <c r="N859" s="39"/>
      <c r="O859" s="39"/>
      <c r="P859" s="50"/>
      <c r="Q859" s="1"/>
    </row>
    <row r="860" customFormat="false" ht="12.75" hidden="false" customHeight="true" outlineLevel="0" collapsed="false">
      <c r="C860" s="68"/>
      <c r="G860" s="1"/>
      <c r="H860" s="39"/>
      <c r="I860" s="39"/>
      <c r="J860" s="39"/>
      <c r="K860" s="39"/>
      <c r="L860" s="39"/>
      <c r="M860" s="39"/>
      <c r="N860" s="39"/>
      <c r="O860" s="39"/>
      <c r="P860" s="50"/>
      <c r="Q860" s="1"/>
    </row>
    <row r="861" customFormat="false" ht="12.75" hidden="false" customHeight="true" outlineLevel="0" collapsed="false">
      <c r="C861" s="68"/>
      <c r="G861" s="1"/>
      <c r="H861" s="39"/>
      <c r="I861" s="39"/>
      <c r="J861" s="39"/>
      <c r="K861" s="39"/>
      <c r="L861" s="39"/>
      <c r="M861" s="39"/>
      <c r="N861" s="39"/>
      <c r="O861" s="39"/>
      <c r="P861" s="50"/>
      <c r="Q861" s="1"/>
    </row>
    <row r="862" customFormat="false" ht="12.75" hidden="false" customHeight="true" outlineLevel="0" collapsed="false">
      <c r="C862" s="68"/>
      <c r="G862" s="1"/>
      <c r="H862" s="39"/>
      <c r="I862" s="39"/>
      <c r="J862" s="39"/>
      <c r="K862" s="39"/>
      <c r="L862" s="39"/>
      <c r="M862" s="39"/>
      <c r="N862" s="39"/>
      <c r="O862" s="39"/>
      <c r="P862" s="50"/>
      <c r="Q862" s="1"/>
    </row>
    <row r="863" customFormat="false" ht="12.75" hidden="false" customHeight="true" outlineLevel="0" collapsed="false">
      <c r="C863" s="68"/>
      <c r="G863" s="1"/>
      <c r="H863" s="39"/>
      <c r="I863" s="39"/>
      <c r="J863" s="39"/>
      <c r="K863" s="39"/>
      <c r="L863" s="39"/>
      <c r="M863" s="39"/>
      <c r="N863" s="39"/>
      <c r="O863" s="39"/>
      <c r="P863" s="50"/>
      <c r="Q863" s="1"/>
    </row>
    <row r="864" customFormat="false" ht="12.75" hidden="false" customHeight="true" outlineLevel="0" collapsed="false">
      <c r="C864" s="68"/>
      <c r="G864" s="1"/>
      <c r="H864" s="39"/>
      <c r="I864" s="39"/>
      <c r="J864" s="39"/>
      <c r="K864" s="39"/>
      <c r="L864" s="39"/>
      <c r="M864" s="39"/>
      <c r="N864" s="39"/>
      <c r="O864" s="39"/>
      <c r="P864" s="50"/>
      <c r="Q864" s="1"/>
    </row>
    <row r="865" customFormat="false" ht="12.75" hidden="false" customHeight="true" outlineLevel="0" collapsed="false">
      <c r="C865" s="68"/>
      <c r="G865" s="1"/>
      <c r="H865" s="39"/>
      <c r="I865" s="39"/>
      <c r="J865" s="39"/>
      <c r="K865" s="39"/>
      <c r="L865" s="39"/>
      <c r="M865" s="39"/>
      <c r="N865" s="39"/>
      <c r="O865" s="39"/>
      <c r="P865" s="50"/>
      <c r="Q865" s="1"/>
    </row>
    <row r="866" customFormat="false" ht="12.75" hidden="false" customHeight="true" outlineLevel="0" collapsed="false">
      <c r="C866" s="68"/>
      <c r="G866" s="1"/>
      <c r="H866" s="39"/>
      <c r="I866" s="39"/>
      <c r="J866" s="39"/>
      <c r="K866" s="39"/>
      <c r="L866" s="39"/>
      <c r="M866" s="39"/>
      <c r="N866" s="39"/>
      <c r="O866" s="39"/>
      <c r="P866" s="50"/>
      <c r="Q866" s="1"/>
    </row>
    <row r="867" customFormat="false" ht="12.75" hidden="false" customHeight="true" outlineLevel="0" collapsed="false">
      <c r="C867" s="68"/>
      <c r="G867" s="1"/>
      <c r="H867" s="39"/>
      <c r="I867" s="39"/>
      <c r="J867" s="39"/>
      <c r="K867" s="39"/>
      <c r="L867" s="39"/>
      <c r="M867" s="39"/>
      <c r="N867" s="39"/>
      <c r="O867" s="39"/>
      <c r="P867" s="50"/>
      <c r="Q867" s="1"/>
    </row>
    <row r="868" customFormat="false" ht="12.75" hidden="false" customHeight="true" outlineLevel="0" collapsed="false">
      <c r="C868" s="68"/>
      <c r="G868" s="1"/>
      <c r="H868" s="39"/>
      <c r="I868" s="39"/>
      <c r="J868" s="39"/>
      <c r="K868" s="39"/>
      <c r="L868" s="39"/>
      <c r="M868" s="39"/>
      <c r="N868" s="39"/>
      <c r="O868" s="39"/>
      <c r="P868" s="50"/>
      <c r="Q868" s="1"/>
    </row>
    <row r="869" customFormat="false" ht="12.75" hidden="false" customHeight="true" outlineLevel="0" collapsed="false">
      <c r="C869" s="68"/>
      <c r="G869" s="1"/>
      <c r="H869" s="39"/>
      <c r="I869" s="39"/>
      <c r="J869" s="39"/>
      <c r="K869" s="39"/>
      <c r="L869" s="39"/>
      <c r="M869" s="39"/>
      <c r="N869" s="39"/>
      <c r="O869" s="39"/>
      <c r="P869" s="50"/>
      <c r="Q869" s="1"/>
    </row>
    <row r="870" customFormat="false" ht="12.75" hidden="false" customHeight="true" outlineLevel="0" collapsed="false">
      <c r="C870" s="68"/>
      <c r="G870" s="1"/>
      <c r="H870" s="39"/>
      <c r="I870" s="39"/>
      <c r="J870" s="39"/>
      <c r="K870" s="39"/>
      <c r="L870" s="39"/>
      <c r="M870" s="39"/>
      <c r="N870" s="39"/>
      <c r="O870" s="39"/>
      <c r="P870" s="50"/>
      <c r="Q870" s="1"/>
    </row>
    <row r="871" customFormat="false" ht="12.75" hidden="false" customHeight="true" outlineLevel="0" collapsed="false">
      <c r="C871" s="68"/>
      <c r="G871" s="1"/>
      <c r="H871" s="39"/>
      <c r="I871" s="39"/>
      <c r="J871" s="39"/>
      <c r="K871" s="39"/>
      <c r="L871" s="39"/>
      <c r="M871" s="39"/>
      <c r="N871" s="39"/>
      <c r="O871" s="39"/>
      <c r="P871" s="50"/>
      <c r="Q871" s="1"/>
    </row>
    <row r="872" customFormat="false" ht="12.75" hidden="false" customHeight="true" outlineLevel="0" collapsed="false">
      <c r="C872" s="68"/>
      <c r="G872" s="1"/>
      <c r="H872" s="39"/>
      <c r="I872" s="39"/>
      <c r="J872" s="39"/>
      <c r="K872" s="39"/>
      <c r="L872" s="39"/>
      <c r="M872" s="39"/>
      <c r="N872" s="39"/>
      <c r="O872" s="39"/>
      <c r="P872" s="50"/>
      <c r="Q872" s="1"/>
    </row>
    <row r="873" customFormat="false" ht="12.75" hidden="false" customHeight="true" outlineLevel="0" collapsed="false">
      <c r="C873" s="68"/>
      <c r="G873" s="1"/>
      <c r="H873" s="39"/>
      <c r="I873" s="39"/>
      <c r="J873" s="39"/>
      <c r="K873" s="39"/>
      <c r="L873" s="39"/>
      <c r="M873" s="39"/>
      <c r="N873" s="39"/>
      <c r="O873" s="39"/>
      <c r="P873" s="50"/>
      <c r="Q873" s="1"/>
    </row>
    <row r="874" customFormat="false" ht="12.75" hidden="false" customHeight="true" outlineLevel="0" collapsed="false">
      <c r="C874" s="68"/>
      <c r="G874" s="1"/>
      <c r="H874" s="39"/>
      <c r="I874" s="39"/>
      <c r="J874" s="39"/>
      <c r="K874" s="39"/>
      <c r="L874" s="39"/>
      <c r="M874" s="39"/>
      <c r="N874" s="39"/>
      <c r="O874" s="39"/>
      <c r="P874" s="50"/>
      <c r="Q874" s="1"/>
    </row>
    <row r="875" customFormat="false" ht="12.75" hidden="false" customHeight="true" outlineLevel="0" collapsed="false">
      <c r="C875" s="68"/>
      <c r="G875" s="1"/>
      <c r="H875" s="39"/>
      <c r="I875" s="39"/>
      <c r="J875" s="39"/>
      <c r="K875" s="39"/>
      <c r="L875" s="39"/>
      <c r="M875" s="39"/>
      <c r="N875" s="39"/>
      <c r="O875" s="39"/>
      <c r="P875" s="50"/>
      <c r="Q875" s="1"/>
    </row>
    <row r="876" customFormat="false" ht="12.75" hidden="false" customHeight="true" outlineLevel="0" collapsed="false">
      <c r="C876" s="68"/>
      <c r="G876" s="1"/>
      <c r="H876" s="39"/>
      <c r="I876" s="39"/>
      <c r="J876" s="39"/>
      <c r="K876" s="39"/>
      <c r="L876" s="39"/>
      <c r="M876" s="39"/>
      <c r="N876" s="39"/>
      <c r="O876" s="39"/>
      <c r="P876" s="50"/>
      <c r="Q876" s="1"/>
    </row>
    <row r="877" customFormat="false" ht="12.75" hidden="false" customHeight="true" outlineLevel="0" collapsed="false">
      <c r="C877" s="68"/>
      <c r="G877" s="1"/>
      <c r="H877" s="39"/>
      <c r="I877" s="39"/>
      <c r="J877" s="39"/>
      <c r="K877" s="39"/>
      <c r="L877" s="39"/>
      <c r="M877" s="39"/>
      <c r="N877" s="39"/>
      <c r="O877" s="39"/>
      <c r="P877" s="50"/>
      <c r="Q877" s="1"/>
    </row>
    <row r="878" customFormat="false" ht="12.75" hidden="false" customHeight="true" outlineLevel="0" collapsed="false">
      <c r="C878" s="68"/>
      <c r="G878" s="1"/>
      <c r="H878" s="39"/>
      <c r="I878" s="39"/>
      <c r="J878" s="39"/>
      <c r="K878" s="39"/>
      <c r="L878" s="39"/>
      <c r="M878" s="39"/>
      <c r="N878" s="39"/>
      <c r="O878" s="39"/>
      <c r="P878" s="50"/>
      <c r="Q878" s="1"/>
    </row>
    <row r="879" customFormat="false" ht="12.75" hidden="false" customHeight="true" outlineLevel="0" collapsed="false">
      <c r="C879" s="68"/>
      <c r="G879" s="1"/>
      <c r="H879" s="39"/>
      <c r="I879" s="39"/>
      <c r="J879" s="39"/>
      <c r="K879" s="39"/>
      <c r="L879" s="39"/>
      <c r="M879" s="39"/>
      <c r="N879" s="39"/>
      <c r="O879" s="39"/>
      <c r="P879" s="50"/>
      <c r="Q879" s="1"/>
    </row>
    <row r="880" customFormat="false" ht="12.75" hidden="false" customHeight="true" outlineLevel="0" collapsed="false">
      <c r="C880" s="68"/>
      <c r="G880" s="1"/>
      <c r="H880" s="39"/>
      <c r="I880" s="39"/>
      <c r="J880" s="39"/>
      <c r="K880" s="39"/>
      <c r="L880" s="39"/>
      <c r="M880" s="39"/>
      <c r="N880" s="39"/>
      <c r="O880" s="39"/>
      <c r="P880" s="50"/>
      <c r="Q880" s="1"/>
    </row>
    <row r="881" customFormat="false" ht="12.75" hidden="false" customHeight="true" outlineLevel="0" collapsed="false">
      <c r="C881" s="68"/>
      <c r="G881" s="1"/>
      <c r="H881" s="39"/>
      <c r="I881" s="39"/>
      <c r="J881" s="39"/>
      <c r="K881" s="39"/>
      <c r="L881" s="39"/>
      <c r="M881" s="39"/>
      <c r="N881" s="39"/>
      <c r="O881" s="39"/>
      <c r="P881" s="50"/>
      <c r="Q881" s="1"/>
    </row>
    <row r="882" customFormat="false" ht="12.75" hidden="false" customHeight="true" outlineLevel="0" collapsed="false">
      <c r="C882" s="68"/>
      <c r="G882" s="1"/>
      <c r="H882" s="39"/>
      <c r="I882" s="39"/>
      <c r="J882" s="39"/>
      <c r="K882" s="39"/>
      <c r="L882" s="39"/>
      <c r="M882" s="39"/>
      <c r="N882" s="39"/>
      <c r="O882" s="39"/>
      <c r="P882" s="50"/>
      <c r="Q882" s="1"/>
    </row>
    <row r="883" customFormat="false" ht="12.75" hidden="false" customHeight="true" outlineLevel="0" collapsed="false">
      <c r="C883" s="68"/>
      <c r="G883" s="1"/>
      <c r="H883" s="39"/>
      <c r="I883" s="39"/>
      <c r="J883" s="39"/>
      <c r="K883" s="39"/>
      <c r="L883" s="39"/>
      <c r="M883" s="39"/>
      <c r="N883" s="39"/>
      <c r="O883" s="39"/>
      <c r="P883" s="50"/>
      <c r="Q883" s="1"/>
    </row>
    <row r="884" customFormat="false" ht="12.75" hidden="false" customHeight="true" outlineLevel="0" collapsed="false">
      <c r="C884" s="68"/>
      <c r="G884" s="1"/>
      <c r="H884" s="39"/>
      <c r="I884" s="39"/>
      <c r="J884" s="39"/>
      <c r="K884" s="39"/>
      <c r="L884" s="39"/>
      <c r="M884" s="39"/>
      <c r="N884" s="39"/>
      <c r="O884" s="39"/>
      <c r="P884" s="50"/>
      <c r="Q884" s="1"/>
    </row>
    <row r="885" customFormat="false" ht="12.75" hidden="false" customHeight="true" outlineLevel="0" collapsed="false">
      <c r="C885" s="68"/>
      <c r="G885" s="1"/>
      <c r="H885" s="39"/>
      <c r="I885" s="39"/>
      <c r="J885" s="39"/>
      <c r="K885" s="39"/>
      <c r="L885" s="39"/>
      <c r="M885" s="39"/>
      <c r="N885" s="39"/>
      <c r="O885" s="39"/>
      <c r="P885" s="50"/>
      <c r="Q885" s="1"/>
    </row>
    <row r="886" customFormat="false" ht="12.75" hidden="false" customHeight="true" outlineLevel="0" collapsed="false">
      <c r="C886" s="68"/>
      <c r="G886" s="1"/>
      <c r="H886" s="39"/>
      <c r="I886" s="39"/>
      <c r="J886" s="39"/>
      <c r="K886" s="39"/>
      <c r="L886" s="39"/>
      <c r="M886" s="39"/>
      <c r="N886" s="39"/>
      <c r="O886" s="39"/>
      <c r="P886" s="50"/>
      <c r="Q886" s="1"/>
    </row>
    <row r="887" customFormat="false" ht="12.75" hidden="false" customHeight="true" outlineLevel="0" collapsed="false">
      <c r="C887" s="68"/>
      <c r="G887" s="1"/>
      <c r="H887" s="39"/>
      <c r="I887" s="39"/>
      <c r="J887" s="39"/>
      <c r="K887" s="39"/>
      <c r="L887" s="39"/>
      <c r="M887" s="39"/>
      <c r="N887" s="39"/>
      <c r="O887" s="39"/>
      <c r="P887" s="50"/>
      <c r="Q887" s="1"/>
    </row>
    <row r="888" customFormat="false" ht="12.75" hidden="false" customHeight="true" outlineLevel="0" collapsed="false">
      <c r="C888" s="68"/>
      <c r="G888" s="1"/>
      <c r="H888" s="39"/>
      <c r="I888" s="39"/>
      <c r="J888" s="39"/>
      <c r="K888" s="39"/>
      <c r="L888" s="39"/>
      <c r="M888" s="39"/>
      <c r="N888" s="39"/>
      <c r="O888" s="39"/>
      <c r="P888" s="50"/>
      <c r="Q888" s="1"/>
    </row>
    <row r="889" customFormat="false" ht="12.75" hidden="false" customHeight="true" outlineLevel="0" collapsed="false">
      <c r="C889" s="68"/>
      <c r="G889" s="1"/>
      <c r="H889" s="39"/>
      <c r="I889" s="39"/>
      <c r="J889" s="39"/>
      <c r="K889" s="39"/>
      <c r="L889" s="39"/>
      <c r="M889" s="39"/>
      <c r="N889" s="39"/>
      <c r="O889" s="39"/>
      <c r="P889" s="50"/>
      <c r="Q889" s="1"/>
    </row>
    <row r="890" customFormat="false" ht="12.75" hidden="false" customHeight="true" outlineLevel="0" collapsed="false">
      <c r="C890" s="68"/>
      <c r="G890" s="1"/>
      <c r="H890" s="39"/>
      <c r="I890" s="39"/>
      <c r="J890" s="39"/>
      <c r="K890" s="39"/>
      <c r="L890" s="39"/>
      <c r="M890" s="39"/>
      <c r="N890" s="39"/>
      <c r="O890" s="39"/>
      <c r="P890" s="50"/>
      <c r="Q890" s="1"/>
    </row>
    <row r="891" customFormat="false" ht="12.75" hidden="false" customHeight="true" outlineLevel="0" collapsed="false">
      <c r="C891" s="68"/>
      <c r="G891" s="1"/>
      <c r="H891" s="39"/>
      <c r="I891" s="39"/>
      <c r="J891" s="39"/>
      <c r="K891" s="39"/>
      <c r="L891" s="39"/>
      <c r="M891" s="39"/>
      <c r="N891" s="39"/>
      <c r="O891" s="39"/>
      <c r="P891" s="50"/>
      <c r="Q891" s="1"/>
    </row>
    <row r="892" customFormat="false" ht="12.75" hidden="false" customHeight="true" outlineLevel="0" collapsed="false">
      <c r="C892" s="68"/>
      <c r="G892" s="1"/>
      <c r="H892" s="39"/>
      <c r="I892" s="39"/>
      <c r="J892" s="39"/>
      <c r="K892" s="39"/>
      <c r="L892" s="39"/>
      <c r="M892" s="39"/>
      <c r="N892" s="39"/>
      <c r="O892" s="39"/>
      <c r="P892" s="50"/>
      <c r="Q892" s="1"/>
    </row>
    <row r="893" customFormat="false" ht="12.75" hidden="false" customHeight="true" outlineLevel="0" collapsed="false">
      <c r="C893" s="68"/>
      <c r="G893" s="1"/>
      <c r="H893" s="39"/>
      <c r="I893" s="39"/>
      <c r="J893" s="39"/>
      <c r="K893" s="39"/>
      <c r="L893" s="39"/>
      <c r="M893" s="39"/>
      <c r="N893" s="39"/>
      <c r="O893" s="39"/>
      <c r="P893" s="50"/>
      <c r="Q893" s="1"/>
    </row>
    <row r="894" customFormat="false" ht="12.75" hidden="false" customHeight="true" outlineLevel="0" collapsed="false">
      <c r="C894" s="68"/>
      <c r="G894" s="1"/>
      <c r="H894" s="39"/>
      <c r="I894" s="39"/>
      <c r="J894" s="39"/>
      <c r="K894" s="39"/>
      <c r="L894" s="39"/>
      <c r="M894" s="39"/>
      <c r="N894" s="39"/>
      <c r="O894" s="39"/>
      <c r="P894" s="50"/>
      <c r="Q894" s="1"/>
    </row>
    <row r="895" customFormat="false" ht="12.75" hidden="false" customHeight="true" outlineLevel="0" collapsed="false">
      <c r="C895" s="68"/>
      <c r="G895" s="1"/>
      <c r="H895" s="39"/>
      <c r="I895" s="39"/>
      <c r="J895" s="39"/>
      <c r="K895" s="39"/>
      <c r="L895" s="39"/>
      <c r="M895" s="39"/>
      <c r="N895" s="39"/>
      <c r="O895" s="39"/>
      <c r="P895" s="50"/>
      <c r="Q895" s="1"/>
    </row>
    <row r="896" customFormat="false" ht="12.75" hidden="false" customHeight="true" outlineLevel="0" collapsed="false">
      <c r="C896" s="68"/>
      <c r="G896" s="1"/>
      <c r="H896" s="39"/>
      <c r="I896" s="39"/>
      <c r="J896" s="39"/>
      <c r="K896" s="39"/>
      <c r="L896" s="39"/>
      <c r="M896" s="39"/>
      <c r="N896" s="39"/>
      <c r="O896" s="39"/>
      <c r="P896" s="50"/>
      <c r="Q896" s="1"/>
    </row>
    <row r="897" customFormat="false" ht="12.75" hidden="false" customHeight="true" outlineLevel="0" collapsed="false">
      <c r="C897" s="68"/>
      <c r="G897" s="1"/>
      <c r="H897" s="39"/>
      <c r="I897" s="39"/>
      <c r="J897" s="39"/>
      <c r="K897" s="39"/>
      <c r="L897" s="39"/>
      <c r="M897" s="39"/>
      <c r="N897" s="39"/>
      <c r="O897" s="39"/>
      <c r="P897" s="50"/>
      <c r="Q897" s="1"/>
    </row>
    <row r="898" customFormat="false" ht="12.75" hidden="false" customHeight="true" outlineLevel="0" collapsed="false">
      <c r="C898" s="68"/>
      <c r="G898" s="1"/>
      <c r="H898" s="39"/>
      <c r="I898" s="39"/>
      <c r="J898" s="39"/>
      <c r="K898" s="39"/>
      <c r="L898" s="39"/>
      <c r="M898" s="39"/>
      <c r="N898" s="39"/>
      <c r="O898" s="39"/>
      <c r="P898" s="50"/>
      <c r="Q898" s="1"/>
    </row>
    <row r="899" customFormat="false" ht="12.75" hidden="false" customHeight="true" outlineLevel="0" collapsed="false">
      <c r="C899" s="68"/>
      <c r="G899" s="1"/>
      <c r="H899" s="39"/>
      <c r="I899" s="39"/>
      <c r="J899" s="39"/>
      <c r="K899" s="39"/>
      <c r="L899" s="39"/>
      <c r="M899" s="39"/>
      <c r="N899" s="39"/>
      <c r="O899" s="39"/>
      <c r="P899" s="50"/>
      <c r="Q899" s="1"/>
    </row>
    <row r="900" customFormat="false" ht="12.75" hidden="false" customHeight="true" outlineLevel="0" collapsed="false">
      <c r="C900" s="68"/>
      <c r="G900" s="1"/>
      <c r="H900" s="39"/>
      <c r="I900" s="39"/>
      <c r="J900" s="39"/>
      <c r="K900" s="39"/>
      <c r="L900" s="39"/>
      <c r="M900" s="39"/>
      <c r="N900" s="39"/>
      <c r="O900" s="39"/>
      <c r="P900" s="50"/>
      <c r="Q900" s="1"/>
    </row>
    <row r="901" customFormat="false" ht="12.75" hidden="false" customHeight="true" outlineLevel="0" collapsed="false">
      <c r="C901" s="68"/>
      <c r="G901" s="1"/>
      <c r="H901" s="39"/>
      <c r="I901" s="39"/>
      <c r="J901" s="39"/>
      <c r="K901" s="39"/>
      <c r="L901" s="39"/>
      <c r="M901" s="39"/>
      <c r="N901" s="39"/>
      <c r="O901" s="39"/>
      <c r="P901" s="50"/>
      <c r="Q901" s="1"/>
    </row>
    <row r="902" customFormat="false" ht="12.75" hidden="false" customHeight="true" outlineLevel="0" collapsed="false">
      <c r="C902" s="68"/>
      <c r="G902" s="1"/>
      <c r="H902" s="39"/>
      <c r="I902" s="39"/>
      <c r="J902" s="39"/>
      <c r="K902" s="39"/>
      <c r="L902" s="39"/>
      <c r="M902" s="39"/>
      <c r="N902" s="39"/>
      <c r="O902" s="39"/>
      <c r="P902" s="50"/>
      <c r="Q902" s="1"/>
    </row>
    <row r="903" customFormat="false" ht="12.75" hidden="false" customHeight="true" outlineLevel="0" collapsed="false">
      <c r="C903" s="68"/>
      <c r="G903" s="1"/>
      <c r="H903" s="39"/>
      <c r="I903" s="39"/>
      <c r="J903" s="39"/>
      <c r="K903" s="39"/>
      <c r="L903" s="39"/>
      <c r="M903" s="39"/>
      <c r="N903" s="39"/>
      <c r="O903" s="39"/>
      <c r="P903" s="50"/>
      <c r="Q903" s="1"/>
    </row>
    <row r="904" customFormat="false" ht="12.75" hidden="false" customHeight="true" outlineLevel="0" collapsed="false">
      <c r="C904" s="68"/>
      <c r="G904" s="1"/>
      <c r="H904" s="39"/>
      <c r="I904" s="39"/>
      <c r="J904" s="39"/>
      <c r="K904" s="39"/>
      <c r="L904" s="39"/>
      <c r="M904" s="39"/>
      <c r="N904" s="39"/>
      <c r="O904" s="39"/>
      <c r="P904" s="50"/>
      <c r="Q904" s="1"/>
    </row>
    <row r="905" customFormat="false" ht="12.75" hidden="false" customHeight="true" outlineLevel="0" collapsed="false">
      <c r="C905" s="68"/>
      <c r="G905" s="1"/>
      <c r="H905" s="39"/>
      <c r="I905" s="39"/>
      <c r="J905" s="39"/>
      <c r="K905" s="39"/>
      <c r="L905" s="39"/>
      <c r="M905" s="39"/>
      <c r="N905" s="39"/>
      <c r="O905" s="39"/>
      <c r="P905" s="50"/>
      <c r="Q905" s="1"/>
    </row>
    <row r="906" customFormat="false" ht="12.75" hidden="false" customHeight="true" outlineLevel="0" collapsed="false">
      <c r="C906" s="68"/>
      <c r="G906" s="1"/>
      <c r="H906" s="39"/>
      <c r="I906" s="39"/>
      <c r="J906" s="39"/>
      <c r="K906" s="39"/>
      <c r="L906" s="39"/>
      <c r="M906" s="39"/>
      <c r="N906" s="39"/>
      <c r="O906" s="39"/>
      <c r="P906" s="50"/>
      <c r="Q906" s="1"/>
    </row>
    <row r="907" customFormat="false" ht="12.75" hidden="false" customHeight="true" outlineLevel="0" collapsed="false">
      <c r="C907" s="68"/>
      <c r="G907" s="1"/>
      <c r="H907" s="39"/>
      <c r="I907" s="39"/>
      <c r="J907" s="39"/>
      <c r="K907" s="39"/>
      <c r="L907" s="39"/>
      <c r="M907" s="39"/>
      <c r="N907" s="39"/>
      <c r="O907" s="39"/>
      <c r="P907" s="50"/>
      <c r="Q907" s="1"/>
    </row>
    <row r="908" customFormat="false" ht="12.75" hidden="false" customHeight="true" outlineLevel="0" collapsed="false">
      <c r="C908" s="68"/>
      <c r="G908" s="1"/>
      <c r="H908" s="39"/>
      <c r="I908" s="39"/>
      <c r="J908" s="39"/>
      <c r="K908" s="39"/>
      <c r="L908" s="39"/>
      <c r="M908" s="39"/>
      <c r="N908" s="39"/>
      <c r="O908" s="39"/>
      <c r="P908" s="50"/>
      <c r="Q908" s="1"/>
    </row>
    <row r="909" customFormat="false" ht="12.75" hidden="false" customHeight="true" outlineLevel="0" collapsed="false">
      <c r="C909" s="68"/>
      <c r="G909" s="1"/>
      <c r="H909" s="39"/>
      <c r="I909" s="39"/>
      <c r="J909" s="39"/>
      <c r="K909" s="39"/>
      <c r="L909" s="39"/>
      <c r="M909" s="39"/>
      <c r="N909" s="39"/>
      <c r="O909" s="39"/>
      <c r="P909" s="50"/>
      <c r="Q909" s="1"/>
    </row>
    <row r="910" customFormat="false" ht="12.75" hidden="false" customHeight="true" outlineLevel="0" collapsed="false">
      <c r="C910" s="68"/>
      <c r="G910" s="1"/>
      <c r="H910" s="39"/>
      <c r="I910" s="39"/>
      <c r="J910" s="39"/>
      <c r="K910" s="39"/>
      <c r="L910" s="39"/>
      <c r="M910" s="39"/>
      <c r="N910" s="39"/>
      <c r="O910" s="39"/>
      <c r="P910" s="50"/>
      <c r="Q910" s="1"/>
    </row>
    <row r="911" customFormat="false" ht="12.75" hidden="false" customHeight="true" outlineLevel="0" collapsed="false">
      <c r="C911" s="68"/>
      <c r="G911" s="1"/>
      <c r="H911" s="39"/>
      <c r="I911" s="39"/>
      <c r="J911" s="39"/>
      <c r="K911" s="39"/>
      <c r="L911" s="39"/>
      <c r="M911" s="39"/>
      <c r="N911" s="39"/>
      <c r="O911" s="39"/>
      <c r="P911" s="50"/>
      <c r="Q911" s="1"/>
    </row>
    <row r="912" customFormat="false" ht="12.75" hidden="false" customHeight="true" outlineLevel="0" collapsed="false">
      <c r="C912" s="68"/>
      <c r="G912" s="1"/>
      <c r="H912" s="39"/>
      <c r="I912" s="39"/>
      <c r="J912" s="39"/>
      <c r="K912" s="39"/>
      <c r="L912" s="39"/>
      <c r="M912" s="39"/>
      <c r="N912" s="39"/>
      <c r="O912" s="39"/>
      <c r="P912" s="50"/>
      <c r="Q912" s="1"/>
    </row>
    <row r="913" customFormat="false" ht="12.75" hidden="false" customHeight="true" outlineLevel="0" collapsed="false">
      <c r="C913" s="68"/>
      <c r="G913" s="1"/>
      <c r="H913" s="39"/>
      <c r="I913" s="39"/>
      <c r="J913" s="39"/>
      <c r="K913" s="39"/>
      <c r="L913" s="39"/>
      <c r="M913" s="39"/>
      <c r="N913" s="39"/>
      <c r="O913" s="39"/>
      <c r="P913" s="50"/>
      <c r="Q913" s="1"/>
    </row>
    <row r="914" customFormat="false" ht="12.75" hidden="false" customHeight="true" outlineLevel="0" collapsed="false">
      <c r="C914" s="68"/>
      <c r="G914" s="1"/>
      <c r="H914" s="39"/>
      <c r="I914" s="39"/>
      <c r="J914" s="39"/>
      <c r="K914" s="39"/>
      <c r="L914" s="39"/>
      <c r="M914" s="39"/>
      <c r="N914" s="39"/>
      <c r="O914" s="39"/>
      <c r="P914" s="50"/>
      <c r="Q914" s="1"/>
    </row>
    <row r="915" customFormat="false" ht="12.75" hidden="false" customHeight="true" outlineLevel="0" collapsed="false">
      <c r="C915" s="68"/>
      <c r="G915" s="1"/>
      <c r="H915" s="39"/>
      <c r="I915" s="39"/>
      <c r="J915" s="39"/>
      <c r="K915" s="39"/>
      <c r="L915" s="39"/>
      <c r="M915" s="39"/>
      <c r="N915" s="39"/>
      <c r="O915" s="39"/>
      <c r="P915" s="50"/>
      <c r="Q915" s="1"/>
    </row>
    <row r="916" customFormat="false" ht="12.75" hidden="false" customHeight="true" outlineLevel="0" collapsed="false">
      <c r="C916" s="68"/>
      <c r="G916" s="1"/>
      <c r="H916" s="39"/>
      <c r="I916" s="39"/>
      <c r="J916" s="39"/>
      <c r="K916" s="39"/>
      <c r="L916" s="39"/>
      <c r="M916" s="39"/>
      <c r="N916" s="39"/>
      <c r="O916" s="39"/>
      <c r="P916" s="50"/>
      <c r="Q916" s="1"/>
    </row>
    <row r="917" customFormat="false" ht="12.75" hidden="false" customHeight="true" outlineLevel="0" collapsed="false">
      <c r="C917" s="68"/>
      <c r="G917" s="1"/>
      <c r="H917" s="39"/>
      <c r="I917" s="39"/>
      <c r="J917" s="39"/>
      <c r="K917" s="39"/>
      <c r="L917" s="39"/>
      <c r="M917" s="39"/>
      <c r="N917" s="39"/>
      <c r="O917" s="39"/>
      <c r="P917" s="50"/>
      <c r="Q917" s="1"/>
    </row>
    <row r="918" customFormat="false" ht="12.75" hidden="false" customHeight="true" outlineLevel="0" collapsed="false">
      <c r="C918" s="68"/>
      <c r="G918" s="1"/>
      <c r="H918" s="39"/>
      <c r="I918" s="39"/>
      <c r="J918" s="39"/>
      <c r="K918" s="39"/>
      <c r="L918" s="39"/>
      <c r="M918" s="39"/>
      <c r="N918" s="39"/>
      <c r="O918" s="39"/>
      <c r="P918" s="50"/>
      <c r="Q918" s="1"/>
    </row>
    <row r="919" customFormat="false" ht="12.75" hidden="false" customHeight="true" outlineLevel="0" collapsed="false">
      <c r="C919" s="68"/>
      <c r="G919" s="1"/>
      <c r="H919" s="39"/>
      <c r="I919" s="39"/>
      <c r="J919" s="39"/>
      <c r="K919" s="39"/>
      <c r="L919" s="39"/>
      <c r="M919" s="39"/>
      <c r="N919" s="39"/>
      <c r="O919" s="39"/>
      <c r="P919" s="50"/>
      <c r="Q919" s="1"/>
    </row>
    <row r="920" customFormat="false" ht="12.75" hidden="false" customHeight="true" outlineLevel="0" collapsed="false">
      <c r="C920" s="68"/>
      <c r="G920" s="1"/>
      <c r="H920" s="39"/>
      <c r="I920" s="39"/>
      <c r="J920" s="39"/>
      <c r="K920" s="39"/>
      <c r="L920" s="39"/>
      <c r="M920" s="39"/>
      <c r="N920" s="39"/>
      <c r="O920" s="39"/>
      <c r="P920" s="50"/>
      <c r="Q920" s="1"/>
    </row>
    <row r="921" customFormat="false" ht="12.75" hidden="false" customHeight="true" outlineLevel="0" collapsed="false">
      <c r="C921" s="68"/>
      <c r="G921" s="1"/>
      <c r="H921" s="39"/>
      <c r="I921" s="39"/>
      <c r="J921" s="39"/>
      <c r="K921" s="39"/>
      <c r="L921" s="39"/>
      <c r="M921" s="39"/>
      <c r="N921" s="39"/>
      <c r="O921" s="39"/>
      <c r="P921" s="50"/>
      <c r="Q921" s="1"/>
    </row>
    <row r="922" customFormat="false" ht="12.75" hidden="false" customHeight="true" outlineLevel="0" collapsed="false">
      <c r="C922" s="68"/>
      <c r="G922" s="1"/>
      <c r="H922" s="39"/>
      <c r="I922" s="39"/>
      <c r="J922" s="39"/>
      <c r="K922" s="39"/>
      <c r="L922" s="39"/>
      <c r="M922" s="39"/>
      <c r="N922" s="39"/>
      <c r="O922" s="39"/>
      <c r="P922" s="50"/>
      <c r="Q922" s="1"/>
    </row>
    <row r="923" customFormat="false" ht="12.75" hidden="false" customHeight="true" outlineLevel="0" collapsed="false">
      <c r="C923" s="68"/>
      <c r="G923" s="1"/>
      <c r="H923" s="39"/>
      <c r="I923" s="39"/>
      <c r="J923" s="39"/>
      <c r="K923" s="39"/>
      <c r="L923" s="39"/>
      <c r="M923" s="39"/>
      <c r="N923" s="39"/>
      <c r="O923" s="39"/>
      <c r="P923" s="50"/>
      <c r="Q923" s="1"/>
    </row>
    <row r="924" customFormat="false" ht="12.75" hidden="false" customHeight="true" outlineLevel="0" collapsed="false">
      <c r="C924" s="68"/>
      <c r="G924" s="1"/>
      <c r="H924" s="39"/>
      <c r="I924" s="39"/>
      <c r="J924" s="39"/>
      <c r="K924" s="39"/>
      <c r="L924" s="39"/>
      <c r="M924" s="39"/>
      <c r="N924" s="39"/>
      <c r="O924" s="39"/>
      <c r="P924" s="50"/>
      <c r="Q924" s="1"/>
    </row>
    <row r="925" customFormat="false" ht="12.75" hidden="false" customHeight="true" outlineLevel="0" collapsed="false">
      <c r="C925" s="68"/>
      <c r="G925" s="1"/>
      <c r="H925" s="39"/>
      <c r="I925" s="39"/>
      <c r="J925" s="39"/>
      <c r="K925" s="39"/>
      <c r="L925" s="39"/>
      <c r="M925" s="39"/>
      <c r="N925" s="39"/>
      <c r="O925" s="39"/>
      <c r="P925" s="50"/>
      <c r="Q925" s="1"/>
    </row>
    <row r="926" customFormat="false" ht="12.75" hidden="false" customHeight="true" outlineLevel="0" collapsed="false">
      <c r="C926" s="68"/>
      <c r="G926" s="1"/>
      <c r="H926" s="39"/>
      <c r="I926" s="39"/>
      <c r="J926" s="39"/>
      <c r="K926" s="39"/>
      <c r="L926" s="39"/>
      <c r="M926" s="39"/>
      <c r="N926" s="39"/>
      <c r="O926" s="39"/>
      <c r="P926" s="50"/>
      <c r="Q926" s="1"/>
    </row>
    <row r="927" customFormat="false" ht="12.75" hidden="false" customHeight="true" outlineLevel="0" collapsed="false">
      <c r="C927" s="68"/>
      <c r="G927" s="1"/>
      <c r="H927" s="39"/>
      <c r="I927" s="39"/>
      <c r="J927" s="39"/>
      <c r="K927" s="39"/>
      <c r="L927" s="39"/>
      <c r="M927" s="39"/>
      <c r="N927" s="39"/>
      <c r="O927" s="39"/>
      <c r="P927" s="50"/>
      <c r="Q927" s="1"/>
    </row>
    <row r="928" customFormat="false" ht="12.75" hidden="false" customHeight="true" outlineLevel="0" collapsed="false">
      <c r="C928" s="68"/>
      <c r="G928" s="1"/>
      <c r="H928" s="39"/>
      <c r="I928" s="39"/>
      <c r="J928" s="39"/>
      <c r="K928" s="39"/>
      <c r="L928" s="39"/>
      <c r="M928" s="39"/>
      <c r="N928" s="39"/>
      <c r="O928" s="39"/>
      <c r="P928" s="50"/>
      <c r="Q928" s="1"/>
    </row>
    <row r="929" customFormat="false" ht="12.75" hidden="false" customHeight="true" outlineLevel="0" collapsed="false">
      <c r="C929" s="68"/>
      <c r="G929" s="1"/>
      <c r="H929" s="39"/>
      <c r="I929" s="39"/>
      <c r="J929" s="39"/>
      <c r="K929" s="39"/>
      <c r="L929" s="39"/>
      <c r="M929" s="39"/>
      <c r="N929" s="39"/>
      <c r="O929" s="39"/>
      <c r="P929" s="50"/>
      <c r="Q929" s="1"/>
    </row>
    <row r="930" customFormat="false" ht="12.75" hidden="false" customHeight="true" outlineLevel="0" collapsed="false">
      <c r="C930" s="68"/>
      <c r="G930" s="1"/>
      <c r="H930" s="39"/>
      <c r="I930" s="39"/>
      <c r="J930" s="39"/>
      <c r="K930" s="39"/>
      <c r="L930" s="39"/>
      <c r="M930" s="39"/>
      <c r="N930" s="39"/>
      <c r="O930" s="39"/>
      <c r="P930" s="50"/>
      <c r="Q930" s="1"/>
    </row>
    <row r="931" customFormat="false" ht="12.75" hidden="false" customHeight="true" outlineLevel="0" collapsed="false">
      <c r="C931" s="68"/>
      <c r="G931" s="1"/>
      <c r="H931" s="39"/>
      <c r="I931" s="39"/>
      <c r="J931" s="39"/>
      <c r="K931" s="39"/>
      <c r="L931" s="39"/>
      <c r="M931" s="39"/>
      <c r="N931" s="39"/>
      <c r="O931" s="39"/>
      <c r="P931" s="50"/>
      <c r="Q931" s="1"/>
    </row>
    <row r="932" customFormat="false" ht="12.75" hidden="false" customHeight="true" outlineLevel="0" collapsed="false">
      <c r="C932" s="68"/>
      <c r="G932" s="1"/>
      <c r="H932" s="39"/>
      <c r="I932" s="39"/>
      <c r="J932" s="39"/>
      <c r="K932" s="39"/>
      <c r="L932" s="39"/>
      <c r="M932" s="39"/>
      <c r="N932" s="39"/>
      <c r="O932" s="39"/>
      <c r="P932" s="50"/>
      <c r="Q932" s="1"/>
    </row>
    <row r="933" customFormat="false" ht="12.75" hidden="false" customHeight="true" outlineLevel="0" collapsed="false">
      <c r="C933" s="68"/>
      <c r="G933" s="1"/>
      <c r="H933" s="39"/>
      <c r="I933" s="39"/>
      <c r="J933" s="39"/>
      <c r="K933" s="39"/>
      <c r="L933" s="39"/>
      <c r="M933" s="39"/>
      <c r="N933" s="39"/>
      <c r="O933" s="39"/>
      <c r="P933" s="50"/>
      <c r="Q933" s="1"/>
    </row>
    <row r="934" customFormat="false" ht="12.75" hidden="false" customHeight="true" outlineLevel="0" collapsed="false">
      <c r="C934" s="68"/>
      <c r="G934" s="1"/>
      <c r="H934" s="39"/>
      <c r="I934" s="39"/>
      <c r="J934" s="39"/>
      <c r="K934" s="39"/>
      <c r="L934" s="39"/>
      <c r="M934" s="39"/>
      <c r="N934" s="39"/>
      <c r="O934" s="39"/>
      <c r="P934" s="50"/>
      <c r="Q934" s="1"/>
    </row>
    <row r="935" customFormat="false" ht="12.75" hidden="false" customHeight="true" outlineLevel="0" collapsed="false">
      <c r="C935" s="68"/>
      <c r="G935" s="1"/>
      <c r="H935" s="39"/>
      <c r="I935" s="39"/>
      <c r="J935" s="39"/>
      <c r="K935" s="39"/>
      <c r="L935" s="39"/>
      <c r="M935" s="39"/>
      <c r="N935" s="39"/>
      <c r="O935" s="39"/>
      <c r="P935" s="50"/>
      <c r="Q935" s="1"/>
    </row>
    <row r="936" customFormat="false" ht="12.75" hidden="false" customHeight="true" outlineLevel="0" collapsed="false">
      <c r="C936" s="68"/>
      <c r="G936" s="1"/>
      <c r="H936" s="39"/>
      <c r="I936" s="39"/>
      <c r="J936" s="39"/>
      <c r="K936" s="39"/>
      <c r="L936" s="39"/>
      <c r="M936" s="39"/>
      <c r="N936" s="39"/>
      <c r="O936" s="39"/>
      <c r="P936" s="50"/>
      <c r="Q936" s="1"/>
    </row>
    <row r="937" customFormat="false" ht="12.75" hidden="false" customHeight="true" outlineLevel="0" collapsed="false">
      <c r="C937" s="68"/>
      <c r="G937" s="1"/>
      <c r="H937" s="39"/>
      <c r="I937" s="39"/>
      <c r="J937" s="39"/>
      <c r="K937" s="39"/>
      <c r="L937" s="39"/>
      <c r="M937" s="39"/>
      <c r="N937" s="39"/>
      <c r="O937" s="39"/>
      <c r="P937" s="50"/>
      <c r="Q937" s="1"/>
    </row>
    <row r="938" customFormat="false" ht="12.75" hidden="false" customHeight="true" outlineLevel="0" collapsed="false">
      <c r="C938" s="68"/>
      <c r="G938" s="1"/>
      <c r="H938" s="39"/>
      <c r="I938" s="39"/>
      <c r="J938" s="39"/>
      <c r="K938" s="39"/>
      <c r="L938" s="39"/>
      <c r="M938" s="39"/>
      <c r="N938" s="39"/>
      <c r="O938" s="39"/>
      <c r="P938" s="50"/>
      <c r="Q938" s="1"/>
    </row>
    <row r="939" customFormat="false" ht="12.75" hidden="false" customHeight="true" outlineLevel="0" collapsed="false">
      <c r="C939" s="68"/>
      <c r="G939" s="1"/>
      <c r="H939" s="39"/>
      <c r="I939" s="39"/>
      <c r="J939" s="39"/>
      <c r="K939" s="39"/>
      <c r="L939" s="39"/>
      <c r="M939" s="39"/>
      <c r="N939" s="39"/>
      <c r="O939" s="39"/>
      <c r="P939" s="50"/>
      <c r="Q939" s="1"/>
    </row>
    <row r="940" customFormat="false" ht="12.75" hidden="false" customHeight="true" outlineLevel="0" collapsed="false">
      <c r="C940" s="68"/>
      <c r="G940" s="1"/>
      <c r="H940" s="39"/>
      <c r="I940" s="39"/>
      <c r="J940" s="39"/>
      <c r="K940" s="39"/>
      <c r="L940" s="39"/>
      <c r="M940" s="39"/>
      <c r="N940" s="39"/>
      <c r="O940" s="39"/>
      <c r="P940" s="50"/>
      <c r="Q940" s="1"/>
    </row>
    <row r="941" customFormat="false" ht="12.75" hidden="false" customHeight="true" outlineLevel="0" collapsed="false">
      <c r="C941" s="68"/>
      <c r="G941" s="1"/>
      <c r="H941" s="39"/>
      <c r="I941" s="39"/>
      <c r="J941" s="39"/>
      <c r="K941" s="39"/>
      <c r="L941" s="39"/>
      <c r="M941" s="39"/>
      <c r="N941" s="39"/>
      <c r="O941" s="39"/>
      <c r="P941" s="50"/>
      <c r="Q941" s="1"/>
    </row>
    <row r="942" customFormat="false" ht="12.75" hidden="false" customHeight="true" outlineLevel="0" collapsed="false">
      <c r="C942" s="68"/>
      <c r="G942" s="1"/>
      <c r="H942" s="39"/>
      <c r="I942" s="39"/>
      <c r="J942" s="39"/>
      <c r="K942" s="39"/>
      <c r="L942" s="39"/>
      <c r="M942" s="39"/>
      <c r="N942" s="39"/>
      <c r="O942" s="39"/>
      <c r="P942" s="50"/>
      <c r="Q942" s="1"/>
    </row>
    <row r="943" customFormat="false" ht="12.75" hidden="false" customHeight="true" outlineLevel="0" collapsed="false">
      <c r="C943" s="68"/>
      <c r="G943" s="1"/>
      <c r="H943" s="39"/>
      <c r="I943" s="39"/>
      <c r="J943" s="39"/>
      <c r="K943" s="39"/>
      <c r="L943" s="39"/>
      <c r="M943" s="39"/>
      <c r="N943" s="39"/>
      <c r="O943" s="39"/>
      <c r="P943" s="50"/>
      <c r="Q943" s="1"/>
    </row>
    <row r="944" customFormat="false" ht="12.75" hidden="false" customHeight="true" outlineLevel="0" collapsed="false">
      <c r="C944" s="68"/>
      <c r="G944" s="1"/>
      <c r="H944" s="39"/>
      <c r="I944" s="39"/>
      <c r="J944" s="39"/>
      <c r="K944" s="39"/>
      <c r="L944" s="39"/>
      <c r="M944" s="39"/>
      <c r="N944" s="39"/>
      <c r="O944" s="39"/>
      <c r="P944" s="50"/>
      <c r="Q944" s="1"/>
    </row>
    <row r="945" customFormat="false" ht="12.75" hidden="false" customHeight="true" outlineLevel="0" collapsed="false">
      <c r="C945" s="68"/>
      <c r="G945" s="1"/>
      <c r="H945" s="39"/>
      <c r="I945" s="39"/>
      <c r="J945" s="39"/>
      <c r="K945" s="39"/>
      <c r="L945" s="39"/>
      <c r="M945" s="39"/>
      <c r="N945" s="39"/>
      <c r="O945" s="39"/>
      <c r="P945" s="50"/>
      <c r="Q945" s="1"/>
    </row>
    <row r="946" customFormat="false" ht="12.75" hidden="false" customHeight="true" outlineLevel="0" collapsed="false">
      <c r="C946" s="68"/>
      <c r="G946" s="1"/>
      <c r="H946" s="39"/>
      <c r="I946" s="39"/>
      <c r="J946" s="39"/>
      <c r="K946" s="39"/>
      <c r="L946" s="39"/>
      <c r="M946" s="39"/>
      <c r="N946" s="39"/>
      <c r="O946" s="39"/>
      <c r="P946" s="50"/>
      <c r="Q946" s="1"/>
    </row>
    <row r="947" customFormat="false" ht="12.75" hidden="false" customHeight="true" outlineLevel="0" collapsed="false">
      <c r="C947" s="68"/>
      <c r="G947" s="1"/>
      <c r="H947" s="39"/>
      <c r="I947" s="39"/>
      <c r="J947" s="39"/>
      <c r="K947" s="39"/>
      <c r="L947" s="39"/>
      <c r="M947" s="39"/>
      <c r="N947" s="39"/>
      <c r="O947" s="39"/>
      <c r="P947" s="50"/>
      <c r="Q947" s="1"/>
    </row>
    <row r="948" customFormat="false" ht="12.75" hidden="false" customHeight="true" outlineLevel="0" collapsed="false">
      <c r="C948" s="68"/>
      <c r="G948" s="1"/>
      <c r="H948" s="39"/>
      <c r="I948" s="39"/>
      <c r="J948" s="39"/>
      <c r="K948" s="39"/>
      <c r="L948" s="39"/>
      <c r="M948" s="39"/>
      <c r="N948" s="39"/>
      <c r="O948" s="39"/>
      <c r="P948" s="50"/>
      <c r="Q948" s="1"/>
    </row>
    <row r="949" customFormat="false" ht="12.75" hidden="false" customHeight="true" outlineLevel="0" collapsed="false">
      <c r="C949" s="68"/>
      <c r="G949" s="1"/>
      <c r="H949" s="39"/>
      <c r="I949" s="39"/>
      <c r="J949" s="39"/>
      <c r="K949" s="39"/>
      <c r="L949" s="39"/>
      <c r="M949" s="39"/>
      <c r="N949" s="39"/>
      <c r="O949" s="39"/>
      <c r="P949" s="50"/>
      <c r="Q949" s="1"/>
    </row>
    <row r="950" customFormat="false" ht="12.75" hidden="false" customHeight="true" outlineLevel="0" collapsed="false">
      <c r="C950" s="68"/>
      <c r="G950" s="1"/>
      <c r="H950" s="39"/>
      <c r="I950" s="39"/>
      <c r="J950" s="39"/>
      <c r="K950" s="39"/>
      <c r="L950" s="39"/>
      <c r="M950" s="39"/>
      <c r="N950" s="39"/>
      <c r="O950" s="39"/>
      <c r="P950" s="50"/>
      <c r="Q950" s="1"/>
    </row>
    <row r="951" customFormat="false" ht="12.75" hidden="false" customHeight="true" outlineLevel="0" collapsed="false">
      <c r="C951" s="68"/>
      <c r="G951" s="1"/>
      <c r="H951" s="39"/>
      <c r="I951" s="39"/>
      <c r="J951" s="39"/>
      <c r="K951" s="39"/>
      <c r="L951" s="39"/>
      <c r="M951" s="39"/>
      <c r="N951" s="39"/>
      <c r="O951" s="39"/>
      <c r="P951" s="50"/>
      <c r="Q951" s="1"/>
    </row>
    <row r="952" customFormat="false" ht="12.75" hidden="false" customHeight="true" outlineLevel="0" collapsed="false">
      <c r="C952" s="68"/>
      <c r="G952" s="1"/>
      <c r="H952" s="39"/>
      <c r="I952" s="39"/>
      <c r="J952" s="39"/>
      <c r="K952" s="39"/>
      <c r="L952" s="39"/>
      <c r="M952" s="39"/>
      <c r="N952" s="39"/>
      <c r="O952" s="39"/>
      <c r="P952" s="50"/>
      <c r="Q952" s="1"/>
    </row>
    <row r="953" customFormat="false" ht="12.75" hidden="false" customHeight="true" outlineLevel="0" collapsed="false">
      <c r="C953" s="68"/>
      <c r="G953" s="1"/>
      <c r="H953" s="39"/>
      <c r="I953" s="39"/>
      <c r="J953" s="39"/>
      <c r="K953" s="39"/>
      <c r="L953" s="39"/>
      <c r="M953" s="39"/>
      <c r="N953" s="39"/>
      <c r="O953" s="39"/>
      <c r="P953" s="50"/>
      <c r="Q953" s="1"/>
    </row>
    <row r="954" customFormat="false" ht="12.75" hidden="false" customHeight="true" outlineLevel="0" collapsed="false">
      <c r="C954" s="68"/>
      <c r="G954" s="1"/>
      <c r="H954" s="39"/>
      <c r="I954" s="39"/>
      <c r="J954" s="39"/>
      <c r="K954" s="39"/>
      <c r="L954" s="39"/>
      <c r="M954" s="39"/>
      <c r="N954" s="39"/>
      <c r="O954" s="39"/>
      <c r="P954" s="50"/>
      <c r="Q954" s="1"/>
    </row>
    <row r="955" customFormat="false" ht="12.75" hidden="false" customHeight="true" outlineLevel="0" collapsed="false">
      <c r="C955" s="68"/>
      <c r="G955" s="1"/>
      <c r="H955" s="39"/>
      <c r="I955" s="39"/>
      <c r="J955" s="39"/>
      <c r="K955" s="39"/>
      <c r="L955" s="39"/>
      <c r="M955" s="39"/>
      <c r="N955" s="39"/>
      <c r="O955" s="39"/>
      <c r="P955" s="50"/>
      <c r="Q955" s="1"/>
    </row>
    <row r="956" customFormat="false" ht="12.75" hidden="false" customHeight="true" outlineLevel="0" collapsed="false">
      <c r="C956" s="68"/>
      <c r="G956" s="1"/>
      <c r="H956" s="39"/>
      <c r="I956" s="39"/>
      <c r="J956" s="39"/>
      <c r="K956" s="39"/>
      <c r="L956" s="39"/>
      <c r="M956" s="39"/>
      <c r="N956" s="39"/>
      <c r="O956" s="39"/>
      <c r="P956" s="50"/>
      <c r="Q956" s="1"/>
    </row>
    <row r="957" customFormat="false" ht="12.75" hidden="false" customHeight="true" outlineLevel="0" collapsed="false">
      <c r="C957" s="68"/>
      <c r="G957" s="1"/>
      <c r="H957" s="39"/>
      <c r="I957" s="39"/>
      <c r="J957" s="39"/>
      <c r="K957" s="39"/>
      <c r="L957" s="39"/>
      <c r="M957" s="39"/>
      <c r="N957" s="39"/>
      <c r="O957" s="39"/>
      <c r="P957" s="50"/>
      <c r="Q957" s="1"/>
    </row>
    <row r="958" customFormat="false" ht="12.75" hidden="false" customHeight="true" outlineLevel="0" collapsed="false">
      <c r="C958" s="68"/>
      <c r="G958" s="1"/>
      <c r="H958" s="39"/>
      <c r="I958" s="39"/>
      <c r="J958" s="39"/>
      <c r="K958" s="39"/>
      <c r="L958" s="39"/>
      <c r="M958" s="39"/>
      <c r="N958" s="39"/>
      <c r="O958" s="39"/>
      <c r="P958" s="50"/>
      <c r="Q958" s="1"/>
    </row>
    <row r="959" customFormat="false" ht="12.75" hidden="false" customHeight="true" outlineLevel="0" collapsed="false">
      <c r="C959" s="68"/>
      <c r="G959" s="1"/>
      <c r="H959" s="39"/>
      <c r="I959" s="39"/>
      <c r="J959" s="39"/>
      <c r="K959" s="39"/>
      <c r="L959" s="39"/>
      <c r="M959" s="39"/>
      <c r="N959" s="39"/>
      <c r="O959" s="39"/>
      <c r="P959" s="50"/>
      <c r="Q959" s="1"/>
    </row>
    <row r="960" customFormat="false" ht="12.75" hidden="false" customHeight="true" outlineLevel="0" collapsed="false">
      <c r="C960" s="68"/>
      <c r="G960" s="1"/>
      <c r="H960" s="39"/>
      <c r="I960" s="39"/>
      <c r="J960" s="39"/>
      <c r="K960" s="39"/>
      <c r="L960" s="39"/>
      <c r="M960" s="39"/>
      <c r="N960" s="39"/>
      <c r="O960" s="39"/>
      <c r="P960" s="50"/>
      <c r="Q960" s="1"/>
    </row>
    <row r="961" customFormat="false" ht="12.75" hidden="false" customHeight="true" outlineLevel="0" collapsed="false">
      <c r="C961" s="68"/>
      <c r="G961" s="1"/>
      <c r="H961" s="39"/>
      <c r="I961" s="39"/>
      <c r="J961" s="39"/>
      <c r="K961" s="39"/>
      <c r="L961" s="39"/>
      <c r="M961" s="39"/>
      <c r="N961" s="39"/>
      <c r="O961" s="39"/>
      <c r="P961" s="50"/>
      <c r="Q961" s="1"/>
    </row>
    <row r="962" customFormat="false" ht="12.75" hidden="false" customHeight="true" outlineLevel="0" collapsed="false">
      <c r="C962" s="68"/>
      <c r="G962" s="1"/>
      <c r="H962" s="39"/>
      <c r="I962" s="39"/>
      <c r="J962" s="39"/>
      <c r="K962" s="39"/>
      <c r="L962" s="39"/>
      <c r="M962" s="39"/>
      <c r="N962" s="39"/>
      <c r="O962" s="39"/>
      <c r="P962" s="50"/>
      <c r="Q962" s="1"/>
    </row>
    <row r="963" customFormat="false" ht="12.75" hidden="false" customHeight="true" outlineLevel="0" collapsed="false">
      <c r="C963" s="68"/>
      <c r="G963" s="1"/>
      <c r="H963" s="39"/>
      <c r="I963" s="39"/>
      <c r="J963" s="39"/>
      <c r="K963" s="39"/>
      <c r="L963" s="39"/>
      <c r="M963" s="39"/>
      <c r="N963" s="39"/>
      <c r="O963" s="39"/>
      <c r="P963" s="50"/>
      <c r="Q963" s="1"/>
    </row>
    <row r="964" customFormat="false" ht="12.75" hidden="false" customHeight="true" outlineLevel="0" collapsed="false">
      <c r="C964" s="68"/>
      <c r="G964" s="1"/>
      <c r="H964" s="39"/>
      <c r="I964" s="39"/>
      <c r="J964" s="39"/>
      <c r="K964" s="39"/>
      <c r="L964" s="39"/>
      <c r="M964" s="39"/>
      <c r="N964" s="39"/>
      <c r="O964" s="39"/>
      <c r="P964" s="50"/>
      <c r="Q964" s="1"/>
    </row>
    <row r="965" customFormat="false" ht="12.75" hidden="false" customHeight="true" outlineLevel="0" collapsed="false">
      <c r="C965" s="68"/>
      <c r="G965" s="1"/>
      <c r="H965" s="39"/>
      <c r="I965" s="39"/>
      <c r="J965" s="39"/>
      <c r="K965" s="39"/>
      <c r="L965" s="39"/>
      <c r="M965" s="39"/>
      <c r="N965" s="39"/>
      <c r="O965" s="39"/>
      <c r="P965" s="50"/>
      <c r="Q965" s="1"/>
    </row>
    <row r="966" customFormat="false" ht="12.75" hidden="false" customHeight="true" outlineLevel="0" collapsed="false">
      <c r="C966" s="68"/>
      <c r="G966" s="1"/>
      <c r="H966" s="39"/>
      <c r="I966" s="39"/>
      <c r="J966" s="39"/>
      <c r="K966" s="39"/>
      <c r="L966" s="39"/>
      <c r="M966" s="39"/>
      <c r="N966" s="39"/>
      <c r="O966" s="39"/>
      <c r="P966" s="50"/>
      <c r="Q966" s="1"/>
    </row>
    <row r="967" customFormat="false" ht="12.75" hidden="false" customHeight="true" outlineLevel="0" collapsed="false">
      <c r="C967" s="68"/>
      <c r="G967" s="1"/>
      <c r="H967" s="39"/>
      <c r="I967" s="39"/>
      <c r="J967" s="39"/>
      <c r="K967" s="39"/>
      <c r="L967" s="39"/>
      <c r="M967" s="39"/>
      <c r="N967" s="39"/>
      <c r="O967" s="39"/>
      <c r="P967" s="50"/>
      <c r="Q967" s="1"/>
    </row>
    <row r="968" customFormat="false" ht="12.75" hidden="false" customHeight="true" outlineLevel="0" collapsed="false">
      <c r="C968" s="68"/>
      <c r="G968" s="1"/>
      <c r="H968" s="39"/>
      <c r="I968" s="39"/>
      <c r="J968" s="39"/>
      <c r="K968" s="39"/>
      <c r="L968" s="39"/>
      <c r="M968" s="39"/>
      <c r="N968" s="39"/>
      <c r="O968" s="39"/>
      <c r="P968" s="50"/>
      <c r="Q968" s="1"/>
    </row>
    <row r="969" customFormat="false" ht="12.75" hidden="false" customHeight="true" outlineLevel="0" collapsed="false">
      <c r="C969" s="68"/>
      <c r="G969" s="1"/>
      <c r="H969" s="39"/>
      <c r="I969" s="39"/>
      <c r="J969" s="39"/>
      <c r="K969" s="39"/>
      <c r="L969" s="39"/>
      <c r="M969" s="39"/>
      <c r="N969" s="39"/>
      <c r="O969" s="39"/>
      <c r="P969" s="50"/>
      <c r="Q969" s="1"/>
    </row>
    <row r="970" customFormat="false" ht="12.75" hidden="false" customHeight="true" outlineLevel="0" collapsed="false">
      <c r="C970" s="68"/>
      <c r="G970" s="1"/>
      <c r="H970" s="39"/>
      <c r="I970" s="39"/>
      <c r="J970" s="39"/>
      <c r="K970" s="39"/>
      <c r="L970" s="39"/>
      <c r="M970" s="39"/>
      <c r="N970" s="39"/>
      <c r="O970" s="39"/>
      <c r="P970" s="50"/>
      <c r="Q970" s="1"/>
    </row>
    <row r="971" customFormat="false" ht="12.75" hidden="false" customHeight="true" outlineLevel="0" collapsed="false">
      <c r="C971" s="68"/>
      <c r="G971" s="1"/>
      <c r="H971" s="39"/>
      <c r="I971" s="39"/>
      <c r="J971" s="39"/>
      <c r="K971" s="39"/>
      <c r="L971" s="39"/>
      <c r="M971" s="39"/>
      <c r="N971" s="39"/>
      <c r="O971" s="39"/>
      <c r="P971" s="50"/>
      <c r="Q971" s="1"/>
    </row>
    <row r="972" customFormat="false" ht="12.75" hidden="false" customHeight="true" outlineLevel="0" collapsed="false">
      <c r="C972" s="68"/>
      <c r="G972" s="1"/>
      <c r="H972" s="39"/>
      <c r="I972" s="39"/>
      <c r="J972" s="39"/>
      <c r="K972" s="39"/>
      <c r="L972" s="39"/>
      <c r="M972" s="39"/>
      <c r="N972" s="39"/>
      <c r="O972" s="39"/>
      <c r="P972" s="50"/>
      <c r="Q972" s="1"/>
    </row>
    <row r="973" customFormat="false" ht="12.75" hidden="false" customHeight="true" outlineLevel="0" collapsed="false">
      <c r="C973" s="68"/>
      <c r="G973" s="1"/>
      <c r="H973" s="39"/>
      <c r="I973" s="39"/>
      <c r="J973" s="39"/>
      <c r="K973" s="39"/>
      <c r="L973" s="39"/>
      <c r="M973" s="39"/>
      <c r="N973" s="39"/>
      <c r="O973" s="39"/>
      <c r="P973" s="50"/>
      <c r="Q973" s="1"/>
    </row>
    <row r="974" customFormat="false" ht="12.75" hidden="false" customHeight="true" outlineLevel="0" collapsed="false">
      <c r="C974" s="68"/>
      <c r="G974" s="1"/>
      <c r="H974" s="39"/>
      <c r="I974" s="39"/>
      <c r="J974" s="39"/>
      <c r="K974" s="39"/>
      <c r="L974" s="39"/>
      <c r="M974" s="39"/>
      <c r="N974" s="39"/>
      <c r="O974" s="39"/>
      <c r="P974" s="50"/>
      <c r="Q974" s="1"/>
    </row>
    <row r="975" customFormat="false" ht="12.75" hidden="false" customHeight="true" outlineLevel="0" collapsed="false">
      <c r="C975" s="68"/>
      <c r="G975" s="1"/>
      <c r="H975" s="39"/>
      <c r="I975" s="39"/>
      <c r="J975" s="39"/>
      <c r="K975" s="39"/>
      <c r="L975" s="39"/>
      <c r="M975" s="39"/>
      <c r="N975" s="39"/>
      <c r="O975" s="39"/>
      <c r="P975" s="50"/>
      <c r="Q975" s="1"/>
    </row>
    <row r="976" customFormat="false" ht="12.75" hidden="false" customHeight="true" outlineLevel="0" collapsed="false">
      <c r="C976" s="68"/>
      <c r="G976" s="1"/>
      <c r="H976" s="39"/>
      <c r="I976" s="39"/>
      <c r="J976" s="39"/>
      <c r="K976" s="39"/>
      <c r="L976" s="39"/>
      <c r="M976" s="39"/>
      <c r="N976" s="39"/>
      <c r="O976" s="39"/>
      <c r="P976" s="50"/>
      <c r="Q976" s="1"/>
    </row>
    <row r="977" customFormat="false" ht="12.75" hidden="false" customHeight="true" outlineLevel="0" collapsed="false">
      <c r="C977" s="68"/>
      <c r="G977" s="1"/>
      <c r="H977" s="39"/>
      <c r="I977" s="39"/>
      <c r="J977" s="39"/>
      <c r="K977" s="39"/>
      <c r="L977" s="39"/>
      <c r="M977" s="39"/>
      <c r="N977" s="39"/>
      <c r="O977" s="39"/>
      <c r="P977" s="50"/>
      <c r="Q977" s="1"/>
    </row>
    <row r="978" customFormat="false" ht="12.75" hidden="false" customHeight="true" outlineLevel="0" collapsed="false">
      <c r="C978" s="68"/>
      <c r="G978" s="1"/>
      <c r="H978" s="39"/>
      <c r="I978" s="39"/>
      <c r="J978" s="39"/>
      <c r="K978" s="39"/>
      <c r="L978" s="39"/>
      <c r="M978" s="39"/>
      <c r="N978" s="39"/>
      <c r="O978" s="39"/>
      <c r="P978" s="50"/>
      <c r="Q978" s="1"/>
    </row>
    <row r="979" customFormat="false" ht="12.75" hidden="false" customHeight="true" outlineLevel="0" collapsed="false">
      <c r="C979" s="68"/>
      <c r="G979" s="1"/>
      <c r="H979" s="39"/>
      <c r="I979" s="39"/>
      <c r="J979" s="39"/>
      <c r="K979" s="39"/>
      <c r="L979" s="39"/>
      <c r="M979" s="39"/>
      <c r="N979" s="39"/>
      <c r="O979" s="39"/>
      <c r="P979" s="50"/>
      <c r="Q979" s="1"/>
    </row>
    <row r="980" customFormat="false" ht="12.75" hidden="false" customHeight="true" outlineLevel="0" collapsed="false">
      <c r="C980" s="68"/>
      <c r="G980" s="1"/>
      <c r="H980" s="39"/>
      <c r="I980" s="39"/>
      <c r="J980" s="39"/>
      <c r="K980" s="39"/>
      <c r="L980" s="39"/>
      <c r="M980" s="39"/>
      <c r="N980" s="39"/>
      <c r="O980" s="39"/>
      <c r="P980" s="50"/>
      <c r="Q980" s="1"/>
    </row>
    <row r="981" customFormat="false" ht="12.75" hidden="false" customHeight="true" outlineLevel="0" collapsed="false">
      <c r="C981" s="68"/>
      <c r="G981" s="1"/>
      <c r="H981" s="39"/>
      <c r="I981" s="39"/>
      <c r="J981" s="39"/>
      <c r="K981" s="39"/>
      <c r="L981" s="39"/>
      <c r="M981" s="39"/>
      <c r="N981" s="39"/>
      <c r="O981" s="39"/>
      <c r="P981" s="50"/>
      <c r="Q981" s="1"/>
    </row>
    <row r="982" customFormat="false" ht="12.75" hidden="false" customHeight="true" outlineLevel="0" collapsed="false">
      <c r="C982" s="68"/>
      <c r="G982" s="1"/>
      <c r="H982" s="39"/>
      <c r="I982" s="39"/>
      <c r="J982" s="39"/>
      <c r="K982" s="39"/>
      <c r="L982" s="39"/>
      <c r="M982" s="39"/>
      <c r="N982" s="39"/>
      <c r="O982" s="39"/>
      <c r="P982" s="50"/>
      <c r="Q982" s="1"/>
    </row>
    <row r="983" customFormat="false" ht="12.75" hidden="false" customHeight="true" outlineLevel="0" collapsed="false">
      <c r="C983" s="68"/>
      <c r="G983" s="1"/>
      <c r="H983" s="39"/>
      <c r="I983" s="39"/>
      <c r="J983" s="39"/>
      <c r="K983" s="39"/>
      <c r="L983" s="39"/>
      <c r="M983" s="39"/>
      <c r="N983" s="39"/>
      <c r="O983" s="39"/>
      <c r="P983" s="50"/>
      <c r="Q983" s="1"/>
    </row>
    <row r="984" customFormat="false" ht="12.75" hidden="false" customHeight="true" outlineLevel="0" collapsed="false">
      <c r="C984" s="68"/>
      <c r="G984" s="1"/>
      <c r="H984" s="39"/>
      <c r="I984" s="39"/>
      <c r="J984" s="39"/>
      <c r="K984" s="39"/>
      <c r="L984" s="39"/>
      <c r="M984" s="39"/>
      <c r="N984" s="39"/>
      <c r="O984" s="39"/>
      <c r="P984" s="50"/>
      <c r="Q984" s="1"/>
    </row>
    <row r="985" customFormat="false" ht="12.75" hidden="false" customHeight="true" outlineLevel="0" collapsed="false">
      <c r="C985" s="68"/>
      <c r="G985" s="1"/>
      <c r="H985" s="39"/>
      <c r="I985" s="39"/>
      <c r="J985" s="39"/>
      <c r="K985" s="39"/>
      <c r="L985" s="39"/>
      <c r="M985" s="39"/>
      <c r="N985" s="39"/>
      <c r="O985" s="39"/>
      <c r="P985" s="50"/>
      <c r="Q985" s="1"/>
    </row>
    <row r="986" customFormat="false" ht="12.75" hidden="false" customHeight="true" outlineLevel="0" collapsed="false">
      <c r="C986" s="68"/>
      <c r="G986" s="1"/>
      <c r="H986" s="39"/>
      <c r="I986" s="39"/>
      <c r="J986" s="39"/>
      <c r="K986" s="39"/>
      <c r="L986" s="39"/>
      <c r="M986" s="39"/>
      <c r="N986" s="39"/>
      <c r="O986" s="39"/>
      <c r="P986" s="50"/>
      <c r="Q986" s="1"/>
    </row>
    <row r="987" customFormat="false" ht="12.75" hidden="false" customHeight="true" outlineLevel="0" collapsed="false">
      <c r="C987" s="68"/>
      <c r="G987" s="1"/>
      <c r="H987" s="39"/>
      <c r="I987" s="39"/>
      <c r="J987" s="39"/>
      <c r="K987" s="39"/>
      <c r="L987" s="39"/>
      <c r="M987" s="39"/>
      <c r="N987" s="39"/>
      <c r="O987" s="39"/>
      <c r="P987" s="50"/>
      <c r="Q987" s="1"/>
    </row>
    <row r="988" customFormat="false" ht="12.75" hidden="false" customHeight="true" outlineLevel="0" collapsed="false">
      <c r="C988" s="68"/>
      <c r="G988" s="1"/>
      <c r="H988" s="39"/>
      <c r="I988" s="39"/>
      <c r="J988" s="39"/>
      <c r="K988" s="39"/>
      <c r="L988" s="39"/>
      <c r="M988" s="39"/>
      <c r="N988" s="39"/>
      <c r="O988" s="39"/>
      <c r="P988" s="50"/>
      <c r="Q988" s="1"/>
    </row>
    <row r="989" customFormat="false" ht="12.75" hidden="false" customHeight="true" outlineLevel="0" collapsed="false">
      <c r="C989" s="68"/>
      <c r="G989" s="1"/>
      <c r="H989" s="39"/>
      <c r="I989" s="39"/>
      <c r="J989" s="39"/>
      <c r="K989" s="39"/>
      <c r="L989" s="39"/>
      <c r="M989" s="39"/>
      <c r="N989" s="39"/>
      <c r="O989" s="39"/>
      <c r="P989" s="50"/>
      <c r="Q989" s="1"/>
    </row>
    <row r="990" customFormat="false" ht="12.75" hidden="false" customHeight="true" outlineLevel="0" collapsed="false">
      <c r="C990" s="68"/>
      <c r="G990" s="1"/>
      <c r="H990" s="39"/>
      <c r="I990" s="39"/>
      <c r="J990" s="39"/>
      <c r="K990" s="39"/>
      <c r="L990" s="39"/>
      <c r="M990" s="39"/>
      <c r="N990" s="39"/>
      <c r="O990" s="39"/>
      <c r="P990" s="50"/>
      <c r="Q990" s="1"/>
    </row>
    <row r="991" customFormat="false" ht="12.75" hidden="false" customHeight="true" outlineLevel="0" collapsed="false">
      <c r="C991" s="68"/>
      <c r="G991" s="1"/>
      <c r="H991" s="39"/>
      <c r="I991" s="39"/>
      <c r="J991" s="39"/>
      <c r="K991" s="39"/>
      <c r="L991" s="39"/>
      <c r="M991" s="39"/>
      <c r="N991" s="39"/>
      <c r="O991" s="39"/>
      <c r="P991" s="50"/>
      <c r="Q991" s="1"/>
    </row>
    <row r="992" customFormat="false" ht="12.75" hidden="false" customHeight="true" outlineLevel="0" collapsed="false">
      <c r="C992" s="68"/>
      <c r="G992" s="1"/>
      <c r="H992" s="39"/>
      <c r="I992" s="39"/>
      <c r="J992" s="39"/>
      <c r="K992" s="39"/>
      <c r="L992" s="39"/>
      <c r="M992" s="39"/>
      <c r="N992" s="39"/>
      <c r="O992" s="39"/>
      <c r="P992" s="50"/>
      <c r="Q992" s="1"/>
    </row>
    <row r="993" customFormat="false" ht="12.75" hidden="false" customHeight="true" outlineLevel="0" collapsed="false">
      <c r="C993" s="68"/>
      <c r="G993" s="1"/>
      <c r="H993" s="39"/>
      <c r="I993" s="39"/>
      <c r="J993" s="39"/>
      <c r="K993" s="39"/>
      <c r="L993" s="39"/>
      <c r="M993" s="39"/>
      <c r="N993" s="39"/>
      <c r="O993" s="39"/>
      <c r="P993" s="50"/>
      <c r="Q993" s="1"/>
    </row>
    <row r="994" customFormat="false" ht="12.75" hidden="false" customHeight="true" outlineLevel="0" collapsed="false">
      <c r="C994" s="68"/>
      <c r="G994" s="1"/>
      <c r="H994" s="39"/>
      <c r="I994" s="39"/>
      <c r="J994" s="39"/>
      <c r="K994" s="39"/>
      <c r="L994" s="39"/>
      <c r="M994" s="39"/>
      <c r="N994" s="39"/>
      <c r="O994" s="39"/>
      <c r="P994" s="50"/>
      <c r="Q994" s="1"/>
    </row>
    <row r="995" customFormat="false" ht="12.75" hidden="false" customHeight="true" outlineLevel="0" collapsed="false">
      <c r="C995" s="68"/>
      <c r="G995" s="1"/>
      <c r="H995" s="39"/>
      <c r="I995" s="39"/>
      <c r="J995" s="39"/>
      <c r="K995" s="39"/>
      <c r="L995" s="39"/>
      <c r="M995" s="39"/>
      <c r="N995" s="39"/>
      <c r="O995" s="39"/>
      <c r="P995" s="50"/>
      <c r="Q995" s="1"/>
    </row>
    <row r="996" customFormat="false" ht="12.75" hidden="false" customHeight="true" outlineLevel="0" collapsed="false">
      <c r="C996" s="68"/>
      <c r="G996" s="1"/>
      <c r="H996" s="39"/>
      <c r="I996" s="39"/>
      <c r="J996" s="39"/>
      <c r="K996" s="39"/>
      <c r="L996" s="39"/>
      <c r="M996" s="39"/>
      <c r="N996" s="39"/>
      <c r="O996" s="39"/>
      <c r="P996" s="50"/>
      <c r="Q996" s="1"/>
    </row>
    <row r="997" customFormat="false" ht="12.75" hidden="false" customHeight="true" outlineLevel="0" collapsed="false">
      <c r="C997" s="68"/>
      <c r="G997" s="1"/>
      <c r="H997" s="39"/>
      <c r="I997" s="39"/>
      <c r="J997" s="39"/>
      <c r="K997" s="39"/>
      <c r="L997" s="39"/>
      <c r="M997" s="39"/>
      <c r="N997" s="39"/>
      <c r="O997" s="39"/>
      <c r="P997" s="50"/>
      <c r="Q997" s="1"/>
    </row>
    <row r="998" customFormat="false" ht="12.75" hidden="false" customHeight="true" outlineLevel="0" collapsed="false">
      <c r="C998" s="68"/>
      <c r="G998" s="1"/>
      <c r="H998" s="39"/>
      <c r="I998" s="39"/>
      <c r="J998" s="39"/>
      <c r="K998" s="39"/>
      <c r="L998" s="39"/>
      <c r="M998" s="39"/>
      <c r="N998" s="39"/>
      <c r="O998" s="39"/>
      <c r="P998" s="50"/>
      <c r="Q998" s="1"/>
    </row>
    <row r="999" customFormat="false" ht="12.75" hidden="false" customHeight="true" outlineLevel="0" collapsed="false">
      <c r="C999" s="68"/>
      <c r="G999" s="1"/>
      <c r="H999" s="39"/>
      <c r="I999" s="39"/>
      <c r="J999" s="39"/>
      <c r="K999" s="39"/>
      <c r="L999" s="39"/>
      <c r="M999" s="39"/>
      <c r="N999" s="39"/>
      <c r="O999" s="39"/>
      <c r="P999" s="50"/>
      <c r="Q999" s="1"/>
    </row>
    <row r="1000" customFormat="false" ht="12.75" hidden="false" customHeight="true" outlineLevel="0" collapsed="false">
      <c r="C1000" s="68"/>
      <c r="G1000" s="1"/>
      <c r="H1000" s="39"/>
      <c r="I1000" s="39"/>
      <c r="J1000" s="39"/>
      <c r="K1000" s="39"/>
      <c r="L1000" s="39"/>
      <c r="M1000" s="39"/>
      <c r="N1000" s="39"/>
      <c r="O1000" s="39"/>
      <c r="P1000" s="50"/>
      <c r="Q1000" s="1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29:D34 D47 Q10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0">
      <formula>""</formula>
    </cfRule>
  </conditionalFormatting>
  <conditionalFormatting sqref="D44:D45 D47:D59">
    <cfRule type="cellIs" priority="4" operator="notEqual" aboveAverage="0" equalAverage="0" bottom="0" percent="0" rank="0" text="" dxfId="0">
      <formula>""</formula>
    </cfRule>
    <cfRule type="expression" priority="5" aboveAverage="0" equalAverage="0" bottom="0" percent="0" rank="0" text="" dxfId="1">
      <formula>$D$34="Steady State"</formula>
    </cfRule>
  </conditionalFormatting>
  <conditionalFormatting sqref="D9:D15">
    <cfRule type="cellIs" priority="6" operator="notEqual" aboveAverage="0" equalAverage="0" bottom="0" percent="0" rank="0" text="" dxfId="0">
      <formula>""</formula>
    </cfRule>
  </conditionalFormatting>
  <conditionalFormatting sqref="D19:D20">
    <cfRule type="cellIs" priority="7" operator="notEqual" aboveAverage="0" equalAverage="0" bottom="0" percent="0" rank="0" text="" dxfId="0">
      <formula>""</formula>
    </cfRule>
  </conditionalFormatting>
  <conditionalFormatting sqref="D36:D38 D40:D41">
    <cfRule type="cellIs" priority="8" operator="notEqual" aboveAverage="0" equalAverage="0" bottom="0" percent="0" rank="0" text="" dxfId="0">
      <formula>""</formula>
    </cfRule>
  </conditionalFormatting>
  <conditionalFormatting sqref="D28">
    <cfRule type="cellIs" priority="9" operator="notEqual" aboveAverage="0" equalAverage="0" bottom="0" percent="0" rank="0" text="" dxfId="0">
      <formula>""</formula>
    </cfRule>
  </conditionalFormatting>
  <conditionalFormatting sqref="D51">
    <cfRule type="cellIs" priority="10" operator="notEqual" aboveAverage="0" equalAverage="0" bottom="0" percent="0" rank="0" text="" dxfId="0">
      <formula>""</formula>
    </cfRule>
  </conditionalFormatting>
  <conditionalFormatting sqref="D51">
    <cfRule type="expression" priority="11" aboveAverage="0" equalAverage="0" bottom="0" percent="0" rank="0" text="" dxfId="1">
      <formula>$D$47="CPU"</formula>
    </cfRule>
  </conditionalFormatting>
  <conditionalFormatting sqref="D52:D59"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1">
      <formula>$D$47="GPU"</formula>
    </cfRule>
  </conditionalFormatting>
  <conditionalFormatting sqref="D49">
    <cfRule type="cellIs" priority="14" operator="notEqual" aboveAverage="0" equalAverage="0" bottom="0" percent="0" rank="0" text="" dxfId="0">
      <formula>""</formula>
    </cfRule>
  </conditionalFormatting>
  <conditionalFormatting sqref="D49">
    <cfRule type="expression" priority="15" aboveAverage="0" equalAverage="0" bottom="0" percent="0" rank="0" text="" dxfId="1">
      <formula>$D$47="GPU"</formula>
    </cfRule>
  </conditionalFormatting>
  <conditionalFormatting sqref="D62">
    <cfRule type="cellIs" priority="16" operator="notEqual" aboveAverage="0" equalAverage="0" bottom="0" percent="0" rank="0" text="" dxfId="0">
      <formula>""</formula>
    </cfRule>
  </conditionalFormatting>
  <conditionalFormatting sqref="D62">
    <cfRule type="expression" priority="17" aboveAverage="0" equalAverage="0" bottom="0" percent="0" rank="0" text="" dxfId="1">
      <formula>#ref!="Other"</formula>
    </cfRule>
  </conditionalFormatting>
  <conditionalFormatting sqref="F10:P10">
    <cfRule type="cellIs" priority="18" operator="notEqual" aboveAverage="0" equalAverage="0" bottom="0" percent="0" rank="0" text="" dxfId="0">
      <formula>""</formula>
    </cfRule>
  </conditionalFormatting>
  <conditionalFormatting sqref="D21">
    <cfRule type="cellIs" priority="19" operator="notEqual" aboveAverage="0" equalAverage="0" bottom="0" percent="0" rank="0" text="" dxfId="0">
      <formula>""</formula>
    </cfRule>
  </conditionalFormatting>
  <conditionalFormatting sqref="D21">
    <cfRule type="expression" priority="20" aboveAverage="0" equalAverage="0" bottom="0" percent="0" rank="0" text="" dxfId="1">
      <formula>#ref!="Other"</formula>
    </cfRule>
  </conditionalFormatting>
  <conditionalFormatting sqref="D48">
    <cfRule type="cellIs" priority="21" operator="notEqual" aboveAverage="0" equalAverage="0" bottom="0" percent="0" rank="0" text="" dxfId="0">
      <formula>""</formula>
    </cfRule>
  </conditionalFormatting>
  <conditionalFormatting sqref="D48">
    <cfRule type="expression" priority="22" aboveAverage="0" equalAverage="0" bottom="0" percent="0" rank="0" text="" dxfId="1">
      <formula>$D$47="CPU"</formula>
    </cfRule>
  </conditionalFormatting>
  <conditionalFormatting sqref="D48:D59">
    <cfRule type="cellIs" priority="23" operator="notEqual" aboveAverage="0" equalAverage="0" bottom="0" percent="0" rank="0" text="" dxfId="0">
      <formula>""</formula>
    </cfRule>
  </conditionalFormatting>
  <conditionalFormatting sqref="D43">
    <cfRule type="cellIs" priority="24" operator="notEqual" aboveAverage="0" equalAverage="0" bottom="0" percent="0" rank="0" text="" dxfId="0">
      <formula>""</formula>
    </cfRule>
  </conditionalFormatting>
  <conditionalFormatting sqref="D43">
    <cfRule type="expression" priority="25" aboveAverage="0" equalAverage="0" bottom="0" percent="0" rank="0" text="" dxfId="1">
      <formula>$D$34="Steady State"</formula>
    </cfRule>
  </conditionalFormatting>
  <conditionalFormatting sqref="D6">
    <cfRule type="cellIs" priority="26" operator="notEqual" aboveAverage="0" equalAverage="0" bottom="0" percent="0" rank="0" text="" dxfId="0">
      <formula>""</formula>
    </cfRule>
  </conditionalFormatting>
  <conditionalFormatting sqref="D51:D59">
    <cfRule type="cellIs" priority="27" operator="notEqual" aboveAverage="0" equalAverage="0" bottom="0" percent="0" rank="0" text="" dxfId="0">
      <formula>""</formula>
    </cfRule>
    <cfRule type="expression" priority="28" aboveAverage="0" equalAverage="0" bottom="0" percent="0" rank="0" text="" dxfId="1">
      <formula>$D$47="GPU"</formula>
    </cfRule>
  </conditionalFormatting>
  <conditionalFormatting sqref="D25">
    <cfRule type="cellIs" priority="29" operator="notEqual" aboveAverage="0" equalAverage="0" bottom="0" percent="0" rank="0" text="" dxfId="0">
      <formula>""</formula>
    </cfRule>
  </conditionalFormatting>
  <conditionalFormatting sqref="D35">
    <cfRule type="cellIs" priority="30" operator="notEqual" aboveAverage="0" equalAverage="0" bottom="0" percent="0" rank="0" text="" dxfId="0">
      <formula>""</formula>
    </cfRule>
  </conditionalFormatting>
  <conditionalFormatting sqref="D35">
    <cfRule type="expression" priority="31" aboveAverage="0" equalAverage="0" bottom="0" percent="0" rank="0" text="" dxfId="1">
      <formula>$D$34="Steady State"</formula>
    </cfRule>
  </conditionalFormatting>
  <conditionalFormatting sqref="D39">
    <cfRule type="cellIs" priority="32" operator="notEqual" aboveAverage="0" equalAverage="0" bottom="0" percent="0" rank="0" text="" dxfId="0">
      <formula>""</formula>
    </cfRule>
  </conditionalFormatting>
  <conditionalFormatting sqref="D39">
    <cfRule type="expression" priority="33" aboveAverage="0" equalAverage="0" bottom="0" percent="0" rank="0" text="" dxfId="1">
      <formula>$D$34="Steady State"</formula>
    </cfRule>
  </conditionalFormatting>
  <dataValidations count="17">
    <dataValidation allowBlank="true" errorStyle="stop" operator="between" showDropDown="false" showErrorMessage="true" showInputMessage="false" sqref="D6" type="list">
      <formula1>$H$6:$M$6</formula1>
      <formula2>0</formula2>
    </dataValidation>
    <dataValidation allowBlank="true" errorStyle="stop" operator="between" showDropDown="false" showErrorMessage="true" showInputMessage="fals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false" sqref="D30" type="list">
      <formula1>$H$30:$I$30</formula1>
      <formula2>0</formula2>
    </dataValidation>
    <dataValidation allowBlank="true" errorStyle="stop" operator="between" showDropDown="false" showErrorMessage="true" showInputMessage="false" sqref="D25" type="list">
      <formula1>$H$25:$L$25</formula1>
      <formula2>0</formula2>
    </dataValidation>
    <dataValidation allowBlank="true" errorStyle="stop" operator="between" showDropDown="false" showErrorMessage="true" showInputMessage="false" sqref="G25" type="list">
      <formula1>$R$24:$T$24</formula1>
      <formula2>0</formula2>
    </dataValidation>
    <dataValidation allowBlank="true" errorStyle="stop" operator="between" showDropDown="false" showErrorMessage="true" showInputMessage="false" sqref="D31" type="list">
      <formula1>$H$31:$I$31</formula1>
      <formula2>0</formula2>
    </dataValidation>
    <dataValidation allowBlank="true" errorStyle="stop" operator="between" showDropDown="false" showErrorMessage="true" showInputMessage="false" sqref="D19" type="list">
      <formula1>$H$19:$I$19</formula1>
      <formula2>0</formula2>
    </dataValidation>
    <dataValidation allowBlank="true" errorStyle="stop" operator="between" showDropDown="false" showErrorMessage="true" showInputMessage="false" sqref="F31:G31 O31:P31" type="list">
      <formula1>$R$31:$S$31</formula1>
      <formula2>0</formula2>
    </dataValidation>
    <dataValidation allowBlank="true" errorStyle="stop" operator="between" showDropDown="false" showErrorMessage="true" showInputMessage="false" sqref="D29" type="list">
      <formula1>$H$29:$I$29</formula1>
      <formula2>0</formula2>
    </dataValidation>
    <dataValidation allowBlank="true" errorStyle="stop" operator="between" showDropDown="false" showErrorMessage="true" showInputMessage="false" sqref="Q31" type="list">
      <formula1>$S$31:$T$31</formula1>
      <formula2>0</formula2>
    </dataValidation>
    <dataValidation allowBlank="true" errorStyle="stop" operator="between" showDropDown="false" showErrorMessage="true" showInputMessage="false" sqref="Q54:Q59" type="list">
      <formula1>"RANS – Algebraic,RANS – 1-eqn,RANS – 2-eqn,RANS – Non-linear,RANS - RSM,PANS,DES,VLES,LES,Other"</formula1>
      <formula2>0</formula2>
    </dataValidation>
    <dataValidation allowBlank="true" errorStyle="stop" operator="between" showDropDown="false" showErrorMessage="true" showInputMessage="false" sqref="D47" type="list">
      <formula1>$H$47:$J$47</formula1>
      <formula2>0</formula2>
    </dataValidation>
    <dataValidation allowBlank="true" errorStyle="stop" operator="between" showDropDown="false" showErrorMessage="true" showInputMessage="false" sqref="Q29 F30:G30 O30:P30" type="list">
      <formula1>"Pressure,Density"</formula1>
      <formula2>0</formula2>
    </dataValidation>
    <dataValidation allowBlank="true" errorStyle="stop" operator="between" showDropDown="false" showErrorMessage="true" showInputMessage="false" sqref="D20" type="list">
      <formula1>$H$20:$I$20</formula1>
      <formula2>0</formula2>
    </dataValidation>
    <dataValidation allowBlank="true" errorStyle="stop" operator="between" showDropDown="false" showErrorMessage="true" showInputMessage="false" sqref="Q25" type="list">
      <formula1>$S$24:$U$24</formula1>
      <formula2>0</formula2>
    </dataValidation>
    <dataValidation allowBlank="true" errorStyle="stop" operator="between" showDropDown="false" showErrorMessage="true" showInputMessage="false" sqref="D28" type="list">
      <formula1>$H$28:$K$28</formula1>
      <formula2>0</formula2>
    </dataValidation>
    <dataValidation allowBlank="true" errorStyle="stop" operator="between" showDropDown="false" showErrorMessage="true" showInputMessage="false" sqref="D34:D35" type="list">
      <formula1>$H$34:$I$34</formula1>
      <formula2>0</formula2>
    </dataValidation>
  </dataValidations>
  <hyperlinks>
    <hyperlink ref="B9" r:id="rId1" display="Participant ID (Participant List):"/>
    <hyperlink ref="H9" r:id="rId2" display="Participants List"/>
    <hyperlink ref="F13" r:id="rId3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000"/>
  <sheetViews>
    <sheetView showFormulas="false" showGridLines="true" showRowColHeaders="true" showZeros="true" rightToLeft="false" tabSelected="true" showOutlineSymbols="true" defaultGridColor="true" view="normal" topLeftCell="A9" colorId="64" zoomScale="100" zoomScaleNormal="100" zoomScalePageLayoutView="100" workbookViewId="0">
      <selection pane="topLeft" activeCell="H6" activeCellId="0" sqref="H6:J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6.12"/>
    <col collapsed="false" customWidth="true" hidden="false" outlineLevel="0" max="2" min="2" style="0" width="5.51"/>
    <col collapsed="false" customWidth="true" hidden="false" outlineLevel="0" max="3" min="3" style="0" width="39.13"/>
    <col collapsed="false" customWidth="true" hidden="false" outlineLevel="0" max="11" min="4" style="0" width="18.75"/>
    <col collapsed="false" customWidth="true" hidden="false" outlineLevel="0" max="12" min="12" style="0" width="9.13"/>
    <col collapsed="false" customWidth="true" hidden="false" outlineLevel="0" max="13" min="13" style="0" width="36.5"/>
    <col collapsed="false" customWidth="true" hidden="false" outlineLevel="0" max="14" min="14" style="0" width="5.38"/>
    <col collapsed="false" customWidth="true" hidden="true" outlineLevel="0" max="15" min="15" style="0" width="12.75"/>
    <col collapsed="false" customWidth="true" hidden="true" outlineLevel="0" max="16" min="16" style="0" width="13.5"/>
    <col collapsed="false" customWidth="true" hidden="true" outlineLevel="0" max="17" min="17" style="0" width="11.75"/>
    <col collapsed="false" customWidth="true" hidden="true" outlineLevel="0" max="18" min="18" style="0" width="10"/>
    <col collapsed="false" customWidth="true" hidden="true" outlineLevel="0" max="19" min="19" style="0" width="7.75"/>
    <col collapsed="false" customWidth="true" hidden="true" outlineLevel="0" max="21" min="20" style="0" width="8.13"/>
    <col collapsed="false" customWidth="true" hidden="true" outlineLevel="0" max="22" min="22" style="0" width="7.75"/>
    <col collapsed="false" customWidth="true" hidden="true" outlineLevel="0" max="23" min="23" style="0" width="6.63"/>
    <col collapsed="false" customWidth="true" hidden="false" outlineLevel="0" max="26" min="24" style="0" width="8.75"/>
  </cols>
  <sheetData>
    <row r="1" customFormat="false" ht="12.75" hidden="false" customHeight="true" outlineLevel="0" collapsed="false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3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1"/>
    </row>
    <row r="2" customFormat="false" ht="12.75" hidden="false" customHeight="true" outlineLevel="0" collapsed="false">
      <c r="A2" s="1"/>
      <c r="B2" s="5" t="s">
        <v>0</v>
      </c>
      <c r="C2" s="2"/>
      <c r="D2" s="6"/>
      <c r="E2" s="6"/>
      <c r="F2" s="6"/>
      <c r="G2" s="6"/>
      <c r="H2" s="6"/>
      <c r="I2" s="6"/>
      <c r="J2" s="6"/>
      <c r="K2" s="6"/>
      <c r="L2" s="3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1"/>
    </row>
    <row r="3" customFormat="false" ht="12.75" hidden="false" customHeight="true" outlineLevel="0" collapsed="false">
      <c r="A3" s="1"/>
      <c r="B3" s="3"/>
      <c r="C3" s="3"/>
      <c r="D3" s="7"/>
      <c r="E3" s="7"/>
      <c r="F3" s="7"/>
      <c r="G3" s="7"/>
      <c r="H3" s="7"/>
      <c r="I3" s="7"/>
      <c r="J3" s="7"/>
      <c r="K3" s="7"/>
      <c r="L3" s="1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1"/>
    </row>
    <row r="4" customFormat="false" ht="12.75" hidden="false" customHeight="true" outlineLevel="0" collapsed="false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1"/>
      <c r="M4" s="10" t="s">
        <v>3</v>
      </c>
      <c r="N4" s="6"/>
      <c r="O4" s="11" t="s">
        <v>4</v>
      </c>
      <c r="P4" s="11"/>
      <c r="Q4" s="11"/>
      <c r="R4" s="11"/>
      <c r="S4" s="11"/>
      <c r="T4" s="11"/>
      <c r="U4" s="11"/>
      <c r="V4" s="11"/>
      <c r="W4" s="11"/>
      <c r="X4" s="1"/>
    </row>
    <row r="5" customFormat="false" ht="12.75" hidden="false" customHeight="true" outlineLevel="0" collapsed="false">
      <c r="A5" s="1"/>
      <c r="B5" s="17" t="s">
        <v>111</v>
      </c>
      <c r="C5" s="17"/>
      <c r="D5" s="18" t="s">
        <v>112</v>
      </c>
      <c r="E5" s="18" t="s">
        <v>113</v>
      </c>
      <c r="F5" s="18" t="s">
        <v>114</v>
      </c>
      <c r="G5" s="18" t="s">
        <v>115</v>
      </c>
      <c r="H5" s="18" t="s">
        <v>116</v>
      </c>
      <c r="I5" s="18" t="s">
        <v>117</v>
      </c>
      <c r="J5" s="18" t="s">
        <v>118</v>
      </c>
      <c r="K5" s="18" t="s">
        <v>119</v>
      </c>
      <c r="L5" s="1"/>
      <c r="M5" s="6"/>
      <c r="N5" s="6"/>
      <c r="O5" s="13"/>
      <c r="P5" s="13"/>
      <c r="Q5" s="13"/>
      <c r="R5" s="13"/>
      <c r="S5" s="13"/>
      <c r="T5" s="13"/>
      <c r="U5" s="13"/>
      <c r="V5" s="13"/>
      <c r="W5" s="13"/>
      <c r="X5" s="1"/>
    </row>
    <row r="6" customFormat="false" ht="12.75" hidden="false" customHeight="true" outlineLevel="0" collapsed="false">
      <c r="A6" s="1"/>
      <c r="B6" s="40" t="s">
        <v>45</v>
      </c>
      <c r="C6" s="40"/>
      <c r="D6" s="24" t="s">
        <v>46</v>
      </c>
      <c r="E6" s="24" t="s">
        <v>46</v>
      </c>
      <c r="F6" s="24" t="s">
        <v>46</v>
      </c>
      <c r="G6" s="24"/>
      <c r="H6" s="24"/>
      <c r="I6" s="24"/>
      <c r="J6" s="24"/>
      <c r="K6" s="24"/>
      <c r="L6" s="1"/>
      <c r="M6" s="41" t="s">
        <v>46</v>
      </c>
      <c r="N6" s="1"/>
      <c r="O6" s="1" t="s">
        <v>46</v>
      </c>
      <c r="P6" s="1" t="s">
        <v>47</v>
      </c>
      <c r="Q6" s="1" t="s">
        <v>48</v>
      </c>
      <c r="R6" s="1" t="s">
        <v>49</v>
      </c>
      <c r="S6" s="1"/>
      <c r="T6" s="1"/>
      <c r="U6" s="1"/>
      <c r="V6" s="1"/>
      <c r="W6" s="50"/>
      <c r="X6" s="1"/>
    </row>
    <row r="7" customFormat="false" ht="12.75" hidden="false" customHeight="true" outlineLevel="0" collapsed="false">
      <c r="A7" s="1"/>
      <c r="B7" s="14" t="s">
        <v>50</v>
      </c>
      <c r="C7" s="14"/>
      <c r="D7" s="24"/>
      <c r="E7" s="24"/>
      <c r="F7" s="24"/>
      <c r="G7" s="24"/>
      <c r="H7" s="24"/>
      <c r="I7" s="24"/>
      <c r="J7" s="24"/>
      <c r="K7" s="24"/>
      <c r="L7" s="1"/>
      <c r="M7" s="44" t="s">
        <v>51</v>
      </c>
      <c r="N7" s="1"/>
      <c r="O7" s="1" t="s">
        <v>52</v>
      </c>
      <c r="P7" s="1" t="s">
        <v>53</v>
      </c>
      <c r="Q7" s="1"/>
      <c r="R7" s="1"/>
      <c r="S7" s="1"/>
      <c r="T7" s="1"/>
      <c r="U7" s="1"/>
      <c r="V7" s="1"/>
      <c r="W7" s="39"/>
      <c r="X7" s="1"/>
    </row>
    <row r="8" customFormat="false" ht="12.75" hidden="false" customHeight="true" outlineLevel="0" collapsed="false">
      <c r="A8" s="1"/>
      <c r="B8" s="51"/>
      <c r="C8" s="52" t="s">
        <v>54</v>
      </c>
      <c r="D8" s="24"/>
      <c r="E8" s="24"/>
      <c r="F8" s="24"/>
      <c r="G8" s="24"/>
      <c r="H8" s="24"/>
      <c r="I8" s="24"/>
      <c r="J8" s="24"/>
      <c r="K8" s="24"/>
      <c r="L8" s="1"/>
      <c r="M8" s="44" t="s">
        <v>55</v>
      </c>
      <c r="N8" s="1"/>
      <c r="O8" s="1" t="s">
        <v>56</v>
      </c>
      <c r="P8" s="1" t="s">
        <v>57</v>
      </c>
      <c r="Q8" s="1"/>
      <c r="R8" s="1"/>
      <c r="S8" s="1"/>
      <c r="T8" s="1"/>
      <c r="U8" s="1"/>
      <c r="V8" s="1"/>
      <c r="W8" s="39"/>
      <c r="X8" s="1"/>
    </row>
    <row r="9" customFormat="false" ht="12.75" hidden="false" customHeight="true" outlineLevel="0" collapsed="false">
      <c r="A9" s="1"/>
      <c r="B9" s="51"/>
      <c r="C9" s="52" t="s">
        <v>58</v>
      </c>
      <c r="D9" s="24"/>
      <c r="E9" s="24"/>
      <c r="F9" s="24"/>
      <c r="G9" s="24"/>
      <c r="H9" s="24"/>
      <c r="I9" s="24"/>
      <c r="J9" s="24"/>
      <c r="K9" s="24"/>
      <c r="L9" s="1"/>
      <c r="M9" s="44" t="s">
        <v>59</v>
      </c>
      <c r="N9" s="1"/>
      <c r="O9" s="1" t="s">
        <v>60</v>
      </c>
      <c r="P9" s="1" t="s">
        <v>59</v>
      </c>
      <c r="Q9" s="1"/>
      <c r="R9" s="1"/>
      <c r="S9" s="1"/>
      <c r="T9" s="1"/>
      <c r="U9" s="1"/>
      <c r="V9" s="1"/>
      <c r="W9" s="39"/>
      <c r="X9" s="1"/>
    </row>
    <row r="10" customFormat="false" ht="12.75" hidden="false" customHeight="true" outlineLevel="0" collapsed="false">
      <c r="A10" s="1"/>
      <c r="B10" s="51"/>
      <c r="C10" s="52" t="s">
        <v>61</v>
      </c>
      <c r="D10" s="24"/>
      <c r="E10" s="24"/>
      <c r="F10" s="24"/>
      <c r="G10" s="24"/>
      <c r="H10" s="24"/>
      <c r="I10" s="24"/>
      <c r="J10" s="24"/>
      <c r="K10" s="24"/>
      <c r="L10" s="1"/>
      <c r="M10" s="44" t="s">
        <v>62</v>
      </c>
      <c r="N10" s="1"/>
      <c r="O10" s="1"/>
      <c r="P10" s="1"/>
      <c r="Q10" s="1"/>
      <c r="R10" s="1"/>
      <c r="S10" s="1"/>
      <c r="T10" s="1"/>
      <c r="U10" s="1"/>
      <c r="V10" s="1"/>
      <c r="W10" s="39"/>
      <c r="X10" s="1"/>
    </row>
    <row r="11" customFormat="false" ht="12.75" hidden="false" customHeight="true" outlineLevel="0" collapsed="false">
      <c r="A11" s="1"/>
      <c r="B11" s="51"/>
      <c r="C11" s="52" t="s">
        <v>63</v>
      </c>
      <c r="D11" s="24"/>
      <c r="E11" s="24"/>
      <c r="F11" s="24"/>
      <c r="G11" s="24"/>
      <c r="H11" s="24"/>
      <c r="I11" s="24"/>
      <c r="J11" s="24"/>
      <c r="K11" s="24"/>
      <c r="L11" s="1"/>
      <c r="M11" s="44" t="s">
        <v>64</v>
      </c>
      <c r="N11" s="1"/>
      <c r="O11" s="1"/>
      <c r="P11" s="1"/>
      <c r="Q11" s="1"/>
      <c r="R11" s="1"/>
      <c r="S11" s="1"/>
      <c r="T11" s="1"/>
      <c r="U11" s="1"/>
      <c r="V11" s="1"/>
      <c r="W11" s="39"/>
      <c r="X11" s="1"/>
    </row>
    <row r="12" customFormat="false" ht="12.75" hidden="false" customHeight="true" outlineLevel="0" collapsed="false">
      <c r="A12" s="1"/>
      <c r="B12" s="51"/>
      <c r="C12" s="52" t="s">
        <v>65</v>
      </c>
      <c r="D12" s="24" t="s">
        <v>67</v>
      </c>
      <c r="E12" s="24" t="s">
        <v>67</v>
      </c>
      <c r="F12" s="24" t="s">
        <v>67</v>
      </c>
      <c r="G12" s="24"/>
      <c r="H12" s="24"/>
      <c r="I12" s="24"/>
      <c r="J12" s="24"/>
      <c r="K12" s="24"/>
      <c r="L12" s="1"/>
      <c r="M12" s="44" t="s">
        <v>66</v>
      </c>
      <c r="N12" s="1"/>
      <c r="O12" s="1" t="s">
        <v>67</v>
      </c>
      <c r="P12" s="1" t="s">
        <v>68</v>
      </c>
      <c r="Q12" s="1"/>
      <c r="R12" s="1"/>
      <c r="S12" s="1"/>
      <c r="T12" s="1"/>
      <c r="U12" s="1"/>
      <c r="V12" s="1"/>
      <c r="W12" s="39"/>
      <c r="X12" s="1"/>
    </row>
    <row r="13" customFormat="false" ht="12.75" hidden="false" customHeight="true" outlineLevel="0" collapsed="false">
      <c r="A13" s="1"/>
      <c r="B13" s="14" t="s">
        <v>69</v>
      </c>
      <c r="C13" s="14"/>
      <c r="D13" s="24"/>
      <c r="E13" s="24"/>
      <c r="F13" s="24"/>
      <c r="G13" s="24"/>
      <c r="H13" s="24"/>
      <c r="I13" s="24"/>
      <c r="J13" s="24"/>
      <c r="K13" s="24"/>
      <c r="L13" s="1"/>
      <c r="M13" s="26" t="n">
        <v>0</v>
      </c>
      <c r="N13" s="1"/>
      <c r="O13" s="1"/>
      <c r="P13" s="1"/>
      <c r="Q13" s="1"/>
      <c r="R13" s="1"/>
      <c r="S13" s="1"/>
      <c r="T13" s="1"/>
      <c r="U13" s="1"/>
      <c r="V13" s="1"/>
      <c r="W13" s="39"/>
      <c r="X13" s="1"/>
    </row>
    <row r="14" customFormat="false" ht="12.75" hidden="false" customHeight="true" outlineLevel="0" collapsed="false">
      <c r="A14" s="1"/>
      <c r="B14" s="40" t="s">
        <v>70</v>
      </c>
      <c r="C14" s="40"/>
      <c r="D14" s="69" t="n">
        <v>51308</v>
      </c>
      <c r="E14" s="24" t="n">
        <v>7392</v>
      </c>
      <c r="F14" s="24" t="n">
        <v>4499</v>
      </c>
      <c r="G14" s="24"/>
      <c r="H14" s="24"/>
      <c r="I14" s="24"/>
      <c r="J14" s="24"/>
      <c r="K14" s="24"/>
      <c r="L14" s="1"/>
      <c r="M14" s="26" t="n">
        <v>3600</v>
      </c>
      <c r="N14" s="2"/>
      <c r="O14" s="1"/>
      <c r="P14" s="1"/>
      <c r="Q14" s="1"/>
      <c r="R14" s="1"/>
      <c r="S14" s="1"/>
      <c r="T14" s="1"/>
      <c r="U14" s="1"/>
      <c r="V14" s="1"/>
      <c r="W14" s="13"/>
      <c r="X14" s="1"/>
    </row>
    <row r="15" customFormat="false" ht="12.75" hidden="false" customHeight="true" outlineLevel="0" collapsed="false">
      <c r="A15" s="1"/>
      <c r="B15" s="14" t="s">
        <v>71</v>
      </c>
      <c r="C15" s="14"/>
      <c r="D15" s="24" t="n">
        <v>12.81</v>
      </c>
      <c r="E15" s="69" t="n">
        <v>1.84</v>
      </c>
      <c r="F15" s="24" t="n">
        <v>1.12</v>
      </c>
      <c r="G15" s="24"/>
      <c r="H15" s="24"/>
      <c r="I15" s="24"/>
      <c r="J15" s="24"/>
      <c r="K15" s="24"/>
      <c r="L15" s="1"/>
      <c r="M15" s="26" t="n">
        <v>24</v>
      </c>
      <c r="N15" s="1"/>
      <c r="O15" s="1"/>
      <c r="P15" s="1"/>
      <c r="Q15" s="1"/>
      <c r="R15" s="1"/>
      <c r="S15" s="1"/>
      <c r="T15" s="1"/>
      <c r="U15" s="1"/>
      <c r="V15" s="1"/>
      <c r="W15" s="39"/>
      <c r="X15" s="1"/>
    </row>
    <row r="16" customFormat="false" ht="12.75" hidden="false" customHeight="true" outlineLevel="0" collapsed="false">
      <c r="A16" s="1"/>
      <c r="B16" s="14" t="s">
        <v>72</v>
      </c>
      <c r="C16" s="14"/>
      <c r="D16" s="70" t="n">
        <f aca="false">(2*270+4*250)*D25</f>
        <v>1540</v>
      </c>
      <c r="E16" s="70" t="n">
        <f aca="false">(2*270+4*250)*E25</f>
        <v>12320</v>
      </c>
      <c r="F16" s="70" t="n">
        <f aca="false">(2*270+4*250)*F25</f>
        <v>24640</v>
      </c>
      <c r="G16" s="53"/>
      <c r="H16" s="53"/>
      <c r="I16" s="53"/>
      <c r="J16" s="53"/>
      <c r="K16" s="53"/>
      <c r="L16" s="1"/>
      <c r="M16" s="26" t="n">
        <v>500</v>
      </c>
      <c r="N16" s="1"/>
      <c r="O16" s="1"/>
      <c r="P16" s="1"/>
      <c r="Q16" s="1"/>
      <c r="R16" s="1"/>
      <c r="S16" s="1"/>
      <c r="T16" s="1"/>
      <c r="U16" s="1"/>
      <c r="V16" s="1"/>
      <c r="W16" s="39"/>
      <c r="X16" s="1"/>
    </row>
    <row r="17" customFormat="false" ht="12.75" hidden="false" customHeight="true" outlineLevel="0" collapsed="false">
      <c r="A17" s="1"/>
      <c r="B17" s="14" t="s">
        <v>73</v>
      </c>
      <c r="C17" s="14"/>
      <c r="D17" s="71" t="n">
        <v>17.319</v>
      </c>
      <c r="E17" s="37" t="n">
        <v>21.409</v>
      </c>
      <c r="F17" s="37" t="n">
        <v>51.274</v>
      </c>
      <c r="G17" s="37"/>
      <c r="H17" s="37"/>
      <c r="I17" s="37"/>
      <c r="J17" s="37"/>
      <c r="K17" s="37"/>
      <c r="L17" s="1"/>
      <c r="M17" s="1"/>
      <c r="N17" s="1"/>
      <c r="O17" s="39"/>
      <c r="P17" s="39"/>
      <c r="Q17" s="39"/>
      <c r="R17" s="39"/>
      <c r="S17" s="39"/>
      <c r="T17" s="39"/>
      <c r="U17" s="39"/>
      <c r="V17" s="39"/>
      <c r="W17" s="39"/>
      <c r="X17" s="1"/>
    </row>
    <row r="18" customFormat="false" ht="12.75" hidden="false" customHeight="true" outlineLevel="0" collapsed="false">
      <c r="A18" s="1"/>
      <c r="B18" s="51" t="s">
        <v>74</v>
      </c>
      <c r="C18" s="51"/>
      <c r="D18" s="24" t="s">
        <v>120</v>
      </c>
      <c r="E18" s="24" t="s">
        <v>120</v>
      </c>
      <c r="F18" s="24" t="s">
        <v>120</v>
      </c>
      <c r="G18" s="24"/>
      <c r="H18" s="53"/>
      <c r="I18" s="53"/>
      <c r="J18" s="53"/>
      <c r="K18" s="53"/>
      <c r="L18" s="1"/>
      <c r="M18" s="26" t="s">
        <v>121</v>
      </c>
      <c r="N18" s="1"/>
      <c r="O18" s="20"/>
      <c r="P18" s="20"/>
      <c r="Q18" s="20"/>
      <c r="R18" s="20"/>
      <c r="S18" s="20"/>
      <c r="T18" s="20"/>
      <c r="U18" s="20"/>
      <c r="V18" s="20"/>
      <c r="W18" s="20"/>
      <c r="X18" s="1"/>
    </row>
    <row r="19" customFormat="false" ht="12.75" hidden="false" customHeight="true" outlineLevel="0" collapsed="false">
      <c r="A19" s="1"/>
      <c r="B19" s="51" t="s">
        <v>75</v>
      </c>
      <c r="C19" s="51"/>
      <c r="D19" s="24" t="s">
        <v>122</v>
      </c>
      <c r="E19" s="24" t="s">
        <v>122</v>
      </c>
      <c r="F19" s="24" t="s">
        <v>122</v>
      </c>
      <c r="G19" s="24"/>
      <c r="H19" s="53"/>
      <c r="I19" s="53"/>
      <c r="J19" s="53"/>
      <c r="K19" s="53"/>
      <c r="L19" s="1"/>
      <c r="M19" s="41" t="s">
        <v>122</v>
      </c>
      <c r="N19" s="1"/>
      <c r="O19" s="1"/>
      <c r="P19" s="1"/>
      <c r="Q19" s="42"/>
      <c r="R19" s="42"/>
      <c r="S19" s="42"/>
      <c r="T19" s="42"/>
      <c r="U19" s="42"/>
      <c r="V19" s="42"/>
      <c r="W19" s="42"/>
      <c r="X19" s="1"/>
    </row>
    <row r="20" customFormat="false" ht="12.75" hidden="false" customHeight="true" outlineLevel="0" collapsed="false">
      <c r="A20" s="1"/>
      <c r="B20" s="48"/>
      <c r="C20" s="48"/>
      <c r="D20" s="6"/>
      <c r="E20" s="6"/>
      <c r="F20" s="6"/>
      <c r="G20" s="6"/>
      <c r="H20" s="6"/>
      <c r="I20" s="6"/>
      <c r="J20" s="6"/>
      <c r="K20" s="6"/>
      <c r="L20" s="1"/>
      <c r="M20" s="1"/>
      <c r="N20" s="1"/>
      <c r="O20" s="1"/>
      <c r="P20" s="1"/>
      <c r="Q20" s="39"/>
      <c r="R20" s="39"/>
      <c r="S20" s="39"/>
      <c r="T20" s="39"/>
      <c r="U20" s="39"/>
      <c r="V20" s="39"/>
      <c r="W20" s="39"/>
      <c r="X20" s="1"/>
    </row>
    <row r="21" customFormat="false" ht="12.75" hidden="false" customHeight="true" outlineLevel="0" collapsed="false">
      <c r="A21" s="1"/>
      <c r="B21" s="17" t="s">
        <v>123</v>
      </c>
      <c r="C21" s="17"/>
      <c r="D21" s="18"/>
      <c r="E21" s="18"/>
      <c r="F21" s="18"/>
      <c r="G21" s="18"/>
      <c r="H21" s="18"/>
      <c r="I21" s="18"/>
      <c r="J21" s="18"/>
      <c r="K21" s="18"/>
      <c r="L21" s="1"/>
      <c r="M21" s="19"/>
      <c r="N21" s="2"/>
      <c r="O21" s="49"/>
      <c r="P21" s="49"/>
      <c r="Q21" s="49"/>
      <c r="R21" s="49"/>
      <c r="S21" s="49"/>
      <c r="T21" s="49"/>
      <c r="U21" s="49"/>
      <c r="V21" s="49"/>
      <c r="W21" s="49"/>
      <c r="X21" s="1"/>
    </row>
    <row r="22" customFormat="false" ht="12.75" hidden="false" customHeight="true" outlineLevel="0" collapsed="false">
      <c r="A22" s="1"/>
      <c r="B22" s="14" t="s">
        <v>80</v>
      </c>
      <c r="C22" s="14"/>
      <c r="D22" s="24" t="s">
        <v>81</v>
      </c>
      <c r="E22" s="24" t="s">
        <v>81</v>
      </c>
      <c r="F22" s="24" t="s">
        <v>81</v>
      </c>
      <c r="G22" s="24"/>
      <c r="H22" s="24"/>
      <c r="I22" s="24"/>
      <c r="J22" s="24"/>
      <c r="K22" s="24"/>
      <c r="L22" s="1"/>
      <c r="M22" s="44" t="s">
        <v>81</v>
      </c>
      <c r="N22" s="1"/>
      <c r="O22" s="1" t="s">
        <v>82</v>
      </c>
      <c r="P22" s="1" t="s">
        <v>81</v>
      </c>
      <c r="Q22" s="1" t="s">
        <v>83</v>
      </c>
      <c r="R22" s="1"/>
      <c r="S22" s="1"/>
      <c r="T22" s="1"/>
      <c r="U22" s="1"/>
      <c r="V22" s="1"/>
      <c r="W22" s="39"/>
      <c r="X22" s="1"/>
    </row>
    <row r="23" customFormat="false" ht="12.75" hidden="false" customHeight="true" outlineLevel="0" collapsed="false">
      <c r="A23" s="1"/>
      <c r="B23" s="40" t="s">
        <v>84</v>
      </c>
      <c r="C23" s="40"/>
      <c r="D23" s="72" t="s">
        <v>124</v>
      </c>
      <c r="E23" s="72" t="s">
        <v>124</v>
      </c>
      <c r="F23" s="72" t="s">
        <v>124</v>
      </c>
      <c r="G23" s="24"/>
      <c r="H23" s="24"/>
      <c r="I23" s="24"/>
      <c r="J23" s="24"/>
      <c r="K23" s="24"/>
      <c r="L23" s="1"/>
      <c r="M23" s="41" t="s">
        <v>85</v>
      </c>
      <c r="N23" s="1"/>
      <c r="O23" s="1"/>
      <c r="P23" s="1"/>
      <c r="Q23" s="1"/>
      <c r="R23" s="1"/>
      <c r="S23" s="1"/>
      <c r="T23" s="1"/>
      <c r="U23" s="1"/>
      <c r="V23" s="1"/>
      <c r="W23" s="39"/>
      <c r="X23" s="1"/>
    </row>
    <row r="24" customFormat="false" ht="12.75" hidden="false" customHeight="true" outlineLevel="0" collapsed="false">
      <c r="A24" s="1"/>
      <c r="B24" s="40" t="s">
        <v>86</v>
      </c>
      <c r="C24" s="40"/>
      <c r="D24" s="24" t="s">
        <v>125</v>
      </c>
      <c r="E24" s="24" t="s">
        <v>125</v>
      </c>
      <c r="F24" s="24" t="s">
        <v>125</v>
      </c>
      <c r="G24" s="24"/>
      <c r="H24" s="24"/>
      <c r="I24" s="24"/>
      <c r="J24" s="24"/>
      <c r="K24" s="24"/>
      <c r="L24" s="1"/>
      <c r="M24" s="44" t="s">
        <v>87</v>
      </c>
      <c r="N24" s="1"/>
      <c r="O24" s="39"/>
      <c r="P24" s="39"/>
      <c r="Q24" s="1"/>
      <c r="R24" s="1"/>
      <c r="S24" s="1"/>
      <c r="T24" s="1"/>
      <c r="U24" s="1"/>
      <c r="V24" s="1"/>
      <c r="W24" s="39"/>
      <c r="X24" s="1"/>
    </row>
    <row r="25" customFormat="false" ht="12.75" hidden="false" customHeight="true" outlineLevel="0" collapsed="false">
      <c r="A25" s="1"/>
      <c r="B25" s="40" t="s">
        <v>88</v>
      </c>
      <c r="C25" s="40"/>
      <c r="D25" s="24" t="n">
        <v>1</v>
      </c>
      <c r="E25" s="24" t="n">
        <v>8</v>
      </c>
      <c r="F25" s="24" t="n">
        <v>16</v>
      </c>
      <c r="G25" s="24"/>
      <c r="H25" s="24"/>
      <c r="I25" s="24"/>
      <c r="J25" s="24"/>
      <c r="K25" s="24"/>
      <c r="L25" s="1"/>
      <c r="M25" s="26" t="n">
        <v>4</v>
      </c>
      <c r="N25" s="2"/>
      <c r="O25" s="1"/>
      <c r="P25" s="1"/>
      <c r="Q25" s="1"/>
      <c r="R25" s="1"/>
      <c r="S25" s="1"/>
      <c r="T25" s="1"/>
      <c r="U25" s="1"/>
      <c r="V25" s="1"/>
      <c r="W25" s="13"/>
      <c r="X25" s="1"/>
    </row>
    <row r="26" customFormat="false" ht="12.75" hidden="false" customHeight="true" outlineLevel="0" collapsed="false">
      <c r="A26" s="1"/>
      <c r="B26" s="40" t="s">
        <v>89</v>
      </c>
      <c r="C26" s="40"/>
      <c r="D26" s="24" t="n">
        <f aca="false">D25*72</f>
        <v>72</v>
      </c>
      <c r="E26" s="24" t="n">
        <f aca="false">E25*72</f>
        <v>576</v>
      </c>
      <c r="F26" s="24" t="n">
        <f aca="false">F25*72</f>
        <v>1152</v>
      </c>
      <c r="G26" s="24"/>
      <c r="H26" s="24"/>
      <c r="I26" s="24"/>
      <c r="J26" s="24"/>
      <c r="K26" s="24"/>
      <c r="L26" s="1"/>
      <c r="M26" s="26" t="n">
        <v>64</v>
      </c>
      <c r="N26" s="2"/>
      <c r="O26" s="1"/>
      <c r="P26" s="1"/>
      <c r="Q26" s="1"/>
      <c r="R26" s="1"/>
      <c r="S26" s="1"/>
      <c r="T26" s="1"/>
      <c r="U26" s="1"/>
      <c r="V26" s="1"/>
      <c r="W26" s="13"/>
      <c r="X26" s="1"/>
    </row>
    <row r="27" customFormat="false" ht="12.75" hidden="false" customHeight="true" outlineLevel="0" collapsed="false">
      <c r="A27" s="1"/>
      <c r="B27" s="40" t="s">
        <v>90</v>
      </c>
      <c r="C27" s="40"/>
      <c r="D27" s="24" t="n">
        <v>4</v>
      </c>
      <c r="E27" s="24" t="n">
        <f aca="false">4*E25</f>
        <v>32</v>
      </c>
      <c r="F27" s="24" t="n">
        <f aca="false">4*F25</f>
        <v>64</v>
      </c>
      <c r="G27" s="24"/>
      <c r="H27" s="24"/>
      <c r="I27" s="24"/>
      <c r="J27" s="24"/>
      <c r="K27" s="24"/>
      <c r="L27" s="1"/>
      <c r="M27" s="26" t="n">
        <v>1</v>
      </c>
      <c r="N27" s="2"/>
      <c r="O27" s="1"/>
      <c r="P27" s="1"/>
      <c r="Q27" s="1"/>
      <c r="R27" s="1"/>
      <c r="S27" s="1"/>
      <c r="T27" s="1"/>
      <c r="U27" s="1"/>
      <c r="V27" s="1"/>
      <c r="W27" s="13"/>
      <c r="X27" s="1"/>
    </row>
    <row r="28" customFormat="false" ht="12.75" hidden="false" customHeight="true" outlineLevel="0" collapsed="false">
      <c r="A28" s="1"/>
      <c r="B28" s="40" t="s">
        <v>91</v>
      </c>
      <c r="C28" s="40"/>
      <c r="D28" s="24"/>
      <c r="E28" s="24"/>
      <c r="F28" s="24"/>
      <c r="G28" s="24"/>
      <c r="H28" s="24"/>
      <c r="I28" s="24"/>
      <c r="J28" s="24"/>
      <c r="K28" s="24"/>
      <c r="L28" s="1"/>
      <c r="M28" s="26" t="s">
        <v>92</v>
      </c>
      <c r="N28" s="2"/>
      <c r="O28" s="1" t="s">
        <v>93</v>
      </c>
      <c r="P28" s="1" t="s">
        <v>94</v>
      </c>
      <c r="Q28" s="1" t="s">
        <v>92</v>
      </c>
      <c r="R28" s="1" t="s">
        <v>95</v>
      </c>
      <c r="S28" s="1" t="s">
        <v>96</v>
      </c>
      <c r="T28" s="1"/>
      <c r="U28" s="1"/>
      <c r="V28" s="1"/>
      <c r="W28" s="13"/>
      <c r="X28" s="1"/>
    </row>
    <row r="29" customFormat="false" ht="12.75" hidden="false" customHeight="true" outlineLevel="0" collapsed="false">
      <c r="A29" s="1"/>
      <c r="B29" s="40" t="s">
        <v>97</v>
      </c>
      <c r="C29" s="40"/>
      <c r="D29" s="24" t="s">
        <v>126</v>
      </c>
      <c r="E29" s="24" t="s">
        <v>126</v>
      </c>
      <c r="F29" s="24" t="s">
        <v>126</v>
      </c>
      <c r="G29" s="24"/>
      <c r="H29" s="24"/>
      <c r="I29" s="24"/>
      <c r="J29" s="24"/>
      <c r="K29" s="24"/>
      <c r="L29" s="1"/>
      <c r="M29" s="26" t="s">
        <v>98</v>
      </c>
      <c r="N29" s="2"/>
      <c r="O29" s="1"/>
      <c r="P29" s="1"/>
      <c r="Q29" s="1"/>
      <c r="R29" s="1"/>
      <c r="S29" s="1"/>
      <c r="T29" s="1"/>
      <c r="U29" s="1"/>
      <c r="V29" s="1"/>
      <c r="W29" s="13"/>
      <c r="X29" s="1"/>
    </row>
    <row r="30" customFormat="false" ht="12.75" hidden="false" customHeight="true" outlineLevel="0" collapsed="false">
      <c r="A30" s="1"/>
      <c r="B30" s="40" t="s">
        <v>99</v>
      </c>
      <c r="C30" s="40"/>
      <c r="D30" s="24" t="s">
        <v>127</v>
      </c>
      <c r="E30" s="24" t="s">
        <v>127</v>
      </c>
      <c r="F30" s="24" t="s">
        <v>127</v>
      </c>
      <c r="G30" s="24"/>
      <c r="H30" s="24"/>
      <c r="I30" s="24"/>
      <c r="J30" s="24"/>
      <c r="K30" s="24"/>
      <c r="L30" s="1"/>
      <c r="M30" s="26" t="s">
        <v>100</v>
      </c>
      <c r="N30" s="2"/>
      <c r="O30" s="1"/>
      <c r="P30" s="1"/>
      <c r="Q30" s="1"/>
      <c r="R30" s="1"/>
      <c r="S30" s="1"/>
      <c r="T30" s="1"/>
      <c r="U30" s="1"/>
      <c r="V30" s="1"/>
      <c r="W30" s="13"/>
      <c r="X30" s="1"/>
    </row>
    <row r="31" customFormat="false" ht="12.75" hidden="false" customHeight="true" outlineLevel="0" collapsed="false">
      <c r="A31" s="1"/>
      <c r="B31" s="40" t="s">
        <v>101</v>
      </c>
      <c r="C31" s="40"/>
      <c r="D31" s="24" t="s">
        <v>128</v>
      </c>
      <c r="E31" s="24" t="s">
        <v>128</v>
      </c>
      <c r="F31" s="24" t="s">
        <v>128</v>
      </c>
      <c r="G31" s="24"/>
      <c r="H31" s="24"/>
      <c r="I31" s="24"/>
      <c r="J31" s="24"/>
      <c r="K31" s="24"/>
      <c r="L31" s="1"/>
      <c r="M31" s="26" t="s">
        <v>102</v>
      </c>
      <c r="N31" s="2"/>
      <c r="O31" s="1"/>
      <c r="P31" s="1"/>
      <c r="Q31" s="1"/>
      <c r="R31" s="1"/>
      <c r="S31" s="1"/>
      <c r="T31" s="1"/>
      <c r="U31" s="1"/>
      <c r="V31" s="1"/>
      <c r="W31" s="13"/>
      <c r="X31" s="1"/>
    </row>
    <row r="32" customFormat="false" ht="12.75" hidden="false" customHeight="true" outlineLevel="0" collapsed="false">
      <c r="A32" s="1"/>
      <c r="B32" s="40" t="s">
        <v>103</v>
      </c>
      <c r="C32" s="40"/>
      <c r="D32" s="24"/>
      <c r="E32" s="24"/>
      <c r="F32" s="24"/>
      <c r="G32" s="24"/>
      <c r="H32" s="24"/>
      <c r="I32" s="24"/>
      <c r="J32" s="24"/>
      <c r="K32" s="24"/>
      <c r="L32" s="1"/>
      <c r="M32" s="26" t="s">
        <v>104</v>
      </c>
      <c r="N32" s="2"/>
      <c r="O32" s="1"/>
      <c r="P32" s="1"/>
      <c r="Q32" s="1"/>
      <c r="R32" s="1"/>
      <c r="S32" s="1"/>
      <c r="T32" s="1"/>
      <c r="U32" s="1"/>
      <c r="V32" s="1"/>
      <c r="W32" s="13"/>
      <c r="X32" s="1"/>
    </row>
    <row r="33" customFormat="false" ht="12.75" hidden="false" customHeight="true" outlineLevel="0" collapsed="false">
      <c r="A33" s="1"/>
      <c r="B33" s="40" t="s">
        <v>105</v>
      </c>
      <c r="C33" s="40"/>
      <c r="D33" s="24"/>
      <c r="E33" s="24"/>
      <c r="F33" s="24"/>
      <c r="G33" s="24"/>
      <c r="H33" s="24"/>
      <c r="I33" s="24"/>
      <c r="J33" s="24"/>
      <c r="K33" s="24"/>
      <c r="L33" s="1"/>
      <c r="M33" s="26" t="s">
        <v>129</v>
      </c>
      <c r="N33" s="2"/>
      <c r="O33" s="1"/>
      <c r="P33" s="1"/>
      <c r="Q33" s="1"/>
      <c r="R33" s="1"/>
      <c r="S33" s="1"/>
      <c r="T33" s="1"/>
      <c r="U33" s="1"/>
      <c r="V33" s="1"/>
      <c r="W33" s="13"/>
      <c r="X33" s="1"/>
    </row>
    <row r="34" customFormat="false" ht="12.75" hidden="false" customHeight="true" outlineLevel="0" collapsed="false">
      <c r="A34" s="1"/>
      <c r="B34" s="40" t="s">
        <v>106</v>
      </c>
      <c r="C34" s="40"/>
      <c r="D34" s="37"/>
      <c r="E34" s="37"/>
      <c r="F34" s="37"/>
      <c r="G34" s="37"/>
      <c r="H34" s="37"/>
      <c r="I34" s="37"/>
      <c r="J34" s="37"/>
      <c r="K34" s="37"/>
      <c r="L34" s="1"/>
      <c r="M34" s="26" t="s">
        <v>107</v>
      </c>
      <c r="N34" s="2"/>
      <c r="O34" s="1"/>
      <c r="P34" s="1"/>
      <c r="Q34" s="1"/>
      <c r="R34" s="1"/>
      <c r="S34" s="1"/>
      <c r="T34" s="1"/>
      <c r="U34" s="1"/>
      <c r="V34" s="1"/>
      <c r="W34" s="13"/>
      <c r="X34" s="1"/>
    </row>
    <row r="35" customFormat="false" ht="12.75" hidden="false" customHeight="true" outlineLevel="0" collapsed="false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N35" s="1"/>
      <c r="O35" s="39"/>
      <c r="P35" s="39"/>
      <c r="Q35" s="39"/>
      <c r="R35" s="39"/>
      <c r="S35" s="39"/>
      <c r="T35" s="39"/>
      <c r="U35" s="39"/>
      <c r="V35" s="39"/>
      <c r="W35" s="50"/>
      <c r="X35" s="1"/>
    </row>
    <row r="36" customFormat="false" ht="12.75" hidden="false" customHeight="tru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/>
      <c r="O36" s="39"/>
      <c r="P36" s="39"/>
      <c r="Q36" s="39"/>
      <c r="R36" s="39"/>
      <c r="S36" s="39"/>
      <c r="T36" s="39"/>
      <c r="U36" s="39"/>
      <c r="V36" s="39"/>
      <c r="W36" s="50"/>
      <c r="X36" s="1"/>
    </row>
    <row r="37" customFormat="false" ht="12.75" hidden="false" customHeight="tru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/>
      <c r="O37" s="39"/>
      <c r="P37" s="39"/>
      <c r="Q37" s="39"/>
      <c r="R37" s="39"/>
      <c r="S37" s="39"/>
      <c r="T37" s="39"/>
      <c r="U37" s="39"/>
      <c r="V37" s="39"/>
      <c r="W37" s="50"/>
      <c r="X37" s="1"/>
    </row>
    <row r="38" customFormat="false" ht="12.75" hidden="false" customHeight="true" outlineLevel="0" collapsed="false">
      <c r="A38" s="1"/>
      <c r="B38" s="62" t="s">
        <v>108</v>
      </c>
      <c r="C38" s="62"/>
      <c r="D38" s="18"/>
      <c r="E38" s="18"/>
      <c r="F38" s="18"/>
      <c r="G38" s="18"/>
      <c r="H38" s="18"/>
      <c r="I38" s="18"/>
      <c r="J38" s="18"/>
      <c r="K38" s="18"/>
      <c r="L38" s="1"/>
      <c r="N38" s="1"/>
      <c r="O38" s="39"/>
      <c r="P38" s="39"/>
      <c r="Q38" s="39"/>
      <c r="R38" s="39"/>
      <c r="S38" s="39"/>
      <c r="T38" s="39"/>
      <c r="U38" s="39"/>
      <c r="V38" s="39"/>
      <c r="W38" s="50"/>
      <c r="X38" s="1"/>
    </row>
    <row r="39" customFormat="false" ht="99.75" hidden="false" customHeight="true" outlineLevel="0" collapsed="false">
      <c r="A39" s="1"/>
      <c r="B39" s="67" t="s">
        <v>109</v>
      </c>
      <c r="C39" s="67"/>
      <c r="D39" s="67" t="s">
        <v>130</v>
      </c>
      <c r="E39" s="67" t="s">
        <v>130</v>
      </c>
      <c r="F39" s="67" t="s">
        <v>130</v>
      </c>
      <c r="G39" s="67"/>
      <c r="H39" s="67"/>
      <c r="I39" s="67"/>
      <c r="J39" s="67"/>
      <c r="K39" s="67"/>
      <c r="L39" s="1"/>
      <c r="N39" s="1"/>
      <c r="O39" s="1"/>
      <c r="P39" s="1"/>
      <c r="Q39" s="1"/>
      <c r="R39" s="1"/>
      <c r="S39" s="1"/>
      <c r="T39" s="1"/>
      <c r="U39" s="1"/>
      <c r="V39" s="1"/>
      <c r="W39" s="39"/>
      <c r="X39" s="1"/>
    </row>
    <row r="40" customFormat="false" ht="12.75" hidden="false" customHeight="true" outlineLevel="0" collapsed="false">
      <c r="A40" s="1"/>
      <c r="B40" s="1"/>
      <c r="C40" s="2"/>
      <c r="D40" s="6"/>
      <c r="E40" s="6"/>
      <c r="F40" s="6"/>
      <c r="G40" s="6"/>
      <c r="H40" s="6"/>
      <c r="I40" s="6"/>
      <c r="J40" s="6"/>
      <c r="K40" s="6"/>
      <c r="L40" s="1"/>
      <c r="N40" s="1"/>
      <c r="O40" s="1"/>
      <c r="P40" s="1"/>
      <c r="Q40" s="1"/>
      <c r="R40" s="1"/>
      <c r="S40" s="1"/>
      <c r="T40" s="1"/>
      <c r="U40" s="1"/>
      <c r="V40" s="1"/>
      <c r="W40" s="39"/>
      <c r="X40" s="1"/>
    </row>
    <row r="41" customFormat="false" ht="12.75" hidden="false" customHeight="true" outlineLevel="0" collapsed="false">
      <c r="A41" s="1"/>
      <c r="B41" s="1"/>
      <c r="C41" s="2"/>
      <c r="D41" s="6"/>
      <c r="E41" s="6"/>
      <c r="F41" s="6"/>
      <c r="G41" s="6"/>
      <c r="H41" s="6"/>
      <c r="I41" s="6"/>
      <c r="J41" s="6"/>
      <c r="K41" s="6"/>
      <c r="L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customFormat="false" ht="12.75" hidden="false" customHeight="true" outlineLevel="0" collapsed="false">
      <c r="A42" s="1"/>
      <c r="B42" s="1"/>
      <c r="C42" s="2"/>
      <c r="D42" s="6"/>
      <c r="E42" s="6"/>
      <c r="F42" s="6"/>
      <c r="G42" s="6"/>
      <c r="H42" s="6"/>
      <c r="I42" s="6"/>
      <c r="J42" s="6"/>
      <c r="K42" s="6"/>
      <c r="L42" s="1"/>
      <c r="M42" s="7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customFormat="false" ht="12.75" hidden="false" customHeight="true" outlineLevel="0" collapsed="false">
      <c r="A43" s="1"/>
      <c r="B43" s="1"/>
      <c r="C43" s="2"/>
      <c r="D43" s="6"/>
      <c r="E43" s="6"/>
      <c r="F43" s="6"/>
      <c r="G43" s="6"/>
      <c r="H43" s="6"/>
      <c r="I43" s="6"/>
      <c r="J43" s="6"/>
      <c r="K43" s="6"/>
      <c r="L43" s="1"/>
      <c r="N43" s="2"/>
      <c r="O43" s="2"/>
      <c r="P43" s="2"/>
      <c r="Q43" s="2"/>
      <c r="R43" s="2"/>
      <c r="S43" s="2"/>
      <c r="T43" s="2"/>
      <c r="U43" s="2"/>
      <c r="V43" s="2"/>
      <c r="W43" s="13"/>
      <c r="X43" s="1"/>
    </row>
    <row r="44" customFormat="false" ht="12.75" hidden="false" customHeight="true" outlineLevel="0" collapsed="false">
      <c r="A44" s="1"/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N44" s="2"/>
      <c r="O44" s="2"/>
      <c r="P44" s="2"/>
      <c r="Q44" s="2"/>
      <c r="R44" s="2"/>
      <c r="S44" s="2"/>
      <c r="T44" s="2"/>
      <c r="U44" s="2"/>
      <c r="V44" s="2"/>
      <c r="W44" s="13"/>
      <c r="X44" s="1"/>
    </row>
    <row r="45" customFormat="false" ht="12.75" hidden="false" customHeight="true" outlineLevel="0" collapsed="false">
      <c r="A45" s="1"/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13"/>
      <c r="X45" s="1"/>
    </row>
    <row r="46" customFormat="false" ht="12.75" hidden="false" customHeight="true" outlineLevel="0" collapsed="false">
      <c r="A46" s="1"/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N46" s="1"/>
      <c r="O46" s="39"/>
      <c r="P46" s="39"/>
      <c r="Q46" s="39"/>
      <c r="R46" s="39"/>
      <c r="S46" s="39"/>
      <c r="T46" s="39"/>
      <c r="U46" s="39"/>
      <c r="V46" s="39"/>
      <c r="W46" s="50"/>
      <c r="X46" s="1"/>
    </row>
    <row r="47" customFormat="false" ht="12.75" hidden="false" customHeight="true" outlineLevel="0" collapsed="false">
      <c r="A47" s="1"/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N47" s="1"/>
      <c r="O47" s="39"/>
      <c r="P47" s="39"/>
      <c r="Q47" s="39"/>
      <c r="R47" s="39"/>
      <c r="S47" s="39"/>
      <c r="T47" s="39"/>
      <c r="U47" s="39"/>
      <c r="V47" s="39"/>
      <c r="W47" s="50"/>
      <c r="X47" s="1"/>
    </row>
    <row r="48" customFormat="false" ht="12.75" hidden="false" customHeight="true" outlineLevel="0" collapsed="false">
      <c r="A48" s="1"/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N48" s="1"/>
      <c r="O48" s="39"/>
      <c r="P48" s="39"/>
      <c r="Q48" s="39"/>
      <c r="R48" s="39"/>
      <c r="S48" s="39"/>
      <c r="T48" s="39"/>
      <c r="U48" s="39"/>
      <c r="V48" s="39"/>
      <c r="W48" s="50"/>
      <c r="X48" s="1"/>
    </row>
    <row r="49" customFormat="false" ht="12.75" hidden="false" customHeight="true" outlineLevel="0" collapsed="false">
      <c r="A49" s="1"/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N49" s="1"/>
      <c r="O49" s="39"/>
      <c r="P49" s="39"/>
      <c r="Q49" s="39"/>
      <c r="R49" s="39"/>
      <c r="S49" s="39"/>
      <c r="T49" s="39"/>
      <c r="U49" s="39"/>
      <c r="V49" s="39"/>
      <c r="W49" s="50"/>
      <c r="X49" s="1"/>
    </row>
    <row r="50" customFormat="false" ht="12.75" hidden="false" customHeight="true" outlineLevel="0" collapsed="false">
      <c r="A50" s="1"/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N50" s="1"/>
      <c r="O50" s="39"/>
      <c r="P50" s="39"/>
      <c r="Q50" s="39"/>
      <c r="R50" s="39"/>
      <c r="S50" s="39"/>
      <c r="T50" s="39"/>
      <c r="U50" s="39"/>
      <c r="V50" s="39"/>
      <c r="W50" s="50"/>
      <c r="X50" s="1"/>
    </row>
    <row r="51" customFormat="false" ht="12.75" hidden="false" customHeight="true" outlineLevel="0" collapsed="false">
      <c r="A51" s="1"/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N51" s="1"/>
      <c r="O51" s="39"/>
      <c r="P51" s="39"/>
      <c r="Q51" s="39"/>
      <c r="R51" s="39"/>
      <c r="S51" s="39"/>
      <c r="T51" s="39"/>
      <c r="U51" s="39"/>
      <c r="V51" s="39"/>
      <c r="W51" s="50"/>
      <c r="X51" s="1"/>
    </row>
    <row r="52" customFormat="false" ht="12.75" hidden="false" customHeight="true" outlineLevel="0" collapsed="false">
      <c r="C52" s="68"/>
      <c r="N52" s="1"/>
      <c r="O52" s="39"/>
      <c r="P52" s="39"/>
      <c r="Q52" s="39"/>
      <c r="R52" s="39"/>
      <c r="S52" s="39"/>
      <c r="T52" s="39"/>
      <c r="U52" s="39"/>
      <c r="V52" s="39"/>
      <c r="W52" s="50"/>
    </row>
    <row r="53" customFormat="false" ht="12.75" hidden="false" customHeight="true" outlineLevel="0" collapsed="false">
      <c r="C53" s="68"/>
      <c r="N53" s="1"/>
      <c r="O53" s="39"/>
      <c r="P53" s="39"/>
      <c r="Q53" s="39"/>
      <c r="R53" s="39"/>
      <c r="S53" s="39"/>
      <c r="T53" s="39"/>
      <c r="U53" s="39"/>
      <c r="V53" s="39"/>
      <c r="W53" s="50"/>
    </row>
    <row r="54" customFormat="false" ht="12.75" hidden="false" customHeight="true" outlineLevel="0" collapsed="false">
      <c r="C54" s="68"/>
      <c r="N54" s="1"/>
      <c r="O54" s="39"/>
      <c r="P54" s="39"/>
      <c r="Q54" s="39"/>
      <c r="R54" s="39"/>
      <c r="S54" s="39"/>
      <c r="T54" s="39"/>
      <c r="U54" s="39"/>
      <c r="V54" s="39"/>
      <c r="W54" s="50"/>
    </row>
    <row r="55" customFormat="false" ht="12.75" hidden="false" customHeight="true" outlineLevel="0" collapsed="false">
      <c r="C55" s="68"/>
      <c r="N55" s="1"/>
      <c r="O55" s="39"/>
      <c r="P55" s="39"/>
      <c r="Q55" s="39"/>
      <c r="R55" s="39"/>
      <c r="S55" s="39"/>
      <c r="T55" s="39"/>
      <c r="U55" s="39"/>
      <c r="V55" s="39"/>
      <c r="W55" s="50"/>
    </row>
    <row r="56" customFormat="false" ht="12.75" hidden="false" customHeight="true" outlineLevel="0" collapsed="false">
      <c r="C56" s="68"/>
      <c r="N56" s="1"/>
      <c r="O56" s="39"/>
      <c r="P56" s="39"/>
      <c r="Q56" s="39"/>
      <c r="R56" s="39"/>
      <c r="S56" s="39"/>
      <c r="T56" s="39"/>
      <c r="U56" s="39"/>
      <c r="V56" s="39"/>
      <c r="W56" s="50"/>
    </row>
    <row r="57" customFormat="false" ht="12.75" hidden="false" customHeight="true" outlineLevel="0" collapsed="false">
      <c r="C57" s="68"/>
      <c r="N57" s="1"/>
      <c r="O57" s="39"/>
      <c r="P57" s="39"/>
      <c r="Q57" s="39"/>
      <c r="R57" s="39"/>
      <c r="S57" s="39"/>
      <c r="T57" s="39"/>
      <c r="U57" s="39"/>
      <c r="V57" s="39"/>
      <c r="W57" s="50"/>
    </row>
    <row r="58" customFormat="false" ht="12.75" hidden="false" customHeight="true" outlineLevel="0" collapsed="false">
      <c r="C58" s="68"/>
      <c r="N58" s="1"/>
      <c r="O58" s="39"/>
      <c r="P58" s="39"/>
      <c r="Q58" s="39"/>
      <c r="R58" s="39"/>
      <c r="S58" s="39"/>
      <c r="T58" s="39"/>
      <c r="U58" s="39"/>
      <c r="V58" s="39"/>
      <c r="W58" s="50"/>
    </row>
    <row r="59" customFormat="false" ht="12.75" hidden="false" customHeight="true" outlineLevel="0" collapsed="false">
      <c r="C59" s="68"/>
      <c r="N59" s="1"/>
      <c r="O59" s="39"/>
      <c r="P59" s="39"/>
      <c r="Q59" s="39"/>
      <c r="R59" s="39"/>
      <c r="S59" s="39"/>
      <c r="T59" s="39"/>
      <c r="U59" s="39"/>
      <c r="V59" s="39"/>
      <c r="W59" s="50"/>
    </row>
    <row r="60" customFormat="false" ht="12.75" hidden="false" customHeight="true" outlineLevel="0" collapsed="false">
      <c r="C60" s="68"/>
      <c r="M60" s="1"/>
      <c r="N60" s="1"/>
      <c r="O60" s="1"/>
      <c r="P60" s="1"/>
      <c r="Q60" s="1"/>
      <c r="R60" s="1"/>
      <c r="S60" s="1"/>
      <c r="T60" s="1"/>
      <c r="U60" s="1"/>
      <c r="V60" s="1"/>
      <c r="W60" s="39"/>
    </row>
    <row r="61" customFormat="false" ht="12.75" hidden="false" customHeight="true" outlineLevel="0" collapsed="false">
      <c r="C61" s="68"/>
      <c r="M61" s="1"/>
      <c r="N61" s="1"/>
      <c r="O61" s="1"/>
      <c r="P61" s="1"/>
      <c r="Q61" s="1"/>
      <c r="R61" s="1"/>
      <c r="S61" s="1"/>
      <c r="T61" s="1"/>
      <c r="U61" s="1"/>
      <c r="V61" s="1"/>
      <c r="W61" s="39"/>
    </row>
    <row r="62" customFormat="false" ht="12.75" hidden="false" customHeight="true" outlineLevel="0" collapsed="false">
      <c r="C62" s="68"/>
      <c r="M62" s="6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customFormat="false" ht="12.75" hidden="false" customHeight="true" outlineLevel="0" collapsed="false">
      <c r="C63" s="68"/>
      <c r="M63" s="19"/>
      <c r="N63" s="1"/>
      <c r="O63" s="63"/>
      <c r="P63" s="63"/>
      <c r="Q63" s="63"/>
      <c r="R63" s="63"/>
      <c r="S63" s="63"/>
      <c r="T63" s="63"/>
      <c r="U63" s="63"/>
      <c r="V63" s="63"/>
      <c r="W63" s="64"/>
    </row>
    <row r="64" customFormat="false" ht="12.75" hidden="false" customHeight="true" outlineLevel="0" collapsed="false">
      <c r="C64" s="68"/>
      <c r="M64" s="44"/>
      <c r="N64" s="1"/>
      <c r="O64" s="1"/>
      <c r="P64" s="1"/>
      <c r="Q64" s="1"/>
      <c r="R64" s="1"/>
      <c r="S64" s="1"/>
      <c r="T64" s="1"/>
      <c r="U64" s="1"/>
      <c r="V64" s="1"/>
      <c r="W64" s="39"/>
    </row>
    <row r="65" customFormat="false" ht="12.75" hidden="false" customHeight="true" outlineLevel="0" collapsed="false">
      <c r="C65" s="68"/>
      <c r="M65" s="1"/>
      <c r="N65" s="1"/>
      <c r="O65" s="39"/>
      <c r="P65" s="39"/>
      <c r="Q65" s="39"/>
      <c r="R65" s="39"/>
      <c r="S65" s="39"/>
      <c r="T65" s="39"/>
      <c r="U65" s="39"/>
      <c r="V65" s="39"/>
      <c r="W65" s="39"/>
    </row>
    <row r="66" customFormat="false" ht="12.75" hidden="false" customHeight="true" outlineLevel="0" collapsed="false">
      <c r="C66" s="68"/>
      <c r="M66" s="1"/>
      <c r="N66" s="1"/>
      <c r="O66" s="39"/>
      <c r="P66" s="39"/>
      <c r="Q66" s="39"/>
      <c r="R66" s="39"/>
      <c r="S66" s="39"/>
      <c r="T66" s="39"/>
      <c r="U66" s="39"/>
      <c r="V66" s="39"/>
      <c r="W66" s="39"/>
    </row>
    <row r="67" customFormat="false" ht="12.75" hidden="false" customHeight="true" outlineLevel="0" collapsed="false">
      <c r="C67" s="68"/>
      <c r="M67" s="1"/>
      <c r="N67" s="1"/>
      <c r="O67" s="39"/>
      <c r="P67" s="39"/>
      <c r="Q67" s="39"/>
      <c r="R67" s="39"/>
      <c r="S67" s="39"/>
      <c r="T67" s="39"/>
      <c r="U67" s="39"/>
      <c r="V67" s="39"/>
      <c r="W67" s="39"/>
    </row>
    <row r="68" customFormat="false" ht="12.75" hidden="false" customHeight="true" outlineLevel="0" collapsed="false">
      <c r="C68" s="68"/>
      <c r="M68" s="1"/>
      <c r="N68" s="1"/>
      <c r="O68" s="39"/>
      <c r="P68" s="39"/>
      <c r="Q68" s="39"/>
      <c r="R68" s="39"/>
      <c r="S68" s="39"/>
      <c r="T68" s="39"/>
      <c r="U68" s="39"/>
      <c r="V68" s="39"/>
      <c r="W68" s="39"/>
    </row>
    <row r="69" customFormat="false" ht="12.75" hidden="false" customHeight="true" outlineLevel="0" collapsed="false">
      <c r="C69" s="68"/>
      <c r="M69" s="1"/>
      <c r="N69" s="1"/>
      <c r="O69" s="39"/>
      <c r="P69" s="39"/>
      <c r="Q69" s="39"/>
      <c r="R69" s="39"/>
      <c r="S69" s="39"/>
      <c r="T69" s="39"/>
      <c r="U69" s="39"/>
      <c r="V69" s="39"/>
      <c r="W69" s="39"/>
    </row>
    <row r="70" customFormat="false" ht="12.75" hidden="false" customHeight="true" outlineLevel="0" collapsed="false">
      <c r="C70" s="68"/>
      <c r="M70" s="1"/>
      <c r="N70" s="1"/>
      <c r="O70" s="39"/>
      <c r="P70" s="39"/>
      <c r="Q70" s="39"/>
      <c r="R70" s="39"/>
      <c r="S70" s="39"/>
      <c r="T70" s="39"/>
      <c r="U70" s="39"/>
      <c r="V70" s="39"/>
      <c r="W70" s="39"/>
    </row>
    <row r="71" customFormat="false" ht="12.75" hidden="false" customHeight="true" outlineLevel="0" collapsed="false">
      <c r="C71" s="68"/>
      <c r="M71" s="1"/>
      <c r="N71" s="1"/>
      <c r="O71" s="39"/>
      <c r="P71" s="39"/>
      <c r="Q71" s="39"/>
      <c r="R71" s="39"/>
      <c r="S71" s="39"/>
      <c r="T71" s="39"/>
      <c r="U71" s="39"/>
      <c r="V71" s="39"/>
      <c r="W71" s="39"/>
    </row>
    <row r="72" customFormat="false" ht="12.75" hidden="false" customHeight="true" outlineLevel="0" collapsed="false">
      <c r="C72" s="68"/>
      <c r="M72" s="1"/>
      <c r="N72" s="1"/>
      <c r="O72" s="39"/>
      <c r="P72" s="39"/>
      <c r="Q72" s="39"/>
      <c r="R72" s="39"/>
      <c r="S72" s="39"/>
      <c r="T72" s="39"/>
      <c r="U72" s="39"/>
      <c r="V72" s="39"/>
      <c r="W72" s="39"/>
    </row>
    <row r="73" customFormat="false" ht="12.75" hidden="false" customHeight="true" outlineLevel="0" collapsed="false">
      <c r="C73" s="68"/>
      <c r="M73" s="1"/>
      <c r="N73" s="1"/>
      <c r="O73" s="39"/>
      <c r="P73" s="39"/>
      <c r="Q73" s="39"/>
      <c r="R73" s="39"/>
      <c r="S73" s="39"/>
      <c r="T73" s="39"/>
      <c r="U73" s="39"/>
      <c r="V73" s="39"/>
      <c r="W73" s="39"/>
    </row>
    <row r="74" customFormat="false" ht="12.75" hidden="false" customHeight="true" outlineLevel="0" collapsed="false">
      <c r="C74" s="68"/>
      <c r="M74" s="1"/>
      <c r="N74" s="1"/>
      <c r="O74" s="39"/>
      <c r="P74" s="39"/>
      <c r="Q74" s="39"/>
      <c r="R74" s="39"/>
      <c r="S74" s="39"/>
      <c r="T74" s="39"/>
      <c r="U74" s="39"/>
      <c r="V74" s="39"/>
      <c r="W74" s="39"/>
    </row>
    <row r="75" customFormat="false" ht="12.75" hidden="false" customHeight="true" outlineLevel="0" collapsed="false">
      <c r="C75" s="68"/>
      <c r="M75" s="1"/>
      <c r="N75" s="1"/>
      <c r="O75" s="39"/>
      <c r="P75" s="39"/>
      <c r="Q75" s="39"/>
      <c r="R75" s="39"/>
      <c r="S75" s="39"/>
      <c r="T75" s="39"/>
      <c r="U75" s="39"/>
      <c r="V75" s="39"/>
      <c r="W75" s="39"/>
    </row>
    <row r="76" customFormat="false" ht="12.75" hidden="false" customHeight="true" outlineLevel="0" collapsed="false">
      <c r="C76" s="68"/>
      <c r="M76" s="1"/>
      <c r="N76" s="1"/>
      <c r="O76" s="39"/>
      <c r="P76" s="39"/>
      <c r="Q76" s="39"/>
      <c r="R76" s="39"/>
      <c r="S76" s="39"/>
      <c r="T76" s="39"/>
      <c r="U76" s="39"/>
      <c r="V76" s="39"/>
      <c r="W76" s="39"/>
    </row>
    <row r="77" customFormat="false" ht="12.75" hidden="false" customHeight="true" outlineLevel="0" collapsed="false">
      <c r="C77" s="68"/>
      <c r="O77" s="50"/>
      <c r="P77" s="50"/>
      <c r="Q77" s="50"/>
      <c r="R77" s="50"/>
      <c r="S77" s="50"/>
      <c r="T77" s="50"/>
      <c r="U77" s="50"/>
      <c r="V77" s="50"/>
      <c r="W77" s="50"/>
    </row>
    <row r="78" customFormat="false" ht="12.75" hidden="false" customHeight="true" outlineLevel="0" collapsed="false">
      <c r="C78" s="68"/>
      <c r="O78" s="50"/>
      <c r="P78" s="50"/>
      <c r="Q78" s="50"/>
      <c r="R78" s="50"/>
      <c r="S78" s="50"/>
      <c r="T78" s="50"/>
      <c r="U78" s="50"/>
      <c r="V78" s="50"/>
      <c r="W78" s="50"/>
    </row>
    <row r="79" customFormat="false" ht="12.75" hidden="false" customHeight="true" outlineLevel="0" collapsed="false">
      <c r="C79" s="68"/>
      <c r="O79" s="50"/>
      <c r="P79" s="50"/>
      <c r="Q79" s="50"/>
      <c r="R79" s="50"/>
      <c r="S79" s="50"/>
      <c r="T79" s="50"/>
      <c r="U79" s="50"/>
      <c r="V79" s="50"/>
      <c r="W79" s="50"/>
    </row>
    <row r="80" customFormat="false" ht="12.75" hidden="false" customHeight="true" outlineLevel="0" collapsed="false">
      <c r="C80" s="68"/>
      <c r="O80" s="50"/>
      <c r="P80" s="50"/>
      <c r="Q80" s="50"/>
      <c r="R80" s="50"/>
      <c r="S80" s="50"/>
      <c r="T80" s="50"/>
      <c r="U80" s="50"/>
      <c r="V80" s="50"/>
      <c r="W80" s="50"/>
    </row>
    <row r="81" customFormat="false" ht="12.75" hidden="false" customHeight="true" outlineLevel="0" collapsed="false">
      <c r="C81" s="68"/>
      <c r="O81" s="50"/>
      <c r="P81" s="50"/>
      <c r="Q81" s="50"/>
      <c r="R81" s="50"/>
      <c r="S81" s="50"/>
      <c r="T81" s="50"/>
      <c r="U81" s="50"/>
      <c r="V81" s="50"/>
      <c r="W81" s="50"/>
    </row>
    <row r="82" customFormat="false" ht="12.75" hidden="false" customHeight="true" outlineLevel="0" collapsed="false">
      <c r="C82" s="68"/>
      <c r="O82" s="50"/>
      <c r="P82" s="50"/>
      <c r="Q82" s="50"/>
      <c r="R82" s="50"/>
      <c r="S82" s="50"/>
      <c r="T82" s="50"/>
      <c r="U82" s="50"/>
      <c r="V82" s="50"/>
      <c r="W82" s="50"/>
    </row>
    <row r="83" customFormat="false" ht="12.75" hidden="false" customHeight="true" outlineLevel="0" collapsed="false">
      <c r="C83" s="68"/>
      <c r="O83" s="50"/>
      <c r="P83" s="50"/>
      <c r="Q83" s="50"/>
      <c r="R83" s="50"/>
      <c r="S83" s="50"/>
      <c r="T83" s="50"/>
      <c r="U83" s="50"/>
      <c r="V83" s="50"/>
      <c r="W83" s="50"/>
    </row>
    <row r="84" customFormat="false" ht="12.75" hidden="false" customHeight="true" outlineLevel="0" collapsed="false">
      <c r="C84" s="68"/>
      <c r="O84" s="50"/>
      <c r="P84" s="50"/>
      <c r="Q84" s="50"/>
      <c r="R84" s="50"/>
      <c r="S84" s="50"/>
      <c r="T84" s="50"/>
      <c r="U84" s="50"/>
      <c r="V84" s="50"/>
      <c r="W84" s="50"/>
    </row>
    <row r="85" customFormat="false" ht="12.75" hidden="false" customHeight="true" outlineLevel="0" collapsed="false">
      <c r="C85" s="68"/>
      <c r="O85" s="50"/>
      <c r="P85" s="50"/>
      <c r="Q85" s="50"/>
      <c r="R85" s="50"/>
      <c r="S85" s="50"/>
      <c r="T85" s="50"/>
      <c r="U85" s="50"/>
      <c r="V85" s="50"/>
      <c r="W85" s="50"/>
    </row>
    <row r="86" customFormat="false" ht="12.75" hidden="false" customHeight="true" outlineLevel="0" collapsed="false">
      <c r="C86" s="68"/>
      <c r="O86" s="50"/>
      <c r="P86" s="50"/>
      <c r="Q86" s="50"/>
      <c r="R86" s="50"/>
      <c r="S86" s="50"/>
      <c r="T86" s="50"/>
      <c r="U86" s="50"/>
      <c r="V86" s="50"/>
      <c r="W86" s="50"/>
    </row>
    <row r="87" customFormat="false" ht="12.75" hidden="false" customHeight="true" outlineLevel="0" collapsed="false">
      <c r="C87" s="68"/>
      <c r="O87" s="50"/>
      <c r="P87" s="50"/>
      <c r="Q87" s="50"/>
      <c r="R87" s="50"/>
      <c r="S87" s="50"/>
      <c r="T87" s="50"/>
      <c r="U87" s="50"/>
      <c r="V87" s="50"/>
      <c r="W87" s="50"/>
    </row>
    <row r="88" customFormat="false" ht="12.75" hidden="false" customHeight="true" outlineLevel="0" collapsed="false">
      <c r="C88" s="68"/>
      <c r="O88" s="50"/>
      <c r="P88" s="50"/>
      <c r="Q88" s="50"/>
      <c r="R88" s="50"/>
      <c r="S88" s="50"/>
      <c r="T88" s="50"/>
      <c r="U88" s="50"/>
      <c r="V88" s="50"/>
      <c r="W88" s="50"/>
    </row>
    <row r="89" customFormat="false" ht="12.75" hidden="false" customHeight="true" outlineLevel="0" collapsed="false">
      <c r="C89" s="68"/>
      <c r="O89" s="50"/>
      <c r="P89" s="50"/>
      <c r="Q89" s="50"/>
      <c r="R89" s="50"/>
      <c r="S89" s="50"/>
      <c r="T89" s="50"/>
      <c r="U89" s="50"/>
      <c r="V89" s="50"/>
      <c r="W89" s="50"/>
    </row>
    <row r="90" customFormat="false" ht="12.75" hidden="false" customHeight="true" outlineLevel="0" collapsed="false">
      <c r="C90" s="68"/>
      <c r="O90" s="50"/>
      <c r="P90" s="50"/>
      <c r="Q90" s="50"/>
      <c r="R90" s="50"/>
      <c r="S90" s="50"/>
      <c r="T90" s="50"/>
      <c r="U90" s="50"/>
      <c r="V90" s="50"/>
      <c r="W90" s="50"/>
    </row>
    <row r="91" customFormat="false" ht="12.75" hidden="false" customHeight="true" outlineLevel="0" collapsed="false">
      <c r="C91" s="68"/>
      <c r="O91" s="50"/>
      <c r="P91" s="50"/>
      <c r="Q91" s="50"/>
      <c r="R91" s="50"/>
      <c r="S91" s="50"/>
      <c r="T91" s="50"/>
      <c r="U91" s="50"/>
      <c r="V91" s="50"/>
      <c r="W91" s="50"/>
    </row>
    <row r="92" customFormat="false" ht="12.75" hidden="false" customHeight="true" outlineLevel="0" collapsed="false">
      <c r="C92" s="68"/>
      <c r="O92" s="50"/>
      <c r="P92" s="50"/>
      <c r="Q92" s="50"/>
      <c r="R92" s="50"/>
      <c r="S92" s="50"/>
      <c r="T92" s="50"/>
      <c r="U92" s="50"/>
      <c r="V92" s="50"/>
      <c r="W92" s="50"/>
    </row>
    <row r="93" customFormat="false" ht="12.75" hidden="false" customHeight="true" outlineLevel="0" collapsed="false">
      <c r="C93" s="68"/>
      <c r="O93" s="50"/>
      <c r="P93" s="50"/>
      <c r="Q93" s="50"/>
      <c r="R93" s="50"/>
      <c r="S93" s="50"/>
      <c r="T93" s="50"/>
      <c r="U93" s="50"/>
      <c r="V93" s="50"/>
      <c r="W93" s="50"/>
    </row>
    <row r="94" customFormat="false" ht="12.75" hidden="false" customHeight="true" outlineLevel="0" collapsed="false">
      <c r="C94" s="68"/>
      <c r="O94" s="50"/>
      <c r="P94" s="50"/>
      <c r="Q94" s="50"/>
      <c r="R94" s="50"/>
      <c r="S94" s="50"/>
      <c r="T94" s="50"/>
      <c r="U94" s="50"/>
      <c r="V94" s="50"/>
      <c r="W94" s="50"/>
    </row>
    <row r="95" customFormat="false" ht="12.75" hidden="false" customHeight="true" outlineLevel="0" collapsed="false">
      <c r="C95" s="68"/>
      <c r="O95" s="50"/>
      <c r="P95" s="50"/>
      <c r="Q95" s="50"/>
      <c r="R95" s="50"/>
      <c r="S95" s="50"/>
      <c r="T95" s="50"/>
      <c r="U95" s="50"/>
      <c r="V95" s="50"/>
      <c r="W95" s="50"/>
    </row>
    <row r="96" customFormat="false" ht="12.75" hidden="false" customHeight="true" outlineLevel="0" collapsed="false">
      <c r="C96" s="68"/>
      <c r="O96" s="50"/>
      <c r="P96" s="50"/>
      <c r="Q96" s="50"/>
      <c r="R96" s="50"/>
      <c r="S96" s="50"/>
      <c r="T96" s="50"/>
      <c r="U96" s="50"/>
      <c r="V96" s="50"/>
      <c r="W96" s="50"/>
    </row>
    <row r="97" customFormat="false" ht="12.75" hidden="false" customHeight="true" outlineLevel="0" collapsed="false">
      <c r="C97" s="68"/>
      <c r="O97" s="50"/>
      <c r="P97" s="50"/>
      <c r="Q97" s="50"/>
      <c r="R97" s="50"/>
      <c r="S97" s="50"/>
      <c r="T97" s="50"/>
      <c r="U97" s="50"/>
      <c r="V97" s="50"/>
      <c r="W97" s="50"/>
    </row>
    <row r="98" customFormat="false" ht="12.75" hidden="false" customHeight="true" outlineLevel="0" collapsed="false">
      <c r="C98" s="68"/>
      <c r="O98" s="50"/>
      <c r="P98" s="50"/>
      <c r="Q98" s="50"/>
      <c r="R98" s="50"/>
      <c r="S98" s="50"/>
      <c r="T98" s="50"/>
      <c r="U98" s="50"/>
      <c r="V98" s="50"/>
      <c r="W98" s="50"/>
    </row>
    <row r="99" customFormat="false" ht="12.75" hidden="false" customHeight="true" outlineLevel="0" collapsed="false">
      <c r="C99" s="68"/>
      <c r="O99" s="50"/>
      <c r="P99" s="50"/>
      <c r="Q99" s="50"/>
      <c r="R99" s="50"/>
      <c r="S99" s="50"/>
      <c r="T99" s="50"/>
      <c r="U99" s="50"/>
      <c r="V99" s="50"/>
      <c r="W99" s="50"/>
    </row>
    <row r="100" customFormat="false" ht="12.75" hidden="false" customHeight="true" outlineLevel="0" collapsed="false">
      <c r="C100" s="68"/>
      <c r="O100" s="50"/>
      <c r="P100" s="50"/>
      <c r="Q100" s="50"/>
      <c r="R100" s="50"/>
      <c r="S100" s="50"/>
      <c r="T100" s="50"/>
      <c r="U100" s="50"/>
      <c r="V100" s="50"/>
      <c r="W100" s="50"/>
    </row>
    <row r="101" customFormat="false" ht="12.75" hidden="false" customHeight="true" outlineLevel="0" collapsed="false">
      <c r="C101" s="68"/>
      <c r="O101" s="50"/>
      <c r="P101" s="50"/>
      <c r="Q101" s="50"/>
      <c r="R101" s="50"/>
      <c r="S101" s="50"/>
      <c r="T101" s="50"/>
      <c r="U101" s="50"/>
      <c r="V101" s="50"/>
      <c r="W101" s="50"/>
    </row>
    <row r="102" customFormat="false" ht="12.75" hidden="false" customHeight="true" outlineLevel="0" collapsed="false">
      <c r="C102" s="68"/>
      <c r="O102" s="50"/>
      <c r="P102" s="50"/>
      <c r="Q102" s="50"/>
      <c r="R102" s="50"/>
      <c r="S102" s="50"/>
      <c r="T102" s="50"/>
      <c r="U102" s="50"/>
      <c r="V102" s="50"/>
      <c r="W102" s="50"/>
    </row>
    <row r="103" customFormat="false" ht="12.75" hidden="false" customHeight="true" outlineLevel="0" collapsed="false">
      <c r="C103" s="68"/>
      <c r="O103" s="50"/>
      <c r="P103" s="50"/>
      <c r="Q103" s="50"/>
      <c r="R103" s="50"/>
      <c r="S103" s="50"/>
      <c r="T103" s="50"/>
      <c r="U103" s="50"/>
      <c r="V103" s="50"/>
      <c r="W103" s="50"/>
    </row>
    <row r="104" customFormat="false" ht="12.75" hidden="false" customHeight="true" outlineLevel="0" collapsed="false">
      <c r="C104" s="68"/>
      <c r="O104" s="50"/>
      <c r="P104" s="50"/>
      <c r="Q104" s="50"/>
      <c r="R104" s="50"/>
      <c r="S104" s="50"/>
      <c r="T104" s="50"/>
      <c r="U104" s="50"/>
      <c r="V104" s="50"/>
      <c r="W104" s="50"/>
    </row>
    <row r="105" customFormat="false" ht="12.75" hidden="false" customHeight="true" outlineLevel="0" collapsed="false">
      <c r="C105" s="68"/>
      <c r="O105" s="50"/>
      <c r="P105" s="50"/>
      <c r="Q105" s="50"/>
      <c r="R105" s="50"/>
      <c r="S105" s="50"/>
      <c r="T105" s="50"/>
      <c r="U105" s="50"/>
      <c r="V105" s="50"/>
      <c r="W105" s="50"/>
    </row>
    <row r="106" customFormat="false" ht="12.75" hidden="false" customHeight="true" outlineLevel="0" collapsed="false">
      <c r="C106" s="68"/>
      <c r="O106" s="50"/>
      <c r="P106" s="50"/>
      <c r="Q106" s="50"/>
      <c r="R106" s="50"/>
      <c r="S106" s="50"/>
      <c r="T106" s="50"/>
      <c r="U106" s="50"/>
      <c r="V106" s="50"/>
      <c r="W106" s="50"/>
    </row>
    <row r="107" customFormat="false" ht="12.75" hidden="false" customHeight="true" outlineLevel="0" collapsed="false">
      <c r="C107" s="68"/>
      <c r="O107" s="50"/>
      <c r="P107" s="50"/>
      <c r="Q107" s="50"/>
      <c r="R107" s="50"/>
      <c r="S107" s="50"/>
      <c r="T107" s="50"/>
      <c r="U107" s="50"/>
      <c r="V107" s="50"/>
      <c r="W107" s="50"/>
    </row>
    <row r="108" customFormat="false" ht="12.75" hidden="false" customHeight="true" outlineLevel="0" collapsed="false">
      <c r="C108" s="68"/>
      <c r="O108" s="50"/>
      <c r="P108" s="50"/>
      <c r="Q108" s="50"/>
      <c r="R108" s="50"/>
      <c r="S108" s="50"/>
      <c r="T108" s="50"/>
      <c r="U108" s="50"/>
      <c r="V108" s="50"/>
      <c r="W108" s="50"/>
    </row>
    <row r="109" customFormat="false" ht="12.75" hidden="false" customHeight="true" outlineLevel="0" collapsed="false">
      <c r="C109" s="68"/>
      <c r="O109" s="50"/>
      <c r="P109" s="50"/>
      <c r="Q109" s="50"/>
      <c r="R109" s="50"/>
      <c r="S109" s="50"/>
      <c r="T109" s="50"/>
      <c r="U109" s="50"/>
      <c r="V109" s="50"/>
      <c r="W109" s="50"/>
    </row>
    <row r="110" customFormat="false" ht="12.75" hidden="false" customHeight="true" outlineLevel="0" collapsed="false">
      <c r="C110" s="68"/>
      <c r="O110" s="50"/>
      <c r="P110" s="50"/>
      <c r="Q110" s="50"/>
      <c r="R110" s="50"/>
      <c r="S110" s="50"/>
      <c r="T110" s="50"/>
      <c r="U110" s="50"/>
      <c r="V110" s="50"/>
      <c r="W110" s="50"/>
    </row>
    <row r="111" customFormat="false" ht="12.75" hidden="false" customHeight="true" outlineLevel="0" collapsed="false">
      <c r="C111" s="68"/>
      <c r="O111" s="50"/>
      <c r="P111" s="50"/>
      <c r="Q111" s="50"/>
      <c r="R111" s="50"/>
      <c r="S111" s="50"/>
      <c r="T111" s="50"/>
      <c r="U111" s="50"/>
      <c r="V111" s="50"/>
      <c r="W111" s="50"/>
    </row>
    <row r="112" customFormat="false" ht="12.75" hidden="false" customHeight="true" outlineLevel="0" collapsed="false">
      <c r="C112" s="68"/>
      <c r="O112" s="50"/>
      <c r="P112" s="50"/>
      <c r="Q112" s="50"/>
      <c r="R112" s="50"/>
      <c r="S112" s="50"/>
      <c r="T112" s="50"/>
      <c r="U112" s="50"/>
      <c r="V112" s="50"/>
      <c r="W112" s="50"/>
    </row>
    <row r="113" customFormat="false" ht="12.75" hidden="false" customHeight="true" outlineLevel="0" collapsed="false">
      <c r="C113" s="68"/>
      <c r="O113" s="50"/>
      <c r="P113" s="50"/>
      <c r="Q113" s="50"/>
      <c r="R113" s="50"/>
      <c r="S113" s="50"/>
      <c r="T113" s="50"/>
      <c r="U113" s="50"/>
      <c r="V113" s="50"/>
      <c r="W113" s="50"/>
    </row>
    <row r="114" customFormat="false" ht="12.75" hidden="false" customHeight="true" outlineLevel="0" collapsed="false">
      <c r="C114" s="68"/>
      <c r="O114" s="50"/>
      <c r="P114" s="50"/>
      <c r="Q114" s="50"/>
      <c r="R114" s="50"/>
      <c r="S114" s="50"/>
      <c r="T114" s="50"/>
      <c r="U114" s="50"/>
      <c r="V114" s="50"/>
      <c r="W114" s="50"/>
    </row>
    <row r="115" customFormat="false" ht="12.75" hidden="false" customHeight="true" outlineLevel="0" collapsed="false">
      <c r="C115" s="68"/>
      <c r="O115" s="50"/>
      <c r="P115" s="50"/>
      <c r="Q115" s="50"/>
      <c r="R115" s="50"/>
      <c r="S115" s="50"/>
      <c r="T115" s="50"/>
      <c r="U115" s="50"/>
      <c r="V115" s="50"/>
      <c r="W115" s="50"/>
    </row>
    <row r="116" customFormat="false" ht="12.75" hidden="false" customHeight="true" outlineLevel="0" collapsed="false">
      <c r="C116" s="68"/>
      <c r="O116" s="50"/>
      <c r="P116" s="50"/>
      <c r="Q116" s="50"/>
      <c r="R116" s="50"/>
      <c r="S116" s="50"/>
      <c r="T116" s="50"/>
      <c r="U116" s="50"/>
      <c r="V116" s="50"/>
      <c r="W116" s="50"/>
    </row>
    <row r="117" customFormat="false" ht="12.75" hidden="false" customHeight="true" outlineLevel="0" collapsed="false">
      <c r="C117" s="68"/>
      <c r="O117" s="50"/>
      <c r="P117" s="50"/>
      <c r="Q117" s="50"/>
      <c r="R117" s="50"/>
      <c r="S117" s="50"/>
      <c r="T117" s="50"/>
      <c r="U117" s="50"/>
      <c r="V117" s="50"/>
      <c r="W117" s="50"/>
    </row>
    <row r="118" customFormat="false" ht="12.75" hidden="false" customHeight="true" outlineLevel="0" collapsed="false">
      <c r="C118" s="68"/>
      <c r="O118" s="50"/>
      <c r="P118" s="50"/>
      <c r="Q118" s="50"/>
      <c r="R118" s="50"/>
      <c r="S118" s="50"/>
      <c r="T118" s="50"/>
      <c r="U118" s="50"/>
      <c r="V118" s="50"/>
      <c r="W118" s="50"/>
    </row>
    <row r="119" customFormat="false" ht="12.75" hidden="false" customHeight="true" outlineLevel="0" collapsed="false">
      <c r="C119" s="68"/>
      <c r="O119" s="50"/>
      <c r="P119" s="50"/>
      <c r="Q119" s="50"/>
      <c r="R119" s="50"/>
      <c r="S119" s="50"/>
      <c r="T119" s="50"/>
      <c r="U119" s="50"/>
      <c r="V119" s="50"/>
      <c r="W119" s="50"/>
    </row>
    <row r="120" customFormat="false" ht="12.75" hidden="false" customHeight="true" outlineLevel="0" collapsed="false">
      <c r="C120" s="68"/>
      <c r="O120" s="50"/>
      <c r="P120" s="50"/>
      <c r="Q120" s="50"/>
      <c r="R120" s="50"/>
      <c r="S120" s="50"/>
      <c r="T120" s="50"/>
      <c r="U120" s="50"/>
      <c r="V120" s="50"/>
      <c r="W120" s="50"/>
    </row>
    <row r="121" customFormat="false" ht="12.75" hidden="false" customHeight="true" outlineLevel="0" collapsed="false">
      <c r="C121" s="68"/>
      <c r="O121" s="50"/>
      <c r="P121" s="50"/>
      <c r="Q121" s="50"/>
      <c r="R121" s="50"/>
      <c r="S121" s="50"/>
      <c r="T121" s="50"/>
      <c r="U121" s="50"/>
      <c r="V121" s="50"/>
      <c r="W121" s="50"/>
    </row>
    <row r="122" customFormat="false" ht="12.75" hidden="false" customHeight="true" outlineLevel="0" collapsed="false">
      <c r="C122" s="68"/>
      <c r="O122" s="50"/>
      <c r="P122" s="50"/>
      <c r="Q122" s="50"/>
      <c r="R122" s="50"/>
      <c r="S122" s="50"/>
      <c r="T122" s="50"/>
      <c r="U122" s="50"/>
      <c r="V122" s="50"/>
      <c r="W122" s="50"/>
    </row>
    <row r="123" customFormat="false" ht="12.75" hidden="false" customHeight="true" outlineLevel="0" collapsed="false">
      <c r="C123" s="68"/>
      <c r="O123" s="50"/>
      <c r="P123" s="50"/>
      <c r="Q123" s="50"/>
      <c r="R123" s="50"/>
      <c r="S123" s="50"/>
      <c r="T123" s="50"/>
      <c r="U123" s="50"/>
      <c r="V123" s="50"/>
      <c r="W123" s="50"/>
    </row>
    <row r="124" customFormat="false" ht="12.75" hidden="false" customHeight="true" outlineLevel="0" collapsed="false">
      <c r="C124" s="68"/>
      <c r="O124" s="50"/>
      <c r="P124" s="50"/>
      <c r="Q124" s="50"/>
      <c r="R124" s="50"/>
      <c r="S124" s="50"/>
      <c r="T124" s="50"/>
      <c r="U124" s="50"/>
      <c r="V124" s="50"/>
      <c r="W124" s="50"/>
    </row>
    <row r="125" customFormat="false" ht="12.75" hidden="false" customHeight="true" outlineLevel="0" collapsed="false">
      <c r="C125" s="68"/>
      <c r="O125" s="50"/>
      <c r="P125" s="50"/>
      <c r="Q125" s="50"/>
      <c r="R125" s="50"/>
      <c r="S125" s="50"/>
      <c r="T125" s="50"/>
      <c r="U125" s="50"/>
      <c r="V125" s="50"/>
      <c r="W125" s="50"/>
    </row>
    <row r="126" customFormat="false" ht="12.75" hidden="false" customHeight="true" outlineLevel="0" collapsed="false">
      <c r="C126" s="68"/>
      <c r="O126" s="50"/>
      <c r="P126" s="50"/>
      <c r="Q126" s="50"/>
      <c r="R126" s="50"/>
      <c r="S126" s="50"/>
      <c r="T126" s="50"/>
      <c r="U126" s="50"/>
      <c r="V126" s="50"/>
      <c r="W126" s="50"/>
    </row>
    <row r="127" customFormat="false" ht="12.75" hidden="false" customHeight="true" outlineLevel="0" collapsed="false">
      <c r="C127" s="68"/>
      <c r="O127" s="50"/>
      <c r="P127" s="50"/>
      <c r="Q127" s="50"/>
      <c r="R127" s="50"/>
      <c r="S127" s="50"/>
      <c r="T127" s="50"/>
      <c r="U127" s="50"/>
      <c r="V127" s="50"/>
      <c r="W127" s="50"/>
    </row>
    <row r="128" customFormat="false" ht="12.75" hidden="false" customHeight="true" outlineLevel="0" collapsed="false">
      <c r="C128" s="68"/>
      <c r="O128" s="50"/>
      <c r="P128" s="50"/>
      <c r="Q128" s="50"/>
      <c r="R128" s="50"/>
      <c r="S128" s="50"/>
      <c r="T128" s="50"/>
      <c r="U128" s="50"/>
      <c r="V128" s="50"/>
      <c r="W128" s="50"/>
    </row>
    <row r="129" customFormat="false" ht="12.75" hidden="false" customHeight="true" outlineLevel="0" collapsed="false">
      <c r="C129" s="68"/>
      <c r="O129" s="50"/>
      <c r="P129" s="50"/>
      <c r="Q129" s="50"/>
      <c r="R129" s="50"/>
      <c r="S129" s="50"/>
      <c r="T129" s="50"/>
      <c r="U129" s="50"/>
      <c r="V129" s="50"/>
      <c r="W129" s="50"/>
    </row>
    <row r="130" customFormat="false" ht="12.75" hidden="false" customHeight="true" outlineLevel="0" collapsed="false">
      <c r="C130" s="68"/>
      <c r="O130" s="50"/>
      <c r="P130" s="50"/>
      <c r="Q130" s="50"/>
      <c r="R130" s="50"/>
      <c r="S130" s="50"/>
      <c r="T130" s="50"/>
      <c r="U130" s="50"/>
      <c r="V130" s="50"/>
      <c r="W130" s="50"/>
    </row>
    <row r="131" customFormat="false" ht="12.75" hidden="false" customHeight="true" outlineLevel="0" collapsed="false">
      <c r="C131" s="68"/>
      <c r="O131" s="50"/>
      <c r="P131" s="50"/>
      <c r="Q131" s="50"/>
      <c r="R131" s="50"/>
      <c r="S131" s="50"/>
      <c r="T131" s="50"/>
      <c r="U131" s="50"/>
      <c r="V131" s="50"/>
      <c r="W131" s="50"/>
    </row>
    <row r="132" customFormat="false" ht="12.75" hidden="false" customHeight="true" outlineLevel="0" collapsed="false">
      <c r="C132" s="68"/>
      <c r="O132" s="50"/>
      <c r="P132" s="50"/>
      <c r="Q132" s="50"/>
      <c r="R132" s="50"/>
      <c r="S132" s="50"/>
      <c r="T132" s="50"/>
      <c r="U132" s="50"/>
      <c r="V132" s="50"/>
      <c r="W132" s="50"/>
    </row>
    <row r="133" customFormat="false" ht="12.75" hidden="false" customHeight="true" outlineLevel="0" collapsed="false">
      <c r="C133" s="68"/>
      <c r="O133" s="50"/>
      <c r="P133" s="50"/>
      <c r="Q133" s="50"/>
      <c r="R133" s="50"/>
      <c r="S133" s="50"/>
      <c r="T133" s="50"/>
      <c r="U133" s="50"/>
      <c r="V133" s="50"/>
      <c r="W133" s="50"/>
    </row>
    <row r="134" customFormat="false" ht="12.75" hidden="false" customHeight="true" outlineLevel="0" collapsed="false">
      <c r="C134" s="68"/>
      <c r="O134" s="50"/>
      <c r="P134" s="50"/>
      <c r="Q134" s="50"/>
      <c r="R134" s="50"/>
      <c r="S134" s="50"/>
      <c r="T134" s="50"/>
      <c r="U134" s="50"/>
      <c r="V134" s="50"/>
      <c r="W134" s="50"/>
    </row>
    <row r="135" customFormat="false" ht="12.75" hidden="false" customHeight="true" outlineLevel="0" collapsed="false">
      <c r="C135" s="68"/>
      <c r="O135" s="50"/>
      <c r="P135" s="50"/>
      <c r="Q135" s="50"/>
      <c r="R135" s="50"/>
      <c r="S135" s="50"/>
      <c r="T135" s="50"/>
      <c r="U135" s="50"/>
      <c r="V135" s="50"/>
      <c r="W135" s="50"/>
    </row>
    <row r="136" customFormat="false" ht="12.75" hidden="false" customHeight="true" outlineLevel="0" collapsed="false">
      <c r="C136" s="68"/>
      <c r="O136" s="50"/>
      <c r="P136" s="50"/>
      <c r="Q136" s="50"/>
      <c r="R136" s="50"/>
      <c r="S136" s="50"/>
      <c r="T136" s="50"/>
      <c r="U136" s="50"/>
      <c r="V136" s="50"/>
      <c r="W136" s="50"/>
    </row>
    <row r="137" customFormat="false" ht="12.75" hidden="false" customHeight="true" outlineLevel="0" collapsed="false">
      <c r="C137" s="68"/>
      <c r="O137" s="50"/>
      <c r="P137" s="50"/>
      <c r="Q137" s="50"/>
      <c r="R137" s="50"/>
      <c r="S137" s="50"/>
      <c r="T137" s="50"/>
      <c r="U137" s="50"/>
      <c r="V137" s="50"/>
      <c r="W137" s="50"/>
    </row>
    <row r="138" customFormat="false" ht="12.75" hidden="false" customHeight="true" outlineLevel="0" collapsed="false">
      <c r="C138" s="68"/>
      <c r="O138" s="50"/>
      <c r="P138" s="50"/>
      <c r="Q138" s="50"/>
      <c r="R138" s="50"/>
      <c r="S138" s="50"/>
      <c r="T138" s="50"/>
      <c r="U138" s="50"/>
      <c r="V138" s="50"/>
      <c r="W138" s="50"/>
    </row>
    <row r="139" customFormat="false" ht="12.75" hidden="false" customHeight="true" outlineLevel="0" collapsed="false">
      <c r="C139" s="68"/>
      <c r="O139" s="50"/>
      <c r="P139" s="50"/>
      <c r="Q139" s="50"/>
      <c r="R139" s="50"/>
      <c r="S139" s="50"/>
      <c r="T139" s="50"/>
      <c r="U139" s="50"/>
      <c r="V139" s="50"/>
      <c r="W139" s="50"/>
    </row>
    <row r="140" customFormat="false" ht="12.75" hidden="false" customHeight="true" outlineLevel="0" collapsed="false">
      <c r="C140" s="68"/>
      <c r="N140" s="1"/>
      <c r="O140" s="39"/>
      <c r="P140" s="39"/>
      <c r="Q140" s="39"/>
      <c r="R140" s="39"/>
      <c r="S140" s="39"/>
      <c r="T140" s="39"/>
      <c r="U140" s="39"/>
      <c r="V140" s="39"/>
      <c r="W140" s="50"/>
    </row>
    <row r="141" customFormat="false" ht="12.75" hidden="false" customHeight="true" outlineLevel="0" collapsed="false">
      <c r="C141" s="68"/>
      <c r="N141" s="1"/>
      <c r="O141" s="39"/>
      <c r="P141" s="39"/>
      <c r="Q141" s="39"/>
      <c r="R141" s="39"/>
      <c r="S141" s="39"/>
      <c r="T141" s="39"/>
      <c r="U141" s="39"/>
      <c r="V141" s="39"/>
      <c r="W141" s="50"/>
    </row>
    <row r="142" customFormat="false" ht="12.75" hidden="false" customHeight="true" outlineLevel="0" collapsed="false">
      <c r="C142" s="68"/>
      <c r="N142" s="1"/>
      <c r="O142" s="39"/>
      <c r="P142" s="39"/>
      <c r="Q142" s="39"/>
      <c r="R142" s="39"/>
      <c r="S142" s="39"/>
      <c r="T142" s="39"/>
      <c r="U142" s="39"/>
      <c r="V142" s="39"/>
      <c r="W142" s="50"/>
    </row>
    <row r="143" customFormat="false" ht="12.75" hidden="false" customHeight="true" outlineLevel="0" collapsed="false">
      <c r="C143" s="68"/>
      <c r="N143" s="1"/>
      <c r="O143" s="39"/>
      <c r="P143" s="39"/>
      <c r="Q143" s="39"/>
      <c r="R143" s="39"/>
      <c r="S143" s="39"/>
      <c r="T143" s="39"/>
      <c r="U143" s="39"/>
      <c r="V143" s="39"/>
      <c r="W143" s="50"/>
    </row>
    <row r="144" customFormat="false" ht="12.75" hidden="false" customHeight="true" outlineLevel="0" collapsed="false">
      <c r="C144" s="68"/>
      <c r="N144" s="1"/>
      <c r="O144" s="39"/>
      <c r="P144" s="39"/>
      <c r="Q144" s="39"/>
      <c r="R144" s="39"/>
      <c r="S144" s="39"/>
      <c r="T144" s="39"/>
      <c r="U144" s="39"/>
      <c r="V144" s="39"/>
      <c r="W144" s="50"/>
    </row>
    <row r="145" customFormat="false" ht="12.75" hidden="false" customHeight="true" outlineLevel="0" collapsed="false">
      <c r="C145" s="68"/>
      <c r="N145" s="1"/>
      <c r="O145" s="39"/>
      <c r="P145" s="39"/>
      <c r="Q145" s="39"/>
      <c r="R145" s="39"/>
      <c r="S145" s="39"/>
      <c r="T145" s="39"/>
      <c r="U145" s="39"/>
      <c r="V145" s="39"/>
      <c r="W145" s="50"/>
    </row>
    <row r="146" customFormat="false" ht="12.75" hidden="false" customHeight="true" outlineLevel="0" collapsed="false">
      <c r="C146" s="68"/>
      <c r="N146" s="1"/>
      <c r="O146" s="39"/>
      <c r="P146" s="39"/>
      <c r="Q146" s="39"/>
      <c r="R146" s="39"/>
      <c r="S146" s="39"/>
      <c r="T146" s="39"/>
      <c r="U146" s="39"/>
      <c r="V146" s="39"/>
      <c r="W146" s="50"/>
    </row>
    <row r="147" customFormat="false" ht="12.75" hidden="false" customHeight="true" outlineLevel="0" collapsed="false">
      <c r="C147" s="68"/>
      <c r="N147" s="1"/>
      <c r="O147" s="39"/>
      <c r="P147" s="39"/>
      <c r="Q147" s="39"/>
      <c r="R147" s="39"/>
      <c r="S147" s="39"/>
      <c r="T147" s="39"/>
      <c r="U147" s="39"/>
      <c r="V147" s="39"/>
      <c r="W147" s="50"/>
    </row>
    <row r="148" customFormat="false" ht="12.75" hidden="false" customHeight="true" outlineLevel="0" collapsed="false">
      <c r="C148" s="68"/>
      <c r="N148" s="1"/>
      <c r="O148" s="39"/>
      <c r="P148" s="39"/>
      <c r="Q148" s="39"/>
      <c r="R148" s="39"/>
      <c r="S148" s="39"/>
      <c r="T148" s="39"/>
      <c r="U148" s="39"/>
      <c r="V148" s="39"/>
      <c r="W148" s="50"/>
    </row>
    <row r="149" customFormat="false" ht="12.75" hidden="false" customHeight="true" outlineLevel="0" collapsed="false">
      <c r="C149" s="68"/>
      <c r="N149" s="1"/>
      <c r="O149" s="39"/>
      <c r="P149" s="39"/>
      <c r="Q149" s="39"/>
      <c r="R149" s="39"/>
      <c r="S149" s="39"/>
      <c r="T149" s="39"/>
      <c r="U149" s="39"/>
      <c r="V149" s="39"/>
      <c r="W149" s="50"/>
    </row>
    <row r="150" customFormat="false" ht="12.75" hidden="false" customHeight="true" outlineLevel="0" collapsed="false">
      <c r="C150" s="68"/>
      <c r="N150" s="1"/>
      <c r="O150" s="39"/>
      <c r="P150" s="39"/>
      <c r="Q150" s="39"/>
      <c r="R150" s="39"/>
      <c r="S150" s="39"/>
      <c r="T150" s="39"/>
      <c r="U150" s="39"/>
      <c r="V150" s="39"/>
      <c r="W150" s="50"/>
    </row>
    <row r="151" customFormat="false" ht="12.75" hidden="false" customHeight="true" outlineLevel="0" collapsed="false">
      <c r="C151" s="68"/>
      <c r="N151" s="1"/>
      <c r="O151" s="39"/>
      <c r="P151" s="39"/>
      <c r="Q151" s="39"/>
      <c r="R151" s="39"/>
      <c r="S151" s="39"/>
      <c r="T151" s="39"/>
      <c r="U151" s="39"/>
      <c r="V151" s="39"/>
      <c r="W151" s="50"/>
    </row>
    <row r="152" customFormat="false" ht="12.75" hidden="false" customHeight="true" outlineLevel="0" collapsed="false">
      <c r="C152" s="68"/>
      <c r="N152" s="1"/>
      <c r="O152" s="39"/>
      <c r="P152" s="39"/>
      <c r="Q152" s="39"/>
      <c r="R152" s="39"/>
      <c r="S152" s="39"/>
      <c r="T152" s="39"/>
      <c r="U152" s="39"/>
      <c r="V152" s="39"/>
      <c r="W152" s="50"/>
    </row>
    <row r="153" customFormat="false" ht="12.75" hidden="false" customHeight="true" outlineLevel="0" collapsed="false">
      <c r="C153" s="68"/>
      <c r="N153" s="1"/>
      <c r="O153" s="39"/>
      <c r="P153" s="39"/>
      <c r="Q153" s="39"/>
      <c r="R153" s="39"/>
      <c r="S153" s="39"/>
      <c r="T153" s="39"/>
      <c r="U153" s="39"/>
      <c r="V153" s="39"/>
      <c r="W153" s="50"/>
    </row>
    <row r="154" customFormat="false" ht="12.75" hidden="false" customHeight="true" outlineLevel="0" collapsed="false">
      <c r="C154" s="68"/>
      <c r="N154" s="1"/>
      <c r="O154" s="39"/>
      <c r="P154" s="39"/>
      <c r="Q154" s="39"/>
      <c r="R154" s="39"/>
      <c r="S154" s="39"/>
      <c r="T154" s="39"/>
      <c r="U154" s="39"/>
      <c r="V154" s="39"/>
      <c r="W154" s="50"/>
    </row>
    <row r="155" customFormat="false" ht="12.75" hidden="false" customHeight="true" outlineLevel="0" collapsed="false">
      <c r="C155" s="68"/>
      <c r="N155" s="1"/>
      <c r="O155" s="39"/>
      <c r="P155" s="39"/>
      <c r="Q155" s="39"/>
      <c r="R155" s="39"/>
      <c r="S155" s="39"/>
      <c r="T155" s="39"/>
      <c r="U155" s="39"/>
      <c r="V155" s="39"/>
      <c r="W155" s="50"/>
    </row>
    <row r="156" customFormat="false" ht="12.75" hidden="false" customHeight="true" outlineLevel="0" collapsed="false">
      <c r="C156" s="68"/>
      <c r="N156" s="1"/>
      <c r="O156" s="39"/>
      <c r="P156" s="39"/>
      <c r="Q156" s="39"/>
      <c r="R156" s="39"/>
      <c r="S156" s="39"/>
      <c r="T156" s="39"/>
      <c r="U156" s="39"/>
      <c r="V156" s="39"/>
      <c r="W156" s="50"/>
    </row>
    <row r="157" customFormat="false" ht="12.75" hidden="false" customHeight="true" outlineLevel="0" collapsed="false">
      <c r="C157" s="68"/>
      <c r="N157" s="1"/>
      <c r="O157" s="39"/>
      <c r="P157" s="39"/>
      <c r="Q157" s="39"/>
      <c r="R157" s="39"/>
      <c r="S157" s="39"/>
      <c r="T157" s="39"/>
      <c r="U157" s="39"/>
      <c r="V157" s="39"/>
      <c r="W157" s="50"/>
    </row>
    <row r="158" customFormat="false" ht="12.75" hidden="false" customHeight="true" outlineLevel="0" collapsed="false">
      <c r="C158" s="68"/>
      <c r="N158" s="1"/>
      <c r="O158" s="39"/>
      <c r="P158" s="39"/>
      <c r="Q158" s="39"/>
      <c r="R158" s="39"/>
      <c r="S158" s="39"/>
      <c r="T158" s="39"/>
      <c r="U158" s="39"/>
      <c r="V158" s="39"/>
      <c r="W158" s="50"/>
    </row>
    <row r="159" customFormat="false" ht="12.75" hidden="false" customHeight="true" outlineLevel="0" collapsed="false">
      <c r="C159" s="68"/>
      <c r="N159" s="1"/>
      <c r="O159" s="39"/>
      <c r="P159" s="39"/>
      <c r="Q159" s="39"/>
      <c r="R159" s="39"/>
      <c r="S159" s="39"/>
      <c r="T159" s="39"/>
      <c r="U159" s="39"/>
      <c r="V159" s="39"/>
      <c r="W159" s="50"/>
    </row>
    <row r="160" customFormat="false" ht="12.75" hidden="false" customHeight="true" outlineLevel="0" collapsed="false">
      <c r="C160" s="68"/>
      <c r="N160" s="1"/>
      <c r="O160" s="39"/>
      <c r="P160" s="39"/>
      <c r="Q160" s="39"/>
      <c r="R160" s="39"/>
      <c r="S160" s="39"/>
      <c r="T160" s="39"/>
      <c r="U160" s="39"/>
      <c r="V160" s="39"/>
      <c r="W160" s="50"/>
    </row>
    <row r="161" customFormat="false" ht="12.75" hidden="false" customHeight="true" outlineLevel="0" collapsed="false">
      <c r="C161" s="68"/>
      <c r="N161" s="1"/>
      <c r="O161" s="39"/>
      <c r="P161" s="39"/>
      <c r="Q161" s="39"/>
      <c r="R161" s="39"/>
      <c r="S161" s="39"/>
      <c r="T161" s="39"/>
      <c r="U161" s="39"/>
      <c r="V161" s="39"/>
      <c r="W161" s="50"/>
    </row>
    <row r="162" customFormat="false" ht="12.75" hidden="false" customHeight="true" outlineLevel="0" collapsed="false">
      <c r="C162" s="68"/>
      <c r="N162" s="1"/>
      <c r="O162" s="39"/>
      <c r="P162" s="39"/>
      <c r="Q162" s="39"/>
      <c r="R162" s="39"/>
      <c r="S162" s="39"/>
      <c r="T162" s="39"/>
      <c r="U162" s="39"/>
      <c r="V162" s="39"/>
      <c r="W162" s="50"/>
    </row>
    <row r="163" customFormat="false" ht="12.75" hidden="false" customHeight="true" outlineLevel="0" collapsed="false">
      <c r="C163" s="68"/>
      <c r="N163" s="1"/>
      <c r="O163" s="39"/>
      <c r="P163" s="39"/>
      <c r="Q163" s="39"/>
      <c r="R163" s="39"/>
      <c r="S163" s="39"/>
      <c r="T163" s="39"/>
      <c r="U163" s="39"/>
      <c r="V163" s="39"/>
      <c r="W163" s="50"/>
    </row>
    <row r="164" customFormat="false" ht="12.75" hidden="false" customHeight="true" outlineLevel="0" collapsed="false">
      <c r="C164" s="68"/>
      <c r="N164" s="1"/>
      <c r="O164" s="39"/>
      <c r="P164" s="39"/>
      <c r="Q164" s="39"/>
      <c r="R164" s="39"/>
      <c r="S164" s="39"/>
      <c r="T164" s="39"/>
      <c r="U164" s="39"/>
      <c r="V164" s="39"/>
      <c r="W164" s="50"/>
    </row>
    <row r="165" customFormat="false" ht="12.75" hidden="false" customHeight="true" outlineLevel="0" collapsed="false">
      <c r="C165" s="68"/>
      <c r="N165" s="1"/>
      <c r="O165" s="39"/>
      <c r="P165" s="39"/>
      <c r="Q165" s="39"/>
      <c r="R165" s="39"/>
      <c r="S165" s="39"/>
      <c r="T165" s="39"/>
      <c r="U165" s="39"/>
      <c r="V165" s="39"/>
      <c r="W165" s="50"/>
    </row>
    <row r="166" customFormat="false" ht="12.75" hidden="false" customHeight="true" outlineLevel="0" collapsed="false">
      <c r="C166" s="68"/>
      <c r="N166" s="1"/>
      <c r="O166" s="39"/>
      <c r="P166" s="39"/>
      <c r="Q166" s="39"/>
      <c r="R166" s="39"/>
      <c r="S166" s="39"/>
      <c r="T166" s="39"/>
      <c r="U166" s="39"/>
      <c r="V166" s="39"/>
      <c r="W166" s="50"/>
    </row>
    <row r="167" customFormat="false" ht="12.75" hidden="false" customHeight="true" outlineLevel="0" collapsed="false">
      <c r="C167" s="68"/>
      <c r="N167" s="1"/>
      <c r="O167" s="39"/>
      <c r="P167" s="39"/>
      <c r="Q167" s="39"/>
      <c r="R167" s="39"/>
      <c r="S167" s="39"/>
      <c r="T167" s="39"/>
      <c r="U167" s="39"/>
      <c r="V167" s="39"/>
      <c r="W167" s="50"/>
    </row>
    <row r="168" customFormat="false" ht="12.75" hidden="false" customHeight="true" outlineLevel="0" collapsed="false">
      <c r="C168" s="68"/>
      <c r="N168" s="1"/>
      <c r="O168" s="39"/>
      <c r="P168" s="39"/>
      <c r="Q168" s="39"/>
      <c r="R168" s="39"/>
      <c r="S168" s="39"/>
      <c r="T168" s="39"/>
      <c r="U168" s="39"/>
      <c r="V168" s="39"/>
      <c r="W168" s="50"/>
    </row>
    <row r="169" customFormat="false" ht="12.75" hidden="false" customHeight="true" outlineLevel="0" collapsed="false">
      <c r="C169" s="68"/>
      <c r="N169" s="1"/>
      <c r="O169" s="39"/>
      <c r="P169" s="39"/>
      <c r="Q169" s="39"/>
      <c r="R169" s="39"/>
      <c r="S169" s="39"/>
      <c r="T169" s="39"/>
      <c r="U169" s="39"/>
      <c r="V169" s="39"/>
      <c r="W169" s="50"/>
    </row>
    <row r="170" customFormat="false" ht="12.75" hidden="false" customHeight="true" outlineLevel="0" collapsed="false">
      <c r="C170" s="68"/>
      <c r="N170" s="1"/>
      <c r="O170" s="39"/>
      <c r="P170" s="39"/>
      <c r="Q170" s="39"/>
      <c r="R170" s="39"/>
      <c r="S170" s="39"/>
      <c r="T170" s="39"/>
      <c r="U170" s="39"/>
      <c r="V170" s="39"/>
      <c r="W170" s="50"/>
    </row>
    <row r="171" customFormat="false" ht="12.75" hidden="false" customHeight="true" outlineLevel="0" collapsed="false">
      <c r="C171" s="68"/>
      <c r="N171" s="1"/>
      <c r="O171" s="39"/>
      <c r="P171" s="39"/>
      <c r="Q171" s="39"/>
      <c r="R171" s="39"/>
      <c r="S171" s="39"/>
      <c r="T171" s="39"/>
      <c r="U171" s="39"/>
      <c r="V171" s="39"/>
      <c r="W171" s="50"/>
    </row>
    <row r="172" customFormat="false" ht="12.75" hidden="false" customHeight="true" outlineLevel="0" collapsed="false">
      <c r="C172" s="68"/>
      <c r="N172" s="1"/>
      <c r="O172" s="39"/>
      <c r="P172" s="39"/>
      <c r="Q172" s="39"/>
      <c r="R172" s="39"/>
      <c r="S172" s="39"/>
      <c r="T172" s="39"/>
      <c r="U172" s="39"/>
      <c r="V172" s="39"/>
      <c r="W172" s="50"/>
    </row>
    <row r="173" customFormat="false" ht="12.75" hidden="false" customHeight="true" outlineLevel="0" collapsed="false">
      <c r="C173" s="68"/>
      <c r="N173" s="1"/>
      <c r="O173" s="39"/>
      <c r="P173" s="39"/>
      <c r="Q173" s="39"/>
      <c r="R173" s="39"/>
      <c r="S173" s="39"/>
      <c r="T173" s="39"/>
      <c r="U173" s="39"/>
      <c r="V173" s="39"/>
      <c r="W173" s="50"/>
    </row>
    <row r="174" customFormat="false" ht="12.75" hidden="false" customHeight="true" outlineLevel="0" collapsed="false">
      <c r="C174" s="68"/>
      <c r="N174" s="1"/>
      <c r="O174" s="39"/>
      <c r="P174" s="39"/>
      <c r="Q174" s="39"/>
      <c r="R174" s="39"/>
      <c r="S174" s="39"/>
      <c r="T174" s="39"/>
      <c r="U174" s="39"/>
      <c r="V174" s="39"/>
      <c r="W174" s="50"/>
    </row>
    <row r="175" customFormat="false" ht="12.75" hidden="false" customHeight="true" outlineLevel="0" collapsed="false">
      <c r="C175" s="68"/>
      <c r="N175" s="1"/>
      <c r="O175" s="39"/>
      <c r="P175" s="39"/>
      <c r="Q175" s="39"/>
      <c r="R175" s="39"/>
      <c r="S175" s="39"/>
      <c r="T175" s="39"/>
      <c r="U175" s="39"/>
      <c r="V175" s="39"/>
      <c r="W175" s="50"/>
    </row>
    <row r="176" customFormat="false" ht="12.75" hidden="false" customHeight="true" outlineLevel="0" collapsed="false">
      <c r="C176" s="68"/>
      <c r="N176" s="1"/>
      <c r="O176" s="39"/>
      <c r="P176" s="39"/>
      <c r="Q176" s="39"/>
      <c r="R176" s="39"/>
      <c r="S176" s="39"/>
      <c r="T176" s="39"/>
      <c r="U176" s="39"/>
      <c r="V176" s="39"/>
      <c r="W176" s="50"/>
    </row>
    <row r="177" customFormat="false" ht="12.75" hidden="false" customHeight="true" outlineLevel="0" collapsed="false">
      <c r="C177" s="68"/>
      <c r="N177" s="1"/>
      <c r="O177" s="39"/>
      <c r="P177" s="39"/>
      <c r="Q177" s="39"/>
      <c r="R177" s="39"/>
      <c r="S177" s="39"/>
      <c r="T177" s="39"/>
      <c r="U177" s="39"/>
      <c r="V177" s="39"/>
      <c r="W177" s="50"/>
    </row>
    <row r="178" customFormat="false" ht="12.75" hidden="false" customHeight="true" outlineLevel="0" collapsed="false">
      <c r="C178" s="68"/>
      <c r="N178" s="1"/>
      <c r="O178" s="39"/>
      <c r="P178" s="39"/>
      <c r="Q178" s="39"/>
      <c r="R178" s="39"/>
      <c r="S178" s="39"/>
      <c r="T178" s="39"/>
      <c r="U178" s="39"/>
      <c r="V178" s="39"/>
      <c r="W178" s="50"/>
    </row>
    <row r="179" customFormat="false" ht="12.75" hidden="false" customHeight="true" outlineLevel="0" collapsed="false">
      <c r="C179" s="68"/>
      <c r="N179" s="1"/>
      <c r="O179" s="39"/>
      <c r="P179" s="39"/>
      <c r="Q179" s="39"/>
      <c r="R179" s="39"/>
      <c r="S179" s="39"/>
      <c r="T179" s="39"/>
      <c r="U179" s="39"/>
      <c r="V179" s="39"/>
      <c r="W179" s="50"/>
    </row>
    <row r="180" customFormat="false" ht="12.75" hidden="false" customHeight="true" outlineLevel="0" collapsed="false">
      <c r="C180" s="68"/>
      <c r="N180" s="1"/>
      <c r="O180" s="39"/>
      <c r="P180" s="39"/>
      <c r="Q180" s="39"/>
      <c r="R180" s="39"/>
      <c r="S180" s="39"/>
      <c r="T180" s="39"/>
      <c r="U180" s="39"/>
      <c r="V180" s="39"/>
      <c r="W180" s="50"/>
    </row>
    <row r="181" customFormat="false" ht="12.75" hidden="false" customHeight="true" outlineLevel="0" collapsed="false">
      <c r="C181" s="68"/>
      <c r="N181" s="1"/>
      <c r="O181" s="39"/>
      <c r="P181" s="39"/>
      <c r="Q181" s="39"/>
      <c r="R181" s="39"/>
      <c r="S181" s="39"/>
      <c r="T181" s="39"/>
      <c r="U181" s="39"/>
      <c r="V181" s="39"/>
      <c r="W181" s="50"/>
    </row>
    <row r="182" customFormat="false" ht="12.75" hidden="false" customHeight="true" outlineLevel="0" collapsed="false">
      <c r="C182" s="68"/>
      <c r="N182" s="1"/>
      <c r="O182" s="39"/>
      <c r="P182" s="39"/>
      <c r="Q182" s="39"/>
      <c r="R182" s="39"/>
      <c r="S182" s="39"/>
      <c r="T182" s="39"/>
      <c r="U182" s="39"/>
      <c r="V182" s="39"/>
      <c r="W182" s="50"/>
    </row>
    <row r="183" customFormat="false" ht="12.75" hidden="false" customHeight="true" outlineLevel="0" collapsed="false">
      <c r="C183" s="68"/>
      <c r="N183" s="1"/>
      <c r="O183" s="39"/>
      <c r="P183" s="39"/>
      <c r="Q183" s="39"/>
      <c r="R183" s="39"/>
      <c r="S183" s="39"/>
      <c r="T183" s="39"/>
      <c r="U183" s="39"/>
      <c r="V183" s="39"/>
      <c r="W183" s="50"/>
    </row>
    <row r="184" customFormat="false" ht="12.75" hidden="false" customHeight="true" outlineLevel="0" collapsed="false">
      <c r="C184" s="68"/>
      <c r="N184" s="1"/>
      <c r="O184" s="39"/>
      <c r="P184" s="39"/>
      <c r="Q184" s="39"/>
      <c r="R184" s="39"/>
      <c r="S184" s="39"/>
      <c r="T184" s="39"/>
      <c r="U184" s="39"/>
      <c r="V184" s="39"/>
      <c r="W184" s="50"/>
    </row>
    <row r="185" customFormat="false" ht="12.75" hidden="false" customHeight="true" outlineLevel="0" collapsed="false">
      <c r="C185" s="68"/>
      <c r="N185" s="1"/>
      <c r="O185" s="39"/>
      <c r="P185" s="39"/>
      <c r="Q185" s="39"/>
      <c r="R185" s="39"/>
      <c r="S185" s="39"/>
      <c r="T185" s="39"/>
      <c r="U185" s="39"/>
      <c r="V185" s="39"/>
      <c r="W185" s="50"/>
    </row>
    <row r="186" customFormat="false" ht="12.75" hidden="false" customHeight="true" outlineLevel="0" collapsed="false">
      <c r="C186" s="68"/>
      <c r="N186" s="1"/>
      <c r="O186" s="39"/>
      <c r="P186" s="39"/>
      <c r="Q186" s="39"/>
      <c r="R186" s="39"/>
      <c r="S186" s="39"/>
      <c r="T186" s="39"/>
      <c r="U186" s="39"/>
      <c r="V186" s="39"/>
      <c r="W186" s="50"/>
    </row>
    <row r="187" customFormat="false" ht="12.75" hidden="false" customHeight="true" outlineLevel="0" collapsed="false">
      <c r="C187" s="68"/>
      <c r="N187" s="1"/>
      <c r="O187" s="39"/>
      <c r="P187" s="39"/>
      <c r="Q187" s="39"/>
      <c r="R187" s="39"/>
      <c r="S187" s="39"/>
      <c r="T187" s="39"/>
      <c r="U187" s="39"/>
      <c r="V187" s="39"/>
      <c r="W187" s="50"/>
    </row>
    <row r="188" customFormat="false" ht="12.75" hidden="false" customHeight="true" outlineLevel="0" collapsed="false">
      <c r="C188" s="68"/>
      <c r="N188" s="1"/>
      <c r="O188" s="39"/>
      <c r="P188" s="39"/>
      <c r="Q188" s="39"/>
      <c r="R188" s="39"/>
      <c r="S188" s="39"/>
      <c r="T188" s="39"/>
      <c r="U188" s="39"/>
      <c r="V188" s="39"/>
      <c r="W188" s="50"/>
    </row>
    <row r="189" customFormat="false" ht="12.75" hidden="false" customHeight="true" outlineLevel="0" collapsed="false">
      <c r="C189" s="68"/>
      <c r="N189" s="1"/>
      <c r="O189" s="39"/>
      <c r="P189" s="39"/>
      <c r="Q189" s="39"/>
      <c r="R189" s="39"/>
      <c r="S189" s="39"/>
      <c r="T189" s="39"/>
      <c r="U189" s="39"/>
      <c r="V189" s="39"/>
      <c r="W189" s="50"/>
    </row>
    <row r="190" customFormat="false" ht="12.75" hidden="false" customHeight="true" outlineLevel="0" collapsed="false">
      <c r="C190" s="68"/>
      <c r="N190" s="1"/>
      <c r="O190" s="39"/>
      <c r="P190" s="39"/>
      <c r="Q190" s="39"/>
      <c r="R190" s="39"/>
      <c r="S190" s="39"/>
      <c r="T190" s="39"/>
      <c r="U190" s="39"/>
      <c r="V190" s="39"/>
      <c r="W190" s="50"/>
    </row>
    <row r="191" customFormat="false" ht="12.75" hidden="false" customHeight="true" outlineLevel="0" collapsed="false">
      <c r="C191" s="68"/>
      <c r="N191" s="1"/>
      <c r="O191" s="39"/>
      <c r="P191" s="39"/>
      <c r="Q191" s="39"/>
      <c r="R191" s="39"/>
      <c r="S191" s="39"/>
      <c r="T191" s="39"/>
      <c r="U191" s="39"/>
      <c r="V191" s="39"/>
      <c r="W191" s="50"/>
    </row>
    <row r="192" customFormat="false" ht="12.75" hidden="false" customHeight="true" outlineLevel="0" collapsed="false">
      <c r="C192" s="68"/>
      <c r="N192" s="1"/>
      <c r="O192" s="39"/>
      <c r="P192" s="39"/>
      <c r="Q192" s="39"/>
      <c r="R192" s="39"/>
      <c r="S192" s="39"/>
      <c r="T192" s="39"/>
      <c r="U192" s="39"/>
      <c r="V192" s="39"/>
      <c r="W192" s="50"/>
    </row>
    <row r="193" customFormat="false" ht="12.75" hidden="false" customHeight="true" outlineLevel="0" collapsed="false">
      <c r="C193" s="68"/>
      <c r="N193" s="1"/>
      <c r="O193" s="39"/>
      <c r="P193" s="39"/>
      <c r="Q193" s="39"/>
      <c r="R193" s="39"/>
      <c r="S193" s="39"/>
      <c r="T193" s="39"/>
      <c r="U193" s="39"/>
      <c r="V193" s="39"/>
      <c r="W193" s="50"/>
    </row>
    <row r="194" customFormat="false" ht="12.75" hidden="false" customHeight="true" outlineLevel="0" collapsed="false">
      <c r="C194" s="68"/>
      <c r="N194" s="1"/>
      <c r="O194" s="39"/>
      <c r="P194" s="39"/>
      <c r="Q194" s="39"/>
      <c r="R194" s="39"/>
      <c r="S194" s="39"/>
      <c r="T194" s="39"/>
      <c r="U194" s="39"/>
      <c r="V194" s="39"/>
      <c r="W194" s="50"/>
    </row>
    <row r="195" customFormat="false" ht="12.75" hidden="false" customHeight="true" outlineLevel="0" collapsed="false">
      <c r="C195" s="68"/>
      <c r="N195" s="1"/>
      <c r="O195" s="39"/>
      <c r="P195" s="39"/>
      <c r="Q195" s="39"/>
      <c r="R195" s="39"/>
      <c r="S195" s="39"/>
      <c r="T195" s="39"/>
      <c r="U195" s="39"/>
      <c r="V195" s="39"/>
      <c r="W195" s="50"/>
    </row>
    <row r="196" customFormat="false" ht="12.75" hidden="false" customHeight="true" outlineLevel="0" collapsed="false">
      <c r="C196" s="68"/>
      <c r="N196" s="1"/>
      <c r="O196" s="39"/>
      <c r="P196" s="39"/>
      <c r="Q196" s="39"/>
      <c r="R196" s="39"/>
      <c r="S196" s="39"/>
      <c r="T196" s="39"/>
      <c r="U196" s="39"/>
      <c r="V196" s="39"/>
      <c r="W196" s="50"/>
    </row>
    <row r="197" customFormat="false" ht="12.75" hidden="false" customHeight="true" outlineLevel="0" collapsed="false">
      <c r="C197" s="68"/>
      <c r="N197" s="1"/>
      <c r="O197" s="39"/>
      <c r="P197" s="39"/>
      <c r="Q197" s="39"/>
      <c r="R197" s="39"/>
      <c r="S197" s="39"/>
      <c r="T197" s="39"/>
      <c r="U197" s="39"/>
      <c r="V197" s="39"/>
      <c r="W197" s="50"/>
    </row>
    <row r="198" customFormat="false" ht="12.75" hidden="false" customHeight="true" outlineLevel="0" collapsed="false">
      <c r="C198" s="68"/>
      <c r="N198" s="1"/>
      <c r="O198" s="39"/>
      <c r="P198" s="39"/>
      <c r="Q198" s="39"/>
      <c r="R198" s="39"/>
      <c r="S198" s="39"/>
      <c r="T198" s="39"/>
      <c r="U198" s="39"/>
      <c r="V198" s="39"/>
      <c r="W198" s="50"/>
    </row>
    <row r="199" customFormat="false" ht="12.75" hidden="false" customHeight="true" outlineLevel="0" collapsed="false">
      <c r="C199" s="68"/>
      <c r="N199" s="1"/>
      <c r="O199" s="39"/>
      <c r="P199" s="39"/>
      <c r="Q199" s="39"/>
      <c r="R199" s="39"/>
      <c r="S199" s="39"/>
      <c r="T199" s="39"/>
      <c r="U199" s="39"/>
      <c r="V199" s="39"/>
      <c r="W199" s="50"/>
    </row>
    <row r="200" customFormat="false" ht="12.75" hidden="false" customHeight="true" outlineLevel="0" collapsed="false">
      <c r="C200" s="68"/>
      <c r="N200" s="1"/>
      <c r="O200" s="39"/>
      <c r="P200" s="39"/>
      <c r="Q200" s="39"/>
      <c r="R200" s="39"/>
      <c r="S200" s="39"/>
      <c r="T200" s="39"/>
      <c r="U200" s="39"/>
      <c r="V200" s="39"/>
      <c r="W200" s="50"/>
    </row>
    <row r="201" customFormat="false" ht="12.75" hidden="false" customHeight="true" outlineLevel="0" collapsed="false">
      <c r="C201" s="68"/>
      <c r="N201" s="1"/>
      <c r="O201" s="39"/>
      <c r="P201" s="39"/>
      <c r="Q201" s="39"/>
      <c r="R201" s="39"/>
      <c r="S201" s="39"/>
      <c r="T201" s="39"/>
      <c r="U201" s="39"/>
      <c r="V201" s="39"/>
      <c r="W201" s="50"/>
    </row>
    <row r="202" customFormat="false" ht="12.75" hidden="false" customHeight="true" outlineLevel="0" collapsed="false">
      <c r="C202" s="68"/>
      <c r="N202" s="1"/>
      <c r="O202" s="39"/>
      <c r="P202" s="39"/>
      <c r="Q202" s="39"/>
      <c r="R202" s="39"/>
      <c r="S202" s="39"/>
      <c r="T202" s="39"/>
      <c r="U202" s="39"/>
      <c r="V202" s="39"/>
      <c r="W202" s="50"/>
    </row>
    <row r="203" customFormat="false" ht="12.75" hidden="false" customHeight="true" outlineLevel="0" collapsed="false">
      <c r="C203" s="68"/>
      <c r="N203" s="1"/>
      <c r="O203" s="39"/>
      <c r="P203" s="39"/>
      <c r="Q203" s="39"/>
      <c r="R203" s="39"/>
      <c r="S203" s="39"/>
      <c r="T203" s="39"/>
      <c r="U203" s="39"/>
      <c r="V203" s="39"/>
      <c r="W203" s="50"/>
    </row>
    <row r="204" customFormat="false" ht="12.75" hidden="false" customHeight="true" outlineLevel="0" collapsed="false">
      <c r="C204" s="68"/>
      <c r="N204" s="1"/>
      <c r="O204" s="39"/>
      <c r="P204" s="39"/>
      <c r="Q204" s="39"/>
      <c r="R204" s="39"/>
      <c r="S204" s="39"/>
      <c r="T204" s="39"/>
      <c r="U204" s="39"/>
      <c r="V204" s="39"/>
      <c r="W204" s="50"/>
    </row>
    <row r="205" customFormat="false" ht="12.75" hidden="false" customHeight="true" outlineLevel="0" collapsed="false">
      <c r="C205" s="68"/>
      <c r="N205" s="1"/>
      <c r="O205" s="39"/>
      <c r="P205" s="39"/>
      <c r="Q205" s="39"/>
      <c r="R205" s="39"/>
      <c r="S205" s="39"/>
      <c r="T205" s="39"/>
      <c r="U205" s="39"/>
      <c r="V205" s="39"/>
      <c r="W205" s="50"/>
    </row>
    <row r="206" customFormat="false" ht="12.75" hidden="false" customHeight="true" outlineLevel="0" collapsed="false">
      <c r="C206" s="68"/>
      <c r="N206" s="1"/>
      <c r="O206" s="39"/>
      <c r="P206" s="39"/>
      <c r="Q206" s="39"/>
      <c r="R206" s="39"/>
      <c r="S206" s="39"/>
      <c r="T206" s="39"/>
      <c r="U206" s="39"/>
      <c r="V206" s="39"/>
      <c r="W206" s="50"/>
    </row>
    <row r="207" customFormat="false" ht="12.75" hidden="false" customHeight="true" outlineLevel="0" collapsed="false">
      <c r="C207" s="68"/>
      <c r="N207" s="1"/>
      <c r="O207" s="39"/>
      <c r="P207" s="39"/>
      <c r="Q207" s="39"/>
      <c r="R207" s="39"/>
      <c r="S207" s="39"/>
      <c r="T207" s="39"/>
      <c r="U207" s="39"/>
      <c r="V207" s="39"/>
      <c r="W207" s="50"/>
    </row>
    <row r="208" customFormat="false" ht="12.75" hidden="false" customHeight="true" outlineLevel="0" collapsed="false">
      <c r="C208" s="68"/>
      <c r="N208" s="1"/>
      <c r="O208" s="39"/>
      <c r="P208" s="39"/>
      <c r="Q208" s="39"/>
      <c r="R208" s="39"/>
      <c r="S208" s="39"/>
      <c r="T208" s="39"/>
      <c r="U208" s="39"/>
      <c r="V208" s="39"/>
      <c r="W208" s="50"/>
    </row>
    <row r="209" customFormat="false" ht="12.75" hidden="false" customHeight="true" outlineLevel="0" collapsed="false">
      <c r="C209" s="68"/>
      <c r="N209" s="1"/>
      <c r="O209" s="39"/>
      <c r="P209" s="39"/>
      <c r="Q209" s="39"/>
      <c r="R209" s="39"/>
      <c r="S209" s="39"/>
      <c r="T209" s="39"/>
      <c r="U209" s="39"/>
      <c r="V209" s="39"/>
      <c r="W209" s="50"/>
    </row>
    <row r="210" customFormat="false" ht="12.75" hidden="false" customHeight="true" outlineLevel="0" collapsed="false">
      <c r="C210" s="68"/>
      <c r="N210" s="1"/>
      <c r="O210" s="39"/>
      <c r="P210" s="39"/>
      <c r="Q210" s="39"/>
      <c r="R210" s="39"/>
      <c r="S210" s="39"/>
      <c r="T210" s="39"/>
      <c r="U210" s="39"/>
      <c r="V210" s="39"/>
      <c r="W210" s="50"/>
    </row>
    <row r="211" customFormat="false" ht="12.75" hidden="false" customHeight="true" outlineLevel="0" collapsed="false">
      <c r="C211" s="68"/>
      <c r="N211" s="1"/>
      <c r="O211" s="39"/>
      <c r="P211" s="39"/>
      <c r="Q211" s="39"/>
      <c r="R211" s="39"/>
      <c r="S211" s="39"/>
      <c r="T211" s="39"/>
      <c r="U211" s="39"/>
      <c r="V211" s="39"/>
      <c r="W211" s="50"/>
    </row>
    <row r="212" customFormat="false" ht="12.75" hidden="false" customHeight="true" outlineLevel="0" collapsed="false">
      <c r="C212" s="68"/>
      <c r="N212" s="1"/>
      <c r="O212" s="39"/>
      <c r="P212" s="39"/>
      <c r="Q212" s="39"/>
      <c r="R212" s="39"/>
      <c r="S212" s="39"/>
      <c r="T212" s="39"/>
      <c r="U212" s="39"/>
      <c r="V212" s="39"/>
      <c r="W212" s="50"/>
    </row>
    <row r="213" customFormat="false" ht="12.75" hidden="false" customHeight="true" outlineLevel="0" collapsed="false">
      <c r="C213" s="68"/>
      <c r="N213" s="1"/>
      <c r="O213" s="39"/>
      <c r="P213" s="39"/>
      <c r="Q213" s="39"/>
      <c r="R213" s="39"/>
      <c r="S213" s="39"/>
      <c r="T213" s="39"/>
      <c r="U213" s="39"/>
      <c r="V213" s="39"/>
      <c r="W213" s="50"/>
    </row>
    <row r="214" customFormat="false" ht="12.75" hidden="false" customHeight="true" outlineLevel="0" collapsed="false">
      <c r="C214" s="68"/>
      <c r="N214" s="1"/>
      <c r="O214" s="39"/>
      <c r="P214" s="39"/>
      <c r="Q214" s="39"/>
      <c r="R214" s="39"/>
      <c r="S214" s="39"/>
      <c r="T214" s="39"/>
      <c r="U214" s="39"/>
      <c r="V214" s="39"/>
      <c r="W214" s="50"/>
    </row>
    <row r="215" customFormat="false" ht="12.75" hidden="false" customHeight="true" outlineLevel="0" collapsed="false">
      <c r="C215" s="68"/>
      <c r="N215" s="1"/>
      <c r="O215" s="39"/>
      <c r="P215" s="39"/>
      <c r="Q215" s="39"/>
      <c r="R215" s="39"/>
      <c r="S215" s="39"/>
      <c r="T215" s="39"/>
      <c r="U215" s="39"/>
      <c r="V215" s="39"/>
      <c r="W215" s="50"/>
    </row>
    <row r="216" customFormat="false" ht="12.75" hidden="false" customHeight="true" outlineLevel="0" collapsed="false">
      <c r="C216" s="68"/>
      <c r="N216" s="1"/>
      <c r="O216" s="39"/>
      <c r="P216" s="39"/>
      <c r="Q216" s="39"/>
      <c r="R216" s="39"/>
      <c r="S216" s="39"/>
      <c r="T216" s="39"/>
      <c r="U216" s="39"/>
      <c r="V216" s="39"/>
      <c r="W216" s="50"/>
    </row>
    <row r="217" customFormat="false" ht="12.75" hidden="false" customHeight="true" outlineLevel="0" collapsed="false">
      <c r="C217" s="68"/>
      <c r="N217" s="1"/>
      <c r="O217" s="39"/>
      <c r="P217" s="39"/>
      <c r="Q217" s="39"/>
      <c r="R217" s="39"/>
      <c r="S217" s="39"/>
      <c r="T217" s="39"/>
      <c r="U217" s="39"/>
      <c r="V217" s="39"/>
      <c r="W217" s="50"/>
    </row>
    <row r="218" customFormat="false" ht="12.75" hidden="false" customHeight="true" outlineLevel="0" collapsed="false">
      <c r="C218" s="68"/>
      <c r="N218" s="1"/>
      <c r="O218" s="39"/>
      <c r="P218" s="39"/>
      <c r="Q218" s="39"/>
      <c r="R218" s="39"/>
      <c r="S218" s="39"/>
      <c r="T218" s="39"/>
      <c r="U218" s="39"/>
      <c r="V218" s="39"/>
      <c r="W218" s="50"/>
    </row>
    <row r="219" customFormat="false" ht="12.75" hidden="false" customHeight="true" outlineLevel="0" collapsed="false">
      <c r="C219" s="68"/>
      <c r="N219" s="1"/>
      <c r="O219" s="39"/>
      <c r="P219" s="39"/>
      <c r="Q219" s="39"/>
      <c r="R219" s="39"/>
      <c r="S219" s="39"/>
      <c r="T219" s="39"/>
      <c r="U219" s="39"/>
      <c r="V219" s="39"/>
      <c r="W219" s="50"/>
    </row>
    <row r="220" customFormat="false" ht="12.75" hidden="false" customHeight="true" outlineLevel="0" collapsed="false">
      <c r="C220" s="68"/>
      <c r="N220" s="1"/>
      <c r="O220" s="39"/>
      <c r="P220" s="39"/>
      <c r="Q220" s="39"/>
      <c r="R220" s="39"/>
      <c r="S220" s="39"/>
      <c r="T220" s="39"/>
      <c r="U220" s="39"/>
      <c r="V220" s="39"/>
      <c r="W220" s="50"/>
    </row>
    <row r="221" customFormat="false" ht="12.75" hidden="false" customHeight="true" outlineLevel="0" collapsed="false">
      <c r="C221" s="68"/>
      <c r="N221" s="1"/>
      <c r="O221" s="39"/>
      <c r="P221" s="39"/>
      <c r="Q221" s="39"/>
      <c r="R221" s="39"/>
      <c r="S221" s="39"/>
      <c r="T221" s="39"/>
      <c r="U221" s="39"/>
      <c r="V221" s="39"/>
      <c r="W221" s="50"/>
    </row>
    <row r="222" customFormat="false" ht="12.75" hidden="false" customHeight="true" outlineLevel="0" collapsed="false">
      <c r="C222" s="68"/>
      <c r="N222" s="1"/>
      <c r="O222" s="39"/>
      <c r="P222" s="39"/>
      <c r="Q222" s="39"/>
      <c r="R222" s="39"/>
      <c r="S222" s="39"/>
      <c r="T222" s="39"/>
      <c r="U222" s="39"/>
      <c r="V222" s="39"/>
      <c r="W222" s="50"/>
    </row>
    <row r="223" customFormat="false" ht="12.75" hidden="false" customHeight="true" outlineLevel="0" collapsed="false">
      <c r="C223" s="68"/>
      <c r="N223" s="1"/>
      <c r="O223" s="39"/>
      <c r="P223" s="39"/>
      <c r="Q223" s="39"/>
      <c r="R223" s="39"/>
      <c r="S223" s="39"/>
      <c r="T223" s="39"/>
      <c r="U223" s="39"/>
      <c r="V223" s="39"/>
      <c r="W223" s="50"/>
    </row>
    <row r="224" customFormat="false" ht="12.75" hidden="false" customHeight="true" outlineLevel="0" collapsed="false">
      <c r="C224" s="68"/>
      <c r="N224" s="1"/>
      <c r="O224" s="39"/>
      <c r="P224" s="39"/>
      <c r="Q224" s="39"/>
      <c r="R224" s="39"/>
      <c r="S224" s="39"/>
      <c r="T224" s="39"/>
      <c r="U224" s="39"/>
      <c r="V224" s="39"/>
      <c r="W224" s="50"/>
    </row>
    <row r="225" customFormat="false" ht="12.75" hidden="false" customHeight="true" outlineLevel="0" collapsed="false">
      <c r="C225" s="68"/>
      <c r="N225" s="1"/>
      <c r="O225" s="39"/>
      <c r="P225" s="39"/>
      <c r="Q225" s="39"/>
      <c r="R225" s="39"/>
      <c r="S225" s="39"/>
      <c r="T225" s="39"/>
      <c r="U225" s="39"/>
      <c r="V225" s="39"/>
      <c r="W225" s="50"/>
    </row>
    <row r="226" customFormat="false" ht="12.75" hidden="false" customHeight="true" outlineLevel="0" collapsed="false">
      <c r="C226" s="68"/>
      <c r="N226" s="1"/>
      <c r="O226" s="39"/>
      <c r="P226" s="39"/>
      <c r="Q226" s="39"/>
      <c r="R226" s="39"/>
      <c r="S226" s="39"/>
      <c r="T226" s="39"/>
      <c r="U226" s="39"/>
      <c r="V226" s="39"/>
      <c r="W226" s="50"/>
    </row>
    <row r="227" customFormat="false" ht="12.75" hidden="false" customHeight="true" outlineLevel="0" collapsed="false">
      <c r="C227" s="68"/>
      <c r="N227" s="1"/>
      <c r="O227" s="39"/>
      <c r="P227" s="39"/>
      <c r="Q227" s="39"/>
      <c r="R227" s="39"/>
      <c r="S227" s="39"/>
      <c r="T227" s="39"/>
      <c r="U227" s="39"/>
      <c r="V227" s="39"/>
      <c r="W227" s="50"/>
    </row>
    <row r="228" customFormat="false" ht="12.75" hidden="false" customHeight="true" outlineLevel="0" collapsed="false">
      <c r="C228" s="68"/>
      <c r="N228" s="1"/>
      <c r="O228" s="39"/>
      <c r="P228" s="39"/>
      <c r="Q228" s="39"/>
      <c r="R228" s="39"/>
      <c r="S228" s="39"/>
      <c r="T228" s="39"/>
      <c r="U228" s="39"/>
      <c r="V228" s="39"/>
      <c r="W228" s="50"/>
    </row>
    <row r="229" customFormat="false" ht="12.75" hidden="false" customHeight="true" outlineLevel="0" collapsed="false">
      <c r="C229" s="68"/>
      <c r="N229" s="1"/>
      <c r="O229" s="39"/>
      <c r="P229" s="39"/>
      <c r="Q229" s="39"/>
      <c r="R229" s="39"/>
      <c r="S229" s="39"/>
      <c r="T229" s="39"/>
      <c r="U229" s="39"/>
      <c r="V229" s="39"/>
      <c r="W229" s="50"/>
    </row>
    <row r="230" customFormat="false" ht="12.75" hidden="false" customHeight="true" outlineLevel="0" collapsed="false">
      <c r="C230" s="68"/>
      <c r="N230" s="1"/>
      <c r="O230" s="39"/>
      <c r="P230" s="39"/>
      <c r="Q230" s="39"/>
      <c r="R230" s="39"/>
      <c r="S230" s="39"/>
      <c r="T230" s="39"/>
      <c r="U230" s="39"/>
      <c r="V230" s="39"/>
      <c r="W230" s="50"/>
    </row>
    <row r="231" customFormat="false" ht="12.75" hidden="false" customHeight="true" outlineLevel="0" collapsed="false">
      <c r="C231" s="68"/>
      <c r="N231" s="1"/>
      <c r="O231" s="39"/>
      <c r="P231" s="39"/>
      <c r="Q231" s="39"/>
      <c r="R231" s="39"/>
      <c r="S231" s="39"/>
      <c r="T231" s="39"/>
      <c r="U231" s="39"/>
      <c r="V231" s="39"/>
      <c r="W231" s="50"/>
    </row>
    <row r="232" customFormat="false" ht="12.75" hidden="false" customHeight="true" outlineLevel="0" collapsed="false">
      <c r="C232" s="68"/>
      <c r="N232" s="1"/>
      <c r="O232" s="39"/>
      <c r="P232" s="39"/>
      <c r="Q232" s="39"/>
      <c r="R232" s="39"/>
      <c r="S232" s="39"/>
      <c r="T232" s="39"/>
      <c r="U232" s="39"/>
      <c r="V232" s="39"/>
      <c r="W232" s="50"/>
    </row>
    <row r="233" customFormat="false" ht="12.75" hidden="false" customHeight="true" outlineLevel="0" collapsed="false">
      <c r="C233" s="68"/>
      <c r="N233" s="1"/>
      <c r="O233" s="39"/>
      <c r="P233" s="39"/>
      <c r="Q233" s="39"/>
      <c r="R233" s="39"/>
      <c r="S233" s="39"/>
      <c r="T233" s="39"/>
      <c r="U233" s="39"/>
      <c r="V233" s="39"/>
      <c r="W233" s="50"/>
    </row>
    <row r="234" customFormat="false" ht="12.75" hidden="false" customHeight="true" outlineLevel="0" collapsed="false">
      <c r="C234" s="68"/>
      <c r="N234" s="1"/>
      <c r="O234" s="39"/>
      <c r="P234" s="39"/>
      <c r="Q234" s="39"/>
      <c r="R234" s="39"/>
      <c r="S234" s="39"/>
      <c r="T234" s="39"/>
      <c r="U234" s="39"/>
      <c r="V234" s="39"/>
      <c r="W234" s="50"/>
    </row>
    <row r="235" customFormat="false" ht="12.75" hidden="false" customHeight="true" outlineLevel="0" collapsed="false">
      <c r="C235" s="68"/>
      <c r="N235" s="1"/>
      <c r="O235" s="39"/>
      <c r="P235" s="39"/>
      <c r="Q235" s="39"/>
      <c r="R235" s="39"/>
      <c r="S235" s="39"/>
      <c r="T235" s="39"/>
      <c r="U235" s="39"/>
      <c r="V235" s="39"/>
      <c r="W235" s="50"/>
    </row>
    <row r="236" customFormat="false" ht="12.75" hidden="false" customHeight="true" outlineLevel="0" collapsed="false">
      <c r="C236" s="68"/>
      <c r="N236" s="1"/>
      <c r="O236" s="39"/>
      <c r="P236" s="39"/>
      <c r="Q236" s="39"/>
      <c r="R236" s="39"/>
      <c r="S236" s="39"/>
      <c r="T236" s="39"/>
      <c r="U236" s="39"/>
      <c r="V236" s="39"/>
      <c r="W236" s="50"/>
    </row>
    <row r="237" customFormat="false" ht="12.75" hidden="false" customHeight="true" outlineLevel="0" collapsed="false">
      <c r="C237" s="68"/>
      <c r="N237" s="1"/>
      <c r="O237" s="39"/>
      <c r="P237" s="39"/>
      <c r="Q237" s="39"/>
      <c r="R237" s="39"/>
      <c r="S237" s="39"/>
      <c r="T237" s="39"/>
      <c r="U237" s="39"/>
      <c r="V237" s="39"/>
      <c r="W237" s="50"/>
    </row>
    <row r="238" customFormat="false" ht="12.75" hidden="false" customHeight="true" outlineLevel="0" collapsed="false">
      <c r="C238" s="68"/>
      <c r="N238" s="1"/>
      <c r="O238" s="39"/>
      <c r="P238" s="39"/>
      <c r="Q238" s="39"/>
      <c r="R238" s="39"/>
      <c r="S238" s="39"/>
      <c r="T238" s="39"/>
      <c r="U238" s="39"/>
      <c r="V238" s="39"/>
      <c r="W238" s="50"/>
    </row>
    <row r="239" customFormat="false" ht="12.75" hidden="false" customHeight="true" outlineLevel="0" collapsed="false">
      <c r="C239" s="68"/>
      <c r="N239" s="1"/>
      <c r="O239" s="39"/>
      <c r="P239" s="39"/>
      <c r="Q239" s="39"/>
      <c r="R239" s="39"/>
      <c r="S239" s="39"/>
      <c r="T239" s="39"/>
      <c r="U239" s="39"/>
      <c r="V239" s="39"/>
      <c r="W239" s="50"/>
    </row>
    <row r="240" customFormat="false" ht="12.75" hidden="false" customHeight="true" outlineLevel="0" collapsed="false">
      <c r="C240" s="68"/>
      <c r="N240" s="1"/>
      <c r="O240" s="39"/>
      <c r="P240" s="39"/>
      <c r="Q240" s="39"/>
      <c r="R240" s="39"/>
      <c r="S240" s="39"/>
      <c r="T240" s="39"/>
      <c r="U240" s="39"/>
      <c r="V240" s="39"/>
      <c r="W240" s="50"/>
    </row>
    <row r="241" customFormat="false" ht="12.75" hidden="false" customHeight="true" outlineLevel="0" collapsed="false">
      <c r="C241" s="68"/>
      <c r="N241" s="1"/>
      <c r="O241" s="39"/>
      <c r="P241" s="39"/>
      <c r="Q241" s="39"/>
      <c r="R241" s="39"/>
      <c r="S241" s="39"/>
      <c r="T241" s="39"/>
      <c r="U241" s="39"/>
      <c r="V241" s="39"/>
      <c r="W241" s="50"/>
    </row>
    <row r="242" customFormat="false" ht="12.75" hidden="false" customHeight="true" outlineLevel="0" collapsed="false">
      <c r="C242" s="68"/>
      <c r="N242" s="1"/>
      <c r="O242" s="39"/>
      <c r="P242" s="39"/>
      <c r="Q242" s="39"/>
      <c r="R242" s="39"/>
      <c r="S242" s="39"/>
      <c r="T242" s="39"/>
      <c r="U242" s="39"/>
      <c r="V242" s="39"/>
      <c r="W242" s="50"/>
    </row>
    <row r="243" customFormat="false" ht="12.75" hidden="false" customHeight="true" outlineLevel="0" collapsed="false">
      <c r="C243" s="68"/>
      <c r="N243" s="1"/>
      <c r="O243" s="39"/>
      <c r="P243" s="39"/>
      <c r="Q243" s="39"/>
      <c r="R243" s="39"/>
      <c r="S243" s="39"/>
      <c r="T243" s="39"/>
      <c r="U243" s="39"/>
      <c r="V243" s="39"/>
      <c r="W243" s="50"/>
    </row>
    <row r="244" customFormat="false" ht="12.75" hidden="false" customHeight="true" outlineLevel="0" collapsed="false">
      <c r="C244" s="68"/>
      <c r="N244" s="1"/>
      <c r="O244" s="39"/>
      <c r="P244" s="39"/>
      <c r="Q244" s="39"/>
      <c r="R244" s="39"/>
      <c r="S244" s="39"/>
      <c r="T244" s="39"/>
      <c r="U244" s="39"/>
      <c r="V244" s="39"/>
      <c r="W244" s="50"/>
    </row>
    <row r="245" customFormat="false" ht="12.75" hidden="false" customHeight="true" outlineLevel="0" collapsed="false">
      <c r="C245" s="68"/>
      <c r="N245" s="1"/>
      <c r="O245" s="39"/>
      <c r="P245" s="39"/>
      <c r="Q245" s="39"/>
      <c r="R245" s="39"/>
      <c r="S245" s="39"/>
      <c r="T245" s="39"/>
      <c r="U245" s="39"/>
      <c r="V245" s="39"/>
      <c r="W245" s="50"/>
    </row>
    <row r="246" customFormat="false" ht="12.75" hidden="false" customHeight="true" outlineLevel="0" collapsed="false">
      <c r="C246" s="68"/>
      <c r="N246" s="1"/>
      <c r="O246" s="39"/>
      <c r="P246" s="39"/>
      <c r="Q246" s="39"/>
      <c r="R246" s="39"/>
      <c r="S246" s="39"/>
      <c r="T246" s="39"/>
      <c r="U246" s="39"/>
      <c r="V246" s="39"/>
      <c r="W246" s="50"/>
    </row>
    <row r="247" customFormat="false" ht="12.75" hidden="false" customHeight="true" outlineLevel="0" collapsed="false">
      <c r="C247" s="68"/>
      <c r="N247" s="1"/>
      <c r="O247" s="39"/>
      <c r="P247" s="39"/>
      <c r="Q247" s="39"/>
      <c r="R247" s="39"/>
      <c r="S247" s="39"/>
      <c r="T247" s="39"/>
      <c r="U247" s="39"/>
      <c r="V247" s="39"/>
      <c r="W247" s="50"/>
    </row>
    <row r="248" customFormat="false" ht="12.75" hidden="false" customHeight="true" outlineLevel="0" collapsed="false">
      <c r="C248" s="68"/>
      <c r="N248" s="1"/>
      <c r="O248" s="39"/>
      <c r="P248" s="39"/>
      <c r="Q248" s="39"/>
      <c r="R248" s="39"/>
      <c r="S248" s="39"/>
      <c r="T248" s="39"/>
      <c r="U248" s="39"/>
      <c r="V248" s="39"/>
      <c r="W248" s="50"/>
    </row>
    <row r="249" customFormat="false" ht="12.75" hidden="false" customHeight="true" outlineLevel="0" collapsed="false">
      <c r="C249" s="68"/>
      <c r="N249" s="1"/>
      <c r="O249" s="39"/>
      <c r="P249" s="39"/>
      <c r="Q249" s="39"/>
      <c r="R249" s="39"/>
      <c r="S249" s="39"/>
      <c r="T249" s="39"/>
      <c r="U249" s="39"/>
      <c r="V249" s="39"/>
      <c r="W249" s="50"/>
    </row>
    <row r="250" customFormat="false" ht="12.75" hidden="false" customHeight="true" outlineLevel="0" collapsed="false">
      <c r="C250" s="68"/>
      <c r="N250" s="1"/>
      <c r="O250" s="39"/>
      <c r="P250" s="39"/>
      <c r="Q250" s="39"/>
      <c r="R250" s="39"/>
      <c r="S250" s="39"/>
      <c r="T250" s="39"/>
      <c r="U250" s="39"/>
      <c r="V250" s="39"/>
      <c r="W250" s="50"/>
    </row>
    <row r="251" customFormat="false" ht="12.75" hidden="false" customHeight="true" outlineLevel="0" collapsed="false">
      <c r="C251" s="68"/>
      <c r="N251" s="1"/>
      <c r="O251" s="39"/>
      <c r="P251" s="39"/>
      <c r="Q251" s="39"/>
      <c r="R251" s="39"/>
      <c r="S251" s="39"/>
      <c r="T251" s="39"/>
      <c r="U251" s="39"/>
      <c r="V251" s="39"/>
      <c r="W251" s="50"/>
    </row>
    <row r="252" customFormat="false" ht="12.75" hidden="false" customHeight="true" outlineLevel="0" collapsed="false">
      <c r="C252" s="68"/>
      <c r="N252" s="1"/>
      <c r="O252" s="39"/>
      <c r="P252" s="39"/>
      <c r="Q252" s="39"/>
      <c r="R252" s="39"/>
      <c r="S252" s="39"/>
      <c r="T252" s="39"/>
      <c r="U252" s="39"/>
      <c r="V252" s="39"/>
      <c r="W252" s="50"/>
    </row>
    <row r="253" customFormat="false" ht="12.75" hidden="false" customHeight="true" outlineLevel="0" collapsed="false">
      <c r="C253" s="68"/>
      <c r="N253" s="1"/>
      <c r="O253" s="39"/>
      <c r="P253" s="39"/>
      <c r="Q253" s="39"/>
      <c r="R253" s="39"/>
      <c r="S253" s="39"/>
      <c r="T253" s="39"/>
      <c r="U253" s="39"/>
      <c r="V253" s="39"/>
      <c r="W253" s="50"/>
    </row>
    <row r="254" customFormat="false" ht="12.75" hidden="false" customHeight="true" outlineLevel="0" collapsed="false">
      <c r="C254" s="68"/>
      <c r="N254" s="1"/>
      <c r="O254" s="39"/>
      <c r="P254" s="39"/>
      <c r="Q254" s="39"/>
      <c r="R254" s="39"/>
      <c r="S254" s="39"/>
      <c r="T254" s="39"/>
      <c r="U254" s="39"/>
      <c r="V254" s="39"/>
      <c r="W254" s="50"/>
    </row>
    <row r="255" customFormat="false" ht="12.75" hidden="false" customHeight="true" outlineLevel="0" collapsed="false">
      <c r="C255" s="68"/>
      <c r="N255" s="1"/>
      <c r="O255" s="39"/>
      <c r="P255" s="39"/>
      <c r="Q255" s="39"/>
      <c r="R255" s="39"/>
      <c r="S255" s="39"/>
      <c r="T255" s="39"/>
      <c r="U255" s="39"/>
      <c r="V255" s="39"/>
      <c r="W255" s="50"/>
    </row>
    <row r="256" customFormat="false" ht="12.75" hidden="false" customHeight="true" outlineLevel="0" collapsed="false">
      <c r="C256" s="68"/>
      <c r="N256" s="1"/>
      <c r="O256" s="39"/>
      <c r="P256" s="39"/>
      <c r="Q256" s="39"/>
      <c r="R256" s="39"/>
      <c r="S256" s="39"/>
      <c r="T256" s="39"/>
      <c r="U256" s="39"/>
      <c r="V256" s="39"/>
      <c r="W256" s="50"/>
    </row>
    <row r="257" customFormat="false" ht="12.75" hidden="false" customHeight="true" outlineLevel="0" collapsed="false">
      <c r="C257" s="68"/>
      <c r="N257" s="1"/>
      <c r="O257" s="39"/>
      <c r="P257" s="39"/>
      <c r="Q257" s="39"/>
      <c r="R257" s="39"/>
      <c r="S257" s="39"/>
      <c r="T257" s="39"/>
      <c r="U257" s="39"/>
      <c r="V257" s="39"/>
      <c r="W257" s="50"/>
    </row>
    <row r="258" customFormat="false" ht="12.75" hidden="false" customHeight="true" outlineLevel="0" collapsed="false">
      <c r="C258" s="68"/>
      <c r="N258" s="1"/>
      <c r="O258" s="39"/>
      <c r="P258" s="39"/>
      <c r="Q258" s="39"/>
      <c r="R258" s="39"/>
      <c r="S258" s="39"/>
      <c r="T258" s="39"/>
      <c r="U258" s="39"/>
      <c r="V258" s="39"/>
      <c r="W258" s="50"/>
    </row>
    <row r="259" customFormat="false" ht="12.75" hidden="false" customHeight="true" outlineLevel="0" collapsed="false">
      <c r="C259" s="68"/>
      <c r="N259" s="1"/>
      <c r="O259" s="39"/>
      <c r="P259" s="39"/>
      <c r="Q259" s="39"/>
      <c r="R259" s="39"/>
      <c r="S259" s="39"/>
      <c r="T259" s="39"/>
      <c r="U259" s="39"/>
      <c r="V259" s="39"/>
      <c r="W259" s="50"/>
    </row>
    <row r="260" customFormat="false" ht="12.75" hidden="false" customHeight="true" outlineLevel="0" collapsed="false">
      <c r="C260" s="68"/>
      <c r="N260" s="1"/>
      <c r="O260" s="39"/>
      <c r="P260" s="39"/>
      <c r="Q260" s="39"/>
      <c r="R260" s="39"/>
      <c r="S260" s="39"/>
      <c r="T260" s="39"/>
      <c r="U260" s="39"/>
      <c r="V260" s="39"/>
      <c r="W260" s="50"/>
    </row>
    <row r="261" customFormat="false" ht="12.75" hidden="false" customHeight="true" outlineLevel="0" collapsed="false">
      <c r="C261" s="68"/>
      <c r="N261" s="1"/>
      <c r="O261" s="39"/>
      <c r="P261" s="39"/>
      <c r="Q261" s="39"/>
      <c r="R261" s="39"/>
      <c r="S261" s="39"/>
      <c r="T261" s="39"/>
      <c r="U261" s="39"/>
      <c r="V261" s="39"/>
      <c r="W261" s="50"/>
    </row>
    <row r="262" customFormat="false" ht="12.75" hidden="false" customHeight="true" outlineLevel="0" collapsed="false">
      <c r="C262" s="68"/>
      <c r="N262" s="1"/>
      <c r="O262" s="39"/>
      <c r="P262" s="39"/>
      <c r="Q262" s="39"/>
      <c r="R262" s="39"/>
      <c r="S262" s="39"/>
      <c r="T262" s="39"/>
      <c r="U262" s="39"/>
      <c r="V262" s="39"/>
      <c r="W262" s="50"/>
    </row>
    <row r="263" customFormat="false" ht="12.75" hidden="false" customHeight="true" outlineLevel="0" collapsed="false">
      <c r="C263" s="68"/>
      <c r="N263" s="1"/>
      <c r="O263" s="39"/>
      <c r="P263" s="39"/>
      <c r="Q263" s="39"/>
      <c r="R263" s="39"/>
      <c r="S263" s="39"/>
      <c r="T263" s="39"/>
      <c r="U263" s="39"/>
      <c r="V263" s="39"/>
      <c r="W263" s="50"/>
    </row>
    <row r="264" customFormat="false" ht="12.75" hidden="false" customHeight="true" outlineLevel="0" collapsed="false">
      <c r="C264" s="68"/>
      <c r="N264" s="1"/>
      <c r="O264" s="39"/>
      <c r="P264" s="39"/>
      <c r="Q264" s="39"/>
      <c r="R264" s="39"/>
      <c r="S264" s="39"/>
      <c r="T264" s="39"/>
      <c r="U264" s="39"/>
      <c r="V264" s="39"/>
      <c r="W264" s="50"/>
    </row>
    <row r="265" customFormat="false" ht="12.75" hidden="false" customHeight="true" outlineLevel="0" collapsed="false">
      <c r="C265" s="68"/>
      <c r="N265" s="1"/>
      <c r="O265" s="39"/>
      <c r="P265" s="39"/>
      <c r="Q265" s="39"/>
      <c r="R265" s="39"/>
      <c r="S265" s="39"/>
      <c r="T265" s="39"/>
      <c r="U265" s="39"/>
      <c r="V265" s="39"/>
      <c r="W265" s="50"/>
    </row>
    <row r="266" customFormat="false" ht="12.75" hidden="false" customHeight="true" outlineLevel="0" collapsed="false">
      <c r="C266" s="68"/>
      <c r="N266" s="1"/>
      <c r="O266" s="39"/>
      <c r="P266" s="39"/>
      <c r="Q266" s="39"/>
      <c r="R266" s="39"/>
      <c r="S266" s="39"/>
      <c r="T266" s="39"/>
      <c r="U266" s="39"/>
      <c r="V266" s="39"/>
      <c r="W266" s="50"/>
    </row>
    <row r="267" customFormat="false" ht="12.75" hidden="false" customHeight="true" outlineLevel="0" collapsed="false">
      <c r="C267" s="68"/>
      <c r="N267" s="1"/>
      <c r="O267" s="39"/>
      <c r="P267" s="39"/>
      <c r="Q267" s="39"/>
      <c r="R267" s="39"/>
      <c r="S267" s="39"/>
      <c r="T267" s="39"/>
      <c r="U267" s="39"/>
      <c r="V267" s="39"/>
      <c r="W267" s="50"/>
    </row>
    <row r="268" customFormat="false" ht="12.75" hidden="false" customHeight="true" outlineLevel="0" collapsed="false">
      <c r="C268" s="68"/>
      <c r="N268" s="1"/>
      <c r="O268" s="39"/>
      <c r="P268" s="39"/>
      <c r="Q268" s="39"/>
      <c r="R268" s="39"/>
      <c r="S268" s="39"/>
      <c r="T268" s="39"/>
      <c r="U268" s="39"/>
      <c r="V268" s="39"/>
      <c r="W268" s="50"/>
    </row>
    <row r="269" customFormat="false" ht="12.75" hidden="false" customHeight="true" outlineLevel="0" collapsed="false">
      <c r="C269" s="68"/>
      <c r="N269" s="1"/>
      <c r="O269" s="39"/>
      <c r="P269" s="39"/>
      <c r="Q269" s="39"/>
      <c r="R269" s="39"/>
      <c r="S269" s="39"/>
      <c r="T269" s="39"/>
      <c r="U269" s="39"/>
      <c r="V269" s="39"/>
      <c r="W269" s="50"/>
    </row>
    <row r="270" customFormat="false" ht="12.75" hidden="false" customHeight="true" outlineLevel="0" collapsed="false">
      <c r="C270" s="68"/>
      <c r="N270" s="1"/>
      <c r="O270" s="39"/>
      <c r="P270" s="39"/>
      <c r="Q270" s="39"/>
      <c r="R270" s="39"/>
      <c r="S270" s="39"/>
      <c r="T270" s="39"/>
      <c r="U270" s="39"/>
      <c r="V270" s="39"/>
      <c r="W270" s="50"/>
    </row>
    <row r="271" customFormat="false" ht="12.75" hidden="false" customHeight="true" outlineLevel="0" collapsed="false">
      <c r="C271" s="68"/>
      <c r="N271" s="1"/>
      <c r="O271" s="39"/>
      <c r="P271" s="39"/>
      <c r="Q271" s="39"/>
      <c r="R271" s="39"/>
      <c r="S271" s="39"/>
      <c r="T271" s="39"/>
      <c r="U271" s="39"/>
      <c r="V271" s="39"/>
      <c r="W271" s="50"/>
    </row>
    <row r="272" customFormat="false" ht="12.75" hidden="false" customHeight="true" outlineLevel="0" collapsed="false">
      <c r="C272" s="68"/>
      <c r="N272" s="1"/>
      <c r="O272" s="39"/>
      <c r="P272" s="39"/>
      <c r="Q272" s="39"/>
      <c r="R272" s="39"/>
      <c r="S272" s="39"/>
      <c r="T272" s="39"/>
      <c r="U272" s="39"/>
      <c r="V272" s="39"/>
      <c r="W272" s="50"/>
    </row>
    <row r="273" customFormat="false" ht="12.75" hidden="false" customHeight="true" outlineLevel="0" collapsed="false">
      <c r="C273" s="68"/>
      <c r="N273" s="1"/>
      <c r="O273" s="39"/>
      <c r="P273" s="39"/>
      <c r="Q273" s="39"/>
      <c r="R273" s="39"/>
      <c r="S273" s="39"/>
      <c r="T273" s="39"/>
      <c r="U273" s="39"/>
      <c r="V273" s="39"/>
      <c r="W273" s="50"/>
    </row>
    <row r="274" customFormat="false" ht="12.75" hidden="false" customHeight="true" outlineLevel="0" collapsed="false">
      <c r="C274" s="68"/>
      <c r="N274" s="1"/>
      <c r="O274" s="39"/>
      <c r="P274" s="39"/>
      <c r="Q274" s="39"/>
      <c r="R274" s="39"/>
      <c r="S274" s="39"/>
      <c r="T274" s="39"/>
      <c r="U274" s="39"/>
      <c r="V274" s="39"/>
      <c r="W274" s="50"/>
    </row>
    <row r="275" customFormat="false" ht="12.75" hidden="false" customHeight="true" outlineLevel="0" collapsed="false">
      <c r="C275" s="68"/>
      <c r="N275" s="1"/>
      <c r="O275" s="39"/>
      <c r="P275" s="39"/>
      <c r="Q275" s="39"/>
      <c r="R275" s="39"/>
      <c r="S275" s="39"/>
      <c r="T275" s="39"/>
      <c r="U275" s="39"/>
      <c r="V275" s="39"/>
      <c r="W275" s="50"/>
    </row>
    <row r="276" customFormat="false" ht="12.75" hidden="false" customHeight="true" outlineLevel="0" collapsed="false">
      <c r="C276" s="68"/>
      <c r="N276" s="1"/>
      <c r="O276" s="39"/>
      <c r="P276" s="39"/>
      <c r="Q276" s="39"/>
      <c r="R276" s="39"/>
      <c r="S276" s="39"/>
      <c r="T276" s="39"/>
      <c r="U276" s="39"/>
      <c r="V276" s="39"/>
      <c r="W276" s="50"/>
    </row>
    <row r="277" customFormat="false" ht="12.75" hidden="false" customHeight="true" outlineLevel="0" collapsed="false">
      <c r="C277" s="68"/>
      <c r="N277" s="1"/>
      <c r="O277" s="39"/>
      <c r="P277" s="39"/>
      <c r="Q277" s="39"/>
      <c r="R277" s="39"/>
      <c r="S277" s="39"/>
      <c r="T277" s="39"/>
      <c r="U277" s="39"/>
      <c r="V277" s="39"/>
      <c r="W277" s="50"/>
    </row>
    <row r="278" customFormat="false" ht="12.75" hidden="false" customHeight="true" outlineLevel="0" collapsed="false">
      <c r="C278" s="68"/>
      <c r="N278" s="1"/>
      <c r="O278" s="39"/>
      <c r="P278" s="39"/>
      <c r="Q278" s="39"/>
      <c r="R278" s="39"/>
      <c r="S278" s="39"/>
      <c r="T278" s="39"/>
      <c r="U278" s="39"/>
      <c r="V278" s="39"/>
      <c r="W278" s="50"/>
    </row>
    <row r="279" customFormat="false" ht="12.75" hidden="false" customHeight="true" outlineLevel="0" collapsed="false">
      <c r="C279" s="68"/>
      <c r="N279" s="1"/>
      <c r="O279" s="39"/>
      <c r="P279" s="39"/>
      <c r="Q279" s="39"/>
      <c r="R279" s="39"/>
      <c r="S279" s="39"/>
      <c r="T279" s="39"/>
      <c r="U279" s="39"/>
      <c r="V279" s="39"/>
      <c r="W279" s="50"/>
    </row>
    <row r="280" customFormat="false" ht="12.75" hidden="false" customHeight="true" outlineLevel="0" collapsed="false">
      <c r="C280" s="68"/>
      <c r="N280" s="1"/>
      <c r="O280" s="39"/>
      <c r="P280" s="39"/>
      <c r="Q280" s="39"/>
      <c r="R280" s="39"/>
      <c r="S280" s="39"/>
      <c r="T280" s="39"/>
      <c r="U280" s="39"/>
      <c r="V280" s="39"/>
      <c r="W280" s="50"/>
    </row>
    <row r="281" customFormat="false" ht="12.75" hidden="false" customHeight="true" outlineLevel="0" collapsed="false">
      <c r="C281" s="68"/>
      <c r="N281" s="1"/>
      <c r="O281" s="39"/>
      <c r="P281" s="39"/>
      <c r="Q281" s="39"/>
      <c r="R281" s="39"/>
      <c r="S281" s="39"/>
      <c r="T281" s="39"/>
      <c r="U281" s="39"/>
      <c r="V281" s="39"/>
      <c r="W281" s="50"/>
    </row>
    <row r="282" customFormat="false" ht="12.75" hidden="false" customHeight="true" outlineLevel="0" collapsed="false">
      <c r="C282" s="68"/>
      <c r="N282" s="1"/>
      <c r="O282" s="39"/>
      <c r="P282" s="39"/>
      <c r="Q282" s="39"/>
      <c r="R282" s="39"/>
      <c r="S282" s="39"/>
      <c r="T282" s="39"/>
      <c r="U282" s="39"/>
      <c r="V282" s="39"/>
      <c r="W282" s="50"/>
    </row>
    <row r="283" customFormat="false" ht="12.75" hidden="false" customHeight="true" outlineLevel="0" collapsed="false">
      <c r="C283" s="68"/>
      <c r="N283" s="1"/>
      <c r="O283" s="39"/>
      <c r="P283" s="39"/>
      <c r="Q283" s="39"/>
      <c r="R283" s="39"/>
      <c r="S283" s="39"/>
      <c r="T283" s="39"/>
      <c r="U283" s="39"/>
      <c r="V283" s="39"/>
      <c r="W283" s="50"/>
    </row>
    <row r="284" customFormat="false" ht="12.75" hidden="false" customHeight="true" outlineLevel="0" collapsed="false">
      <c r="C284" s="68"/>
      <c r="N284" s="1"/>
      <c r="O284" s="39"/>
      <c r="P284" s="39"/>
      <c r="Q284" s="39"/>
      <c r="R284" s="39"/>
      <c r="S284" s="39"/>
      <c r="T284" s="39"/>
      <c r="U284" s="39"/>
      <c r="V284" s="39"/>
      <c r="W284" s="50"/>
    </row>
    <row r="285" customFormat="false" ht="12.75" hidden="false" customHeight="true" outlineLevel="0" collapsed="false">
      <c r="C285" s="68"/>
      <c r="N285" s="1"/>
      <c r="O285" s="39"/>
      <c r="P285" s="39"/>
      <c r="Q285" s="39"/>
      <c r="R285" s="39"/>
      <c r="S285" s="39"/>
      <c r="T285" s="39"/>
      <c r="U285" s="39"/>
      <c r="V285" s="39"/>
      <c r="W285" s="50"/>
    </row>
    <row r="286" customFormat="false" ht="12.75" hidden="false" customHeight="true" outlineLevel="0" collapsed="false">
      <c r="C286" s="68"/>
      <c r="N286" s="1"/>
      <c r="O286" s="39"/>
      <c r="P286" s="39"/>
      <c r="Q286" s="39"/>
      <c r="R286" s="39"/>
      <c r="S286" s="39"/>
      <c r="T286" s="39"/>
      <c r="U286" s="39"/>
      <c r="V286" s="39"/>
      <c r="W286" s="50"/>
    </row>
    <row r="287" customFormat="false" ht="12.75" hidden="false" customHeight="true" outlineLevel="0" collapsed="false">
      <c r="C287" s="68"/>
      <c r="N287" s="1"/>
      <c r="O287" s="39"/>
      <c r="P287" s="39"/>
      <c r="Q287" s="39"/>
      <c r="R287" s="39"/>
      <c r="S287" s="39"/>
      <c r="T287" s="39"/>
      <c r="U287" s="39"/>
      <c r="V287" s="39"/>
      <c r="W287" s="50"/>
    </row>
    <row r="288" customFormat="false" ht="12.75" hidden="false" customHeight="true" outlineLevel="0" collapsed="false">
      <c r="C288" s="68"/>
      <c r="N288" s="1"/>
      <c r="O288" s="39"/>
      <c r="P288" s="39"/>
      <c r="Q288" s="39"/>
      <c r="R288" s="39"/>
      <c r="S288" s="39"/>
      <c r="T288" s="39"/>
      <c r="U288" s="39"/>
      <c r="V288" s="39"/>
      <c r="W288" s="50"/>
    </row>
    <row r="289" customFormat="false" ht="12.75" hidden="false" customHeight="true" outlineLevel="0" collapsed="false">
      <c r="C289" s="68"/>
      <c r="N289" s="1"/>
      <c r="O289" s="39"/>
      <c r="P289" s="39"/>
      <c r="Q289" s="39"/>
      <c r="R289" s="39"/>
      <c r="S289" s="39"/>
      <c r="T289" s="39"/>
      <c r="U289" s="39"/>
      <c r="V289" s="39"/>
      <c r="W289" s="50"/>
    </row>
    <row r="290" customFormat="false" ht="12.75" hidden="false" customHeight="true" outlineLevel="0" collapsed="false">
      <c r="C290" s="68"/>
      <c r="N290" s="1"/>
      <c r="O290" s="39"/>
      <c r="P290" s="39"/>
      <c r="Q290" s="39"/>
      <c r="R290" s="39"/>
      <c r="S290" s="39"/>
      <c r="T290" s="39"/>
      <c r="U290" s="39"/>
      <c r="V290" s="39"/>
      <c r="W290" s="50"/>
    </row>
    <row r="291" customFormat="false" ht="12.75" hidden="false" customHeight="true" outlineLevel="0" collapsed="false">
      <c r="C291" s="68"/>
      <c r="N291" s="1"/>
      <c r="O291" s="39"/>
      <c r="P291" s="39"/>
      <c r="Q291" s="39"/>
      <c r="R291" s="39"/>
      <c r="S291" s="39"/>
      <c r="T291" s="39"/>
      <c r="U291" s="39"/>
      <c r="V291" s="39"/>
      <c r="W291" s="50"/>
    </row>
    <row r="292" customFormat="false" ht="12.75" hidden="false" customHeight="true" outlineLevel="0" collapsed="false">
      <c r="C292" s="68"/>
      <c r="N292" s="1"/>
      <c r="O292" s="39"/>
      <c r="P292" s="39"/>
      <c r="Q292" s="39"/>
      <c r="R292" s="39"/>
      <c r="S292" s="39"/>
      <c r="T292" s="39"/>
      <c r="U292" s="39"/>
      <c r="V292" s="39"/>
      <c r="W292" s="50"/>
    </row>
    <row r="293" customFormat="false" ht="12.75" hidden="false" customHeight="true" outlineLevel="0" collapsed="false">
      <c r="C293" s="68"/>
      <c r="N293" s="1"/>
      <c r="O293" s="39"/>
      <c r="P293" s="39"/>
      <c r="Q293" s="39"/>
      <c r="R293" s="39"/>
      <c r="S293" s="39"/>
      <c r="T293" s="39"/>
      <c r="U293" s="39"/>
      <c r="V293" s="39"/>
      <c r="W293" s="50"/>
    </row>
    <row r="294" customFormat="false" ht="12.75" hidden="false" customHeight="true" outlineLevel="0" collapsed="false">
      <c r="C294" s="68"/>
      <c r="N294" s="1"/>
      <c r="O294" s="39"/>
      <c r="P294" s="39"/>
      <c r="Q294" s="39"/>
      <c r="R294" s="39"/>
      <c r="S294" s="39"/>
      <c r="T294" s="39"/>
      <c r="U294" s="39"/>
      <c r="V294" s="39"/>
      <c r="W294" s="50"/>
    </row>
    <row r="295" customFormat="false" ht="12.75" hidden="false" customHeight="true" outlineLevel="0" collapsed="false">
      <c r="C295" s="68"/>
      <c r="N295" s="1"/>
      <c r="O295" s="39"/>
      <c r="P295" s="39"/>
      <c r="Q295" s="39"/>
      <c r="R295" s="39"/>
      <c r="S295" s="39"/>
      <c r="T295" s="39"/>
      <c r="U295" s="39"/>
      <c r="V295" s="39"/>
      <c r="W295" s="50"/>
    </row>
    <row r="296" customFormat="false" ht="12.75" hidden="false" customHeight="true" outlineLevel="0" collapsed="false">
      <c r="C296" s="68"/>
      <c r="N296" s="1"/>
      <c r="O296" s="39"/>
      <c r="P296" s="39"/>
      <c r="Q296" s="39"/>
      <c r="R296" s="39"/>
      <c r="S296" s="39"/>
      <c r="T296" s="39"/>
      <c r="U296" s="39"/>
      <c r="V296" s="39"/>
      <c r="W296" s="50"/>
    </row>
    <row r="297" customFormat="false" ht="12.75" hidden="false" customHeight="true" outlineLevel="0" collapsed="false">
      <c r="C297" s="68"/>
      <c r="N297" s="1"/>
      <c r="O297" s="39"/>
      <c r="P297" s="39"/>
      <c r="Q297" s="39"/>
      <c r="R297" s="39"/>
      <c r="S297" s="39"/>
      <c r="T297" s="39"/>
      <c r="U297" s="39"/>
      <c r="V297" s="39"/>
      <c r="W297" s="50"/>
    </row>
    <row r="298" customFormat="false" ht="12.75" hidden="false" customHeight="true" outlineLevel="0" collapsed="false">
      <c r="C298" s="68"/>
      <c r="N298" s="1"/>
      <c r="O298" s="39"/>
      <c r="P298" s="39"/>
      <c r="Q298" s="39"/>
      <c r="R298" s="39"/>
      <c r="S298" s="39"/>
      <c r="T298" s="39"/>
      <c r="U298" s="39"/>
      <c r="V298" s="39"/>
      <c r="W298" s="50"/>
    </row>
    <row r="299" customFormat="false" ht="12.75" hidden="false" customHeight="true" outlineLevel="0" collapsed="false">
      <c r="C299" s="68"/>
      <c r="N299" s="1"/>
      <c r="O299" s="39"/>
      <c r="P299" s="39"/>
      <c r="Q299" s="39"/>
      <c r="R299" s="39"/>
      <c r="S299" s="39"/>
      <c r="T299" s="39"/>
      <c r="U299" s="39"/>
      <c r="V299" s="39"/>
      <c r="W299" s="50"/>
    </row>
    <row r="300" customFormat="false" ht="12.75" hidden="false" customHeight="true" outlineLevel="0" collapsed="false">
      <c r="C300" s="68"/>
      <c r="N300" s="1"/>
      <c r="O300" s="39"/>
      <c r="P300" s="39"/>
      <c r="Q300" s="39"/>
      <c r="R300" s="39"/>
      <c r="S300" s="39"/>
      <c r="T300" s="39"/>
      <c r="U300" s="39"/>
      <c r="V300" s="39"/>
      <c r="W300" s="50"/>
    </row>
    <row r="301" customFormat="false" ht="12.75" hidden="false" customHeight="true" outlineLevel="0" collapsed="false">
      <c r="C301" s="68"/>
      <c r="N301" s="1"/>
      <c r="O301" s="39"/>
      <c r="P301" s="39"/>
      <c r="Q301" s="39"/>
      <c r="R301" s="39"/>
      <c r="S301" s="39"/>
      <c r="T301" s="39"/>
      <c r="U301" s="39"/>
      <c r="V301" s="39"/>
      <c r="W301" s="50"/>
    </row>
    <row r="302" customFormat="false" ht="12.75" hidden="false" customHeight="true" outlineLevel="0" collapsed="false">
      <c r="C302" s="68"/>
      <c r="N302" s="1"/>
      <c r="O302" s="39"/>
      <c r="P302" s="39"/>
      <c r="Q302" s="39"/>
      <c r="R302" s="39"/>
      <c r="S302" s="39"/>
      <c r="T302" s="39"/>
      <c r="U302" s="39"/>
      <c r="V302" s="39"/>
      <c r="W302" s="50"/>
    </row>
    <row r="303" customFormat="false" ht="12.75" hidden="false" customHeight="true" outlineLevel="0" collapsed="false">
      <c r="C303" s="68"/>
      <c r="N303" s="1"/>
      <c r="O303" s="39"/>
      <c r="P303" s="39"/>
      <c r="Q303" s="39"/>
      <c r="R303" s="39"/>
      <c r="S303" s="39"/>
      <c r="T303" s="39"/>
      <c r="U303" s="39"/>
      <c r="V303" s="39"/>
      <c r="W303" s="50"/>
    </row>
    <row r="304" customFormat="false" ht="12.75" hidden="false" customHeight="true" outlineLevel="0" collapsed="false">
      <c r="C304" s="68"/>
      <c r="N304" s="1"/>
      <c r="O304" s="39"/>
      <c r="P304" s="39"/>
      <c r="Q304" s="39"/>
      <c r="R304" s="39"/>
      <c r="S304" s="39"/>
      <c r="T304" s="39"/>
      <c r="U304" s="39"/>
      <c r="V304" s="39"/>
      <c r="W304" s="50"/>
    </row>
    <row r="305" customFormat="false" ht="12.75" hidden="false" customHeight="true" outlineLevel="0" collapsed="false">
      <c r="C305" s="68"/>
      <c r="N305" s="1"/>
      <c r="O305" s="39"/>
      <c r="P305" s="39"/>
      <c r="Q305" s="39"/>
      <c r="R305" s="39"/>
      <c r="S305" s="39"/>
      <c r="T305" s="39"/>
      <c r="U305" s="39"/>
      <c r="V305" s="39"/>
      <c r="W305" s="50"/>
    </row>
    <row r="306" customFormat="false" ht="12.75" hidden="false" customHeight="true" outlineLevel="0" collapsed="false">
      <c r="C306" s="68"/>
      <c r="N306" s="1"/>
      <c r="O306" s="39"/>
      <c r="P306" s="39"/>
      <c r="Q306" s="39"/>
      <c r="R306" s="39"/>
      <c r="S306" s="39"/>
      <c r="T306" s="39"/>
      <c r="U306" s="39"/>
      <c r="V306" s="39"/>
      <c r="W306" s="50"/>
    </row>
    <row r="307" customFormat="false" ht="12.75" hidden="false" customHeight="true" outlineLevel="0" collapsed="false">
      <c r="C307" s="68"/>
      <c r="N307" s="1"/>
      <c r="O307" s="39"/>
      <c r="P307" s="39"/>
      <c r="Q307" s="39"/>
      <c r="R307" s="39"/>
      <c r="S307" s="39"/>
      <c r="T307" s="39"/>
      <c r="U307" s="39"/>
      <c r="V307" s="39"/>
      <c r="W307" s="50"/>
    </row>
    <row r="308" customFormat="false" ht="12.75" hidden="false" customHeight="true" outlineLevel="0" collapsed="false">
      <c r="C308" s="68"/>
      <c r="N308" s="1"/>
      <c r="O308" s="39"/>
      <c r="P308" s="39"/>
      <c r="Q308" s="39"/>
      <c r="R308" s="39"/>
      <c r="S308" s="39"/>
      <c r="T308" s="39"/>
      <c r="U308" s="39"/>
      <c r="V308" s="39"/>
      <c r="W308" s="50"/>
    </row>
    <row r="309" customFormat="false" ht="12.75" hidden="false" customHeight="true" outlineLevel="0" collapsed="false">
      <c r="C309" s="68"/>
      <c r="N309" s="1"/>
      <c r="O309" s="39"/>
      <c r="P309" s="39"/>
      <c r="Q309" s="39"/>
      <c r="R309" s="39"/>
      <c r="S309" s="39"/>
      <c r="T309" s="39"/>
      <c r="U309" s="39"/>
      <c r="V309" s="39"/>
      <c r="W309" s="50"/>
    </row>
    <row r="310" customFormat="false" ht="12.75" hidden="false" customHeight="true" outlineLevel="0" collapsed="false">
      <c r="C310" s="68"/>
      <c r="N310" s="1"/>
      <c r="O310" s="39"/>
      <c r="P310" s="39"/>
      <c r="Q310" s="39"/>
      <c r="R310" s="39"/>
      <c r="S310" s="39"/>
      <c r="T310" s="39"/>
      <c r="U310" s="39"/>
      <c r="V310" s="39"/>
      <c r="W310" s="50"/>
    </row>
    <row r="311" customFormat="false" ht="12.75" hidden="false" customHeight="true" outlineLevel="0" collapsed="false">
      <c r="C311" s="68"/>
      <c r="N311" s="1"/>
      <c r="O311" s="39"/>
      <c r="P311" s="39"/>
      <c r="Q311" s="39"/>
      <c r="R311" s="39"/>
      <c r="S311" s="39"/>
      <c r="T311" s="39"/>
      <c r="U311" s="39"/>
      <c r="V311" s="39"/>
      <c r="W311" s="50"/>
    </row>
    <row r="312" customFormat="false" ht="12.75" hidden="false" customHeight="true" outlineLevel="0" collapsed="false">
      <c r="C312" s="68"/>
      <c r="N312" s="1"/>
      <c r="O312" s="39"/>
      <c r="P312" s="39"/>
      <c r="Q312" s="39"/>
      <c r="R312" s="39"/>
      <c r="S312" s="39"/>
      <c r="T312" s="39"/>
      <c r="U312" s="39"/>
      <c r="V312" s="39"/>
      <c r="W312" s="50"/>
    </row>
    <row r="313" customFormat="false" ht="12.75" hidden="false" customHeight="true" outlineLevel="0" collapsed="false">
      <c r="C313" s="68"/>
      <c r="N313" s="1"/>
      <c r="O313" s="39"/>
      <c r="P313" s="39"/>
      <c r="Q313" s="39"/>
      <c r="R313" s="39"/>
      <c r="S313" s="39"/>
      <c r="T313" s="39"/>
      <c r="U313" s="39"/>
      <c r="V313" s="39"/>
      <c r="W313" s="50"/>
    </row>
    <row r="314" customFormat="false" ht="12.75" hidden="false" customHeight="true" outlineLevel="0" collapsed="false">
      <c r="C314" s="68"/>
      <c r="N314" s="1"/>
      <c r="O314" s="39"/>
      <c r="P314" s="39"/>
      <c r="Q314" s="39"/>
      <c r="R314" s="39"/>
      <c r="S314" s="39"/>
      <c r="T314" s="39"/>
      <c r="U314" s="39"/>
      <c r="V314" s="39"/>
      <c r="W314" s="50"/>
    </row>
    <row r="315" customFormat="false" ht="12.75" hidden="false" customHeight="true" outlineLevel="0" collapsed="false">
      <c r="C315" s="68"/>
      <c r="N315" s="1"/>
      <c r="O315" s="39"/>
      <c r="P315" s="39"/>
      <c r="Q315" s="39"/>
      <c r="R315" s="39"/>
      <c r="S315" s="39"/>
      <c r="T315" s="39"/>
      <c r="U315" s="39"/>
      <c r="V315" s="39"/>
      <c r="W315" s="50"/>
    </row>
    <row r="316" customFormat="false" ht="12.75" hidden="false" customHeight="true" outlineLevel="0" collapsed="false">
      <c r="C316" s="68"/>
      <c r="N316" s="1"/>
      <c r="O316" s="39"/>
      <c r="P316" s="39"/>
      <c r="Q316" s="39"/>
      <c r="R316" s="39"/>
      <c r="S316" s="39"/>
      <c r="T316" s="39"/>
      <c r="U316" s="39"/>
      <c r="V316" s="39"/>
      <c r="W316" s="50"/>
    </row>
    <row r="317" customFormat="false" ht="12.75" hidden="false" customHeight="true" outlineLevel="0" collapsed="false">
      <c r="C317" s="68"/>
      <c r="N317" s="1"/>
      <c r="O317" s="39"/>
      <c r="P317" s="39"/>
      <c r="Q317" s="39"/>
      <c r="R317" s="39"/>
      <c r="S317" s="39"/>
      <c r="T317" s="39"/>
      <c r="U317" s="39"/>
      <c r="V317" s="39"/>
      <c r="W317" s="50"/>
    </row>
    <row r="318" customFormat="false" ht="12.75" hidden="false" customHeight="true" outlineLevel="0" collapsed="false">
      <c r="C318" s="68"/>
      <c r="N318" s="1"/>
      <c r="O318" s="39"/>
      <c r="P318" s="39"/>
      <c r="Q318" s="39"/>
      <c r="R318" s="39"/>
      <c r="S318" s="39"/>
      <c r="T318" s="39"/>
      <c r="U318" s="39"/>
      <c r="V318" s="39"/>
      <c r="W318" s="50"/>
    </row>
    <row r="319" customFormat="false" ht="12.75" hidden="false" customHeight="true" outlineLevel="0" collapsed="false">
      <c r="C319" s="68"/>
      <c r="N319" s="1"/>
      <c r="O319" s="39"/>
      <c r="P319" s="39"/>
      <c r="Q319" s="39"/>
      <c r="R319" s="39"/>
      <c r="S319" s="39"/>
      <c r="T319" s="39"/>
      <c r="U319" s="39"/>
      <c r="V319" s="39"/>
      <c r="W319" s="50"/>
    </row>
    <row r="320" customFormat="false" ht="12.75" hidden="false" customHeight="true" outlineLevel="0" collapsed="false">
      <c r="C320" s="68"/>
      <c r="N320" s="1"/>
      <c r="O320" s="39"/>
      <c r="P320" s="39"/>
      <c r="Q320" s="39"/>
      <c r="R320" s="39"/>
      <c r="S320" s="39"/>
      <c r="T320" s="39"/>
      <c r="U320" s="39"/>
      <c r="V320" s="39"/>
      <c r="W320" s="50"/>
    </row>
    <row r="321" customFormat="false" ht="12.75" hidden="false" customHeight="true" outlineLevel="0" collapsed="false">
      <c r="C321" s="68"/>
      <c r="N321" s="1"/>
      <c r="O321" s="39"/>
      <c r="P321" s="39"/>
      <c r="Q321" s="39"/>
      <c r="R321" s="39"/>
      <c r="S321" s="39"/>
      <c r="T321" s="39"/>
      <c r="U321" s="39"/>
      <c r="V321" s="39"/>
      <c r="W321" s="50"/>
    </row>
    <row r="322" customFormat="false" ht="12.75" hidden="false" customHeight="true" outlineLevel="0" collapsed="false">
      <c r="C322" s="68"/>
      <c r="N322" s="1"/>
      <c r="O322" s="39"/>
      <c r="P322" s="39"/>
      <c r="Q322" s="39"/>
      <c r="R322" s="39"/>
      <c r="S322" s="39"/>
      <c r="T322" s="39"/>
      <c r="U322" s="39"/>
      <c r="V322" s="39"/>
      <c r="W322" s="50"/>
    </row>
    <row r="323" customFormat="false" ht="12.75" hidden="false" customHeight="true" outlineLevel="0" collapsed="false">
      <c r="C323" s="68"/>
      <c r="N323" s="1"/>
      <c r="O323" s="39"/>
      <c r="P323" s="39"/>
      <c r="Q323" s="39"/>
      <c r="R323" s="39"/>
      <c r="S323" s="39"/>
      <c r="T323" s="39"/>
      <c r="U323" s="39"/>
      <c r="V323" s="39"/>
      <c r="W323" s="50"/>
    </row>
    <row r="324" customFormat="false" ht="12.75" hidden="false" customHeight="true" outlineLevel="0" collapsed="false">
      <c r="C324" s="68"/>
      <c r="N324" s="1"/>
      <c r="O324" s="39"/>
      <c r="P324" s="39"/>
      <c r="Q324" s="39"/>
      <c r="R324" s="39"/>
      <c r="S324" s="39"/>
      <c r="T324" s="39"/>
      <c r="U324" s="39"/>
      <c r="V324" s="39"/>
      <c r="W324" s="50"/>
    </row>
    <row r="325" customFormat="false" ht="12.75" hidden="false" customHeight="true" outlineLevel="0" collapsed="false">
      <c r="C325" s="68"/>
      <c r="N325" s="1"/>
      <c r="O325" s="39"/>
      <c r="P325" s="39"/>
      <c r="Q325" s="39"/>
      <c r="R325" s="39"/>
      <c r="S325" s="39"/>
      <c r="T325" s="39"/>
      <c r="U325" s="39"/>
      <c r="V325" s="39"/>
      <c r="W325" s="50"/>
    </row>
    <row r="326" customFormat="false" ht="12.75" hidden="false" customHeight="true" outlineLevel="0" collapsed="false">
      <c r="C326" s="68"/>
      <c r="N326" s="1"/>
      <c r="O326" s="39"/>
      <c r="P326" s="39"/>
      <c r="Q326" s="39"/>
      <c r="R326" s="39"/>
      <c r="S326" s="39"/>
      <c r="T326" s="39"/>
      <c r="U326" s="39"/>
      <c r="V326" s="39"/>
      <c r="W326" s="50"/>
    </row>
    <row r="327" customFormat="false" ht="12.75" hidden="false" customHeight="true" outlineLevel="0" collapsed="false">
      <c r="C327" s="68"/>
      <c r="N327" s="1"/>
      <c r="O327" s="39"/>
      <c r="P327" s="39"/>
      <c r="Q327" s="39"/>
      <c r="R327" s="39"/>
      <c r="S327" s="39"/>
      <c r="T327" s="39"/>
      <c r="U327" s="39"/>
      <c r="V327" s="39"/>
      <c r="W327" s="50"/>
    </row>
    <row r="328" customFormat="false" ht="12.75" hidden="false" customHeight="true" outlineLevel="0" collapsed="false">
      <c r="C328" s="68"/>
      <c r="N328" s="1"/>
      <c r="O328" s="39"/>
      <c r="P328" s="39"/>
      <c r="Q328" s="39"/>
      <c r="R328" s="39"/>
      <c r="S328" s="39"/>
      <c r="T328" s="39"/>
      <c r="U328" s="39"/>
      <c r="V328" s="39"/>
      <c r="W328" s="50"/>
    </row>
    <row r="329" customFormat="false" ht="12.75" hidden="false" customHeight="true" outlineLevel="0" collapsed="false">
      <c r="C329" s="68"/>
      <c r="N329" s="1"/>
      <c r="O329" s="39"/>
      <c r="P329" s="39"/>
      <c r="Q329" s="39"/>
      <c r="R329" s="39"/>
      <c r="S329" s="39"/>
      <c r="T329" s="39"/>
      <c r="U329" s="39"/>
      <c r="V329" s="39"/>
      <c r="W329" s="50"/>
    </row>
    <row r="330" customFormat="false" ht="12.75" hidden="false" customHeight="true" outlineLevel="0" collapsed="false">
      <c r="C330" s="68"/>
      <c r="N330" s="1"/>
      <c r="O330" s="39"/>
      <c r="P330" s="39"/>
      <c r="Q330" s="39"/>
      <c r="R330" s="39"/>
      <c r="S330" s="39"/>
      <c r="T330" s="39"/>
      <c r="U330" s="39"/>
      <c r="V330" s="39"/>
      <c r="W330" s="50"/>
    </row>
    <row r="331" customFormat="false" ht="12.75" hidden="false" customHeight="true" outlineLevel="0" collapsed="false">
      <c r="C331" s="68"/>
      <c r="N331" s="1"/>
      <c r="O331" s="39"/>
      <c r="P331" s="39"/>
      <c r="Q331" s="39"/>
      <c r="R331" s="39"/>
      <c r="S331" s="39"/>
      <c r="T331" s="39"/>
      <c r="U331" s="39"/>
      <c r="V331" s="39"/>
      <c r="W331" s="50"/>
    </row>
    <row r="332" customFormat="false" ht="12.75" hidden="false" customHeight="true" outlineLevel="0" collapsed="false">
      <c r="C332" s="68"/>
      <c r="N332" s="1"/>
      <c r="O332" s="39"/>
      <c r="P332" s="39"/>
      <c r="Q332" s="39"/>
      <c r="R332" s="39"/>
      <c r="S332" s="39"/>
      <c r="T332" s="39"/>
      <c r="U332" s="39"/>
      <c r="V332" s="39"/>
      <c r="W332" s="50"/>
    </row>
    <row r="333" customFormat="false" ht="12.75" hidden="false" customHeight="true" outlineLevel="0" collapsed="false">
      <c r="C333" s="68"/>
      <c r="N333" s="1"/>
      <c r="O333" s="39"/>
      <c r="P333" s="39"/>
      <c r="Q333" s="39"/>
      <c r="R333" s="39"/>
      <c r="S333" s="39"/>
      <c r="T333" s="39"/>
      <c r="U333" s="39"/>
      <c r="V333" s="39"/>
      <c r="W333" s="50"/>
    </row>
    <row r="334" customFormat="false" ht="12.75" hidden="false" customHeight="true" outlineLevel="0" collapsed="false">
      <c r="C334" s="68"/>
      <c r="N334" s="1"/>
      <c r="O334" s="39"/>
      <c r="P334" s="39"/>
      <c r="Q334" s="39"/>
      <c r="R334" s="39"/>
      <c r="S334" s="39"/>
      <c r="T334" s="39"/>
      <c r="U334" s="39"/>
      <c r="V334" s="39"/>
      <c r="W334" s="50"/>
    </row>
    <row r="335" customFormat="false" ht="12.75" hidden="false" customHeight="true" outlineLevel="0" collapsed="false">
      <c r="C335" s="68"/>
      <c r="N335" s="1"/>
      <c r="O335" s="39"/>
      <c r="P335" s="39"/>
      <c r="Q335" s="39"/>
      <c r="R335" s="39"/>
      <c r="S335" s="39"/>
      <c r="T335" s="39"/>
      <c r="U335" s="39"/>
      <c r="V335" s="39"/>
      <c r="W335" s="50"/>
    </row>
    <row r="336" customFormat="false" ht="12.75" hidden="false" customHeight="true" outlineLevel="0" collapsed="false">
      <c r="C336" s="68"/>
      <c r="N336" s="1"/>
      <c r="O336" s="39"/>
      <c r="P336" s="39"/>
      <c r="Q336" s="39"/>
      <c r="R336" s="39"/>
      <c r="S336" s="39"/>
      <c r="T336" s="39"/>
      <c r="U336" s="39"/>
      <c r="V336" s="39"/>
      <c r="W336" s="50"/>
    </row>
    <row r="337" customFormat="false" ht="12.75" hidden="false" customHeight="true" outlineLevel="0" collapsed="false">
      <c r="C337" s="68"/>
      <c r="N337" s="1"/>
      <c r="O337" s="39"/>
      <c r="P337" s="39"/>
      <c r="Q337" s="39"/>
      <c r="R337" s="39"/>
      <c r="S337" s="39"/>
      <c r="T337" s="39"/>
      <c r="U337" s="39"/>
      <c r="V337" s="39"/>
      <c r="W337" s="50"/>
    </row>
    <row r="338" customFormat="false" ht="12.75" hidden="false" customHeight="true" outlineLevel="0" collapsed="false">
      <c r="C338" s="68"/>
      <c r="N338" s="1"/>
      <c r="O338" s="39"/>
      <c r="P338" s="39"/>
      <c r="Q338" s="39"/>
      <c r="R338" s="39"/>
      <c r="S338" s="39"/>
      <c r="T338" s="39"/>
      <c r="U338" s="39"/>
      <c r="V338" s="39"/>
      <c r="W338" s="50"/>
    </row>
    <row r="339" customFormat="false" ht="12.75" hidden="false" customHeight="true" outlineLevel="0" collapsed="false">
      <c r="C339" s="68"/>
      <c r="N339" s="1"/>
      <c r="O339" s="39"/>
      <c r="P339" s="39"/>
      <c r="Q339" s="39"/>
      <c r="R339" s="39"/>
      <c r="S339" s="39"/>
      <c r="T339" s="39"/>
      <c r="U339" s="39"/>
      <c r="V339" s="39"/>
      <c r="W339" s="50"/>
    </row>
    <row r="340" customFormat="false" ht="12.75" hidden="false" customHeight="true" outlineLevel="0" collapsed="false">
      <c r="C340" s="68"/>
      <c r="N340" s="1"/>
      <c r="O340" s="39"/>
      <c r="P340" s="39"/>
      <c r="Q340" s="39"/>
      <c r="R340" s="39"/>
      <c r="S340" s="39"/>
      <c r="T340" s="39"/>
      <c r="U340" s="39"/>
      <c r="V340" s="39"/>
      <c r="W340" s="50"/>
    </row>
    <row r="341" customFormat="false" ht="12.75" hidden="false" customHeight="true" outlineLevel="0" collapsed="false">
      <c r="C341" s="68"/>
      <c r="N341" s="1"/>
      <c r="O341" s="39"/>
      <c r="P341" s="39"/>
      <c r="Q341" s="39"/>
      <c r="R341" s="39"/>
      <c r="S341" s="39"/>
      <c r="T341" s="39"/>
      <c r="U341" s="39"/>
      <c r="V341" s="39"/>
      <c r="W341" s="50"/>
    </row>
    <row r="342" customFormat="false" ht="12.75" hidden="false" customHeight="true" outlineLevel="0" collapsed="false">
      <c r="C342" s="68"/>
      <c r="N342" s="1"/>
      <c r="O342" s="39"/>
      <c r="P342" s="39"/>
      <c r="Q342" s="39"/>
      <c r="R342" s="39"/>
      <c r="S342" s="39"/>
      <c r="T342" s="39"/>
      <c r="U342" s="39"/>
      <c r="V342" s="39"/>
      <c r="W342" s="50"/>
    </row>
    <row r="343" customFormat="false" ht="12.75" hidden="false" customHeight="true" outlineLevel="0" collapsed="false">
      <c r="C343" s="68"/>
      <c r="N343" s="1"/>
      <c r="O343" s="39"/>
      <c r="P343" s="39"/>
      <c r="Q343" s="39"/>
      <c r="R343" s="39"/>
      <c r="S343" s="39"/>
      <c r="T343" s="39"/>
      <c r="U343" s="39"/>
      <c r="V343" s="39"/>
      <c r="W343" s="50"/>
    </row>
    <row r="344" customFormat="false" ht="12.75" hidden="false" customHeight="true" outlineLevel="0" collapsed="false">
      <c r="C344" s="68"/>
      <c r="N344" s="1"/>
      <c r="O344" s="39"/>
      <c r="P344" s="39"/>
      <c r="Q344" s="39"/>
      <c r="R344" s="39"/>
      <c r="S344" s="39"/>
      <c r="T344" s="39"/>
      <c r="U344" s="39"/>
      <c r="V344" s="39"/>
      <c r="W344" s="50"/>
    </row>
    <row r="345" customFormat="false" ht="12.75" hidden="false" customHeight="true" outlineLevel="0" collapsed="false">
      <c r="C345" s="68"/>
      <c r="N345" s="1"/>
      <c r="O345" s="39"/>
      <c r="P345" s="39"/>
      <c r="Q345" s="39"/>
      <c r="R345" s="39"/>
      <c r="S345" s="39"/>
      <c r="T345" s="39"/>
      <c r="U345" s="39"/>
      <c r="V345" s="39"/>
      <c r="W345" s="50"/>
    </row>
    <row r="346" customFormat="false" ht="12.75" hidden="false" customHeight="true" outlineLevel="0" collapsed="false">
      <c r="C346" s="68"/>
      <c r="N346" s="1"/>
      <c r="O346" s="39"/>
      <c r="P346" s="39"/>
      <c r="Q346" s="39"/>
      <c r="R346" s="39"/>
      <c r="S346" s="39"/>
      <c r="T346" s="39"/>
      <c r="U346" s="39"/>
      <c r="V346" s="39"/>
      <c r="W346" s="50"/>
    </row>
    <row r="347" customFormat="false" ht="12.75" hidden="false" customHeight="true" outlineLevel="0" collapsed="false">
      <c r="C347" s="68"/>
      <c r="N347" s="1"/>
      <c r="O347" s="39"/>
      <c r="P347" s="39"/>
      <c r="Q347" s="39"/>
      <c r="R347" s="39"/>
      <c r="S347" s="39"/>
      <c r="T347" s="39"/>
      <c r="U347" s="39"/>
      <c r="V347" s="39"/>
      <c r="W347" s="50"/>
    </row>
    <row r="348" customFormat="false" ht="12.75" hidden="false" customHeight="true" outlineLevel="0" collapsed="false">
      <c r="C348" s="68"/>
      <c r="N348" s="1"/>
      <c r="O348" s="39"/>
      <c r="P348" s="39"/>
      <c r="Q348" s="39"/>
      <c r="R348" s="39"/>
      <c r="S348" s="39"/>
      <c r="T348" s="39"/>
      <c r="U348" s="39"/>
      <c r="V348" s="39"/>
      <c r="W348" s="50"/>
    </row>
    <row r="349" customFormat="false" ht="12.75" hidden="false" customHeight="true" outlineLevel="0" collapsed="false">
      <c r="C349" s="68"/>
      <c r="N349" s="1"/>
      <c r="O349" s="39"/>
      <c r="P349" s="39"/>
      <c r="Q349" s="39"/>
      <c r="R349" s="39"/>
      <c r="S349" s="39"/>
      <c r="T349" s="39"/>
      <c r="U349" s="39"/>
      <c r="V349" s="39"/>
      <c r="W349" s="50"/>
    </row>
    <row r="350" customFormat="false" ht="12.75" hidden="false" customHeight="true" outlineLevel="0" collapsed="false">
      <c r="C350" s="68"/>
      <c r="N350" s="1"/>
      <c r="O350" s="39"/>
      <c r="P350" s="39"/>
      <c r="Q350" s="39"/>
      <c r="R350" s="39"/>
      <c r="S350" s="39"/>
      <c r="T350" s="39"/>
      <c r="U350" s="39"/>
      <c r="V350" s="39"/>
      <c r="W350" s="50"/>
    </row>
    <row r="351" customFormat="false" ht="12.75" hidden="false" customHeight="true" outlineLevel="0" collapsed="false">
      <c r="C351" s="68"/>
      <c r="N351" s="1"/>
      <c r="O351" s="39"/>
      <c r="P351" s="39"/>
      <c r="Q351" s="39"/>
      <c r="R351" s="39"/>
      <c r="S351" s="39"/>
      <c r="T351" s="39"/>
      <c r="U351" s="39"/>
      <c r="V351" s="39"/>
      <c r="W351" s="50"/>
    </row>
    <row r="352" customFormat="false" ht="12.75" hidden="false" customHeight="true" outlineLevel="0" collapsed="false">
      <c r="C352" s="68"/>
      <c r="N352" s="1"/>
      <c r="O352" s="39"/>
      <c r="P352" s="39"/>
      <c r="Q352" s="39"/>
      <c r="R352" s="39"/>
      <c r="S352" s="39"/>
      <c r="T352" s="39"/>
      <c r="U352" s="39"/>
      <c r="V352" s="39"/>
      <c r="W352" s="50"/>
    </row>
    <row r="353" customFormat="false" ht="12.75" hidden="false" customHeight="true" outlineLevel="0" collapsed="false">
      <c r="C353" s="68"/>
      <c r="N353" s="1"/>
      <c r="O353" s="39"/>
      <c r="P353" s="39"/>
      <c r="Q353" s="39"/>
      <c r="R353" s="39"/>
      <c r="S353" s="39"/>
      <c r="T353" s="39"/>
      <c r="U353" s="39"/>
      <c r="V353" s="39"/>
      <c r="W353" s="50"/>
    </row>
    <row r="354" customFormat="false" ht="12.75" hidden="false" customHeight="true" outlineLevel="0" collapsed="false">
      <c r="C354" s="68"/>
      <c r="N354" s="1"/>
      <c r="O354" s="39"/>
      <c r="P354" s="39"/>
      <c r="Q354" s="39"/>
      <c r="R354" s="39"/>
      <c r="S354" s="39"/>
      <c r="T354" s="39"/>
      <c r="U354" s="39"/>
      <c r="V354" s="39"/>
      <c r="W354" s="50"/>
    </row>
    <row r="355" customFormat="false" ht="12.75" hidden="false" customHeight="true" outlineLevel="0" collapsed="false">
      <c r="C355" s="68"/>
      <c r="N355" s="1"/>
      <c r="O355" s="39"/>
      <c r="P355" s="39"/>
      <c r="Q355" s="39"/>
      <c r="R355" s="39"/>
      <c r="S355" s="39"/>
      <c r="T355" s="39"/>
      <c r="U355" s="39"/>
      <c r="V355" s="39"/>
      <c r="W355" s="50"/>
    </row>
    <row r="356" customFormat="false" ht="12.75" hidden="false" customHeight="true" outlineLevel="0" collapsed="false">
      <c r="C356" s="68"/>
      <c r="N356" s="1"/>
      <c r="O356" s="39"/>
      <c r="P356" s="39"/>
      <c r="Q356" s="39"/>
      <c r="R356" s="39"/>
      <c r="S356" s="39"/>
      <c r="T356" s="39"/>
      <c r="U356" s="39"/>
      <c r="V356" s="39"/>
      <c r="W356" s="50"/>
    </row>
    <row r="357" customFormat="false" ht="12.75" hidden="false" customHeight="true" outlineLevel="0" collapsed="false">
      <c r="C357" s="68"/>
      <c r="N357" s="1"/>
      <c r="O357" s="39"/>
      <c r="P357" s="39"/>
      <c r="Q357" s="39"/>
      <c r="R357" s="39"/>
      <c r="S357" s="39"/>
      <c r="T357" s="39"/>
      <c r="U357" s="39"/>
      <c r="V357" s="39"/>
      <c r="W357" s="50"/>
    </row>
    <row r="358" customFormat="false" ht="12.75" hidden="false" customHeight="true" outlineLevel="0" collapsed="false">
      <c r="C358" s="68"/>
      <c r="N358" s="1"/>
      <c r="O358" s="39"/>
      <c r="P358" s="39"/>
      <c r="Q358" s="39"/>
      <c r="R358" s="39"/>
      <c r="S358" s="39"/>
      <c r="T358" s="39"/>
      <c r="U358" s="39"/>
      <c r="V358" s="39"/>
      <c r="W358" s="50"/>
    </row>
    <row r="359" customFormat="false" ht="12.75" hidden="false" customHeight="true" outlineLevel="0" collapsed="false">
      <c r="C359" s="68"/>
      <c r="N359" s="1"/>
      <c r="O359" s="39"/>
      <c r="P359" s="39"/>
      <c r="Q359" s="39"/>
      <c r="R359" s="39"/>
      <c r="S359" s="39"/>
      <c r="T359" s="39"/>
      <c r="U359" s="39"/>
      <c r="V359" s="39"/>
      <c r="W359" s="50"/>
    </row>
    <row r="360" customFormat="false" ht="12.75" hidden="false" customHeight="true" outlineLevel="0" collapsed="false">
      <c r="C360" s="68"/>
      <c r="N360" s="1"/>
      <c r="O360" s="39"/>
      <c r="P360" s="39"/>
      <c r="Q360" s="39"/>
      <c r="R360" s="39"/>
      <c r="S360" s="39"/>
      <c r="T360" s="39"/>
      <c r="U360" s="39"/>
      <c r="V360" s="39"/>
      <c r="W360" s="50"/>
    </row>
    <row r="361" customFormat="false" ht="12.75" hidden="false" customHeight="true" outlineLevel="0" collapsed="false">
      <c r="C361" s="68"/>
      <c r="N361" s="1"/>
      <c r="O361" s="39"/>
      <c r="P361" s="39"/>
      <c r="Q361" s="39"/>
      <c r="R361" s="39"/>
      <c r="S361" s="39"/>
      <c r="T361" s="39"/>
      <c r="U361" s="39"/>
      <c r="V361" s="39"/>
      <c r="W361" s="50"/>
    </row>
    <row r="362" customFormat="false" ht="12.75" hidden="false" customHeight="true" outlineLevel="0" collapsed="false">
      <c r="C362" s="68"/>
      <c r="N362" s="1"/>
      <c r="O362" s="39"/>
      <c r="P362" s="39"/>
      <c r="Q362" s="39"/>
      <c r="R362" s="39"/>
      <c r="S362" s="39"/>
      <c r="T362" s="39"/>
      <c r="U362" s="39"/>
      <c r="V362" s="39"/>
      <c r="W362" s="50"/>
    </row>
    <row r="363" customFormat="false" ht="12.75" hidden="false" customHeight="true" outlineLevel="0" collapsed="false">
      <c r="C363" s="68"/>
      <c r="N363" s="1"/>
      <c r="O363" s="39"/>
      <c r="P363" s="39"/>
      <c r="Q363" s="39"/>
      <c r="R363" s="39"/>
      <c r="S363" s="39"/>
      <c r="T363" s="39"/>
      <c r="U363" s="39"/>
      <c r="V363" s="39"/>
      <c r="W363" s="50"/>
    </row>
    <row r="364" customFormat="false" ht="12.75" hidden="false" customHeight="true" outlineLevel="0" collapsed="false">
      <c r="C364" s="68"/>
      <c r="N364" s="1"/>
      <c r="O364" s="39"/>
      <c r="P364" s="39"/>
      <c r="Q364" s="39"/>
      <c r="R364" s="39"/>
      <c r="S364" s="39"/>
      <c r="T364" s="39"/>
      <c r="U364" s="39"/>
      <c r="V364" s="39"/>
      <c r="W364" s="50"/>
    </row>
    <row r="365" customFormat="false" ht="12.75" hidden="false" customHeight="true" outlineLevel="0" collapsed="false">
      <c r="C365" s="68"/>
      <c r="N365" s="1"/>
      <c r="O365" s="39"/>
      <c r="P365" s="39"/>
      <c r="Q365" s="39"/>
      <c r="R365" s="39"/>
      <c r="S365" s="39"/>
      <c r="T365" s="39"/>
      <c r="U365" s="39"/>
      <c r="V365" s="39"/>
      <c r="W365" s="50"/>
    </row>
    <row r="366" customFormat="false" ht="12.75" hidden="false" customHeight="true" outlineLevel="0" collapsed="false">
      <c r="C366" s="68"/>
      <c r="N366" s="1"/>
      <c r="O366" s="39"/>
      <c r="P366" s="39"/>
      <c r="Q366" s="39"/>
      <c r="R366" s="39"/>
      <c r="S366" s="39"/>
      <c r="T366" s="39"/>
      <c r="U366" s="39"/>
      <c r="V366" s="39"/>
      <c r="W366" s="50"/>
    </row>
    <row r="367" customFormat="false" ht="12.75" hidden="false" customHeight="true" outlineLevel="0" collapsed="false">
      <c r="C367" s="68"/>
      <c r="N367" s="1"/>
      <c r="O367" s="39"/>
      <c r="P367" s="39"/>
      <c r="Q367" s="39"/>
      <c r="R367" s="39"/>
      <c r="S367" s="39"/>
      <c r="T367" s="39"/>
      <c r="U367" s="39"/>
      <c r="V367" s="39"/>
      <c r="W367" s="50"/>
    </row>
    <row r="368" customFormat="false" ht="12.75" hidden="false" customHeight="true" outlineLevel="0" collapsed="false">
      <c r="C368" s="68"/>
      <c r="N368" s="1"/>
      <c r="O368" s="39"/>
      <c r="P368" s="39"/>
      <c r="Q368" s="39"/>
      <c r="R368" s="39"/>
      <c r="S368" s="39"/>
      <c r="T368" s="39"/>
      <c r="U368" s="39"/>
      <c r="V368" s="39"/>
      <c r="W368" s="50"/>
    </row>
    <row r="369" customFormat="false" ht="12.75" hidden="false" customHeight="true" outlineLevel="0" collapsed="false">
      <c r="C369" s="68"/>
      <c r="N369" s="1"/>
      <c r="O369" s="39"/>
      <c r="P369" s="39"/>
      <c r="Q369" s="39"/>
      <c r="R369" s="39"/>
      <c r="S369" s="39"/>
      <c r="T369" s="39"/>
      <c r="U369" s="39"/>
      <c r="V369" s="39"/>
      <c r="W369" s="50"/>
    </row>
    <row r="370" customFormat="false" ht="12.75" hidden="false" customHeight="true" outlineLevel="0" collapsed="false">
      <c r="C370" s="68"/>
      <c r="N370" s="1"/>
      <c r="O370" s="39"/>
      <c r="P370" s="39"/>
      <c r="Q370" s="39"/>
      <c r="R370" s="39"/>
      <c r="S370" s="39"/>
      <c r="T370" s="39"/>
      <c r="U370" s="39"/>
      <c r="V370" s="39"/>
      <c r="W370" s="50"/>
    </row>
    <row r="371" customFormat="false" ht="12.75" hidden="false" customHeight="true" outlineLevel="0" collapsed="false">
      <c r="C371" s="68"/>
      <c r="N371" s="1"/>
      <c r="O371" s="39"/>
      <c r="P371" s="39"/>
      <c r="Q371" s="39"/>
      <c r="R371" s="39"/>
      <c r="S371" s="39"/>
      <c r="T371" s="39"/>
      <c r="U371" s="39"/>
      <c r="V371" s="39"/>
      <c r="W371" s="50"/>
    </row>
    <row r="372" customFormat="false" ht="12.75" hidden="false" customHeight="true" outlineLevel="0" collapsed="false">
      <c r="C372" s="68"/>
      <c r="N372" s="1"/>
      <c r="O372" s="39"/>
      <c r="P372" s="39"/>
      <c r="Q372" s="39"/>
      <c r="R372" s="39"/>
      <c r="S372" s="39"/>
      <c r="T372" s="39"/>
      <c r="U372" s="39"/>
      <c r="V372" s="39"/>
      <c r="W372" s="50"/>
    </row>
    <row r="373" customFormat="false" ht="12.75" hidden="false" customHeight="true" outlineLevel="0" collapsed="false">
      <c r="C373" s="68"/>
      <c r="N373" s="1"/>
      <c r="O373" s="39"/>
      <c r="P373" s="39"/>
      <c r="Q373" s="39"/>
      <c r="R373" s="39"/>
      <c r="S373" s="39"/>
      <c r="T373" s="39"/>
      <c r="U373" s="39"/>
      <c r="V373" s="39"/>
      <c r="W373" s="50"/>
    </row>
    <row r="374" customFormat="false" ht="12.75" hidden="false" customHeight="true" outlineLevel="0" collapsed="false">
      <c r="C374" s="68"/>
      <c r="N374" s="1"/>
      <c r="O374" s="39"/>
      <c r="P374" s="39"/>
      <c r="Q374" s="39"/>
      <c r="R374" s="39"/>
      <c r="S374" s="39"/>
      <c r="T374" s="39"/>
      <c r="U374" s="39"/>
      <c r="V374" s="39"/>
      <c r="W374" s="50"/>
    </row>
    <row r="375" customFormat="false" ht="12.75" hidden="false" customHeight="true" outlineLevel="0" collapsed="false">
      <c r="C375" s="68"/>
      <c r="N375" s="1"/>
      <c r="O375" s="39"/>
      <c r="P375" s="39"/>
      <c r="Q375" s="39"/>
      <c r="R375" s="39"/>
      <c r="S375" s="39"/>
      <c r="T375" s="39"/>
      <c r="U375" s="39"/>
      <c r="V375" s="39"/>
      <c r="W375" s="50"/>
    </row>
    <row r="376" customFormat="false" ht="12.75" hidden="false" customHeight="true" outlineLevel="0" collapsed="false">
      <c r="C376" s="68"/>
      <c r="N376" s="1"/>
      <c r="O376" s="39"/>
      <c r="P376" s="39"/>
      <c r="Q376" s="39"/>
      <c r="R376" s="39"/>
      <c r="S376" s="39"/>
      <c r="T376" s="39"/>
      <c r="U376" s="39"/>
      <c r="V376" s="39"/>
      <c r="W376" s="50"/>
    </row>
    <row r="377" customFormat="false" ht="12.75" hidden="false" customHeight="true" outlineLevel="0" collapsed="false">
      <c r="C377" s="68"/>
      <c r="N377" s="1"/>
      <c r="O377" s="39"/>
      <c r="P377" s="39"/>
      <c r="Q377" s="39"/>
      <c r="R377" s="39"/>
      <c r="S377" s="39"/>
      <c r="T377" s="39"/>
      <c r="U377" s="39"/>
      <c r="V377" s="39"/>
      <c r="W377" s="50"/>
    </row>
    <row r="378" customFormat="false" ht="12.75" hidden="false" customHeight="true" outlineLevel="0" collapsed="false">
      <c r="C378" s="68"/>
      <c r="N378" s="1"/>
      <c r="O378" s="39"/>
      <c r="P378" s="39"/>
      <c r="Q378" s="39"/>
      <c r="R378" s="39"/>
      <c r="S378" s="39"/>
      <c r="T378" s="39"/>
      <c r="U378" s="39"/>
      <c r="V378" s="39"/>
      <c r="W378" s="50"/>
    </row>
    <row r="379" customFormat="false" ht="12.75" hidden="false" customHeight="true" outlineLevel="0" collapsed="false">
      <c r="C379" s="68"/>
      <c r="N379" s="1"/>
      <c r="O379" s="39"/>
      <c r="P379" s="39"/>
      <c r="Q379" s="39"/>
      <c r="R379" s="39"/>
      <c r="S379" s="39"/>
      <c r="T379" s="39"/>
      <c r="U379" s="39"/>
      <c r="V379" s="39"/>
      <c r="W379" s="50"/>
    </row>
    <row r="380" customFormat="false" ht="12.75" hidden="false" customHeight="true" outlineLevel="0" collapsed="false">
      <c r="C380" s="68"/>
      <c r="N380" s="1"/>
      <c r="O380" s="39"/>
      <c r="P380" s="39"/>
      <c r="Q380" s="39"/>
      <c r="R380" s="39"/>
      <c r="S380" s="39"/>
      <c r="T380" s="39"/>
      <c r="U380" s="39"/>
      <c r="V380" s="39"/>
      <c r="W380" s="50"/>
    </row>
    <row r="381" customFormat="false" ht="12.75" hidden="false" customHeight="true" outlineLevel="0" collapsed="false">
      <c r="C381" s="68"/>
      <c r="N381" s="1"/>
      <c r="O381" s="39"/>
      <c r="P381" s="39"/>
      <c r="Q381" s="39"/>
      <c r="R381" s="39"/>
      <c r="S381" s="39"/>
      <c r="T381" s="39"/>
      <c r="U381" s="39"/>
      <c r="V381" s="39"/>
      <c r="W381" s="50"/>
    </row>
    <row r="382" customFormat="false" ht="12.75" hidden="false" customHeight="true" outlineLevel="0" collapsed="false">
      <c r="C382" s="68"/>
      <c r="N382" s="1"/>
      <c r="O382" s="39"/>
      <c r="P382" s="39"/>
      <c r="Q382" s="39"/>
      <c r="R382" s="39"/>
      <c r="S382" s="39"/>
      <c r="T382" s="39"/>
      <c r="U382" s="39"/>
      <c r="V382" s="39"/>
      <c r="W382" s="50"/>
    </row>
    <row r="383" customFormat="false" ht="12.75" hidden="false" customHeight="true" outlineLevel="0" collapsed="false">
      <c r="C383" s="68"/>
      <c r="N383" s="1"/>
      <c r="O383" s="39"/>
      <c r="P383" s="39"/>
      <c r="Q383" s="39"/>
      <c r="R383" s="39"/>
      <c r="S383" s="39"/>
      <c r="T383" s="39"/>
      <c r="U383" s="39"/>
      <c r="V383" s="39"/>
      <c r="W383" s="50"/>
    </row>
    <row r="384" customFormat="false" ht="12.75" hidden="false" customHeight="true" outlineLevel="0" collapsed="false">
      <c r="C384" s="68"/>
      <c r="N384" s="1"/>
      <c r="O384" s="39"/>
      <c r="P384" s="39"/>
      <c r="Q384" s="39"/>
      <c r="R384" s="39"/>
      <c r="S384" s="39"/>
      <c r="T384" s="39"/>
      <c r="U384" s="39"/>
      <c r="V384" s="39"/>
      <c r="W384" s="50"/>
    </row>
    <row r="385" customFormat="false" ht="12.75" hidden="false" customHeight="true" outlineLevel="0" collapsed="false">
      <c r="C385" s="68"/>
      <c r="N385" s="1"/>
      <c r="O385" s="39"/>
      <c r="P385" s="39"/>
      <c r="Q385" s="39"/>
      <c r="R385" s="39"/>
      <c r="S385" s="39"/>
      <c r="T385" s="39"/>
      <c r="U385" s="39"/>
      <c r="V385" s="39"/>
      <c r="W385" s="50"/>
    </row>
    <row r="386" customFormat="false" ht="12.75" hidden="false" customHeight="true" outlineLevel="0" collapsed="false">
      <c r="C386" s="68"/>
      <c r="N386" s="1"/>
      <c r="O386" s="39"/>
      <c r="P386" s="39"/>
      <c r="Q386" s="39"/>
      <c r="R386" s="39"/>
      <c r="S386" s="39"/>
      <c r="T386" s="39"/>
      <c r="U386" s="39"/>
      <c r="V386" s="39"/>
      <c r="W386" s="50"/>
    </row>
    <row r="387" customFormat="false" ht="12.75" hidden="false" customHeight="true" outlineLevel="0" collapsed="false">
      <c r="C387" s="68"/>
      <c r="N387" s="1"/>
      <c r="O387" s="39"/>
      <c r="P387" s="39"/>
      <c r="Q387" s="39"/>
      <c r="R387" s="39"/>
      <c r="S387" s="39"/>
      <c r="T387" s="39"/>
      <c r="U387" s="39"/>
      <c r="V387" s="39"/>
      <c r="W387" s="50"/>
    </row>
    <row r="388" customFormat="false" ht="12.75" hidden="false" customHeight="true" outlineLevel="0" collapsed="false">
      <c r="C388" s="68"/>
      <c r="N388" s="1"/>
      <c r="O388" s="39"/>
      <c r="P388" s="39"/>
      <c r="Q388" s="39"/>
      <c r="R388" s="39"/>
      <c r="S388" s="39"/>
      <c r="T388" s="39"/>
      <c r="U388" s="39"/>
      <c r="V388" s="39"/>
      <c r="W388" s="50"/>
    </row>
    <row r="389" customFormat="false" ht="12.75" hidden="false" customHeight="true" outlineLevel="0" collapsed="false">
      <c r="C389" s="68"/>
      <c r="N389" s="1"/>
      <c r="O389" s="39"/>
      <c r="P389" s="39"/>
      <c r="Q389" s="39"/>
      <c r="R389" s="39"/>
      <c r="S389" s="39"/>
      <c r="T389" s="39"/>
      <c r="U389" s="39"/>
      <c r="V389" s="39"/>
      <c r="W389" s="50"/>
    </row>
    <row r="390" customFormat="false" ht="12.75" hidden="false" customHeight="true" outlineLevel="0" collapsed="false">
      <c r="C390" s="68"/>
      <c r="N390" s="1"/>
      <c r="O390" s="39"/>
      <c r="P390" s="39"/>
      <c r="Q390" s="39"/>
      <c r="R390" s="39"/>
      <c r="S390" s="39"/>
      <c r="T390" s="39"/>
      <c r="U390" s="39"/>
      <c r="V390" s="39"/>
      <c r="W390" s="50"/>
    </row>
    <row r="391" customFormat="false" ht="12.75" hidden="false" customHeight="true" outlineLevel="0" collapsed="false">
      <c r="C391" s="68"/>
      <c r="N391" s="1"/>
      <c r="O391" s="39"/>
      <c r="P391" s="39"/>
      <c r="Q391" s="39"/>
      <c r="R391" s="39"/>
      <c r="S391" s="39"/>
      <c r="T391" s="39"/>
      <c r="U391" s="39"/>
      <c r="V391" s="39"/>
      <c r="W391" s="50"/>
    </row>
    <row r="392" customFormat="false" ht="12.75" hidden="false" customHeight="true" outlineLevel="0" collapsed="false">
      <c r="C392" s="68"/>
      <c r="N392" s="1"/>
      <c r="O392" s="39"/>
      <c r="P392" s="39"/>
      <c r="Q392" s="39"/>
      <c r="R392" s="39"/>
      <c r="S392" s="39"/>
      <c r="T392" s="39"/>
      <c r="U392" s="39"/>
      <c r="V392" s="39"/>
      <c r="W392" s="50"/>
    </row>
    <row r="393" customFormat="false" ht="12.75" hidden="false" customHeight="true" outlineLevel="0" collapsed="false">
      <c r="C393" s="68"/>
      <c r="N393" s="1"/>
      <c r="O393" s="39"/>
      <c r="P393" s="39"/>
      <c r="Q393" s="39"/>
      <c r="R393" s="39"/>
      <c r="S393" s="39"/>
      <c r="T393" s="39"/>
      <c r="U393" s="39"/>
      <c r="V393" s="39"/>
      <c r="W393" s="50"/>
    </row>
    <row r="394" customFormat="false" ht="12.75" hidden="false" customHeight="true" outlineLevel="0" collapsed="false">
      <c r="C394" s="68"/>
      <c r="N394" s="1"/>
      <c r="O394" s="39"/>
      <c r="P394" s="39"/>
      <c r="Q394" s="39"/>
      <c r="R394" s="39"/>
      <c r="S394" s="39"/>
      <c r="T394" s="39"/>
      <c r="U394" s="39"/>
      <c r="V394" s="39"/>
      <c r="W394" s="50"/>
    </row>
    <row r="395" customFormat="false" ht="12.75" hidden="false" customHeight="true" outlineLevel="0" collapsed="false">
      <c r="C395" s="68"/>
      <c r="N395" s="1"/>
      <c r="O395" s="39"/>
      <c r="P395" s="39"/>
      <c r="Q395" s="39"/>
      <c r="R395" s="39"/>
      <c r="S395" s="39"/>
      <c r="T395" s="39"/>
      <c r="U395" s="39"/>
      <c r="V395" s="39"/>
      <c r="W395" s="50"/>
    </row>
    <row r="396" customFormat="false" ht="12.75" hidden="false" customHeight="true" outlineLevel="0" collapsed="false">
      <c r="C396" s="68"/>
      <c r="N396" s="1"/>
      <c r="O396" s="39"/>
      <c r="P396" s="39"/>
      <c r="Q396" s="39"/>
      <c r="R396" s="39"/>
      <c r="S396" s="39"/>
      <c r="T396" s="39"/>
      <c r="U396" s="39"/>
      <c r="V396" s="39"/>
      <c r="W396" s="50"/>
    </row>
    <row r="397" customFormat="false" ht="12.75" hidden="false" customHeight="true" outlineLevel="0" collapsed="false">
      <c r="C397" s="68"/>
      <c r="N397" s="1"/>
      <c r="O397" s="39"/>
      <c r="P397" s="39"/>
      <c r="Q397" s="39"/>
      <c r="R397" s="39"/>
      <c r="S397" s="39"/>
      <c r="T397" s="39"/>
      <c r="U397" s="39"/>
      <c r="V397" s="39"/>
      <c r="W397" s="50"/>
    </row>
    <row r="398" customFormat="false" ht="12.75" hidden="false" customHeight="true" outlineLevel="0" collapsed="false">
      <c r="C398" s="68"/>
      <c r="N398" s="1"/>
      <c r="O398" s="39"/>
      <c r="P398" s="39"/>
      <c r="Q398" s="39"/>
      <c r="R398" s="39"/>
      <c r="S398" s="39"/>
      <c r="T398" s="39"/>
      <c r="U398" s="39"/>
      <c r="V398" s="39"/>
      <c r="W398" s="50"/>
    </row>
    <row r="399" customFormat="false" ht="12.75" hidden="false" customHeight="true" outlineLevel="0" collapsed="false">
      <c r="C399" s="68"/>
      <c r="N399" s="1"/>
      <c r="O399" s="39"/>
      <c r="P399" s="39"/>
      <c r="Q399" s="39"/>
      <c r="R399" s="39"/>
      <c r="S399" s="39"/>
      <c r="T399" s="39"/>
      <c r="U399" s="39"/>
      <c r="V399" s="39"/>
      <c r="W399" s="50"/>
    </row>
    <row r="400" customFormat="false" ht="12.75" hidden="false" customHeight="true" outlineLevel="0" collapsed="false">
      <c r="C400" s="68"/>
      <c r="N400" s="1"/>
      <c r="O400" s="39"/>
      <c r="P400" s="39"/>
      <c r="Q400" s="39"/>
      <c r="R400" s="39"/>
      <c r="S400" s="39"/>
      <c r="T400" s="39"/>
      <c r="U400" s="39"/>
      <c r="V400" s="39"/>
      <c r="W400" s="50"/>
    </row>
    <row r="401" customFormat="false" ht="12.75" hidden="false" customHeight="true" outlineLevel="0" collapsed="false">
      <c r="C401" s="68"/>
      <c r="N401" s="1"/>
      <c r="O401" s="39"/>
      <c r="P401" s="39"/>
      <c r="Q401" s="39"/>
      <c r="R401" s="39"/>
      <c r="S401" s="39"/>
      <c r="T401" s="39"/>
      <c r="U401" s="39"/>
      <c r="V401" s="39"/>
      <c r="W401" s="50"/>
    </row>
    <row r="402" customFormat="false" ht="12.75" hidden="false" customHeight="true" outlineLevel="0" collapsed="false">
      <c r="C402" s="68"/>
      <c r="N402" s="1"/>
      <c r="O402" s="39"/>
      <c r="P402" s="39"/>
      <c r="Q402" s="39"/>
      <c r="R402" s="39"/>
      <c r="S402" s="39"/>
      <c r="T402" s="39"/>
      <c r="U402" s="39"/>
      <c r="V402" s="39"/>
      <c r="W402" s="50"/>
    </row>
    <row r="403" customFormat="false" ht="12.75" hidden="false" customHeight="true" outlineLevel="0" collapsed="false">
      <c r="C403" s="68"/>
      <c r="N403" s="1"/>
      <c r="O403" s="39"/>
      <c r="P403" s="39"/>
      <c r="Q403" s="39"/>
      <c r="R403" s="39"/>
      <c r="S403" s="39"/>
      <c r="T403" s="39"/>
      <c r="U403" s="39"/>
      <c r="V403" s="39"/>
      <c r="W403" s="50"/>
    </row>
    <row r="404" customFormat="false" ht="12.75" hidden="false" customHeight="true" outlineLevel="0" collapsed="false">
      <c r="C404" s="68"/>
      <c r="N404" s="1"/>
      <c r="O404" s="39"/>
      <c r="P404" s="39"/>
      <c r="Q404" s="39"/>
      <c r="R404" s="39"/>
      <c r="S404" s="39"/>
      <c r="T404" s="39"/>
      <c r="U404" s="39"/>
      <c r="V404" s="39"/>
      <c r="W404" s="50"/>
    </row>
    <row r="405" customFormat="false" ht="12.75" hidden="false" customHeight="true" outlineLevel="0" collapsed="false">
      <c r="C405" s="68"/>
      <c r="N405" s="1"/>
      <c r="O405" s="39"/>
      <c r="P405" s="39"/>
      <c r="Q405" s="39"/>
      <c r="R405" s="39"/>
      <c r="S405" s="39"/>
      <c r="T405" s="39"/>
      <c r="U405" s="39"/>
      <c r="V405" s="39"/>
      <c r="W405" s="50"/>
    </row>
    <row r="406" customFormat="false" ht="12.75" hidden="false" customHeight="true" outlineLevel="0" collapsed="false">
      <c r="C406" s="68"/>
      <c r="N406" s="1"/>
      <c r="O406" s="39"/>
      <c r="P406" s="39"/>
      <c r="Q406" s="39"/>
      <c r="R406" s="39"/>
      <c r="S406" s="39"/>
      <c r="T406" s="39"/>
      <c r="U406" s="39"/>
      <c r="V406" s="39"/>
      <c r="W406" s="50"/>
    </row>
    <row r="407" customFormat="false" ht="12.75" hidden="false" customHeight="true" outlineLevel="0" collapsed="false">
      <c r="C407" s="68"/>
      <c r="N407" s="1"/>
      <c r="O407" s="39"/>
      <c r="P407" s="39"/>
      <c r="Q407" s="39"/>
      <c r="R407" s="39"/>
      <c r="S407" s="39"/>
      <c r="T407" s="39"/>
      <c r="U407" s="39"/>
      <c r="V407" s="39"/>
      <c r="W407" s="50"/>
    </row>
    <row r="408" customFormat="false" ht="12.75" hidden="false" customHeight="true" outlineLevel="0" collapsed="false">
      <c r="C408" s="68"/>
      <c r="N408" s="1"/>
      <c r="O408" s="39"/>
      <c r="P408" s="39"/>
      <c r="Q408" s="39"/>
      <c r="R408" s="39"/>
      <c r="S408" s="39"/>
      <c r="T408" s="39"/>
      <c r="U408" s="39"/>
      <c r="V408" s="39"/>
      <c r="W408" s="50"/>
    </row>
    <row r="409" customFormat="false" ht="12.75" hidden="false" customHeight="true" outlineLevel="0" collapsed="false">
      <c r="C409" s="68"/>
      <c r="N409" s="1"/>
      <c r="O409" s="39"/>
      <c r="P409" s="39"/>
      <c r="Q409" s="39"/>
      <c r="R409" s="39"/>
      <c r="S409" s="39"/>
      <c r="T409" s="39"/>
      <c r="U409" s="39"/>
      <c r="V409" s="39"/>
      <c r="W409" s="50"/>
    </row>
    <row r="410" customFormat="false" ht="12.75" hidden="false" customHeight="true" outlineLevel="0" collapsed="false">
      <c r="C410" s="68"/>
      <c r="N410" s="1"/>
      <c r="O410" s="39"/>
      <c r="P410" s="39"/>
      <c r="Q410" s="39"/>
      <c r="R410" s="39"/>
      <c r="S410" s="39"/>
      <c r="T410" s="39"/>
      <c r="U410" s="39"/>
      <c r="V410" s="39"/>
      <c r="W410" s="50"/>
    </row>
    <row r="411" customFormat="false" ht="12.75" hidden="false" customHeight="true" outlineLevel="0" collapsed="false">
      <c r="C411" s="68"/>
      <c r="N411" s="1"/>
      <c r="O411" s="39"/>
      <c r="P411" s="39"/>
      <c r="Q411" s="39"/>
      <c r="R411" s="39"/>
      <c r="S411" s="39"/>
      <c r="T411" s="39"/>
      <c r="U411" s="39"/>
      <c r="V411" s="39"/>
      <c r="W411" s="50"/>
    </row>
    <row r="412" customFormat="false" ht="12.75" hidden="false" customHeight="true" outlineLevel="0" collapsed="false">
      <c r="C412" s="68"/>
      <c r="N412" s="1"/>
      <c r="O412" s="39"/>
      <c r="P412" s="39"/>
      <c r="Q412" s="39"/>
      <c r="R412" s="39"/>
      <c r="S412" s="39"/>
      <c r="T412" s="39"/>
      <c r="U412" s="39"/>
      <c r="V412" s="39"/>
      <c r="W412" s="50"/>
    </row>
    <row r="413" customFormat="false" ht="12.75" hidden="false" customHeight="true" outlineLevel="0" collapsed="false">
      <c r="C413" s="68"/>
      <c r="N413" s="1"/>
      <c r="O413" s="39"/>
      <c r="P413" s="39"/>
      <c r="Q413" s="39"/>
      <c r="R413" s="39"/>
      <c r="S413" s="39"/>
      <c r="T413" s="39"/>
      <c r="U413" s="39"/>
      <c r="V413" s="39"/>
      <c r="W413" s="50"/>
    </row>
    <row r="414" customFormat="false" ht="12.75" hidden="false" customHeight="true" outlineLevel="0" collapsed="false">
      <c r="C414" s="68"/>
      <c r="N414" s="1"/>
      <c r="O414" s="39"/>
      <c r="P414" s="39"/>
      <c r="Q414" s="39"/>
      <c r="R414" s="39"/>
      <c r="S414" s="39"/>
      <c r="T414" s="39"/>
      <c r="U414" s="39"/>
      <c r="V414" s="39"/>
      <c r="W414" s="50"/>
    </row>
    <row r="415" customFormat="false" ht="12.75" hidden="false" customHeight="true" outlineLevel="0" collapsed="false">
      <c r="C415" s="68"/>
      <c r="N415" s="1"/>
      <c r="O415" s="39"/>
      <c r="P415" s="39"/>
      <c r="Q415" s="39"/>
      <c r="R415" s="39"/>
      <c r="S415" s="39"/>
      <c r="T415" s="39"/>
      <c r="U415" s="39"/>
      <c r="V415" s="39"/>
      <c r="W415" s="50"/>
    </row>
    <row r="416" customFormat="false" ht="12.75" hidden="false" customHeight="true" outlineLevel="0" collapsed="false">
      <c r="C416" s="68"/>
      <c r="N416" s="1"/>
      <c r="O416" s="39"/>
      <c r="P416" s="39"/>
      <c r="Q416" s="39"/>
      <c r="R416" s="39"/>
      <c r="S416" s="39"/>
      <c r="T416" s="39"/>
      <c r="U416" s="39"/>
      <c r="V416" s="39"/>
      <c r="W416" s="50"/>
    </row>
    <row r="417" customFormat="false" ht="12.75" hidden="false" customHeight="true" outlineLevel="0" collapsed="false">
      <c r="C417" s="68"/>
      <c r="N417" s="1"/>
      <c r="O417" s="39"/>
      <c r="P417" s="39"/>
      <c r="Q417" s="39"/>
      <c r="R417" s="39"/>
      <c r="S417" s="39"/>
      <c r="T417" s="39"/>
      <c r="U417" s="39"/>
      <c r="V417" s="39"/>
      <c r="W417" s="50"/>
    </row>
    <row r="418" customFormat="false" ht="12.75" hidden="false" customHeight="true" outlineLevel="0" collapsed="false">
      <c r="C418" s="68"/>
      <c r="N418" s="1"/>
      <c r="O418" s="39"/>
      <c r="P418" s="39"/>
      <c r="Q418" s="39"/>
      <c r="R418" s="39"/>
      <c r="S418" s="39"/>
      <c r="T418" s="39"/>
      <c r="U418" s="39"/>
      <c r="V418" s="39"/>
      <c r="W418" s="50"/>
    </row>
    <row r="419" customFormat="false" ht="12.75" hidden="false" customHeight="true" outlineLevel="0" collapsed="false">
      <c r="C419" s="68"/>
      <c r="N419" s="1"/>
      <c r="O419" s="39"/>
      <c r="P419" s="39"/>
      <c r="Q419" s="39"/>
      <c r="R419" s="39"/>
      <c r="S419" s="39"/>
      <c r="T419" s="39"/>
      <c r="U419" s="39"/>
      <c r="V419" s="39"/>
      <c r="W419" s="50"/>
    </row>
    <row r="420" customFormat="false" ht="12.75" hidden="false" customHeight="true" outlineLevel="0" collapsed="false">
      <c r="C420" s="68"/>
      <c r="N420" s="1"/>
      <c r="O420" s="39"/>
      <c r="P420" s="39"/>
      <c r="Q420" s="39"/>
      <c r="R420" s="39"/>
      <c r="S420" s="39"/>
      <c r="T420" s="39"/>
      <c r="U420" s="39"/>
      <c r="V420" s="39"/>
      <c r="W420" s="50"/>
    </row>
    <row r="421" customFormat="false" ht="12.75" hidden="false" customHeight="true" outlineLevel="0" collapsed="false">
      <c r="C421" s="68"/>
      <c r="N421" s="1"/>
      <c r="O421" s="39"/>
      <c r="P421" s="39"/>
      <c r="Q421" s="39"/>
      <c r="R421" s="39"/>
      <c r="S421" s="39"/>
      <c r="T421" s="39"/>
      <c r="U421" s="39"/>
      <c r="V421" s="39"/>
      <c r="W421" s="50"/>
    </row>
    <row r="422" customFormat="false" ht="12.75" hidden="false" customHeight="true" outlineLevel="0" collapsed="false">
      <c r="C422" s="68"/>
      <c r="N422" s="1"/>
      <c r="O422" s="39"/>
      <c r="P422" s="39"/>
      <c r="Q422" s="39"/>
      <c r="R422" s="39"/>
      <c r="S422" s="39"/>
      <c r="T422" s="39"/>
      <c r="U422" s="39"/>
      <c r="V422" s="39"/>
      <c r="W422" s="50"/>
    </row>
    <row r="423" customFormat="false" ht="12.75" hidden="false" customHeight="true" outlineLevel="0" collapsed="false">
      <c r="C423" s="68"/>
      <c r="N423" s="1"/>
      <c r="O423" s="39"/>
      <c r="P423" s="39"/>
      <c r="Q423" s="39"/>
      <c r="R423" s="39"/>
      <c r="S423" s="39"/>
      <c r="T423" s="39"/>
      <c r="U423" s="39"/>
      <c r="V423" s="39"/>
      <c r="W423" s="50"/>
    </row>
    <row r="424" customFormat="false" ht="12.75" hidden="false" customHeight="true" outlineLevel="0" collapsed="false">
      <c r="C424" s="68"/>
      <c r="N424" s="1"/>
      <c r="O424" s="39"/>
      <c r="P424" s="39"/>
      <c r="Q424" s="39"/>
      <c r="R424" s="39"/>
      <c r="S424" s="39"/>
      <c r="T424" s="39"/>
      <c r="U424" s="39"/>
      <c r="V424" s="39"/>
      <c r="W424" s="50"/>
    </row>
    <row r="425" customFormat="false" ht="12.75" hidden="false" customHeight="true" outlineLevel="0" collapsed="false">
      <c r="C425" s="68"/>
      <c r="N425" s="1"/>
      <c r="O425" s="39"/>
      <c r="P425" s="39"/>
      <c r="Q425" s="39"/>
      <c r="R425" s="39"/>
      <c r="S425" s="39"/>
      <c r="T425" s="39"/>
      <c r="U425" s="39"/>
      <c r="V425" s="39"/>
      <c r="W425" s="50"/>
    </row>
    <row r="426" customFormat="false" ht="12.75" hidden="false" customHeight="true" outlineLevel="0" collapsed="false">
      <c r="C426" s="68"/>
      <c r="N426" s="1"/>
      <c r="O426" s="39"/>
      <c r="P426" s="39"/>
      <c r="Q426" s="39"/>
      <c r="R426" s="39"/>
      <c r="S426" s="39"/>
      <c r="T426" s="39"/>
      <c r="U426" s="39"/>
      <c r="V426" s="39"/>
      <c r="W426" s="50"/>
    </row>
    <row r="427" customFormat="false" ht="12.75" hidden="false" customHeight="true" outlineLevel="0" collapsed="false">
      <c r="C427" s="68"/>
      <c r="N427" s="1"/>
      <c r="O427" s="39"/>
      <c r="P427" s="39"/>
      <c r="Q427" s="39"/>
      <c r="R427" s="39"/>
      <c r="S427" s="39"/>
      <c r="T427" s="39"/>
      <c r="U427" s="39"/>
      <c r="V427" s="39"/>
      <c r="W427" s="50"/>
    </row>
    <row r="428" customFormat="false" ht="12.75" hidden="false" customHeight="true" outlineLevel="0" collapsed="false">
      <c r="C428" s="68"/>
      <c r="N428" s="1"/>
      <c r="O428" s="39"/>
      <c r="P428" s="39"/>
      <c r="Q428" s="39"/>
      <c r="R428" s="39"/>
      <c r="S428" s="39"/>
      <c r="T428" s="39"/>
      <c r="U428" s="39"/>
      <c r="V428" s="39"/>
      <c r="W428" s="50"/>
    </row>
    <row r="429" customFormat="false" ht="12.75" hidden="false" customHeight="true" outlineLevel="0" collapsed="false">
      <c r="C429" s="68"/>
      <c r="N429" s="1"/>
      <c r="O429" s="39"/>
      <c r="P429" s="39"/>
      <c r="Q429" s="39"/>
      <c r="R429" s="39"/>
      <c r="S429" s="39"/>
      <c r="T429" s="39"/>
      <c r="U429" s="39"/>
      <c r="V429" s="39"/>
      <c r="W429" s="50"/>
    </row>
    <row r="430" customFormat="false" ht="12.75" hidden="false" customHeight="true" outlineLevel="0" collapsed="false">
      <c r="C430" s="68"/>
      <c r="N430" s="1"/>
      <c r="O430" s="39"/>
      <c r="P430" s="39"/>
      <c r="Q430" s="39"/>
      <c r="R430" s="39"/>
      <c r="S430" s="39"/>
      <c r="T430" s="39"/>
      <c r="U430" s="39"/>
      <c r="V430" s="39"/>
      <c r="W430" s="50"/>
    </row>
    <row r="431" customFormat="false" ht="12.75" hidden="false" customHeight="true" outlineLevel="0" collapsed="false">
      <c r="C431" s="68"/>
      <c r="N431" s="1"/>
      <c r="O431" s="39"/>
      <c r="P431" s="39"/>
      <c r="Q431" s="39"/>
      <c r="R431" s="39"/>
      <c r="S431" s="39"/>
      <c r="T431" s="39"/>
      <c r="U431" s="39"/>
      <c r="V431" s="39"/>
      <c r="W431" s="50"/>
    </row>
    <row r="432" customFormat="false" ht="12.75" hidden="false" customHeight="true" outlineLevel="0" collapsed="false">
      <c r="C432" s="68"/>
      <c r="N432" s="1"/>
      <c r="O432" s="39"/>
      <c r="P432" s="39"/>
      <c r="Q432" s="39"/>
      <c r="R432" s="39"/>
      <c r="S432" s="39"/>
      <c r="T432" s="39"/>
      <c r="U432" s="39"/>
      <c r="V432" s="39"/>
      <c r="W432" s="50"/>
    </row>
    <row r="433" customFormat="false" ht="12.75" hidden="false" customHeight="true" outlineLevel="0" collapsed="false">
      <c r="C433" s="68"/>
      <c r="N433" s="1"/>
      <c r="O433" s="39"/>
      <c r="P433" s="39"/>
      <c r="Q433" s="39"/>
      <c r="R433" s="39"/>
      <c r="S433" s="39"/>
      <c r="T433" s="39"/>
      <c r="U433" s="39"/>
      <c r="V433" s="39"/>
      <c r="W433" s="50"/>
    </row>
    <row r="434" customFormat="false" ht="12.75" hidden="false" customHeight="true" outlineLevel="0" collapsed="false">
      <c r="C434" s="68"/>
      <c r="N434" s="1"/>
      <c r="O434" s="39"/>
      <c r="P434" s="39"/>
      <c r="Q434" s="39"/>
      <c r="R434" s="39"/>
      <c r="S434" s="39"/>
      <c r="T434" s="39"/>
      <c r="U434" s="39"/>
      <c r="V434" s="39"/>
      <c r="W434" s="50"/>
    </row>
    <row r="435" customFormat="false" ht="12.75" hidden="false" customHeight="true" outlineLevel="0" collapsed="false">
      <c r="C435" s="68"/>
      <c r="N435" s="1"/>
      <c r="O435" s="39"/>
      <c r="P435" s="39"/>
      <c r="Q435" s="39"/>
      <c r="R435" s="39"/>
      <c r="S435" s="39"/>
      <c r="T435" s="39"/>
      <c r="U435" s="39"/>
      <c r="V435" s="39"/>
      <c r="W435" s="50"/>
    </row>
    <row r="436" customFormat="false" ht="12.75" hidden="false" customHeight="true" outlineLevel="0" collapsed="false">
      <c r="C436" s="68"/>
      <c r="N436" s="1"/>
      <c r="O436" s="39"/>
      <c r="P436" s="39"/>
      <c r="Q436" s="39"/>
      <c r="R436" s="39"/>
      <c r="S436" s="39"/>
      <c r="T436" s="39"/>
      <c r="U436" s="39"/>
      <c r="V436" s="39"/>
      <c r="W436" s="50"/>
    </row>
    <row r="437" customFormat="false" ht="12.75" hidden="false" customHeight="true" outlineLevel="0" collapsed="false">
      <c r="C437" s="68"/>
      <c r="N437" s="1"/>
      <c r="O437" s="39"/>
      <c r="P437" s="39"/>
      <c r="Q437" s="39"/>
      <c r="R437" s="39"/>
      <c r="S437" s="39"/>
      <c r="T437" s="39"/>
      <c r="U437" s="39"/>
      <c r="V437" s="39"/>
      <c r="W437" s="50"/>
    </row>
    <row r="438" customFormat="false" ht="12.75" hidden="false" customHeight="true" outlineLevel="0" collapsed="false">
      <c r="C438" s="68"/>
      <c r="N438" s="1"/>
      <c r="O438" s="39"/>
      <c r="P438" s="39"/>
      <c r="Q438" s="39"/>
      <c r="R438" s="39"/>
      <c r="S438" s="39"/>
      <c r="T438" s="39"/>
      <c r="U438" s="39"/>
      <c r="V438" s="39"/>
      <c r="W438" s="50"/>
    </row>
    <row r="439" customFormat="false" ht="12.75" hidden="false" customHeight="true" outlineLevel="0" collapsed="false">
      <c r="C439" s="68"/>
      <c r="N439" s="1"/>
      <c r="O439" s="39"/>
      <c r="P439" s="39"/>
      <c r="Q439" s="39"/>
      <c r="R439" s="39"/>
      <c r="S439" s="39"/>
      <c r="T439" s="39"/>
      <c r="U439" s="39"/>
      <c r="V439" s="39"/>
      <c r="W439" s="50"/>
    </row>
    <row r="440" customFormat="false" ht="12.75" hidden="false" customHeight="true" outlineLevel="0" collapsed="false">
      <c r="C440" s="68"/>
      <c r="N440" s="1"/>
      <c r="O440" s="39"/>
      <c r="P440" s="39"/>
      <c r="Q440" s="39"/>
      <c r="R440" s="39"/>
      <c r="S440" s="39"/>
      <c r="T440" s="39"/>
      <c r="U440" s="39"/>
      <c r="V440" s="39"/>
      <c r="W440" s="50"/>
    </row>
    <row r="441" customFormat="false" ht="12.75" hidden="false" customHeight="true" outlineLevel="0" collapsed="false">
      <c r="C441" s="68"/>
      <c r="N441" s="1"/>
      <c r="O441" s="39"/>
      <c r="P441" s="39"/>
      <c r="Q441" s="39"/>
      <c r="R441" s="39"/>
      <c r="S441" s="39"/>
      <c r="T441" s="39"/>
      <c r="U441" s="39"/>
      <c r="V441" s="39"/>
      <c r="W441" s="50"/>
    </row>
    <row r="442" customFormat="false" ht="12.75" hidden="false" customHeight="true" outlineLevel="0" collapsed="false">
      <c r="C442" s="68"/>
      <c r="N442" s="1"/>
      <c r="O442" s="39"/>
      <c r="P442" s="39"/>
      <c r="Q442" s="39"/>
      <c r="R442" s="39"/>
      <c r="S442" s="39"/>
      <c r="T442" s="39"/>
      <c r="U442" s="39"/>
      <c r="V442" s="39"/>
      <c r="W442" s="50"/>
    </row>
    <row r="443" customFormat="false" ht="12.75" hidden="false" customHeight="true" outlineLevel="0" collapsed="false">
      <c r="C443" s="68"/>
      <c r="N443" s="1"/>
      <c r="O443" s="39"/>
      <c r="P443" s="39"/>
      <c r="Q443" s="39"/>
      <c r="R443" s="39"/>
      <c r="S443" s="39"/>
      <c r="T443" s="39"/>
      <c r="U443" s="39"/>
      <c r="V443" s="39"/>
      <c r="W443" s="50"/>
    </row>
    <row r="444" customFormat="false" ht="12.75" hidden="false" customHeight="true" outlineLevel="0" collapsed="false">
      <c r="C444" s="68"/>
      <c r="N444" s="1"/>
      <c r="O444" s="39"/>
      <c r="P444" s="39"/>
      <c r="Q444" s="39"/>
      <c r="R444" s="39"/>
      <c r="S444" s="39"/>
      <c r="T444" s="39"/>
      <c r="U444" s="39"/>
      <c r="V444" s="39"/>
      <c r="W444" s="50"/>
    </row>
    <row r="445" customFormat="false" ht="12.75" hidden="false" customHeight="true" outlineLevel="0" collapsed="false">
      <c r="C445" s="68"/>
      <c r="N445" s="1"/>
      <c r="O445" s="39"/>
      <c r="P445" s="39"/>
      <c r="Q445" s="39"/>
      <c r="R445" s="39"/>
      <c r="S445" s="39"/>
      <c r="T445" s="39"/>
      <c r="U445" s="39"/>
      <c r="V445" s="39"/>
      <c r="W445" s="50"/>
    </row>
    <row r="446" customFormat="false" ht="12.75" hidden="false" customHeight="true" outlineLevel="0" collapsed="false">
      <c r="C446" s="68"/>
      <c r="N446" s="1"/>
      <c r="O446" s="39"/>
      <c r="P446" s="39"/>
      <c r="Q446" s="39"/>
      <c r="R446" s="39"/>
      <c r="S446" s="39"/>
      <c r="T446" s="39"/>
      <c r="U446" s="39"/>
      <c r="V446" s="39"/>
      <c r="W446" s="50"/>
    </row>
    <row r="447" customFormat="false" ht="12.75" hidden="false" customHeight="true" outlineLevel="0" collapsed="false">
      <c r="C447" s="68"/>
      <c r="N447" s="1"/>
      <c r="O447" s="39"/>
      <c r="P447" s="39"/>
      <c r="Q447" s="39"/>
      <c r="R447" s="39"/>
      <c r="S447" s="39"/>
      <c r="T447" s="39"/>
      <c r="U447" s="39"/>
      <c r="V447" s="39"/>
      <c r="W447" s="50"/>
    </row>
    <row r="448" customFormat="false" ht="12.75" hidden="false" customHeight="true" outlineLevel="0" collapsed="false">
      <c r="C448" s="68"/>
      <c r="N448" s="1"/>
      <c r="O448" s="39"/>
      <c r="P448" s="39"/>
      <c r="Q448" s="39"/>
      <c r="R448" s="39"/>
      <c r="S448" s="39"/>
      <c r="T448" s="39"/>
      <c r="U448" s="39"/>
      <c r="V448" s="39"/>
      <c r="W448" s="50"/>
    </row>
    <row r="449" customFormat="false" ht="12.75" hidden="false" customHeight="true" outlineLevel="0" collapsed="false">
      <c r="C449" s="68"/>
      <c r="N449" s="1"/>
      <c r="O449" s="39"/>
      <c r="P449" s="39"/>
      <c r="Q449" s="39"/>
      <c r="R449" s="39"/>
      <c r="S449" s="39"/>
      <c r="T449" s="39"/>
      <c r="U449" s="39"/>
      <c r="V449" s="39"/>
      <c r="W449" s="50"/>
    </row>
    <row r="450" customFormat="false" ht="12.75" hidden="false" customHeight="true" outlineLevel="0" collapsed="false">
      <c r="C450" s="68"/>
      <c r="N450" s="1"/>
      <c r="O450" s="39"/>
      <c r="P450" s="39"/>
      <c r="Q450" s="39"/>
      <c r="R450" s="39"/>
      <c r="S450" s="39"/>
      <c r="T450" s="39"/>
      <c r="U450" s="39"/>
      <c r="V450" s="39"/>
      <c r="W450" s="50"/>
    </row>
    <row r="451" customFormat="false" ht="12.75" hidden="false" customHeight="true" outlineLevel="0" collapsed="false">
      <c r="C451" s="68"/>
      <c r="N451" s="1"/>
      <c r="O451" s="39"/>
      <c r="P451" s="39"/>
      <c r="Q451" s="39"/>
      <c r="R451" s="39"/>
      <c r="S451" s="39"/>
      <c r="T451" s="39"/>
      <c r="U451" s="39"/>
      <c r="V451" s="39"/>
      <c r="W451" s="50"/>
    </row>
    <row r="452" customFormat="false" ht="12.75" hidden="false" customHeight="true" outlineLevel="0" collapsed="false">
      <c r="C452" s="68"/>
      <c r="N452" s="1"/>
      <c r="O452" s="39"/>
      <c r="P452" s="39"/>
      <c r="Q452" s="39"/>
      <c r="R452" s="39"/>
      <c r="S452" s="39"/>
      <c r="T452" s="39"/>
      <c r="U452" s="39"/>
      <c r="V452" s="39"/>
      <c r="W452" s="50"/>
    </row>
    <row r="453" customFormat="false" ht="12.75" hidden="false" customHeight="true" outlineLevel="0" collapsed="false">
      <c r="C453" s="68"/>
      <c r="N453" s="1"/>
      <c r="O453" s="39"/>
      <c r="P453" s="39"/>
      <c r="Q453" s="39"/>
      <c r="R453" s="39"/>
      <c r="S453" s="39"/>
      <c r="T453" s="39"/>
      <c r="U453" s="39"/>
      <c r="V453" s="39"/>
      <c r="W453" s="50"/>
    </row>
    <row r="454" customFormat="false" ht="12.75" hidden="false" customHeight="true" outlineLevel="0" collapsed="false">
      <c r="C454" s="68"/>
      <c r="N454" s="1"/>
      <c r="O454" s="39"/>
      <c r="P454" s="39"/>
      <c r="Q454" s="39"/>
      <c r="R454" s="39"/>
      <c r="S454" s="39"/>
      <c r="T454" s="39"/>
      <c r="U454" s="39"/>
      <c r="V454" s="39"/>
      <c r="W454" s="50"/>
    </row>
    <row r="455" customFormat="false" ht="12.75" hidden="false" customHeight="true" outlineLevel="0" collapsed="false">
      <c r="C455" s="68"/>
      <c r="N455" s="1"/>
      <c r="O455" s="39"/>
      <c r="P455" s="39"/>
      <c r="Q455" s="39"/>
      <c r="R455" s="39"/>
      <c r="S455" s="39"/>
      <c r="T455" s="39"/>
      <c r="U455" s="39"/>
      <c r="V455" s="39"/>
      <c r="W455" s="50"/>
    </row>
    <row r="456" customFormat="false" ht="12.75" hidden="false" customHeight="true" outlineLevel="0" collapsed="false">
      <c r="C456" s="68"/>
      <c r="N456" s="1"/>
      <c r="O456" s="39"/>
      <c r="P456" s="39"/>
      <c r="Q456" s="39"/>
      <c r="R456" s="39"/>
      <c r="S456" s="39"/>
      <c r="T456" s="39"/>
      <c r="U456" s="39"/>
      <c r="V456" s="39"/>
      <c r="W456" s="50"/>
    </row>
    <row r="457" customFormat="false" ht="12.75" hidden="false" customHeight="true" outlineLevel="0" collapsed="false">
      <c r="C457" s="68"/>
      <c r="N457" s="1"/>
      <c r="O457" s="39"/>
      <c r="P457" s="39"/>
      <c r="Q457" s="39"/>
      <c r="R457" s="39"/>
      <c r="S457" s="39"/>
      <c r="T457" s="39"/>
      <c r="U457" s="39"/>
      <c r="V457" s="39"/>
      <c r="W457" s="50"/>
    </row>
    <row r="458" customFormat="false" ht="12.75" hidden="false" customHeight="true" outlineLevel="0" collapsed="false">
      <c r="C458" s="68"/>
      <c r="N458" s="1"/>
      <c r="O458" s="39"/>
      <c r="P458" s="39"/>
      <c r="Q458" s="39"/>
      <c r="R458" s="39"/>
      <c r="S458" s="39"/>
      <c r="T458" s="39"/>
      <c r="U458" s="39"/>
      <c r="V458" s="39"/>
      <c r="W458" s="50"/>
    </row>
    <row r="459" customFormat="false" ht="12.75" hidden="false" customHeight="true" outlineLevel="0" collapsed="false">
      <c r="C459" s="68"/>
      <c r="N459" s="1"/>
      <c r="O459" s="39"/>
      <c r="P459" s="39"/>
      <c r="Q459" s="39"/>
      <c r="R459" s="39"/>
      <c r="S459" s="39"/>
      <c r="T459" s="39"/>
      <c r="U459" s="39"/>
      <c r="V459" s="39"/>
      <c r="W459" s="50"/>
    </row>
    <row r="460" customFormat="false" ht="12.75" hidden="false" customHeight="true" outlineLevel="0" collapsed="false">
      <c r="C460" s="68"/>
      <c r="N460" s="1"/>
      <c r="O460" s="39"/>
      <c r="P460" s="39"/>
      <c r="Q460" s="39"/>
      <c r="R460" s="39"/>
      <c r="S460" s="39"/>
      <c r="T460" s="39"/>
      <c r="U460" s="39"/>
      <c r="V460" s="39"/>
      <c r="W460" s="50"/>
    </row>
    <row r="461" customFormat="false" ht="12.75" hidden="false" customHeight="true" outlineLevel="0" collapsed="false">
      <c r="C461" s="68"/>
      <c r="N461" s="1"/>
      <c r="O461" s="39"/>
      <c r="P461" s="39"/>
      <c r="Q461" s="39"/>
      <c r="R461" s="39"/>
      <c r="S461" s="39"/>
      <c r="T461" s="39"/>
      <c r="U461" s="39"/>
      <c r="V461" s="39"/>
      <c r="W461" s="50"/>
    </row>
    <row r="462" customFormat="false" ht="12.75" hidden="false" customHeight="true" outlineLevel="0" collapsed="false">
      <c r="C462" s="68"/>
      <c r="N462" s="1"/>
      <c r="O462" s="39"/>
      <c r="P462" s="39"/>
      <c r="Q462" s="39"/>
      <c r="R462" s="39"/>
      <c r="S462" s="39"/>
      <c r="T462" s="39"/>
      <c r="U462" s="39"/>
      <c r="V462" s="39"/>
      <c r="W462" s="50"/>
    </row>
    <row r="463" customFormat="false" ht="12.75" hidden="false" customHeight="true" outlineLevel="0" collapsed="false">
      <c r="C463" s="68"/>
      <c r="N463" s="1"/>
      <c r="O463" s="39"/>
      <c r="P463" s="39"/>
      <c r="Q463" s="39"/>
      <c r="R463" s="39"/>
      <c r="S463" s="39"/>
      <c r="T463" s="39"/>
      <c r="U463" s="39"/>
      <c r="V463" s="39"/>
      <c r="W463" s="50"/>
    </row>
    <row r="464" customFormat="false" ht="12.75" hidden="false" customHeight="true" outlineLevel="0" collapsed="false">
      <c r="C464" s="68"/>
      <c r="N464" s="1"/>
      <c r="O464" s="39"/>
      <c r="P464" s="39"/>
      <c r="Q464" s="39"/>
      <c r="R464" s="39"/>
      <c r="S464" s="39"/>
      <c r="T464" s="39"/>
      <c r="U464" s="39"/>
      <c r="V464" s="39"/>
      <c r="W464" s="50"/>
    </row>
    <row r="465" customFormat="false" ht="12.75" hidden="false" customHeight="true" outlineLevel="0" collapsed="false">
      <c r="C465" s="68"/>
      <c r="N465" s="1"/>
      <c r="O465" s="39"/>
      <c r="P465" s="39"/>
      <c r="Q465" s="39"/>
      <c r="R465" s="39"/>
      <c r="S465" s="39"/>
      <c r="T465" s="39"/>
      <c r="U465" s="39"/>
      <c r="V465" s="39"/>
      <c r="W465" s="50"/>
    </row>
    <row r="466" customFormat="false" ht="12.75" hidden="false" customHeight="true" outlineLevel="0" collapsed="false">
      <c r="C466" s="68"/>
      <c r="N466" s="1"/>
      <c r="O466" s="39"/>
      <c r="P466" s="39"/>
      <c r="Q466" s="39"/>
      <c r="R466" s="39"/>
      <c r="S466" s="39"/>
      <c r="T466" s="39"/>
      <c r="U466" s="39"/>
      <c r="V466" s="39"/>
      <c r="W466" s="50"/>
    </row>
    <row r="467" customFormat="false" ht="12.75" hidden="false" customHeight="true" outlineLevel="0" collapsed="false">
      <c r="C467" s="68"/>
      <c r="N467" s="1"/>
      <c r="O467" s="39"/>
      <c r="P467" s="39"/>
      <c r="Q467" s="39"/>
      <c r="R467" s="39"/>
      <c r="S467" s="39"/>
      <c r="T467" s="39"/>
      <c r="U467" s="39"/>
      <c r="V467" s="39"/>
      <c r="W467" s="50"/>
    </row>
    <row r="468" customFormat="false" ht="12.75" hidden="false" customHeight="true" outlineLevel="0" collapsed="false">
      <c r="C468" s="68"/>
      <c r="N468" s="1"/>
      <c r="O468" s="39"/>
      <c r="P468" s="39"/>
      <c r="Q468" s="39"/>
      <c r="R468" s="39"/>
      <c r="S468" s="39"/>
      <c r="T468" s="39"/>
      <c r="U468" s="39"/>
      <c r="V468" s="39"/>
      <c r="W468" s="50"/>
    </row>
    <row r="469" customFormat="false" ht="12.75" hidden="false" customHeight="true" outlineLevel="0" collapsed="false">
      <c r="C469" s="68"/>
      <c r="N469" s="1"/>
      <c r="O469" s="39"/>
      <c r="P469" s="39"/>
      <c r="Q469" s="39"/>
      <c r="R469" s="39"/>
      <c r="S469" s="39"/>
      <c r="T469" s="39"/>
      <c r="U469" s="39"/>
      <c r="V469" s="39"/>
      <c r="W469" s="50"/>
    </row>
    <row r="470" customFormat="false" ht="12.75" hidden="false" customHeight="true" outlineLevel="0" collapsed="false">
      <c r="C470" s="68"/>
      <c r="N470" s="1"/>
      <c r="O470" s="39"/>
      <c r="P470" s="39"/>
      <c r="Q470" s="39"/>
      <c r="R470" s="39"/>
      <c r="S470" s="39"/>
      <c r="T470" s="39"/>
      <c r="U470" s="39"/>
      <c r="V470" s="39"/>
      <c r="W470" s="50"/>
    </row>
    <row r="471" customFormat="false" ht="12.75" hidden="false" customHeight="true" outlineLevel="0" collapsed="false">
      <c r="C471" s="68"/>
      <c r="N471" s="1"/>
      <c r="O471" s="39"/>
      <c r="P471" s="39"/>
      <c r="Q471" s="39"/>
      <c r="R471" s="39"/>
      <c r="S471" s="39"/>
      <c r="T471" s="39"/>
      <c r="U471" s="39"/>
      <c r="V471" s="39"/>
      <c r="W471" s="50"/>
    </row>
    <row r="472" customFormat="false" ht="12.75" hidden="false" customHeight="true" outlineLevel="0" collapsed="false">
      <c r="C472" s="68"/>
      <c r="N472" s="1"/>
      <c r="O472" s="39"/>
      <c r="P472" s="39"/>
      <c r="Q472" s="39"/>
      <c r="R472" s="39"/>
      <c r="S472" s="39"/>
      <c r="T472" s="39"/>
      <c r="U472" s="39"/>
      <c r="V472" s="39"/>
      <c r="W472" s="50"/>
    </row>
    <row r="473" customFormat="false" ht="12.75" hidden="false" customHeight="true" outlineLevel="0" collapsed="false">
      <c r="C473" s="68"/>
      <c r="N473" s="1"/>
      <c r="O473" s="39"/>
      <c r="P473" s="39"/>
      <c r="Q473" s="39"/>
      <c r="R473" s="39"/>
      <c r="S473" s="39"/>
      <c r="T473" s="39"/>
      <c r="U473" s="39"/>
      <c r="V473" s="39"/>
      <c r="W473" s="50"/>
    </row>
    <row r="474" customFormat="false" ht="12.75" hidden="false" customHeight="true" outlineLevel="0" collapsed="false">
      <c r="C474" s="68"/>
      <c r="N474" s="1"/>
      <c r="O474" s="39"/>
      <c r="P474" s="39"/>
      <c r="Q474" s="39"/>
      <c r="R474" s="39"/>
      <c r="S474" s="39"/>
      <c r="T474" s="39"/>
      <c r="U474" s="39"/>
      <c r="V474" s="39"/>
      <c r="W474" s="50"/>
    </row>
    <row r="475" customFormat="false" ht="12.75" hidden="false" customHeight="true" outlineLevel="0" collapsed="false">
      <c r="C475" s="68"/>
      <c r="N475" s="1"/>
      <c r="O475" s="39"/>
      <c r="P475" s="39"/>
      <c r="Q475" s="39"/>
      <c r="R475" s="39"/>
      <c r="S475" s="39"/>
      <c r="T475" s="39"/>
      <c r="U475" s="39"/>
      <c r="V475" s="39"/>
      <c r="W475" s="50"/>
    </row>
    <row r="476" customFormat="false" ht="12.75" hidden="false" customHeight="true" outlineLevel="0" collapsed="false">
      <c r="C476" s="68"/>
      <c r="N476" s="1"/>
      <c r="O476" s="39"/>
      <c r="P476" s="39"/>
      <c r="Q476" s="39"/>
      <c r="R476" s="39"/>
      <c r="S476" s="39"/>
      <c r="T476" s="39"/>
      <c r="U476" s="39"/>
      <c r="V476" s="39"/>
      <c r="W476" s="50"/>
    </row>
    <row r="477" customFormat="false" ht="12.75" hidden="false" customHeight="true" outlineLevel="0" collapsed="false">
      <c r="C477" s="68"/>
      <c r="N477" s="1"/>
      <c r="O477" s="39"/>
      <c r="P477" s="39"/>
      <c r="Q477" s="39"/>
      <c r="R477" s="39"/>
      <c r="S477" s="39"/>
      <c r="T477" s="39"/>
      <c r="U477" s="39"/>
      <c r="V477" s="39"/>
      <c r="W477" s="50"/>
    </row>
    <row r="478" customFormat="false" ht="12.75" hidden="false" customHeight="true" outlineLevel="0" collapsed="false">
      <c r="C478" s="68"/>
      <c r="N478" s="1"/>
      <c r="O478" s="39"/>
      <c r="P478" s="39"/>
      <c r="Q478" s="39"/>
      <c r="R478" s="39"/>
      <c r="S478" s="39"/>
      <c r="T478" s="39"/>
      <c r="U478" s="39"/>
      <c r="V478" s="39"/>
      <c r="W478" s="50"/>
    </row>
    <row r="479" customFormat="false" ht="12.75" hidden="false" customHeight="true" outlineLevel="0" collapsed="false">
      <c r="C479" s="68"/>
      <c r="N479" s="1"/>
      <c r="O479" s="39"/>
      <c r="P479" s="39"/>
      <c r="Q479" s="39"/>
      <c r="R479" s="39"/>
      <c r="S479" s="39"/>
      <c r="T479" s="39"/>
      <c r="U479" s="39"/>
      <c r="V479" s="39"/>
      <c r="W479" s="50"/>
    </row>
    <row r="480" customFormat="false" ht="12.75" hidden="false" customHeight="true" outlineLevel="0" collapsed="false">
      <c r="C480" s="68"/>
      <c r="N480" s="1"/>
      <c r="O480" s="39"/>
      <c r="P480" s="39"/>
      <c r="Q480" s="39"/>
      <c r="R480" s="39"/>
      <c r="S480" s="39"/>
      <c r="T480" s="39"/>
      <c r="U480" s="39"/>
      <c r="V480" s="39"/>
      <c r="W480" s="50"/>
    </row>
    <row r="481" customFormat="false" ht="12.75" hidden="false" customHeight="true" outlineLevel="0" collapsed="false">
      <c r="C481" s="68"/>
      <c r="N481" s="1"/>
      <c r="O481" s="39"/>
      <c r="P481" s="39"/>
      <c r="Q481" s="39"/>
      <c r="R481" s="39"/>
      <c r="S481" s="39"/>
      <c r="T481" s="39"/>
      <c r="U481" s="39"/>
      <c r="V481" s="39"/>
      <c r="W481" s="50"/>
    </row>
    <row r="482" customFormat="false" ht="12.75" hidden="false" customHeight="true" outlineLevel="0" collapsed="false">
      <c r="C482" s="68"/>
      <c r="N482" s="1"/>
      <c r="O482" s="39"/>
      <c r="P482" s="39"/>
      <c r="Q482" s="39"/>
      <c r="R482" s="39"/>
      <c r="S482" s="39"/>
      <c r="T482" s="39"/>
      <c r="U482" s="39"/>
      <c r="V482" s="39"/>
      <c r="W482" s="50"/>
    </row>
    <row r="483" customFormat="false" ht="12.75" hidden="false" customHeight="true" outlineLevel="0" collapsed="false">
      <c r="C483" s="68"/>
      <c r="N483" s="1"/>
      <c r="O483" s="39"/>
      <c r="P483" s="39"/>
      <c r="Q483" s="39"/>
      <c r="R483" s="39"/>
      <c r="S483" s="39"/>
      <c r="T483" s="39"/>
      <c r="U483" s="39"/>
      <c r="V483" s="39"/>
      <c r="W483" s="50"/>
    </row>
    <row r="484" customFormat="false" ht="12.75" hidden="false" customHeight="true" outlineLevel="0" collapsed="false">
      <c r="C484" s="68"/>
      <c r="N484" s="1"/>
      <c r="O484" s="39"/>
      <c r="P484" s="39"/>
      <c r="Q484" s="39"/>
      <c r="R484" s="39"/>
      <c r="S484" s="39"/>
      <c r="T484" s="39"/>
      <c r="U484" s="39"/>
      <c r="V484" s="39"/>
      <c r="W484" s="50"/>
    </row>
    <row r="485" customFormat="false" ht="12.75" hidden="false" customHeight="true" outlineLevel="0" collapsed="false">
      <c r="C485" s="68"/>
      <c r="N485" s="1"/>
      <c r="O485" s="39"/>
      <c r="P485" s="39"/>
      <c r="Q485" s="39"/>
      <c r="R485" s="39"/>
      <c r="S485" s="39"/>
      <c r="T485" s="39"/>
      <c r="U485" s="39"/>
      <c r="V485" s="39"/>
      <c r="W485" s="50"/>
    </row>
    <row r="486" customFormat="false" ht="12.75" hidden="false" customHeight="true" outlineLevel="0" collapsed="false">
      <c r="C486" s="68"/>
      <c r="N486" s="1"/>
      <c r="O486" s="39"/>
      <c r="P486" s="39"/>
      <c r="Q486" s="39"/>
      <c r="R486" s="39"/>
      <c r="S486" s="39"/>
      <c r="T486" s="39"/>
      <c r="U486" s="39"/>
      <c r="V486" s="39"/>
      <c r="W486" s="50"/>
    </row>
    <row r="487" customFormat="false" ht="12.75" hidden="false" customHeight="true" outlineLevel="0" collapsed="false">
      <c r="C487" s="68"/>
      <c r="N487" s="1"/>
      <c r="O487" s="39"/>
      <c r="P487" s="39"/>
      <c r="Q487" s="39"/>
      <c r="R487" s="39"/>
      <c r="S487" s="39"/>
      <c r="T487" s="39"/>
      <c r="U487" s="39"/>
      <c r="V487" s="39"/>
      <c r="W487" s="50"/>
    </row>
    <row r="488" customFormat="false" ht="12.75" hidden="false" customHeight="true" outlineLevel="0" collapsed="false">
      <c r="C488" s="68"/>
      <c r="N488" s="1"/>
      <c r="O488" s="39"/>
      <c r="P488" s="39"/>
      <c r="Q488" s="39"/>
      <c r="R488" s="39"/>
      <c r="S488" s="39"/>
      <c r="T488" s="39"/>
      <c r="U488" s="39"/>
      <c r="V488" s="39"/>
      <c r="W488" s="50"/>
    </row>
    <row r="489" customFormat="false" ht="12.75" hidden="false" customHeight="true" outlineLevel="0" collapsed="false">
      <c r="C489" s="68"/>
      <c r="N489" s="1"/>
      <c r="O489" s="39"/>
      <c r="P489" s="39"/>
      <c r="Q489" s="39"/>
      <c r="R489" s="39"/>
      <c r="S489" s="39"/>
      <c r="T489" s="39"/>
      <c r="U489" s="39"/>
      <c r="V489" s="39"/>
      <c r="W489" s="50"/>
    </row>
    <row r="490" customFormat="false" ht="12.75" hidden="false" customHeight="true" outlineLevel="0" collapsed="false">
      <c r="C490" s="68"/>
      <c r="N490" s="1"/>
      <c r="O490" s="39"/>
      <c r="P490" s="39"/>
      <c r="Q490" s="39"/>
      <c r="R490" s="39"/>
      <c r="S490" s="39"/>
      <c r="T490" s="39"/>
      <c r="U490" s="39"/>
      <c r="V490" s="39"/>
      <c r="W490" s="50"/>
    </row>
    <row r="491" customFormat="false" ht="12.75" hidden="false" customHeight="true" outlineLevel="0" collapsed="false">
      <c r="C491" s="68"/>
      <c r="N491" s="1"/>
      <c r="O491" s="39"/>
      <c r="P491" s="39"/>
      <c r="Q491" s="39"/>
      <c r="R491" s="39"/>
      <c r="S491" s="39"/>
      <c r="T491" s="39"/>
      <c r="U491" s="39"/>
      <c r="V491" s="39"/>
      <c r="W491" s="50"/>
    </row>
    <row r="492" customFormat="false" ht="12.75" hidden="false" customHeight="true" outlineLevel="0" collapsed="false">
      <c r="C492" s="68"/>
      <c r="N492" s="1"/>
      <c r="O492" s="39"/>
      <c r="P492" s="39"/>
      <c r="Q492" s="39"/>
      <c r="R492" s="39"/>
      <c r="S492" s="39"/>
      <c r="T492" s="39"/>
      <c r="U492" s="39"/>
      <c r="V492" s="39"/>
      <c r="W492" s="50"/>
    </row>
    <row r="493" customFormat="false" ht="12.75" hidden="false" customHeight="true" outlineLevel="0" collapsed="false">
      <c r="C493" s="68"/>
      <c r="N493" s="1"/>
      <c r="O493" s="39"/>
      <c r="P493" s="39"/>
      <c r="Q493" s="39"/>
      <c r="R493" s="39"/>
      <c r="S493" s="39"/>
      <c r="T493" s="39"/>
      <c r="U493" s="39"/>
      <c r="V493" s="39"/>
      <c r="W493" s="50"/>
    </row>
    <row r="494" customFormat="false" ht="12.75" hidden="false" customHeight="true" outlineLevel="0" collapsed="false">
      <c r="C494" s="68"/>
      <c r="N494" s="1"/>
      <c r="O494" s="39"/>
      <c r="P494" s="39"/>
      <c r="Q494" s="39"/>
      <c r="R494" s="39"/>
      <c r="S494" s="39"/>
      <c r="T494" s="39"/>
      <c r="U494" s="39"/>
      <c r="V494" s="39"/>
      <c r="W494" s="50"/>
    </row>
    <row r="495" customFormat="false" ht="12.75" hidden="false" customHeight="true" outlineLevel="0" collapsed="false">
      <c r="C495" s="68"/>
      <c r="N495" s="1"/>
      <c r="O495" s="39"/>
      <c r="P495" s="39"/>
      <c r="Q495" s="39"/>
      <c r="R495" s="39"/>
      <c r="S495" s="39"/>
      <c r="T495" s="39"/>
      <c r="U495" s="39"/>
      <c r="V495" s="39"/>
      <c r="W495" s="50"/>
    </row>
    <row r="496" customFormat="false" ht="12.75" hidden="false" customHeight="true" outlineLevel="0" collapsed="false">
      <c r="C496" s="68"/>
      <c r="N496" s="1"/>
      <c r="O496" s="39"/>
      <c r="P496" s="39"/>
      <c r="Q496" s="39"/>
      <c r="R496" s="39"/>
      <c r="S496" s="39"/>
      <c r="T496" s="39"/>
      <c r="U496" s="39"/>
      <c r="V496" s="39"/>
      <c r="W496" s="50"/>
    </row>
    <row r="497" customFormat="false" ht="12.75" hidden="false" customHeight="true" outlineLevel="0" collapsed="false">
      <c r="C497" s="68"/>
      <c r="N497" s="1"/>
      <c r="O497" s="39"/>
      <c r="P497" s="39"/>
      <c r="Q497" s="39"/>
      <c r="R497" s="39"/>
      <c r="S497" s="39"/>
      <c r="T497" s="39"/>
      <c r="U497" s="39"/>
      <c r="V497" s="39"/>
      <c r="W497" s="50"/>
    </row>
    <row r="498" customFormat="false" ht="12.75" hidden="false" customHeight="true" outlineLevel="0" collapsed="false">
      <c r="C498" s="68"/>
      <c r="N498" s="1"/>
      <c r="O498" s="39"/>
      <c r="P498" s="39"/>
      <c r="Q498" s="39"/>
      <c r="R498" s="39"/>
      <c r="S498" s="39"/>
      <c r="T498" s="39"/>
      <c r="U498" s="39"/>
      <c r="V498" s="39"/>
      <c r="W498" s="50"/>
    </row>
    <row r="499" customFormat="false" ht="12.75" hidden="false" customHeight="true" outlineLevel="0" collapsed="false">
      <c r="C499" s="68"/>
      <c r="N499" s="1"/>
      <c r="O499" s="39"/>
      <c r="P499" s="39"/>
      <c r="Q499" s="39"/>
      <c r="R499" s="39"/>
      <c r="S499" s="39"/>
      <c r="T499" s="39"/>
      <c r="U499" s="39"/>
      <c r="V499" s="39"/>
      <c r="W499" s="50"/>
    </row>
    <row r="500" customFormat="false" ht="12.75" hidden="false" customHeight="true" outlineLevel="0" collapsed="false">
      <c r="C500" s="68"/>
      <c r="N500" s="1"/>
      <c r="O500" s="39"/>
      <c r="P500" s="39"/>
      <c r="Q500" s="39"/>
      <c r="R500" s="39"/>
      <c r="S500" s="39"/>
      <c r="T500" s="39"/>
      <c r="U500" s="39"/>
      <c r="V500" s="39"/>
      <c r="W500" s="50"/>
    </row>
    <row r="501" customFormat="false" ht="12.75" hidden="false" customHeight="true" outlineLevel="0" collapsed="false">
      <c r="C501" s="68"/>
      <c r="N501" s="1"/>
      <c r="O501" s="39"/>
      <c r="P501" s="39"/>
      <c r="Q501" s="39"/>
      <c r="R501" s="39"/>
      <c r="S501" s="39"/>
      <c r="T501" s="39"/>
      <c r="U501" s="39"/>
      <c r="V501" s="39"/>
      <c r="W501" s="50"/>
    </row>
    <row r="502" customFormat="false" ht="12.75" hidden="false" customHeight="true" outlineLevel="0" collapsed="false">
      <c r="C502" s="68"/>
      <c r="N502" s="1"/>
      <c r="O502" s="39"/>
      <c r="P502" s="39"/>
      <c r="Q502" s="39"/>
      <c r="R502" s="39"/>
      <c r="S502" s="39"/>
      <c r="T502" s="39"/>
      <c r="U502" s="39"/>
      <c r="V502" s="39"/>
      <c r="W502" s="50"/>
    </row>
    <row r="503" customFormat="false" ht="12.75" hidden="false" customHeight="true" outlineLevel="0" collapsed="false">
      <c r="C503" s="68"/>
      <c r="N503" s="1"/>
      <c r="O503" s="39"/>
      <c r="P503" s="39"/>
      <c r="Q503" s="39"/>
      <c r="R503" s="39"/>
      <c r="S503" s="39"/>
      <c r="T503" s="39"/>
      <c r="U503" s="39"/>
      <c r="V503" s="39"/>
      <c r="W503" s="50"/>
    </row>
    <row r="504" customFormat="false" ht="12.75" hidden="false" customHeight="true" outlineLevel="0" collapsed="false">
      <c r="C504" s="68"/>
      <c r="N504" s="1"/>
      <c r="O504" s="39"/>
      <c r="P504" s="39"/>
      <c r="Q504" s="39"/>
      <c r="R504" s="39"/>
      <c r="S504" s="39"/>
      <c r="T504" s="39"/>
      <c r="U504" s="39"/>
      <c r="V504" s="39"/>
      <c r="W504" s="50"/>
    </row>
    <row r="505" customFormat="false" ht="12.75" hidden="false" customHeight="true" outlineLevel="0" collapsed="false">
      <c r="C505" s="68"/>
      <c r="N505" s="1"/>
      <c r="O505" s="39"/>
      <c r="P505" s="39"/>
      <c r="Q505" s="39"/>
      <c r="R505" s="39"/>
      <c r="S505" s="39"/>
      <c r="T505" s="39"/>
      <c r="U505" s="39"/>
      <c r="V505" s="39"/>
      <c r="W505" s="50"/>
    </row>
    <row r="506" customFormat="false" ht="12.75" hidden="false" customHeight="true" outlineLevel="0" collapsed="false">
      <c r="C506" s="68"/>
      <c r="N506" s="1"/>
      <c r="O506" s="39"/>
      <c r="P506" s="39"/>
      <c r="Q506" s="39"/>
      <c r="R506" s="39"/>
      <c r="S506" s="39"/>
      <c r="T506" s="39"/>
      <c r="U506" s="39"/>
      <c r="V506" s="39"/>
      <c r="W506" s="50"/>
    </row>
    <row r="507" customFormat="false" ht="12.75" hidden="false" customHeight="true" outlineLevel="0" collapsed="false">
      <c r="C507" s="68"/>
      <c r="N507" s="1"/>
      <c r="O507" s="39"/>
      <c r="P507" s="39"/>
      <c r="Q507" s="39"/>
      <c r="R507" s="39"/>
      <c r="S507" s="39"/>
      <c r="T507" s="39"/>
      <c r="U507" s="39"/>
      <c r="V507" s="39"/>
      <c r="W507" s="50"/>
    </row>
    <row r="508" customFormat="false" ht="12.75" hidden="false" customHeight="true" outlineLevel="0" collapsed="false">
      <c r="C508" s="68"/>
      <c r="N508" s="1"/>
      <c r="O508" s="39"/>
      <c r="P508" s="39"/>
      <c r="Q508" s="39"/>
      <c r="R508" s="39"/>
      <c r="S508" s="39"/>
      <c r="T508" s="39"/>
      <c r="U508" s="39"/>
      <c r="V508" s="39"/>
      <c r="W508" s="50"/>
    </row>
    <row r="509" customFormat="false" ht="12.75" hidden="false" customHeight="true" outlineLevel="0" collapsed="false">
      <c r="C509" s="68"/>
      <c r="N509" s="1"/>
      <c r="O509" s="39"/>
      <c r="P509" s="39"/>
      <c r="Q509" s="39"/>
      <c r="R509" s="39"/>
      <c r="S509" s="39"/>
      <c r="T509" s="39"/>
      <c r="U509" s="39"/>
      <c r="V509" s="39"/>
      <c r="W509" s="50"/>
    </row>
    <row r="510" customFormat="false" ht="12.75" hidden="false" customHeight="true" outlineLevel="0" collapsed="false">
      <c r="C510" s="68"/>
      <c r="N510" s="1"/>
      <c r="O510" s="39"/>
      <c r="P510" s="39"/>
      <c r="Q510" s="39"/>
      <c r="R510" s="39"/>
      <c r="S510" s="39"/>
      <c r="T510" s="39"/>
      <c r="U510" s="39"/>
      <c r="V510" s="39"/>
      <c r="W510" s="50"/>
    </row>
    <row r="511" customFormat="false" ht="12.75" hidden="false" customHeight="true" outlineLevel="0" collapsed="false">
      <c r="C511" s="68"/>
      <c r="N511" s="1"/>
      <c r="O511" s="39"/>
      <c r="P511" s="39"/>
      <c r="Q511" s="39"/>
      <c r="R511" s="39"/>
      <c r="S511" s="39"/>
      <c r="T511" s="39"/>
      <c r="U511" s="39"/>
      <c r="V511" s="39"/>
      <c r="W511" s="50"/>
    </row>
    <row r="512" customFormat="false" ht="12.75" hidden="false" customHeight="true" outlineLevel="0" collapsed="false">
      <c r="C512" s="68"/>
      <c r="N512" s="1"/>
      <c r="O512" s="39"/>
      <c r="P512" s="39"/>
      <c r="Q512" s="39"/>
      <c r="R512" s="39"/>
      <c r="S512" s="39"/>
      <c r="T512" s="39"/>
      <c r="U512" s="39"/>
      <c r="V512" s="39"/>
      <c r="W512" s="50"/>
    </row>
    <row r="513" customFormat="false" ht="12.75" hidden="false" customHeight="true" outlineLevel="0" collapsed="false">
      <c r="C513" s="68"/>
      <c r="N513" s="1"/>
      <c r="O513" s="39"/>
      <c r="P513" s="39"/>
      <c r="Q513" s="39"/>
      <c r="R513" s="39"/>
      <c r="S513" s="39"/>
      <c r="T513" s="39"/>
      <c r="U513" s="39"/>
      <c r="V513" s="39"/>
      <c r="W513" s="50"/>
    </row>
    <row r="514" customFormat="false" ht="12.75" hidden="false" customHeight="true" outlineLevel="0" collapsed="false">
      <c r="C514" s="68"/>
      <c r="N514" s="1"/>
      <c r="O514" s="39"/>
      <c r="P514" s="39"/>
      <c r="Q514" s="39"/>
      <c r="R514" s="39"/>
      <c r="S514" s="39"/>
      <c r="T514" s="39"/>
      <c r="U514" s="39"/>
      <c r="V514" s="39"/>
      <c r="W514" s="50"/>
    </row>
    <row r="515" customFormat="false" ht="12.75" hidden="false" customHeight="true" outlineLevel="0" collapsed="false">
      <c r="C515" s="68"/>
      <c r="N515" s="1"/>
      <c r="O515" s="39"/>
      <c r="P515" s="39"/>
      <c r="Q515" s="39"/>
      <c r="R515" s="39"/>
      <c r="S515" s="39"/>
      <c r="T515" s="39"/>
      <c r="U515" s="39"/>
      <c r="V515" s="39"/>
      <c r="W515" s="50"/>
    </row>
    <row r="516" customFormat="false" ht="12.75" hidden="false" customHeight="true" outlineLevel="0" collapsed="false">
      <c r="C516" s="68"/>
      <c r="N516" s="1"/>
      <c r="O516" s="39"/>
      <c r="P516" s="39"/>
      <c r="Q516" s="39"/>
      <c r="R516" s="39"/>
      <c r="S516" s="39"/>
      <c r="T516" s="39"/>
      <c r="U516" s="39"/>
      <c r="V516" s="39"/>
      <c r="W516" s="50"/>
    </row>
    <row r="517" customFormat="false" ht="12.75" hidden="false" customHeight="true" outlineLevel="0" collapsed="false">
      <c r="C517" s="68"/>
      <c r="N517" s="1"/>
      <c r="O517" s="39"/>
      <c r="P517" s="39"/>
      <c r="Q517" s="39"/>
      <c r="R517" s="39"/>
      <c r="S517" s="39"/>
      <c r="T517" s="39"/>
      <c r="U517" s="39"/>
      <c r="V517" s="39"/>
      <c r="W517" s="50"/>
    </row>
    <row r="518" customFormat="false" ht="12.75" hidden="false" customHeight="true" outlineLevel="0" collapsed="false">
      <c r="C518" s="68"/>
      <c r="N518" s="1"/>
      <c r="O518" s="39"/>
      <c r="P518" s="39"/>
      <c r="Q518" s="39"/>
      <c r="R518" s="39"/>
      <c r="S518" s="39"/>
      <c r="T518" s="39"/>
      <c r="U518" s="39"/>
      <c r="V518" s="39"/>
      <c r="W518" s="50"/>
    </row>
    <row r="519" customFormat="false" ht="12.75" hidden="false" customHeight="true" outlineLevel="0" collapsed="false">
      <c r="C519" s="68"/>
      <c r="N519" s="1"/>
      <c r="O519" s="39"/>
      <c r="P519" s="39"/>
      <c r="Q519" s="39"/>
      <c r="R519" s="39"/>
      <c r="S519" s="39"/>
      <c r="T519" s="39"/>
      <c r="U519" s="39"/>
      <c r="V519" s="39"/>
      <c r="W519" s="50"/>
    </row>
    <row r="520" customFormat="false" ht="12.75" hidden="false" customHeight="true" outlineLevel="0" collapsed="false">
      <c r="C520" s="68"/>
      <c r="N520" s="1"/>
      <c r="O520" s="39"/>
      <c r="P520" s="39"/>
      <c r="Q520" s="39"/>
      <c r="R520" s="39"/>
      <c r="S520" s="39"/>
      <c r="T520" s="39"/>
      <c r="U520" s="39"/>
      <c r="V520" s="39"/>
      <c r="W520" s="50"/>
    </row>
    <row r="521" customFormat="false" ht="12.75" hidden="false" customHeight="true" outlineLevel="0" collapsed="false">
      <c r="C521" s="68"/>
      <c r="N521" s="1"/>
      <c r="O521" s="39"/>
      <c r="P521" s="39"/>
      <c r="Q521" s="39"/>
      <c r="R521" s="39"/>
      <c r="S521" s="39"/>
      <c r="T521" s="39"/>
      <c r="U521" s="39"/>
      <c r="V521" s="39"/>
      <c r="W521" s="50"/>
    </row>
    <row r="522" customFormat="false" ht="12.75" hidden="false" customHeight="true" outlineLevel="0" collapsed="false">
      <c r="C522" s="68"/>
      <c r="N522" s="1"/>
      <c r="O522" s="39"/>
      <c r="P522" s="39"/>
      <c r="Q522" s="39"/>
      <c r="R522" s="39"/>
      <c r="S522" s="39"/>
      <c r="T522" s="39"/>
      <c r="U522" s="39"/>
      <c r="V522" s="39"/>
      <c r="W522" s="50"/>
    </row>
    <row r="523" customFormat="false" ht="12.75" hidden="false" customHeight="true" outlineLevel="0" collapsed="false">
      <c r="C523" s="68"/>
      <c r="N523" s="1"/>
      <c r="O523" s="39"/>
      <c r="P523" s="39"/>
      <c r="Q523" s="39"/>
      <c r="R523" s="39"/>
      <c r="S523" s="39"/>
      <c r="T523" s="39"/>
      <c r="U523" s="39"/>
      <c r="V523" s="39"/>
      <c r="W523" s="50"/>
    </row>
    <row r="524" customFormat="false" ht="12.75" hidden="false" customHeight="true" outlineLevel="0" collapsed="false">
      <c r="C524" s="68"/>
      <c r="N524" s="1"/>
      <c r="O524" s="39"/>
      <c r="P524" s="39"/>
      <c r="Q524" s="39"/>
      <c r="R524" s="39"/>
      <c r="S524" s="39"/>
      <c r="T524" s="39"/>
      <c r="U524" s="39"/>
      <c r="V524" s="39"/>
      <c r="W524" s="50"/>
    </row>
    <row r="525" customFormat="false" ht="12.75" hidden="false" customHeight="true" outlineLevel="0" collapsed="false">
      <c r="C525" s="68"/>
      <c r="N525" s="1"/>
      <c r="O525" s="39"/>
      <c r="P525" s="39"/>
      <c r="Q525" s="39"/>
      <c r="R525" s="39"/>
      <c r="S525" s="39"/>
      <c r="T525" s="39"/>
      <c r="U525" s="39"/>
      <c r="V525" s="39"/>
      <c r="W525" s="50"/>
    </row>
    <row r="526" customFormat="false" ht="12.75" hidden="false" customHeight="true" outlineLevel="0" collapsed="false">
      <c r="C526" s="68"/>
      <c r="N526" s="1"/>
      <c r="O526" s="39"/>
      <c r="P526" s="39"/>
      <c r="Q526" s="39"/>
      <c r="R526" s="39"/>
      <c r="S526" s="39"/>
      <c r="T526" s="39"/>
      <c r="U526" s="39"/>
      <c r="V526" s="39"/>
      <c r="W526" s="50"/>
    </row>
    <row r="527" customFormat="false" ht="12.75" hidden="false" customHeight="true" outlineLevel="0" collapsed="false">
      <c r="C527" s="68"/>
      <c r="N527" s="1"/>
      <c r="O527" s="39"/>
      <c r="P527" s="39"/>
      <c r="Q527" s="39"/>
      <c r="R527" s="39"/>
      <c r="S527" s="39"/>
      <c r="T527" s="39"/>
      <c r="U527" s="39"/>
      <c r="V527" s="39"/>
      <c r="W527" s="50"/>
    </row>
    <row r="528" customFormat="false" ht="12.75" hidden="false" customHeight="true" outlineLevel="0" collapsed="false">
      <c r="C528" s="68"/>
      <c r="N528" s="1"/>
      <c r="O528" s="39"/>
      <c r="P528" s="39"/>
      <c r="Q528" s="39"/>
      <c r="R528" s="39"/>
      <c r="S528" s="39"/>
      <c r="T528" s="39"/>
      <c r="U528" s="39"/>
      <c r="V528" s="39"/>
      <c r="W528" s="50"/>
    </row>
    <row r="529" customFormat="false" ht="12.75" hidden="false" customHeight="true" outlineLevel="0" collapsed="false">
      <c r="C529" s="68"/>
      <c r="N529" s="1"/>
      <c r="O529" s="39"/>
      <c r="P529" s="39"/>
      <c r="Q529" s="39"/>
      <c r="R529" s="39"/>
      <c r="S529" s="39"/>
      <c r="T529" s="39"/>
      <c r="U529" s="39"/>
      <c r="V529" s="39"/>
      <c r="W529" s="50"/>
    </row>
    <row r="530" customFormat="false" ht="12.75" hidden="false" customHeight="true" outlineLevel="0" collapsed="false">
      <c r="C530" s="68"/>
      <c r="N530" s="1"/>
      <c r="O530" s="39"/>
      <c r="P530" s="39"/>
      <c r="Q530" s="39"/>
      <c r="R530" s="39"/>
      <c r="S530" s="39"/>
      <c r="T530" s="39"/>
      <c r="U530" s="39"/>
      <c r="V530" s="39"/>
      <c r="W530" s="50"/>
    </row>
    <row r="531" customFormat="false" ht="12.75" hidden="false" customHeight="true" outlineLevel="0" collapsed="false">
      <c r="C531" s="68"/>
      <c r="N531" s="1"/>
      <c r="O531" s="39"/>
      <c r="P531" s="39"/>
      <c r="Q531" s="39"/>
      <c r="R531" s="39"/>
      <c r="S531" s="39"/>
      <c r="T531" s="39"/>
      <c r="U531" s="39"/>
      <c r="V531" s="39"/>
      <c r="W531" s="50"/>
    </row>
    <row r="532" customFormat="false" ht="12.75" hidden="false" customHeight="true" outlineLevel="0" collapsed="false">
      <c r="C532" s="68"/>
      <c r="N532" s="1"/>
      <c r="O532" s="39"/>
      <c r="P532" s="39"/>
      <c r="Q532" s="39"/>
      <c r="R532" s="39"/>
      <c r="S532" s="39"/>
      <c r="T532" s="39"/>
      <c r="U532" s="39"/>
      <c r="V532" s="39"/>
      <c r="W532" s="50"/>
    </row>
    <row r="533" customFormat="false" ht="12.75" hidden="false" customHeight="true" outlineLevel="0" collapsed="false">
      <c r="C533" s="68"/>
      <c r="N533" s="1"/>
      <c r="O533" s="39"/>
      <c r="P533" s="39"/>
      <c r="Q533" s="39"/>
      <c r="R533" s="39"/>
      <c r="S533" s="39"/>
      <c r="T533" s="39"/>
      <c r="U533" s="39"/>
      <c r="V533" s="39"/>
      <c r="W533" s="50"/>
    </row>
    <row r="534" customFormat="false" ht="12.75" hidden="false" customHeight="true" outlineLevel="0" collapsed="false">
      <c r="C534" s="68"/>
      <c r="N534" s="1"/>
      <c r="O534" s="39"/>
      <c r="P534" s="39"/>
      <c r="Q534" s="39"/>
      <c r="R534" s="39"/>
      <c r="S534" s="39"/>
      <c r="T534" s="39"/>
      <c r="U534" s="39"/>
      <c r="V534" s="39"/>
      <c r="W534" s="50"/>
    </row>
    <row r="535" customFormat="false" ht="12.75" hidden="false" customHeight="true" outlineLevel="0" collapsed="false">
      <c r="C535" s="68"/>
      <c r="N535" s="1"/>
      <c r="O535" s="39"/>
      <c r="P535" s="39"/>
      <c r="Q535" s="39"/>
      <c r="R535" s="39"/>
      <c r="S535" s="39"/>
      <c r="T535" s="39"/>
      <c r="U535" s="39"/>
      <c r="V535" s="39"/>
      <c r="W535" s="50"/>
    </row>
    <row r="536" customFormat="false" ht="12.75" hidden="false" customHeight="true" outlineLevel="0" collapsed="false">
      <c r="C536" s="68"/>
      <c r="N536" s="1"/>
      <c r="O536" s="39"/>
      <c r="P536" s="39"/>
      <c r="Q536" s="39"/>
      <c r="R536" s="39"/>
      <c r="S536" s="39"/>
      <c r="T536" s="39"/>
      <c r="U536" s="39"/>
      <c r="V536" s="39"/>
      <c r="W536" s="50"/>
    </row>
    <row r="537" customFormat="false" ht="12.75" hidden="false" customHeight="true" outlineLevel="0" collapsed="false">
      <c r="C537" s="68"/>
      <c r="N537" s="1"/>
      <c r="O537" s="39"/>
      <c r="P537" s="39"/>
      <c r="Q537" s="39"/>
      <c r="R537" s="39"/>
      <c r="S537" s="39"/>
      <c r="T537" s="39"/>
      <c r="U537" s="39"/>
      <c r="V537" s="39"/>
      <c r="W537" s="50"/>
    </row>
    <row r="538" customFormat="false" ht="12.75" hidden="false" customHeight="true" outlineLevel="0" collapsed="false">
      <c r="C538" s="68"/>
      <c r="N538" s="1"/>
      <c r="O538" s="39"/>
      <c r="P538" s="39"/>
      <c r="Q538" s="39"/>
      <c r="R538" s="39"/>
      <c r="S538" s="39"/>
      <c r="T538" s="39"/>
      <c r="U538" s="39"/>
      <c r="V538" s="39"/>
      <c r="W538" s="50"/>
    </row>
    <row r="539" customFormat="false" ht="12.75" hidden="false" customHeight="true" outlineLevel="0" collapsed="false">
      <c r="C539" s="68"/>
      <c r="N539" s="1"/>
      <c r="O539" s="39"/>
      <c r="P539" s="39"/>
      <c r="Q539" s="39"/>
      <c r="R539" s="39"/>
      <c r="S539" s="39"/>
      <c r="T539" s="39"/>
      <c r="U539" s="39"/>
      <c r="V539" s="39"/>
      <c r="W539" s="50"/>
    </row>
    <row r="540" customFormat="false" ht="12.75" hidden="false" customHeight="true" outlineLevel="0" collapsed="false">
      <c r="C540" s="68"/>
      <c r="N540" s="1"/>
      <c r="O540" s="39"/>
      <c r="P540" s="39"/>
      <c r="Q540" s="39"/>
      <c r="R540" s="39"/>
      <c r="S540" s="39"/>
      <c r="T540" s="39"/>
      <c r="U540" s="39"/>
      <c r="V540" s="39"/>
      <c r="W540" s="50"/>
    </row>
    <row r="541" customFormat="false" ht="12.75" hidden="false" customHeight="true" outlineLevel="0" collapsed="false">
      <c r="C541" s="68"/>
      <c r="N541" s="1"/>
      <c r="O541" s="39"/>
      <c r="P541" s="39"/>
      <c r="Q541" s="39"/>
      <c r="R541" s="39"/>
      <c r="S541" s="39"/>
      <c r="T541" s="39"/>
      <c r="U541" s="39"/>
      <c r="V541" s="39"/>
      <c r="W541" s="50"/>
    </row>
    <row r="542" customFormat="false" ht="12.75" hidden="false" customHeight="true" outlineLevel="0" collapsed="false">
      <c r="C542" s="68"/>
      <c r="N542" s="1"/>
      <c r="O542" s="39"/>
      <c r="P542" s="39"/>
      <c r="Q542" s="39"/>
      <c r="R542" s="39"/>
      <c r="S542" s="39"/>
      <c r="T542" s="39"/>
      <c r="U542" s="39"/>
      <c r="V542" s="39"/>
      <c r="W542" s="50"/>
    </row>
    <row r="543" customFormat="false" ht="12.75" hidden="false" customHeight="true" outlineLevel="0" collapsed="false">
      <c r="C543" s="68"/>
      <c r="N543" s="1"/>
      <c r="O543" s="39"/>
      <c r="P543" s="39"/>
      <c r="Q543" s="39"/>
      <c r="R543" s="39"/>
      <c r="S543" s="39"/>
      <c r="T543" s="39"/>
      <c r="U543" s="39"/>
      <c r="V543" s="39"/>
      <c r="W543" s="50"/>
    </row>
    <row r="544" customFormat="false" ht="12.75" hidden="false" customHeight="true" outlineLevel="0" collapsed="false">
      <c r="C544" s="68"/>
      <c r="N544" s="1"/>
      <c r="O544" s="39"/>
      <c r="P544" s="39"/>
      <c r="Q544" s="39"/>
      <c r="R544" s="39"/>
      <c r="S544" s="39"/>
      <c r="T544" s="39"/>
      <c r="U544" s="39"/>
      <c r="V544" s="39"/>
      <c r="W544" s="50"/>
    </row>
    <row r="545" customFormat="false" ht="12.75" hidden="false" customHeight="true" outlineLevel="0" collapsed="false">
      <c r="C545" s="68"/>
      <c r="N545" s="1"/>
      <c r="O545" s="39"/>
      <c r="P545" s="39"/>
      <c r="Q545" s="39"/>
      <c r="R545" s="39"/>
      <c r="S545" s="39"/>
      <c r="T545" s="39"/>
      <c r="U545" s="39"/>
      <c r="V545" s="39"/>
      <c r="W545" s="50"/>
    </row>
    <row r="546" customFormat="false" ht="12.75" hidden="false" customHeight="true" outlineLevel="0" collapsed="false">
      <c r="C546" s="68"/>
      <c r="N546" s="1"/>
      <c r="O546" s="39"/>
      <c r="P546" s="39"/>
      <c r="Q546" s="39"/>
      <c r="R546" s="39"/>
      <c r="S546" s="39"/>
      <c r="T546" s="39"/>
      <c r="U546" s="39"/>
      <c r="V546" s="39"/>
      <c r="W546" s="50"/>
    </row>
    <row r="547" customFormat="false" ht="12.75" hidden="false" customHeight="true" outlineLevel="0" collapsed="false">
      <c r="C547" s="68"/>
      <c r="N547" s="1"/>
      <c r="O547" s="39"/>
      <c r="P547" s="39"/>
      <c r="Q547" s="39"/>
      <c r="R547" s="39"/>
      <c r="S547" s="39"/>
      <c r="T547" s="39"/>
      <c r="U547" s="39"/>
      <c r="V547" s="39"/>
      <c r="W547" s="50"/>
    </row>
    <row r="548" customFormat="false" ht="12.75" hidden="false" customHeight="true" outlineLevel="0" collapsed="false">
      <c r="C548" s="68"/>
      <c r="N548" s="1"/>
      <c r="O548" s="39"/>
      <c r="P548" s="39"/>
      <c r="Q548" s="39"/>
      <c r="R548" s="39"/>
      <c r="S548" s="39"/>
      <c r="T548" s="39"/>
      <c r="U548" s="39"/>
      <c r="V548" s="39"/>
      <c r="W548" s="50"/>
    </row>
    <row r="549" customFormat="false" ht="12.75" hidden="false" customHeight="true" outlineLevel="0" collapsed="false">
      <c r="C549" s="68"/>
      <c r="N549" s="1"/>
      <c r="O549" s="39"/>
      <c r="P549" s="39"/>
      <c r="Q549" s="39"/>
      <c r="R549" s="39"/>
      <c r="S549" s="39"/>
      <c r="T549" s="39"/>
      <c r="U549" s="39"/>
      <c r="V549" s="39"/>
      <c r="W549" s="50"/>
    </row>
    <row r="550" customFormat="false" ht="12.75" hidden="false" customHeight="true" outlineLevel="0" collapsed="false">
      <c r="C550" s="68"/>
      <c r="N550" s="1"/>
      <c r="O550" s="39"/>
      <c r="P550" s="39"/>
      <c r="Q550" s="39"/>
      <c r="R550" s="39"/>
      <c r="S550" s="39"/>
      <c r="T550" s="39"/>
      <c r="U550" s="39"/>
      <c r="V550" s="39"/>
      <c r="W550" s="50"/>
    </row>
    <row r="551" customFormat="false" ht="12.75" hidden="false" customHeight="true" outlineLevel="0" collapsed="false">
      <c r="C551" s="68"/>
      <c r="N551" s="1"/>
      <c r="O551" s="39"/>
      <c r="P551" s="39"/>
      <c r="Q551" s="39"/>
      <c r="R551" s="39"/>
      <c r="S551" s="39"/>
      <c r="T551" s="39"/>
      <c r="U551" s="39"/>
      <c r="V551" s="39"/>
      <c r="W551" s="50"/>
    </row>
    <row r="552" customFormat="false" ht="12.75" hidden="false" customHeight="true" outlineLevel="0" collapsed="false">
      <c r="C552" s="68"/>
      <c r="N552" s="1"/>
      <c r="O552" s="39"/>
      <c r="P552" s="39"/>
      <c r="Q552" s="39"/>
      <c r="R552" s="39"/>
      <c r="S552" s="39"/>
      <c r="T552" s="39"/>
      <c r="U552" s="39"/>
      <c r="V552" s="39"/>
      <c r="W552" s="50"/>
    </row>
    <row r="553" customFormat="false" ht="12.75" hidden="false" customHeight="true" outlineLevel="0" collapsed="false">
      <c r="C553" s="68"/>
      <c r="N553" s="1"/>
      <c r="O553" s="39"/>
      <c r="P553" s="39"/>
      <c r="Q553" s="39"/>
      <c r="R553" s="39"/>
      <c r="S553" s="39"/>
      <c r="T553" s="39"/>
      <c r="U553" s="39"/>
      <c r="V553" s="39"/>
      <c r="W553" s="50"/>
    </row>
    <row r="554" customFormat="false" ht="12.75" hidden="false" customHeight="true" outlineLevel="0" collapsed="false">
      <c r="C554" s="68"/>
      <c r="N554" s="1"/>
      <c r="O554" s="39"/>
      <c r="P554" s="39"/>
      <c r="Q554" s="39"/>
      <c r="R554" s="39"/>
      <c r="S554" s="39"/>
      <c r="T554" s="39"/>
      <c r="U554" s="39"/>
      <c r="V554" s="39"/>
      <c r="W554" s="50"/>
    </row>
    <row r="555" customFormat="false" ht="12.75" hidden="false" customHeight="true" outlineLevel="0" collapsed="false">
      <c r="C555" s="68"/>
      <c r="N555" s="1"/>
      <c r="O555" s="39"/>
      <c r="P555" s="39"/>
      <c r="Q555" s="39"/>
      <c r="R555" s="39"/>
      <c r="S555" s="39"/>
      <c r="T555" s="39"/>
      <c r="U555" s="39"/>
      <c r="V555" s="39"/>
      <c r="W555" s="50"/>
    </row>
    <row r="556" customFormat="false" ht="12.75" hidden="false" customHeight="true" outlineLevel="0" collapsed="false">
      <c r="C556" s="68"/>
      <c r="N556" s="1"/>
      <c r="O556" s="39"/>
      <c r="P556" s="39"/>
      <c r="Q556" s="39"/>
      <c r="R556" s="39"/>
      <c r="S556" s="39"/>
      <c r="T556" s="39"/>
      <c r="U556" s="39"/>
      <c r="V556" s="39"/>
      <c r="W556" s="50"/>
    </row>
    <row r="557" customFormat="false" ht="12.75" hidden="false" customHeight="true" outlineLevel="0" collapsed="false">
      <c r="C557" s="68"/>
      <c r="N557" s="1"/>
      <c r="O557" s="39"/>
      <c r="P557" s="39"/>
      <c r="Q557" s="39"/>
      <c r="R557" s="39"/>
      <c r="S557" s="39"/>
      <c r="T557" s="39"/>
      <c r="U557" s="39"/>
      <c r="V557" s="39"/>
      <c r="W557" s="50"/>
    </row>
    <row r="558" customFormat="false" ht="12.75" hidden="false" customHeight="true" outlineLevel="0" collapsed="false">
      <c r="C558" s="68"/>
      <c r="N558" s="1"/>
      <c r="O558" s="39"/>
      <c r="P558" s="39"/>
      <c r="Q558" s="39"/>
      <c r="R558" s="39"/>
      <c r="S558" s="39"/>
      <c r="T558" s="39"/>
      <c r="U558" s="39"/>
      <c r="V558" s="39"/>
      <c r="W558" s="50"/>
    </row>
    <row r="559" customFormat="false" ht="12.75" hidden="false" customHeight="true" outlineLevel="0" collapsed="false">
      <c r="C559" s="68"/>
      <c r="N559" s="1"/>
      <c r="O559" s="39"/>
      <c r="P559" s="39"/>
      <c r="Q559" s="39"/>
      <c r="R559" s="39"/>
      <c r="S559" s="39"/>
      <c r="T559" s="39"/>
      <c r="U559" s="39"/>
      <c r="V559" s="39"/>
      <c r="W559" s="50"/>
    </row>
    <row r="560" customFormat="false" ht="12.75" hidden="false" customHeight="true" outlineLevel="0" collapsed="false">
      <c r="C560" s="68"/>
      <c r="N560" s="1"/>
      <c r="O560" s="39"/>
      <c r="P560" s="39"/>
      <c r="Q560" s="39"/>
      <c r="R560" s="39"/>
      <c r="S560" s="39"/>
      <c r="T560" s="39"/>
      <c r="U560" s="39"/>
      <c r="V560" s="39"/>
      <c r="W560" s="50"/>
    </row>
    <row r="561" customFormat="false" ht="12.75" hidden="false" customHeight="true" outlineLevel="0" collapsed="false">
      <c r="C561" s="68"/>
      <c r="N561" s="1"/>
      <c r="O561" s="39"/>
      <c r="P561" s="39"/>
      <c r="Q561" s="39"/>
      <c r="R561" s="39"/>
      <c r="S561" s="39"/>
      <c r="T561" s="39"/>
      <c r="U561" s="39"/>
      <c r="V561" s="39"/>
      <c r="W561" s="50"/>
    </row>
    <row r="562" customFormat="false" ht="12.75" hidden="false" customHeight="true" outlineLevel="0" collapsed="false">
      <c r="C562" s="68"/>
      <c r="N562" s="1"/>
      <c r="O562" s="39"/>
      <c r="P562" s="39"/>
      <c r="Q562" s="39"/>
      <c r="R562" s="39"/>
      <c r="S562" s="39"/>
      <c r="T562" s="39"/>
      <c r="U562" s="39"/>
      <c r="V562" s="39"/>
      <c r="W562" s="50"/>
    </row>
    <row r="563" customFormat="false" ht="12.75" hidden="false" customHeight="true" outlineLevel="0" collapsed="false">
      <c r="C563" s="68"/>
      <c r="N563" s="1"/>
      <c r="O563" s="39"/>
      <c r="P563" s="39"/>
      <c r="Q563" s="39"/>
      <c r="R563" s="39"/>
      <c r="S563" s="39"/>
      <c r="T563" s="39"/>
      <c r="U563" s="39"/>
      <c r="V563" s="39"/>
      <c r="W563" s="50"/>
    </row>
    <row r="564" customFormat="false" ht="12.75" hidden="false" customHeight="true" outlineLevel="0" collapsed="false">
      <c r="C564" s="68"/>
      <c r="N564" s="1"/>
      <c r="O564" s="39"/>
      <c r="P564" s="39"/>
      <c r="Q564" s="39"/>
      <c r="R564" s="39"/>
      <c r="S564" s="39"/>
      <c r="T564" s="39"/>
      <c r="U564" s="39"/>
      <c r="V564" s="39"/>
      <c r="W564" s="50"/>
    </row>
    <row r="565" customFormat="false" ht="12.75" hidden="false" customHeight="true" outlineLevel="0" collapsed="false">
      <c r="C565" s="68"/>
      <c r="N565" s="1"/>
      <c r="O565" s="39"/>
      <c r="P565" s="39"/>
      <c r="Q565" s="39"/>
      <c r="R565" s="39"/>
      <c r="S565" s="39"/>
      <c r="T565" s="39"/>
      <c r="U565" s="39"/>
      <c r="V565" s="39"/>
      <c r="W565" s="50"/>
    </row>
    <row r="566" customFormat="false" ht="12.75" hidden="false" customHeight="true" outlineLevel="0" collapsed="false">
      <c r="C566" s="68"/>
      <c r="N566" s="1"/>
      <c r="O566" s="39"/>
      <c r="P566" s="39"/>
      <c r="Q566" s="39"/>
      <c r="R566" s="39"/>
      <c r="S566" s="39"/>
      <c r="T566" s="39"/>
      <c r="U566" s="39"/>
      <c r="V566" s="39"/>
      <c r="W566" s="50"/>
    </row>
    <row r="567" customFormat="false" ht="12.75" hidden="false" customHeight="true" outlineLevel="0" collapsed="false">
      <c r="C567" s="68"/>
      <c r="N567" s="1"/>
      <c r="O567" s="39"/>
      <c r="P567" s="39"/>
      <c r="Q567" s="39"/>
      <c r="R567" s="39"/>
      <c r="S567" s="39"/>
      <c r="T567" s="39"/>
      <c r="U567" s="39"/>
      <c r="V567" s="39"/>
      <c r="W567" s="50"/>
    </row>
    <row r="568" customFormat="false" ht="12.75" hidden="false" customHeight="true" outlineLevel="0" collapsed="false">
      <c r="C568" s="68"/>
      <c r="N568" s="1"/>
      <c r="O568" s="39"/>
      <c r="P568" s="39"/>
      <c r="Q568" s="39"/>
      <c r="R568" s="39"/>
      <c r="S568" s="39"/>
      <c r="T568" s="39"/>
      <c r="U568" s="39"/>
      <c r="V568" s="39"/>
      <c r="W568" s="50"/>
    </row>
    <row r="569" customFormat="false" ht="12.75" hidden="false" customHeight="true" outlineLevel="0" collapsed="false">
      <c r="C569" s="68"/>
      <c r="N569" s="1"/>
      <c r="O569" s="39"/>
      <c r="P569" s="39"/>
      <c r="Q569" s="39"/>
      <c r="R569" s="39"/>
      <c r="S569" s="39"/>
      <c r="T569" s="39"/>
      <c r="U569" s="39"/>
      <c r="V569" s="39"/>
      <c r="W569" s="50"/>
    </row>
    <row r="570" customFormat="false" ht="12.75" hidden="false" customHeight="true" outlineLevel="0" collapsed="false">
      <c r="C570" s="68"/>
      <c r="N570" s="1"/>
      <c r="O570" s="39"/>
      <c r="P570" s="39"/>
      <c r="Q570" s="39"/>
      <c r="R570" s="39"/>
      <c r="S570" s="39"/>
      <c r="T570" s="39"/>
      <c r="U570" s="39"/>
      <c r="V570" s="39"/>
      <c r="W570" s="50"/>
    </row>
    <row r="571" customFormat="false" ht="12.75" hidden="false" customHeight="true" outlineLevel="0" collapsed="false">
      <c r="C571" s="68"/>
      <c r="N571" s="1"/>
      <c r="O571" s="39"/>
      <c r="P571" s="39"/>
      <c r="Q571" s="39"/>
      <c r="R571" s="39"/>
      <c r="S571" s="39"/>
      <c r="T571" s="39"/>
      <c r="U571" s="39"/>
      <c r="V571" s="39"/>
      <c r="W571" s="50"/>
    </row>
    <row r="572" customFormat="false" ht="12.75" hidden="false" customHeight="true" outlineLevel="0" collapsed="false">
      <c r="C572" s="68"/>
      <c r="N572" s="1"/>
      <c r="O572" s="39"/>
      <c r="P572" s="39"/>
      <c r="Q572" s="39"/>
      <c r="R572" s="39"/>
      <c r="S572" s="39"/>
      <c r="T572" s="39"/>
      <c r="U572" s="39"/>
      <c r="V572" s="39"/>
      <c r="W572" s="50"/>
    </row>
    <row r="573" customFormat="false" ht="12.75" hidden="false" customHeight="true" outlineLevel="0" collapsed="false">
      <c r="C573" s="68"/>
      <c r="N573" s="1"/>
      <c r="O573" s="39"/>
      <c r="P573" s="39"/>
      <c r="Q573" s="39"/>
      <c r="R573" s="39"/>
      <c r="S573" s="39"/>
      <c r="T573" s="39"/>
      <c r="U573" s="39"/>
      <c r="V573" s="39"/>
      <c r="W573" s="50"/>
    </row>
    <row r="574" customFormat="false" ht="12.75" hidden="false" customHeight="true" outlineLevel="0" collapsed="false">
      <c r="C574" s="68"/>
      <c r="N574" s="1"/>
      <c r="O574" s="39"/>
      <c r="P574" s="39"/>
      <c r="Q574" s="39"/>
      <c r="R574" s="39"/>
      <c r="S574" s="39"/>
      <c r="T574" s="39"/>
      <c r="U574" s="39"/>
      <c r="V574" s="39"/>
      <c r="W574" s="50"/>
    </row>
    <row r="575" customFormat="false" ht="12.75" hidden="false" customHeight="true" outlineLevel="0" collapsed="false">
      <c r="C575" s="68"/>
      <c r="N575" s="1"/>
      <c r="O575" s="39"/>
      <c r="P575" s="39"/>
      <c r="Q575" s="39"/>
      <c r="R575" s="39"/>
      <c r="S575" s="39"/>
      <c r="T575" s="39"/>
      <c r="U575" s="39"/>
      <c r="V575" s="39"/>
      <c r="W575" s="50"/>
    </row>
    <row r="576" customFormat="false" ht="12.75" hidden="false" customHeight="true" outlineLevel="0" collapsed="false">
      <c r="C576" s="68"/>
      <c r="N576" s="1"/>
      <c r="O576" s="39"/>
      <c r="P576" s="39"/>
      <c r="Q576" s="39"/>
      <c r="R576" s="39"/>
      <c r="S576" s="39"/>
      <c r="T576" s="39"/>
      <c r="U576" s="39"/>
      <c r="V576" s="39"/>
      <c r="W576" s="50"/>
    </row>
    <row r="577" customFormat="false" ht="12.75" hidden="false" customHeight="true" outlineLevel="0" collapsed="false">
      <c r="C577" s="68"/>
      <c r="N577" s="1"/>
      <c r="O577" s="39"/>
      <c r="P577" s="39"/>
      <c r="Q577" s="39"/>
      <c r="R577" s="39"/>
      <c r="S577" s="39"/>
      <c r="T577" s="39"/>
      <c r="U577" s="39"/>
      <c r="V577" s="39"/>
      <c r="W577" s="50"/>
    </row>
    <row r="578" customFormat="false" ht="12.75" hidden="false" customHeight="true" outlineLevel="0" collapsed="false">
      <c r="C578" s="68"/>
      <c r="N578" s="1"/>
      <c r="O578" s="39"/>
      <c r="P578" s="39"/>
      <c r="Q578" s="39"/>
      <c r="R578" s="39"/>
      <c r="S578" s="39"/>
      <c r="T578" s="39"/>
      <c r="U578" s="39"/>
      <c r="V578" s="39"/>
      <c r="W578" s="50"/>
    </row>
    <row r="579" customFormat="false" ht="12.75" hidden="false" customHeight="true" outlineLevel="0" collapsed="false">
      <c r="C579" s="68"/>
      <c r="N579" s="1"/>
      <c r="O579" s="39"/>
      <c r="P579" s="39"/>
      <c r="Q579" s="39"/>
      <c r="R579" s="39"/>
      <c r="S579" s="39"/>
      <c r="T579" s="39"/>
      <c r="U579" s="39"/>
      <c r="V579" s="39"/>
      <c r="W579" s="50"/>
    </row>
    <row r="580" customFormat="false" ht="12.75" hidden="false" customHeight="true" outlineLevel="0" collapsed="false">
      <c r="C580" s="68"/>
      <c r="N580" s="1"/>
      <c r="O580" s="39"/>
      <c r="P580" s="39"/>
      <c r="Q580" s="39"/>
      <c r="R580" s="39"/>
      <c r="S580" s="39"/>
      <c r="T580" s="39"/>
      <c r="U580" s="39"/>
      <c r="V580" s="39"/>
      <c r="W580" s="50"/>
    </row>
    <row r="581" customFormat="false" ht="12.75" hidden="false" customHeight="true" outlineLevel="0" collapsed="false">
      <c r="C581" s="68"/>
      <c r="N581" s="1"/>
      <c r="O581" s="39"/>
      <c r="P581" s="39"/>
      <c r="Q581" s="39"/>
      <c r="R581" s="39"/>
      <c r="S581" s="39"/>
      <c r="T581" s="39"/>
      <c r="U581" s="39"/>
      <c r="V581" s="39"/>
      <c r="W581" s="50"/>
    </row>
    <row r="582" customFormat="false" ht="12.75" hidden="false" customHeight="true" outlineLevel="0" collapsed="false">
      <c r="C582" s="68"/>
      <c r="N582" s="1"/>
      <c r="O582" s="39"/>
      <c r="P582" s="39"/>
      <c r="Q582" s="39"/>
      <c r="R582" s="39"/>
      <c r="S582" s="39"/>
      <c r="T582" s="39"/>
      <c r="U582" s="39"/>
      <c r="V582" s="39"/>
      <c r="W582" s="50"/>
    </row>
    <row r="583" customFormat="false" ht="12.75" hidden="false" customHeight="true" outlineLevel="0" collapsed="false">
      <c r="C583" s="68"/>
      <c r="N583" s="1"/>
      <c r="O583" s="39"/>
      <c r="P583" s="39"/>
      <c r="Q583" s="39"/>
      <c r="R583" s="39"/>
      <c r="S583" s="39"/>
      <c r="T583" s="39"/>
      <c r="U583" s="39"/>
      <c r="V583" s="39"/>
      <c r="W583" s="50"/>
    </row>
    <row r="584" customFormat="false" ht="12.75" hidden="false" customHeight="true" outlineLevel="0" collapsed="false">
      <c r="C584" s="68"/>
      <c r="N584" s="1"/>
      <c r="O584" s="39"/>
      <c r="P584" s="39"/>
      <c r="Q584" s="39"/>
      <c r="R584" s="39"/>
      <c r="S584" s="39"/>
      <c r="T584" s="39"/>
      <c r="U584" s="39"/>
      <c r="V584" s="39"/>
      <c r="W584" s="50"/>
    </row>
    <row r="585" customFormat="false" ht="12.75" hidden="false" customHeight="true" outlineLevel="0" collapsed="false">
      <c r="C585" s="68"/>
      <c r="N585" s="1"/>
      <c r="O585" s="39"/>
      <c r="P585" s="39"/>
      <c r="Q585" s="39"/>
      <c r="R585" s="39"/>
      <c r="S585" s="39"/>
      <c r="T585" s="39"/>
      <c r="U585" s="39"/>
      <c r="V585" s="39"/>
      <c r="W585" s="50"/>
    </row>
    <row r="586" customFormat="false" ht="12.75" hidden="false" customHeight="true" outlineLevel="0" collapsed="false">
      <c r="C586" s="68"/>
      <c r="N586" s="1"/>
      <c r="O586" s="39"/>
      <c r="P586" s="39"/>
      <c r="Q586" s="39"/>
      <c r="R586" s="39"/>
      <c r="S586" s="39"/>
      <c r="T586" s="39"/>
      <c r="U586" s="39"/>
      <c r="V586" s="39"/>
      <c r="W586" s="50"/>
    </row>
    <row r="587" customFormat="false" ht="12.75" hidden="false" customHeight="true" outlineLevel="0" collapsed="false">
      <c r="C587" s="68"/>
      <c r="N587" s="1"/>
      <c r="O587" s="39"/>
      <c r="P587" s="39"/>
      <c r="Q587" s="39"/>
      <c r="R587" s="39"/>
      <c r="S587" s="39"/>
      <c r="T587" s="39"/>
      <c r="U587" s="39"/>
      <c r="V587" s="39"/>
      <c r="W587" s="50"/>
    </row>
    <row r="588" customFormat="false" ht="12.75" hidden="false" customHeight="true" outlineLevel="0" collapsed="false">
      <c r="C588" s="68"/>
      <c r="N588" s="1"/>
      <c r="O588" s="39"/>
      <c r="P588" s="39"/>
      <c r="Q588" s="39"/>
      <c r="R588" s="39"/>
      <c r="S588" s="39"/>
      <c r="T588" s="39"/>
      <c r="U588" s="39"/>
      <c r="V588" s="39"/>
      <c r="W588" s="50"/>
    </row>
    <row r="589" customFormat="false" ht="12.75" hidden="false" customHeight="true" outlineLevel="0" collapsed="false">
      <c r="C589" s="68"/>
      <c r="N589" s="1"/>
      <c r="O589" s="39"/>
      <c r="P589" s="39"/>
      <c r="Q589" s="39"/>
      <c r="R589" s="39"/>
      <c r="S589" s="39"/>
      <c r="T589" s="39"/>
      <c r="U589" s="39"/>
      <c r="V589" s="39"/>
      <c r="W589" s="50"/>
    </row>
    <row r="590" customFormat="false" ht="12.75" hidden="false" customHeight="true" outlineLevel="0" collapsed="false">
      <c r="C590" s="68"/>
      <c r="N590" s="1"/>
      <c r="O590" s="39"/>
      <c r="P590" s="39"/>
      <c r="Q590" s="39"/>
      <c r="R590" s="39"/>
      <c r="S590" s="39"/>
      <c r="T590" s="39"/>
      <c r="U590" s="39"/>
      <c r="V590" s="39"/>
      <c r="W590" s="50"/>
    </row>
    <row r="591" customFormat="false" ht="12.75" hidden="false" customHeight="true" outlineLevel="0" collapsed="false">
      <c r="C591" s="68"/>
      <c r="N591" s="1"/>
      <c r="O591" s="39"/>
      <c r="P591" s="39"/>
      <c r="Q591" s="39"/>
      <c r="R591" s="39"/>
      <c r="S591" s="39"/>
      <c r="T591" s="39"/>
      <c r="U591" s="39"/>
      <c r="V591" s="39"/>
      <c r="W591" s="50"/>
    </row>
    <row r="592" customFormat="false" ht="12.75" hidden="false" customHeight="true" outlineLevel="0" collapsed="false">
      <c r="C592" s="68"/>
      <c r="N592" s="1"/>
      <c r="O592" s="39"/>
      <c r="P592" s="39"/>
      <c r="Q592" s="39"/>
      <c r="R592" s="39"/>
      <c r="S592" s="39"/>
      <c r="T592" s="39"/>
      <c r="U592" s="39"/>
      <c r="V592" s="39"/>
      <c r="W592" s="50"/>
    </row>
    <row r="593" customFormat="false" ht="12.75" hidden="false" customHeight="true" outlineLevel="0" collapsed="false">
      <c r="C593" s="68"/>
      <c r="N593" s="1"/>
      <c r="O593" s="39"/>
      <c r="P593" s="39"/>
      <c r="Q593" s="39"/>
      <c r="R593" s="39"/>
      <c r="S593" s="39"/>
      <c r="T593" s="39"/>
      <c r="U593" s="39"/>
      <c r="V593" s="39"/>
      <c r="W593" s="50"/>
    </row>
    <row r="594" customFormat="false" ht="12.75" hidden="false" customHeight="true" outlineLevel="0" collapsed="false">
      <c r="C594" s="68"/>
      <c r="N594" s="1"/>
      <c r="O594" s="39"/>
      <c r="P594" s="39"/>
      <c r="Q594" s="39"/>
      <c r="R594" s="39"/>
      <c r="S594" s="39"/>
      <c r="T594" s="39"/>
      <c r="U594" s="39"/>
      <c r="V594" s="39"/>
      <c r="W594" s="50"/>
    </row>
    <row r="595" customFormat="false" ht="12.75" hidden="false" customHeight="true" outlineLevel="0" collapsed="false">
      <c r="C595" s="68"/>
      <c r="N595" s="1"/>
      <c r="O595" s="39"/>
      <c r="P595" s="39"/>
      <c r="Q595" s="39"/>
      <c r="R595" s="39"/>
      <c r="S595" s="39"/>
      <c r="T595" s="39"/>
      <c r="U595" s="39"/>
      <c r="V595" s="39"/>
      <c r="W595" s="50"/>
    </row>
    <row r="596" customFormat="false" ht="12.75" hidden="false" customHeight="true" outlineLevel="0" collapsed="false">
      <c r="C596" s="68"/>
      <c r="N596" s="1"/>
      <c r="O596" s="39"/>
      <c r="P596" s="39"/>
      <c r="Q596" s="39"/>
      <c r="R596" s="39"/>
      <c r="S596" s="39"/>
      <c r="T596" s="39"/>
      <c r="U596" s="39"/>
      <c r="V596" s="39"/>
      <c r="W596" s="50"/>
    </row>
    <row r="597" customFormat="false" ht="12.75" hidden="false" customHeight="true" outlineLevel="0" collapsed="false">
      <c r="C597" s="68"/>
      <c r="N597" s="1"/>
      <c r="O597" s="39"/>
      <c r="P597" s="39"/>
      <c r="Q597" s="39"/>
      <c r="R597" s="39"/>
      <c r="S597" s="39"/>
      <c r="T597" s="39"/>
      <c r="U597" s="39"/>
      <c r="V597" s="39"/>
      <c r="W597" s="50"/>
    </row>
    <row r="598" customFormat="false" ht="12.75" hidden="false" customHeight="true" outlineLevel="0" collapsed="false">
      <c r="C598" s="68"/>
      <c r="N598" s="1"/>
      <c r="O598" s="39"/>
      <c r="P598" s="39"/>
      <c r="Q598" s="39"/>
      <c r="R598" s="39"/>
      <c r="S598" s="39"/>
      <c r="T598" s="39"/>
      <c r="U598" s="39"/>
      <c r="V598" s="39"/>
      <c r="W598" s="50"/>
    </row>
    <row r="599" customFormat="false" ht="12.75" hidden="false" customHeight="true" outlineLevel="0" collapsed="false">
      <c r="C599" s="68"/>
      <c r="N599" s="1"/>
      <c r="O599" s="39"/>
      <c r="P599" s="39"/>
      <c r="Q599" s="39"/>
      <c r="R599" s="39"/>
      <c r="S599" s="39"/>
      <c r="T599" s="39"/>
      <c r="U599" s="39"/>
      <c r="V599" s="39"/>
      <c r="W599" s="50"/>
    </row>
    <row r="600" customFormat="false" ht="12.75" hidden="false" customHeight="true" outlineLevel="0" collapsed="false">
      <c r="C600" s="68"/>
      <c r="N600" s="1"/>
      <c r="O600" s="39"/>
      <c r="P600" s="39"/>
      <c r="Q600" s="39"/>
      <c r="R600" s="39"/>
      <c r="S600" s="39"/>
      <c r="T600" s="39"/>
      <c r="U600" s="39"/>
      <c r="V600" s="39"/>
      <c r="W600" s="50"/>
    </row>
    <row r="601" customFormat="false" ht="12.75" hidden="false" customHeight="true" outlineLevel="0" collapsed="false">
      <c r="C601" s="68"/>
      <c r="N601" s="1"/>
      <c r="O601" s="39"/>
      <c r="P601" s="39"/>
      <c r="Q601" s="39"/>
      <c r="R601" s="39"/>
      <c r="S601" s="39"/>
      <c r="T601" s="39"/>
      <c r="U601" s="39"/>
      <c r="V601" s="39"/>
      <c r="W601" s="50"/>
    </row>
    <row r="602" customFormat="false" ht="12.75" hidden="false" customHeight="true" outlineLevel="0" collapsed="false">
      <c r="C602" s="68"/>
      <c r="N602" s="1"/>
      <c r="O602" s="39"/>
      <c r="P602" s="39"/>
      <c r="Q602" s="39"/>
      <c r="R602" s="39"/>
      <c r="S602" s="39"/>
      <c r="T602" s="39"/>
      <c r="U602" s="39"/>
      <c r="V602" s="39"/>
      <c r="W602" s="50"/>
    </row>
    <row r="603" customFormat="false" ht="12.75" hidden="false" customHeight="true" outlineLevel="0" collapsed="false">
      <c r="C603" s="68"/>
      <c r="N603" s="1"/>
      <c r="O603" s="39"/>
      <c r="P603" s="39"/>
      <c r="Q603" s="39"/>
      <c r="R603" s="39"/>
      <c r="S603" s="39"/>
      <c r="T603" s="39"/>
      <c r="U603" s="39"/>
      <c r="V603" s="39"/>
      <c r="W603" s="50"/>
    </row>
    <row r="604" customFormat="false" ht="12.75" hidden="false" customHeight="true" outlineLevel="0" collapsed="false">
      <c r="C604" s="68"/>
      <c r="N604" s="1"/>
      <c r="O604" s="39"/>
      <c r="P604" s="39"/>
      <c r="Q604" s="39"/>
      <c r="R604" s="39"/>
      <c r="S604" s="39"/>
      <c r="T604" s="39"/>
      <c r="U604" s="39"/>
      <c r="V604" s="39"/>
      <c r="W604" s="50"/>
    </row>
    <row r="605" customFormat="false" ht="12.75" hidden="false" customHeight="true" outlineLevel="0" collapsed="false">
      <c r="C605" s="68"/>
      <c r="N605" s="1"/>
      <c r="O605" s="39"/>
      <c r="P605" s="39"/>
      <c r="Q605" s="39"/>
      <c r="R605" s="39"/>
      <c r="S605" s="39"/>
      <c r="T605" s="39"/>
      <c r="U605" s="39"/>
      <c r="V605" s="39"/>
      <c r="W605" s="50"/>
    </row>
    <row r="606" customFormat="false" ht="12.75" hidden="false" customHeight="true" outlineLevel="0" collapsed="false">
      <c r="C606" s="68"/>
      <c r="N606" s="1"/>
      <c r="O606" s="39"/>
      <c r="P606" s="39"/>
      <c r="Q606" s="39"/>
      <c r="R606" s="39"/>
      <c r="S606" s="39"/>
      <c r="T606" s="39"/>
      <c r="U606" s="39"/>
      <c r="V606" s="39"/>
      <c r="W606" s="50"/>
    </row>
    <row r="607" customFormat="false" ht="12.75" hidden="false" customHeight="true" outlineLevel="0" collapsed="false">
      <c r="C607" s="68"/>
      <c r="N607" s="1"/>
      <c r="O607" s="39"/>
      <c r="P607" s="39"/>
      <c r="Q607" s="39"/>
      <c r="R607" s="39"/>
      <c r="S607" s="39"/>
      <c r="T607" s="39"/>
      <c r="U607" s="39"/>
      <c r="V607" s="39"/>
      <c r="W607" s="50"/>
    </row>
    <row r="608" customFormat="false" ht="12.75" hidden="false" customHeight="true" outlineLevel="0" collapsed="false">
      <c r="C608" s="68"/>
      <c r="N608" s="1"/>
      <c r="O608" s="39"/>
      <c r="P608" s="39"/>
      <c r="Q608" s="39"/>
      <c r="R608" s="39"/>
      <c r="S608" s="39"/>
      <c r="T608" s="39"/>
      <c r="U608" s="39"/>
      <c r="V608" s="39"/>
      <c r="W608" s="50"/>
    </row>
    <row r="609" customFormat="false" ht="12.75" hidden="false" customHeight="true" outlineLevel="0" collapsed="false">
      <c r="C609" s="68"/>
      <c r="N609" s="1"/>
      <c r="O609" s="39"/>
      <c r="P609" s="39"/>
      <c r="Q609" s="39"/>
      <c r="R609" s="39"/>
      <c r="S609" s="39"/>
      <c r="T609" s="39"/>
      <c r="U609" s="39"/>
      <c r="V609" s="39"/>
      <c r="W609" s="50"/>
    </row>
    <row r="610" customFormat="false" ht="12.75" hidden="false" customHeight="true" outlineLevel="0" collapsed="false">
      <c r="C610" s="68"/>
      <c r="N610" s="1"/>
      <c r="O610" s="39"/>
      <c r="P610" s="39"/>
      <c r="Q610" s="39"/>
      <c r="R610" s="39"/>
      <c r="S610" s="39"/>
      <c r="T610" s="39"/>
      <c r="U610" s="39"/>
      <c r="V610" s="39"/>
      <c r="W610" s="50"/>
    </row>
    <row r="611" customFormat="false" ht="12.75" hidden="false" customHeight="true" outlineLevel="0" collapsed="false">
      <c r="C611" s="68"/>
      <c r="N611" s="1"/>
      <c r="O611" s="39"/>
      <c r="P611" s="39"/>
      <c r="Q611" s="39"/>
      <c r="R611" s="39"/>
      <c r="S611" s="39"/>
      <c r="T611" s="39"/>
      <c r="U611" s="39"/>
      <c r="V611" s="39"/>
      <c r="W611" s="50"/>
    </row>
    <row r="612" customFormat="false" ht="12.75" hidden="false" customHeight="true" outlineLevel="0" collapsed="false">
      <c r="C612" s="68"/>
      <c r="N612" s="1"/>
      <c r="O612" s="39"/>
      <c r="P612" s="39"/>
      <c r="Q612" s="39"/>
      <c r="R612" s="39"/>
      <c r="S612" s="39"/>
      <c r="T612" s="39"/>
      <c r="U612" s="39"/>
      <c r="V612" s="39"/>
      <c r="W612" s="50"/>
    </row>
    <row r="613" customFormat="false" ht="12.75" hidden="false" customHeight="true" outlineLevel="0" collapsed="false">
      <c r="C613" s="68"/>
      <c r="N613" s="1"/>
      <c r="O613" s="39"/>
      <c r="P613" s="39"/>
      <c r="Q613" s="39"/>
      <c r="R613" s="39"/>
      <c r="S613" s="39"/>
      <c r="T613" s="39"/>
      <c r="U613" s="39"/>
      <c r="V613" s="39"/>
      <c r="W613" s="50"/>
    </row>
    <row r="614" customFormat="false" ht="12.75" hidden="false" customHeight="true" outlineLevel="0" collapsed="false">
      <c r="C614" s="68"/>
      <c r="N614" s="1"/>
      <c r="O614" s="39"/>
      <c r="P614" s="39"/>
      <c r="Q614" s="39"/>
      <c r="R614" s="39"/>
      <c r="S614" s="39"/>
      <c r="T614" s="39"/>
      <c r="U614" s="39"/>
      <c r="V614" s="39"/>
      <c r="W614" s="50"/>
    </row>
    <row r="615" customFormat="false" ht="12.75" hidden="false" customHeight="true" outlineLevel="0" collapsed="false">
      <c r="C615" s="68"/>
      <c r="N615" s="1"/>
      <c r="O615" s="39"/>
      <c r="P615" s="39"/>
      <c r="Q615" s="39"/>
      <c r="R615" s="39"/>
      <c r="S615" s="39"/>
      <c r="T615" s="39"/>
      <c r="U615" s="39"/>
      <c r="V615" s="39"/>
      <c r="W615" s="50"/>
    </row>
    <row r="616" customFormat="false" ht="12.75" hidden="false" customHeight="true" outlineLevel="0" collapsed="false">
      <c r="C616" s="68"/>
      <c r="N616" s="1"/>
      <c r="O616" s="39"/>
      <c r="P616" s="39"/>
      <c r="Q616" s="39"/>
      <c r="R616" s="39"/>
      <c r="S616" s="39"/>
      <c r="T616" s="39"/>
      <c r="U616" s="39"/>
      <c r="V616" s="39"/>
      <c r="W616" s="50"/>
    </row>
    <row r="617" customFormat="false" ht="12.75" hidden="false" customHeight="true" outlineLevel="0" collapsed="false">
      <c r="C617" s="68"/>
      <c r="N617" s="1"/>
      <c r="O617" s="39"/>
      <c r="P617" s="39"/>
      <c r="Q617" s="39"/>
      <c r="R617" s="39"/>
      <c r="S617" s="39"/>
      <c r="T617" s="39"/>
      <c r="U617" s="39"/>
      <c r="V617" s="39"/>
      <c r="W617" s="50"/>
    </row>
    <row r="618" customFormat="false" ht="12.75" hidden="false" customHeight="true" outlineLevel="0" collapsed="false">
      <c r="C618" s="68"/>
      <c r="N618" s="1"/>
      <c r="O618" s="39"/>
      <c r="P618" s="39"/>
      <c r="Q618" s="39"/>
      <c r="R618" s="39"/>
      <c r="S618" s="39"/>
      <c r="T618" s="39"/>
      <c r="U618" s="39"/>
      <c r="V618" s="39"/>
      <c r="W618" s="50"/>
    </row>
    <row r="619" customFormat="false" ht="12.75" hidden="false" customHeight="true" outlineLevel="0" collapsed="false">
      <c r="C619" s="68"/>
      <c r="N619" s="1"/>
      <c r="O619" s="39"/>
      <c r="P619" s="39"/>
      <c r="Q619" s="39"/>
      <c r="R619" s="39"/>
      <c r="S619" s="39"/>
      <c r="T619" s="39"/>
      <c r="U619" s="39"/>
      <c r="V619" s="39"/>
      <c r="W619" s="50"/>
    </row>
    <row r="620" customFormat="false" ht="12.75" hidden="false" customHeight="true" outlineLevel="0" collapsed="false">
      <c r="C620" s="68"/>
      <c r="N620" s="1"/>
      <c r="O620" s="39"/>
      <c r="P620" s="39"/>
      <c r="Q620" s="39"/>
      <c r="R620" s="39"/>
      <c r="S620" s="39"/>
      <c r="T620" s="39"/>
      <c r="U620" s="39"/>
      <c r="V620" s="39"/>
      <c r="W620" s="50"/>
    </row>
    <row r="621" customFormat="false" ht="12.75" hidden="false" customHeight="true" outlineLevel="0" collapsed="false">
      <c r="C621" s="68"/>
      <c r="N621" s="1"/>
      <c r="O621" s="39"/>
      <c r="P621" s="39"/>
      <c r="Q621" s="39"/>
      <c r="R621" s="39"/>
      <c r="S621" s="39"/>
      <c r="T621" s="39"/>
      <c r="U621" s="39"/>
      <c r="V621" s="39"/>
      <c r="W621" s="50"/>
    </row>
    <row r="622" customFormat="false" ht="12.75" hidden="false" customHeight="true" outlineLevel="0" collapsed="false">
      <c r="C622" s="68"/>
      <c r="N622" s="1"/>
      <c r="O622" s="39"/>
      <c r="P622" s="39"/>
      <c r="Q622" s="39"/>
      <c r="R622" s="39"/>
      <c r="S622" s="39"/>
      <c r="T622" s="39"/>
      <c r="U622" s="39"/>
      <c r="V622" s="39"/>
      <c r="W622" s="50"/>
    </row>
    <row r="623" customFormat="false" ht="12.75" hidden="false" customHeight="true" outlineLevel="0" collapsed="false">
      <c r="C623" s="68"/>
      <c r="N623" s="1"/>
      <c r="O623" s="39"/>
      <c r="P623" s="39"/>
      <c r="Q623" s="39"/>
      <c r="R623" s="39"/>
      <c r="S623" s="39"/>
      <c r="T623" s="39"/>
      <c r="U623" s="39"/>
      <c r="V623" s="39"/>
      <c r="W623" s="50"/>
    </row>
    <row r="624" customFormat="false" ht="12.75" hidden="false" customHeight="true" outlineLevel="0" collapsed="false">
      <c r="C624" s="68"/>
      <c r="N624" s="1"/>
      <c r="O624" s="39"/>
      <c r="P624" s="39"/>
      <c r="Q624" s="39"/>
      <c r="R624" s="39"/>
      <c r="S624" s="39"/>
      <c r="T624" s="39"/>
      <c r="U624" s="39"/>
      <c r="V624" s="39"/>
      <c r="W624" s="50"/>
    </row>
    <row r="625" customFormat="false" ht="12.75" hidden="false" customHeight="true" outlineLevel="0" collapsed="false">
      <c r="C625" s="68"/>
      <c r="N625" s="1"/>
      <c r="O625" s="39"/>
      <c r="P625" s="39"/>
      <c r="Q625" s="39"/>
      <c r="R625" s="39"/>
      <c r="S625" s="39"/>
      <c r="T625" s="39"/>
      <c r="U625" s="39"/>
      <c r="V625" s="39"/>
      <c r="W625" s="50"/>
    </row>
    <row r="626" customFormat="false" ht="12.75" hidden="false" customHeight="true" outlineLevel="0" collapsed="false">
      <c r="C626" s="68"/>
      <c r="N626" s="1"/>
      <c r="O626" s="39"/>
      <c r="P626" s="39"/>
      <c r="Q626" s="39"/>
      <c r="R626" s="39"/>
      <c r="S626" s="39"/>
      <c r="T626" s="39"/>
      <c r="U626" s="39"/>
      <c r="V626" s="39"/>
      <c r="W626" s="50"/>
    </row>
    <row r="627" customFormat="false" ht="12.75" hidden="false" customHeight="true" outlineLevel="0" collapsed="false">
      <c r="C627" s="68"/>
      <c r="N627" s="1"/>
      <c r="O627" s="39"/>
      <c r="P627" s="39"/>
      <c r="Q627" s="39"/>
      <c r="R627" s="39"/>
      <c r="S627" s="39"/>
      <c r="T627" s="39"/>
      <c r="U627" s="39"/>
      <c r="V627" s="39"/>
      <c r="W627" s="50"/>
    </row>
    <row r="628" customFormat="false" ht="12.75" hidden="false" customHeight="true" outlineLevel="0" collapsed="false">
      <c r="C628" s="68"/>
      <c r="N628" s="1"/>
      <c r="O628" s="39"/>
      <c r="P628" s="39"/>
      <c r="Q628" s="39"/>
      <c r="R628" s="39"/>
      <c r="S628" s="39"/>
      <c r="T628" s="39"/>
      <c r="U628" s="39"/>
      <c r="V628" s="39"/>
      <c r="W628" s="50"/>
    </row>
    <row r="629" customFormat="false" ht="12.75" hidden="false" customHeight="true" outlineLevel="0" collapsed="false">
      <c r="C629" s="68"/>
      <c r="N629" s="1"/>
      <c r="O629" s="39"/>
      <c r="P629" s="39"/>
      <c r="Q629" s="39"/>
      <c r="R629" s="39"/>
      <c r="S629" s="39"/>
      <c r="T629" s="39"/>
      <c r="U629" s="39"/>
      <c r="V629" s="39"/>
      <c r="W629" s="50"/>
    </row>
    <row r="630" customFormat="false" ht="12.75" hidden="false" customHeight="true" outlineLevel="0" collapsed="false">
      <c r="C630" s="68"/>
      <c r="N630" s="1"/>
      <c r="O630" s="39"/>
      <c r="P630" s="39"/>
      <c r="Q630" s="39"/>
      <c r="R630" s="39"/>
      <c r="S630" s="39"/>
      <c r="T630" s="39"/>
      <c r="U630" s="39"/>
      <c r="V630" s="39"/>
      <c r="W630" s="50"/>
    </row>
    <row r="631" customFormat="false" ht="12.75" hidden="false" customHeight="true" outlineLevel="0" collapsed="false">
      <c r="C631" s="68"/>
      <c r="N631" s="1"/>
      <c r="O631" s="39"/>
      <c r="P631" s="39"/>
      <c r="Q631" s="39"/>
      <c r="R631" s="39"/>
      <c r="S631" s="39"/>
      <c r="T631" s="39"/>
      <c r="U631" s="39"/>
      <c r="V631" s="39"/>
      <c r="W631" s="50"/>
    </row>
    <row r="632" customFormat="false" ht="12.75" hidden="false" customHeight="true" outlineLevel="0" collapsed="false">
      <c r="C632" s="68"/>
      <c r="N632" s="1"/>
      <c r="O632" s="39"/>
      <c r="P632" s="39"/>
      <c r="Q632" s="39"/>
      <c r="R632" s="39"/>
      <c r="S632" s="39"/>
      <c r="T632" s="39"/>
      <c r="U632" s="39"/>
      <c r="V632" s="39"/>
      <c r="W632" s="50"/>
    </row>
    <row r="633" customFormat="false" ht="12.75" hidden="false" customHeight="true" outlineLevel="0" collapsed="false">
      <c r="C633" s="68"/>
      <c r="N633" s="1"/>
      <c r="O633" s="39"/>
      <c r="P633" s="39"/>
      <c r="Q633" s="39"/>
      <c r="R633" s="39"/>
      <c r="S633" s="39"/>
      <c r="T633" s="39"/>
      <c r="U633" s="39"/>
      <c r="V633" s="39"/>
      <c r="W633" s="50"/>
    </row>
    <row r="634" customFormat="false" ht="12.75" hidden="false" customHeight="true" outlineLevel="0" collapsed="false">
      <c r="C634" s="68"/>
      <c r="N634" s="1"/>
      <c r="O634" s="39"/>
      <c r="P634" s="39"/>
      <c r="Q634" s="39"/>
      <c r="R634" s="39"/>
      <c r="S634" s="39"/>
      <c r="T634" s="39"/>
      <c r="U634" s="39"/>
      <c r="V634" s="39"/>
      <c r="W634" s="50"/>
    </row>
    <row r="635" customFormat="false" ht="12.75" hidden="false" customHeight="true" outlineLevel="0" collapsed="false">
      <c r="C635" s="68"/>
      <c r="N635" s="1"/>
      <c r="O635" s="39"/>
      <c r="P635" s="39"/>
      <c r="Q635" s="39"/>
      <c r="R635" s="39"/>
      <c r="S635" s="39"/>
      <c r="T635" s="39"/>
      <c r="U635" s="39"/>
      <c r="V635" s="39"/>
      <c r="W635" s="50"/>
    </row>
    <row r="636" customFormat="false" ht="12.75" hidden="false" customHeight="true" outlineLevel="0" collapsed="false">
      <c r="C636" s="68"/>
      <c r="N636" s="1"/>
      <c r="O636" s="39"/>
      <c r="P636" s="39"/>
      <c r="Q636" s="39"/>
      <c r="R636" s="39"/>
      <c r="S636" s="39"/>
      <c r="T636" s="39"/>
      <c r="U636" s="39"/>
      <c r="V636" s="39"/>
      <c r="W636" s="50"/>
    </row>
    <row r="637" customFormat="false" ht="12.75" hidden="false" customHeight="true" outlineLevel="0" collapsed="false">
      <c r="C637" s="68"/>
      <c r="N637" s="1"/>
      <c r="O637" s="39"/>
      <c r="P637" s="39"/>
      <c r="Q637" s="39"/>
      <c r="R637" s="39"/>
      <c r="S637" s="39"/>
      <c r="T637" s="39"/>
      <c r="U637" s="39"/>
      <c r="V637" s="39"/>
      <c r="W637" s="50"/>
    </row>
    <row r="638" customFormat="false" ht="12.75" hidden="false" customHeight="true" outlineLevel="0" collapsed="false">
      <c r="C638" s="68"/>
      <c r="N638" s="1"/>
      <c r="O638" s="39"/>
      <c r="P638" s="39"/>
      <c r="Q638" s="39"/>
      <c r="R638" s="39"/>
      <c r="S638" s="39"/>
      <c r="T638" s="39"/>
      <c r="U638" s="39"/>
      <c r="V638" s="39"/>
      <c r="W638" s="50"/>
    </row>
    <row r="639" customFormat="false" ht="12.75" hidden="false" customHeight="true" outlineLevel="0" collapsed="false">
      <c r="C639" s="68"/>
      <c r="N639" s="1"/>
      <c r="O639" s="39"/>
      <c r="P639" s="39"/>
      <c r="Q639" s="39"/>
      <c r="R639" s="39"/>
      <c r="S639" s="39"/>
      <c r="T639" s="39"/>
      <c r="U639" s="39"/>
      <c r="V639" s="39"/>
      <c r="W639" s="50"/>
    </row>
    <row r="640" customFormat="false" ht="12.75" hidden="false" customHeight="true" outlineLevel="0" collapsed="false">
      <c r="C640" s="68"/>
      <c r="N640" s="1"/>
      <c r="O640" s="39"/>
      <c r="P640" s="39"/>
      <c r="Q640" s="39"/>
      <c r="R640" s="39"/>
      <c r="S640" s="39"/>
      <c r="T640" s="39"/>
      <c r="U640" s="39"/>
      <c r="V640" s="39"/>
      <c r="W640" s="50"/>
    </row>
    <row r="641" customFormat="false" ht="12.75" hidden="false" customHeight="true" outlineLevel="0" collapsed="false">
      <c r="C641" s="68"/>
      <c r="N641" s="1"/>
      <c r="O641" s="39"/>
      <c r="P641" s="39"/>
      <c r="Q641" s="39"/>
      <c r="R641" s="39"/>
      <c r="S641" s="39"/>
      <c r="T641" s="39"/>
      <c r="U641" s="39"/>
      <c r="V641" s="39"/>
      <c r="W641" s="50"/>
    </row>
    <row r="642" customFormat="false" ht="12.75" hidden="false" customHeight="true" outlineLevel="0" collapsed="false">
      <c r="C642" s="68"/>
      <c r="N642" s="1"/>
      <c r="O642" s="39"/>
      <c r="P642" s="39"/>
      <c r="Q642" s="39"/>
      <c r="R642" s="39"/>
      <c r="S642" s="39"/>
      <c r="T642" s="39"/>
      <c r="U642" s="39"/>
      <c r="V642" s="39"/>
      <c r="W642" s="50"/>
    </row>
    <row r="643" customFormat="false" ht="12.75" hidden="false" customHeight="true" outlineLevel="0" collapsed="false">
      <c r="C643" s="68"/>
      <c r="N643" s="1"/>
      <c r="O643" s="39"/>
      <c r="P643" s="39"/>
      <c r="Q643" s="39"/>
      <c r="R643" s="39"/>
      <c r="S643" s="39"/>
      <c r="T643" s="39"/>
      <c r="U643" s="39"/>
      <c r="V643" s="39"/>
      <c r="W643" s="50"/>
    </row>
    <row r="644" customFormat="false" ht="12.75" hidden="false" customHeight="true" outlineLevel="0" collapsed="false">
      <c r="C644" s="68"/>
      <c r="N644" s="1"/>
      <c r="O644" s="39"/>
      <c r="P644" s="39"/>
      <c r="Q644" s="39"/>
      <c r="R644" s="39"/>
      <c r="S644" s="39"/>
      <c r="T644" s="39"/>
      <c r="U644" s="39"/>
      <c r="V644" s="39"/>
      <c r="W644" s="50"/>
    </row>
    <row r="645" customFormat="false" ht="12.75" hidden="false" customHeight="true" outlineLevel="0" collapsed="false">
      <c r="C645" s="68"/>
      <c r="N645" s="1"/>
      <c r="O645" s="39"/>
      <c r="P645" s="39"/>
      <c r="Q645" s="39"/>
      <c r="R645" s="39"/>
      <c r="S645" s="39"/>
      <c r="T645" s="39"/>
      <c r="U645" s="39"/>
      <c r="V645" s="39"/>
      <c r="W645" s="50"/>
    </row>
    <row r="646" customFormat="false" ht="12.75" hidden="false" customHeight="true" outlineLevel="0" collapsed="false">
      <c r="C646" s="68"/>
      <c r="N646" s="1"/>
      <c r="O646" s="39"/>
      <c r="P646" s="39"/>
      <c r="Q646" s="39"/>
      <c r="R646" s="39"/>
      <c r="S646" s="39"/>
      <c r="T646" s="39"/>
      <c r="U646" s="39"/>
      <c r="V646" s="39"/>
      <c r="W646" s="50"/>
    </row>
    <row r="647" customFormat="false" ht="12.75" hidden="false" customHeight="true" outlineLevel="0" collapsed="false">
      <c r="C647" s="68"/>
      <c r="N647" s="1"/>
      <c r="O647" s="39"/>
      <c r="P647" s="39"/>
      <c r="Q647" s="39"/>
      <c r="R647" s="39"/>
      <c r="S647" s="39"/>
      <c r="T647" s="39"/>
      <c r="U647" s="39"/>
      <c r="V647" s="39"/>
      <c r="W647" s="50"/>
    </row>
    <row r="648" customFormat="false" ht="12.75" hidden="false" customHeight="true" outlineLevel="0" collapsed="false">
      <c r="C648" s="68"/>
      <c r="N648" s="1"/>
      <c r="O648" s="39"/>
      <c r="P648" s="39"/>
      <c r="Q648" s="39"/>
      <c r="R648" s="39"/>
      <c r="S648" s="39"/>
      <c r="T648" s="39"/>
      <c r="U648" s="39"/>
      <c r="V648" s="39"/>
      <c r="W648" s="50"/>
    </row>
    <row r="649" customFormat="false" ht="12.75" hidden="false" customHeight="true" outlineLevel="0" collapsed="false">
      <c r="C649" s="68"/>
      <c r="N649" s="1"/>
      <c r="O649" s="39"/>
      <c r="P649" s="39"/>
      <c r="Q649" s="39"/>
      <c r="R649" s="39"/>
      <c r="S649" s="39"/>
      <c r="T649" s="39"/>
      <c r="U649" s="39"/>
      <c r="V649" s="39"/>
      <c r="W649" s="50"/>
    </row>
    <row r="650" customFormat="false" ht="12.75" hidden="false" customHeight="true" outlineLevel="0" collapsed="false">
      <c r="C650" s="68"/>
      <c r="N650" s="1"/>
      <c r="O650" s="39"/>
      <c r="P650" s="39"/>
      <c r="Q650" s="39"/>
      <c r="R650" s="39"/>
      <c r="S650" s="39"/>
      <c r="T650" s="39"/>
      <c r="U650" s="39"/>
      <c r="V650" s="39"/>
      <c r="W650" s="50"/>
    </row>
    <row r="651" customFormat="false" ht="12.75" hidden="false" customHeight="true" outlineLevel="0" collapsed="false">
      <c r="C651" s="68"/>
      <c r="N651" s="1"/>
      <c r="O651" s="39"/>
      <c r="P651" s="39"/>
      <c r="Q651" s="39"/>
      <c r="R651" s="39"/>
      <c r="S651" s="39"/>
      <c r="T651" s="39"/>
      <c r="U651" s="39"/>
      <c r="V651" s="39"/>
      <c r="W651" s="50"/>
    </row>
    <row r="652" customFormat="false" ht="12.75" hidden="false" customHeight="true" outlineLevel="0" collapsed="false">
      <c r="C652" s="68"/>
      <c r="N652" s="1"/>
      <c r="O652" s="39"/>
      <c r="P652" s="39"/>
      <c r="Q652" s="39"/>
      <c r="R652" s="39"/>
      <c r="S652" s="39"/>
      <c r="T652" s="39"/>
      <c r="U652" s="39"/>
      <c r="V652" s="39"/>
      <c r="W652" s="50"/>
    </row>
    <row r="653" customFormat="false" ht="12.75" hidden="false" customHeight="true" outlineLevel="0" collapsed="false">
      <c r="C653" s="68"/>
      <c r="N653" s="1"/>
      <c r="O653" s="39"/>
      <c r="P653" s="39"/>
      <c r="Q653" s="39"/>
      <c r="R653" s="39"/>
      <c r="S653" s="39"/>
      <c r="T653" s="39"/>
      <c r="U653" s="39"/>
      <c r="V653" s="39"/>
      <c r="W653" s="50"/>
    </row>
    <row r="654" customFormat="false" ht="12.75" hidden="false" customHeight="true" outlineLevel="0" collapsed="false">
      <c r="C654" s="68"/>
      <c r="N654" s="1"/>
      <c r="O654" s="39"/>
      <c r="P654" s="39"/>
      <c r="Q654" s="39"/>
      <c r="R654" s="39"/>
      <c r="S654" s="39"/>
      <c r="T654" s="39"/>
      <c r="U654" s="39"/>
      <c r="V654" s="39"/>
      <c r="W654" s="50"/>
    </row>
    <row r="655" customFormat="false" ht="12.75" hidden="false" customHeight="true" outlineLevel="0" collapsed="false">
      <c r="C655" s="68"/>
      <c r="N655" s="1"/>
      <c r="O655" s="39"/>
      <c r="P655" s="39"/>
      <c r="Q655" s="39"/>
      <c r="R655" s="39"/>
      <c r="S655" s="39"/>
      <c r="T655" s="39"/>
      <c r="U655" s="39"/>
      <c r="V655" s="39"/>
      <c r="W655" s="50"/>
    </row>
    <row r="656" customFormat="false" ht="12.75" hidden="false" customHeight="true" outlineLevel="0" collapsed="false">
      <c r="C656" s="68"/>
      <c r="N656" s="1"/>
      <c r="O656" s="39"/>
      <c r="P656" s="39"/>
      <c r="Q656" s="39"/>
      <c r="R656" s="39"/>
      <c r="S656" s="39"/>
      <c r="T656" s="39"/>
      <c r="U656" s="39"/>
      <c r="V656" s="39"/>
      <c r="W656" s="50"/>
    </row>
    <row r="657" customFormat="false" ht="12.75" hidden="false" customHeight="true" outlineLevel="0" collapsed="false">
      <c r="C657" s="68"/>
      <c r="N657" s="1"/>
      <c r="O657" s="39"/>
      <c r="P657" s="39"/>
      <c r="Q657" s="39"/>
      <c r="R657" s="39"/>
      <c r="S657" s="39"/>
      <c r="T657" s="39"/>
      <c r="U657" s="39"/>
      <c r="V657" s="39"/>
      <c r="W657" s="50"/>
    </row>
    <row r="658" customFormat="false" ht="12.75" hidden="false" customHeight="true" outlineLevel="0" collapsed="false">
      <c r="C658" s="68"/>
      <c r="N658" s="1"/>
      <c r="O658" s="39"/>
      <c r="P658" s="39"/>
      <c r="Q658" s="39"/>
      <c r="R658" s="39"/>
      <c r="S658" s="39"/>
      <c r="T658" s="39"/>
      <c r="U658" s="39"/>
      <c r="V658" s="39"/>
      <c r="W658" s="50"/>
    </row>
    <row r="659" customFormat="false" ht="12.75" hidden="false" customHeight="true" outlineLevel="0" collapsed="false">
      <c r="C659" s="68"/>
      <c r="N659" s="1"/>
      <c r="O659" s="39"/>
      <c r="P659" s="39"/>
      <c r="Q659" s="39"/>
      <c r="R659" s="39"/>
      <c r="S659" s="39"/>
      <c r="T659" s="39"/>
      <c r="U659" s="39"/>
      <c r="V659" s="39"/>
      <c r="W659" s="50"/>
    </row>
    <row r="660" customFormat="false" ht="12.75" hidden="false" customHeight="true" outlineLevel="0" collapsed="false">
      <c r="C660" s="68"/>
      <c r="N660" s="1"/>
      <c r="O660" s="39"/>
      <c r="P660" s="39"/>
      <c r="Q660" s="39"/>
      <c r="R660" s="39"/>
      <c r="S660" s="39"/>
      <c r="T660" s="39"/>
      <c r="U660" s="39"/>
      <c r="V660" s="39"/>
      <c r="W660" s="50"/>
    </row>
    <row r="661" customFormat="false" ht="12.75" hidden="false" customHeight="true" outlineLevel="0" collapsed="false">
      <c r="C661" s="68"/>
      <c r="N661" s="1"/>
      <c r="O661" s="39"/>
      <c r="P661" s="39"/>
      <c r="Q661" s="39"/>
      <c r="R661" s="39"/>
      <c r="S661" s="39"/>
      <c r="T661" s="39"/>
      <c r="U661" s="39"/>
      <c r="V661" s="39"/>
      <c r="W661" s="50"/>
    </row>
    <row r="662" customFormat="false" ht="12.75" hidden="false" customHeight="true" outlineLevel="0" collapsed="false">
      <c r="C662" s="68"/>
      <c r="N662" s="1"/>
      <c r="O662" s="39"/>
      <c r="P662" s="39"/>
      <c r="Q662" s="39"/>
      <c r="R662" s="39"/>
      <c r="S662" s="39"/>
      <c r="T662" s="39"/>
      <c r="U662" s="39"/>
      <c r="V662" s="39"/>
      <c r="W662" s="50"/>
    </row>
    <row r="663" customFormat="false" ht="12.75" hidden="false" customHeight="true" outlineLevel="0" collapsed="false">
      <c r="C663" s="68"/>
      <c r="N663" s="1"/>
      <c r="O663" s="39"/>
      <c r="P663" s="39"/>
      <c r="Q663" s="39"/>
      <c r="R663" s="39"/>
      <c r="S663" s="39"/>
      <c r="T663" s="39"/>
      <c r="U663" s="39"/>
      <c r="V663" s="39"/>
      <c r="W663" s="50"/>
    </row>
    <row r="664" customFormat="false" ht="12.75" hidden="false" customHeight="true" outlineLevel="0" collapsed="false">
      <c r="C664" s="68"/>
      <c r="N664" s="1"/>
      <c r="O664" s="39"/>
      <c r="P664" s="39"/>
      <c r="Q664" s="39"/>
      <c r="R664" s="39"/>
      <c r="S664" s="39"/>
      <c r="T664" s="39"/>
      <c r="U664" s="39"/>
      <c r="V664" s="39"/>
      <c r="W664" s="50"/>
    </row>
    <row r="665" customFormat="false" ht="12.75" hidden="false" customHeight="true" outlineLevel="0" collapsed="false">
      <c r="C665" s="68"/>
      <c r="N665" s="1"/>
      <c r="O665" s="39"/>
      <c r="P665" s="39"/>
      <c r="Q665" s="39"/>
      <c r="R665" s="39"/>
      <c r="S665" s="39"/>
      <c r="T665" s="39"/>
      <c r="U665" s="39"/>
      <c r="V665" s="39"/>
      <c r="W665" s="50"/>
    </row>
    <row r="666" customFormat="false" ht="12.75" hidden="false" customHeight="true" outlineLevel="0" collapsed="false">
      <c r="C666" s="68"/>
      <c r="N666" s="1"/>
      <c r="O666" s="39"/>
      <c r="P666" s="39"/>
      <c r="Q666" s="39"/>
      <c r="R666" s="39"/>
      <c r="S666" s="39"/>
      <c r="T666" s="39"/>
      <c r="U666" s="39"/>
      <c r="V666" s="39"/>
      <c r="W666" s="50"/>
    </row>
    <row r="667" customFormat="false" ht="12.75" hidden="false" customHeight="true" outlineLevel="0" collapsed="false">
      <c r="C667" s="68"/>
      <c r="N667" s="1"/>
      <c r="O667" s="39"/>
      <c r="P667" s="39"/>
      <c r="Q667" s="39"/>
      <c r="R667" s="39"/>
      <c r="S667" s="39"/>
      <c r="T667" s="39"/>
      <c r="U667" s="39"/>
      <c r="V667" s="39"/>
      <c r="W667" s="50"/>
    </row>
    <row r="668" customFormat="false" ht="12.75" hidden="false" customHeight="true" outlineLevel="0" collapsed="false">
      <c r="C668" s="68"/>
      <c r="N668" s="1"/>
      <c r="O668" s="39"/>
      <c r="P668" s="39"/>
      <c r="Q668" s="39"/>
      <c r="R668" s="39"/>
      <c r="S668" s="39"/>
      <c r="T668" s="39"/>
      <c r="U668" s="39"/>
      <c r="V668" s="39"/>
      <c r="W668" s="50"/>
    </row>
    <row r="669" customFormat="false" ht="12.75" hidden="false" customHeight="true" outlineLevel="0" collapsed="false">
      <c r="C669" s="68"/>
      <c r="N669" s="1"/>
      <c r="O669" s="39"/>
      <c r="P669" s="39"/>
      <c r="Q669" s="39"/>
      <c r="R669" s="39"/>
      <c r="S669" s="39"/>
      <c r="T669" s="39"/>
      <c r="U669" s="39"/>
      <c r="V669" s="39"/>
      <c r="W669" s="50"/>
    </row>
    <row r="670" customFormat="false" ht="12.75" hidden="false" customHeight="true" outlineLevel="0" collapsed="false">
      <c r="C670" s="68"/>
      <c r="N670" s="1"/>
      <c r="O670" s="39"/>
      <c r="P670" s="39"/>
      <c r="Q670" s="39"/>
      <c r="R670" s="39"/>
      <c r="S670" s="39"/>
      <c r="T670" s="39"/>
      <c r="U670" s="39"/>
      <c r="V670" s="39"/>
      <c r="W670" s="50"/>
    </row>
    <row r="671" customFormat="false" ht="12.75" hidden="false" customHeight="true" outlineLevel="0" collapsed="false">
      <c r="C671" s="68"/>
      <c r="N671" s="1"/>
      <c r="O671" s="39"/>
      <c r="P671" s="39"/>
      <c r="Q671" s="39"/>
      <c r="R671" s="39"/>
      <c r="S671" s="39"/>
      <c r="T671" s="39"/>
      <c r="U671" s="39"/>
      <c r="V671" s="39"/>
      <c r="W671" s="50"/>
    </row>
    <row r="672" customFormat="false" ht="12.75" hidden="false" customHeight="true" outlineLevel="0" collapsed="false">
      <c r="C672" s="68"/>
      <c r="N672" s="1"/>
      <c r="O672" s="39"/>
      <c r="P672" s="39"/>
      <c r="Q672" s="39"/>
      <c r="R672" s="39"/>
      <c r="S672" s="39"/>
      <c r="T672" s="39"/>
      <c r="U672" s="39"/>
      <c r="V672" s="39"/>
      <c r="W672" s="50"/>
    </row>
    <row r="673" customFormat="false" ht="12.75" hidden="false" customHeight="true" outlineLevel="0" collapsed="false">
      <c r="C673" s="68"/>
      <c r="N673" s="1"/>
      <c r="O673" s="39"/>
      <c r="P673" s="39"/>
      <c r="Q673" s="39"/>
      <c r="R673" s="39"/>
      <c r="S673" s="39"/>
      <c r="T673" s="39"/>
      <c r="U673" s="39"/>
      <c r="V673" s="39"/>
      <c r="W673" s="50"/>
    </row>
    <row r="674" customFormat="false" ht="12.75" hidden="false" customHeight="true" outlineLevel="0" collapsed="false">
      <c r="C674" s="68"/>
      <c r="N674" s="1"/>
      <c r="O674" s="39"/>
      <c r="P674" s="39"/>
      <c r="Q674" s="39"/>
      <c r="R674" s="39"/>
      <c r="S674" s="39"/>
      <c r="T674" s="39"/>
      <c r="U674" s="39"/>
      <c r="V674" s="39"/>
      <c r="W674" s="50"/>
    </row>
    <row r="675" customFormat="false" ht="12.75" hidden="false" customHeight="true" outlineLevel="0" collapsed="false">
      <c r="C675" s="68"/>
      <c r="N675" s="1"/>
      <c r="O675" s="39"/>
      <c r="P675" s="39"/>
      <c r="Q675" s="39"/>
      <c r="R675" s="39"/>
      <c r="S675" s="39"/>
      <c r="T675" s="39"/>
      <c r="U675" s="39"/>
      <c r="V675" s="39"/>
      <c r="W675" s="50"/>
    </row>
    <row r="676" customFormat="false" ht="12.75" hidden="false" customHeight="true" outlineLevel="0" collapsed="false">
      <c r="C676" s="68"/>
      <c r="N676" s="1"/>
      <c r="O676" s="39"/>
      <c r="P676" s="39"/>
      <c r="Q676" s="39"/>
      <c r="R676" s="39"/>
      <c r="S676" s="39"/>
      <c r="T676" s="39"/>
      <c r="U676" s="39"/>
      <c r="V676" s="39"/>
      <c r="W676" s="50"/>
    </row>
    <row r="677" customFormat="false" ht="12.75" hidden="false" customHeight="true" outlineLevel="0" collapsed="false">
      <c r="C677" s="68"/>
      <c r="N677" s="1"/>
      <c r="O677" s="39"/>
      <c r="P677" s="39"/>
      <c r="Q677" s="39"/>
      <c r="R677" s="39"/>
      <c r="S677" s="39"/>
      <c r="T677" s="39"/>
      <c r="U677" s="39"/>
      <c r="V677" s="39"/>
      <c r="W677" s="50"/>
    </row>
    <row r="678" customFormat="false" ht="12.75" hidden="false" customHeight="true" outlineLevel="0" collapsed="false">
      <c r="C678" s="68"/>
      <c r="N678" s="1"/>
      <c r="O678" s="39"/>
      <c r="P678" s="39"/>
      <c r="Q678" s="39"/>
      <c r="R678" s="39"/>
      <c r="S678" s="39"/>
      <c r="T678" s="39"/>
      <c r="U678" s="39"/>
      <c r="V678" s="39"/>
      <c r="W678" s="50"/>
    </row>
    <row r="679" customFormat="false" ht="12.75" hidden="false" customHeight="true" outlineLevel="0" collapsed="false">
      <c r="C679" s="68"/>
      <c r="N679" s="1"/>
      <c r="O679" s="39"/>
      <c r="P679" s="39"/>
      <c r="Q679" s="39"/>
      <c r="R679" s="39"/>
      <c r="S679" s="39"/>
      <c r="T679" s="39"/>
      <c r="U679" s="39"/>
      <c r="V679" s="39"/>
      <c r="W679" s="50"/>
    </row>
    <row r="680" customFormat="false" ht="12.75" hidden="false" customHeight="true" outlineLevel="0" collapsed="false">
      <c r="C680" s="68"/>
      <c r="N680" s="1"/>
      <c r="O680" s="39"/>
      <c r="P680" s="39"/>
      <c r="Q680" s="39"/>
      <c r="R680" s="39"/>
      <c r="S680" s="39"/>
      <c r="T680" s="39"/>
      <c r="U680" s="39"/>
      <c r="V680" s="39"/>
      <c r="W680" s="50"/>
    </row>
    <row r="681" customFormat="false" ht="12.75" hidden="false" customHeight="true" outlineLevel="0" collapsed="false">
      <c r="C681" s="68"/>
      <c r="N681" s="1"/>
      <c r="O681" s="39"/>
      <c r="P681" s="39"/>
      <c r="Q681" s="39"/>
      <c r="R681" s="39"/>
      <c r="S681" s="39"/>
      <c r="T681" s="39"/>
      <c r="U681" s="39"/>
      <c r="V681" s="39"/>
      <c r="W681" s="50"/>
    </row>
    <row r="682" customFormat="false" ht="12.75" hidden="false" customHeight="true" outlineLevel="0" collapsed="false">
      <c r="C682" s="68"/>
      <c r="N682" s="1"/>
      <c r="O682" s="39"/>
      <c r="P682" s="39"/>
      <c r="Q682" s="39"/>
      <c r="R682" s="39"/>
      <c r="S682" s="39"/>
      <c r="T682" s="39"/>
      <c r="U682" s="39"/>
      <c r="V682" s="39"/>
      <c r="W682" s="50"/>
    </row>
    <row r="683" customFormat="false" ht="12.75" hidden="false" customHeight="true" outlineLevel="0" collapsed="false">
      <c r="C683" s="68"/>
      <c r="N683" s="1"/>
      <c r="O683" s="39"/>
      <c r="P683" s="39"/>
      <c r="Q683" s="39"/>
      <c r="R683" s="39"/>
      <c r="S683" s="39"/>
      <c r="T683" s="39"/>
      <c r="U683" s="39"/>
      <c r="V683" s="39"/>
      <c r="W683" s="50"/>
    </row>
    <row r="684" customFormat="false" ht="12.75" hidden="false" customHeight="true" outlineLevel="0" collapsed="false">
      <c r="C684" s="68"/>
      <c r="N684" s="1"/>
      <c r="O684" s="39"/>
      <c r="P684" s="39"/>
      <c r="Q684" s="39"/>
      <c r="R684" s="39"/>
      <c r="S684" s="39"/>
      <c r="T684" s="39"/>
      <c r="U684" s="39"/>
      <c r="V684" s="39"/>
      <c r="W684" s="50"/>
    </row>
    <row r="685" customFormat="false" ht="12.75" hidden="false" customHeight="true" outlineLevel="0" collapsed="false">
      <c r="C685" s="68"/>
      <c r="N685" s="1"/>
      <c r="O685" s="39"/>
      <c r="P685" s="39"/>
      <c r="Q685" s="39"/>
      <c r="R685" s="39"/>
      <c r="S685" s="39"/>
      <c r="T685" s="39"/>
      <c r="U685" s="39"/>
      <c r="V685" s="39"/>
      <c r="W685" s="50"/>
    </row>
    <row r="686" customFormat="false" ht="12.75" hidden="false" customHeight="true" outlineLevel="0" collapsed="false">
      <c r="C686" s="68"/>
      <c r="N686" s="1"/>
      <c r="O686" s="39"/>
      <c r="P686" s="39"/>
      <c r="Q686" s="39"/>
      <c r="R686" s="39"/>
      <c r="S686" s="39"/>
      <c r="T686" s="39"/>
      <c r="U686" s="39"/>
      <c r="V686" s="39"/>
      <c r="W686" s="50"/>
    </row>
    <row r="687" customFormat="false" ht="12.75" hidden="false" customHeight="true" outlineLevel="0" collapsed="false">
      <c r="C687" s="68"/>
      <c r="N687" s="1"/>
      <c r="O687" s="39"/>
      <c r="P687" s="39"/>
      <c r="Q687" s="39"/>
      <c r="R687" s="39"/>
      <c r="S687" s="39"/>
      <c r="T687" s="39"/>
      <c r="U687" s="39"/>
      <c r="V687" s="39"/>
      <c r="W687" s="50"/>
    </row>
    <row r="688" customFormat="false" ht="12.75" hidden="false" customHeight="true" outlineLevel="0" collapsed="false">
      <c r="C688" s="68"/>
      <c r="N688" s="1"/>
      <c r="O688" s="39"/>
      <c r="P688" s="39"/>
      <c r="Q688" s="39"/>
      <c r="R688" s="39"/>
      <c r="S688" s="39"/>
      <c r="T688" s="39"/>
      <c r="U688" s="39"/>
      <c r="V688" s="39"/>
      <c r="W688" s="50"/>
    </row>
    <row r="689" customFormat="false" ht="12.75" hidden="false" customHeight="true" outlineLevel="0" collapsed="false">
      <c r="C689" s="68"/>
      <c r="N689" s="1"/>
      <c r="O689" s="39"/>
      <c r="P689" s="39"/>
      <c r="Q689" s="39"/>
      <c r="R689" s="39"/>
      <c r="S689" s="39"/>
      <c r="T689" s="39"/>
      <c r="U689" s="39"/>
      <c r="V689" s="39"/>
      <c r="W689" s="50"/>
    </row>
    <row r="690" customFormat="false" ht="12.75" hidden="false" customHeight="true" outlineLevel="0" collapsed="false">
      <c r="C690" s="68"/>
      <c r="N690" s="1"/>
      <c r="O690" s="39"/>
      <c r="P690" s="39"/>
      <c r="Q690" s="39"/>
      <c r="R690" s="39"/>
      <c r="S690" s="39"/>
      <c r="T690" s="39"/>
      <c r="U690" s="39"/>
      <c r="V690" s="39"/>
      <c r="W690" s="50"/>
    </row>
    <row r="691" customFormat="false" ht="12.75" hidden="false" customHeight="true" outlineLevel="0" collapsed="false">
      <c r="C691" s="68"/>
      <c r="N691" s="1"/>
      <c r="O691" s="39"/>
      <c r="P691" s="39"/>
      <c r="Q691" s="39"/>
      <c r="R691" s="39"/>
      <c r="S691" s="39"/>
      <c r="T691" s="39"/>
      <c r="U691" s="39"/>
      <c r="V691" s="39"/>
      <c r="W691" s="50"/>
    </row>
    <row r="692" customFormat="false" ht="12.75" hidden="false" customHeight="true" outlineLevel="0" collapsed="false">
      <c r="C692" s="68"/>
      <c r="N692" s="1"/>
      <c r="O692" s="39"/>
      <c r="P692" s="39"/>
      <c r="Q692" s="39"/>
      <c r="R692" s="39"/>
      <c r="S692" s="39"/>
      <c r="T692" s="39"/>
      <c r="U692" s="39"/>
      <c r="V692" s="39"/>
      <c r="W692" s="50"/>
    </row>
    <row r="693" customFormat="false" ht="12.75" hidden="false" customHeight="true" outlineLevel="0" collapsed="false">
      <c r="C693" s="68"/>
      <c r="N693" s="1"/>
      <c r="O693" s="39"/>
      <c r="P693" s="39"/>
      <c r="Q693" s="39"/>
      <c r="R693" s="39"/>
      <c r="S693" s="39"/>
      <c r="T693" s="39"/>
      <c r="U693" s="39"/>
      <c r="V693" s="39"/>
      <c r="W693" s="50"/>
    </row>
    <row r="694" customFormat="false" ht="12.75" hidden="false" customHeight="true" outlineLevel="0" collapsed="false">
      <c r="C694" s="68"/>
      <c r="N694" s="1"/>
      <c r="O694" s="39"/>
      <c r="P694" s="39"/>
      <c r="Q694" s="39"/>
      <c r="R694" s="39"/>
      <c r="S694" s="39"/>
      <c r="T694" s="39"/>
      <c r="U694" s="39"/>
      <c r="V694" s="39"/>
      <c r="W694" s="50"/>
    </row>
    <row r="695" customFormat="false" ht="12.75" hidden="false" customHeight="true" outlineLevel="0" collapsed="false">
      <c r="C695" s="68"/>
      <c r="N695" s="1"/>
      <c r="O695" s="39"/>
      <c r="P695" s="39"/>
      <c r="Q695" s="39"/>
      <c r="R695" s="39"/>
      <c r="S695" s="39"/>
      <c r="T695" s="39"/>
      <c r="U695" s="39"/>
      <c r="V695" s="39"/>
      <c r="W695" s="50"/>
    </row>
    <row r="696" customFormat="false" ht="12.75" hidden="false" customHeight="true" outlineLevel="0" collapsed="false">
      <c r="C696" s="68"/>
      <c r="N696" s="1"/>
      <c r="O696" s="39"/>
      <c r="P696" s="39"/>
      <c r="Q696" s="39"/>
      <c r="R696" s="39"/>
      <c r="S696" s="39"/>
      <c r="T696" s="39"/>
      <c r="U696" s="39"/>
      <c r="V696" s="39"/>
      <c r="W696" s="50"/>
    </row>
    <row r="697" customFormat="false" ht="12.75" hidden="false" customHeight="true" outlineLevel="0" collapsed="false">
      <c r="C697" s="68"/>
      <c r="N697" s="1"/>
      <c r="O697" s="39"/>
      <c r="P697" s="39"/>
      <c r="Q697" s="39"/>
      <c r="R697" s="39"/>
      <c r="S697" s="39"/>
      <c r="T697" s="39"/>
      <c r="U697" s="39"/>
      <c r="V697" s="39"/>
      <c r="W697" s="50"/>
    </row>
    <row r="698" customFormat="false" ht="12.75" hidden="false" customHeight="true" outlineLevel="0" collapsed="false">
      <c r="C698" s="68"/>
      <c r="N698" s="1"/>
      <c r="O698" s="39"/>
      <c r="P698" s="39"/>
      <c r="Q698" s="39"/>
      <c r="R698" s="39"/>
      <c r="S698" s="39"/>
      <c r="T698" s="39"/>
      <c r="U698" s="39"/>
      <c r="V698" s="39"/>
      <c r="W698" s="50"/>
    </row>
    <row r="699" customFormat="false" ht="12.75" hidden="false" customHeight="true" outlineLevel="0" collapsed="false">
      <c r="C699" s="68"/>
      <c r="N699" s="1"/>
      <c r="O699" s="39"/>
      <c r="P699" s="39"/>
      <c r="Q699" s="39"/>
      <c r="R699" s="39"/>
      <c r="S699" s="39"/>
      <c r="T699" s="39"/>
      <c r="U699" s="39"/>
      <c r="V699" s="39"/>
      <c r="W699" s="50"/>
    </row>
    <row r="700" customFormat="false" ht="12.75" hidden="false" customHeight="true" outlineLevel="0" collapsed="false">
      <c r="C700" s="68"/>
      <c r="N700" s="1"/>
      <c r="O700" s="39"/>
      <c r="P700" s="39"/>
      <c r="Q700" s="39"/>
      <c r="R700" s="39"/>
      <c r="S700" s="39"/>
      <c r="T700" s="39"/>
      <c r="U700" s="39"/>
      <c r="V700" s="39"/>
      <c r="W700" s="50"/>
    </row>
    <row r="701" customFormat="false" ht="12.75" hidden="false" customHeight="true" outlineLevel="0" collapsed="false">
      <c r="C701" s="68"/>
      <c r="N701" s="1"/>
      <c r="O701" s="39"/>
      <c r="P701" s="39"/>
      <c r="Q701" s="39"/>
      <c r="R701" s="39"/>
      <c r="S701" s="39"/>
      <c r="T701" s="39"/>
      <c r="U701" s="39"/>
      <c r="V701" s="39"/>
      <c r="W701" s="50"/>
    </row>
    <row r="702" customFormat="false" ht="12.75" hidden="false" customHeight="true" outlineLevel="0" collapsed="false">
      <c r="C702" s="68"/>
      <c r="N702" s="1"/>
      <c r="O702" s="39"/>
      <c r="P702" s="39"/>
      <c r="Q702" s="39"/>
      <c r="R702" s="39"/>
      <c r="S702" s="39"/>
      <c r="T702" s="39"/>
      <c r="U702" s="39"/>
      <c r="V702" s="39"/>
      <c r="W702" s="50"/>
    </row>
    <row r="703" customFormat="false" ht="12.75" hidden="false" customHeight="true" outlineLevel="0" collapsed="false">
      <c r="C703" s="68"/>
      <c r="N703" s="1"/>
      <c r="O703" s="39"/>
      <c r="P703" s="39"/>
      <c r="Q703" s="39"/>
      <c r="R703" s="39"/>
      <c r="S703" s="39"/>
      <c r="T703" s="39"/>
      <c r="U703" s="39"/>
      <c r="V703" s="39"/>
      <c r="W703" s="50"/>
    </row>
    <row r="704" customFormat="false" ht="12.75" hidden="false" customHeight="true" outlineLevel="0" collapsed="false">
      <c r="C704" s="68"/>
      <c r="N704" s="1"/>
      <c r="O704" s="39"/>
      <c r="P704" s="39"/>
      <c r="Q704" s="39"/>
      <c r="R704" s="39"/>
      <c r="S704" s="39"/>
      <c r="T704" s="39"/>
      <c r="U704" s="39"/>
      <c r="V704" s="39"/>
      <c r="W704" s="50"/>
    </row>
    <row r="705" customFormat="false" ht="12.75" hidden="false" customHeight="true" outlineLevel="0" collapsed="false">
      <c r="C705" s="68"/>
      <c r="N705" s="1"/>
      <c r="O705" s="39"/>
      <c r="P705" s="39"/>
      <c r="Q705" s="39"/>
      <c r="R705" s="39"/>
      <c r="S705" s="39"/>
      <c r="T705" s="39"/>
      <c r="U705" s="39"/>
      <c r="V705" s="39"/>
      <c r="W705" s="50"/>
    </row>
    <row r="706" customFormat="false" ht="12.75" hidden="false" customHeight="true" outlineLevel="0" collapsed="false">
      <c r="C706" s="68"/>
      <c r="N706" s="1"/>
      <c r="O706" s="39"/>
      <c r="P706" s="39"/>
      <c r="Q706" s="39"/>
      <c r="R706" s="39"/>
      <c r="S706" s="39"/>
      <c r="T706" s="39"/>
      <c r="U706" s="39"/>
      <c r="V706" s="39"/>
      <c r="W706" s="50"/>
    </row>
    <row r="707" customFormat="false" ht="12.75" hidden="false" customHeight="true" outlineLevel="0" collapsed="false">
      <c r="C707" s="68"/>
      <c r="N707" s="1"/>
      <c r="O707" s="39"/>
      <c r="P707" s="39"/>
      <c r="Q707" s="39"/>
      <c r="R707" s="39"/>
      <c r="S707" s="39"/>
      <c r="T707" s="39"/>
      <c r="U707" s="39"/>
      <c r="V707" s="39"/>
      <c r="W707" s="50"/>
    </row>
    <row r="708" customFormat="false" ht="12.75" hidden="false" customHeight="true" outlineLevel="0" collapsed="false">
      <c r="C708" s="68"/>
      <c r="N708" s="1"/>
      <c r="O708" s="39"/>
      <c r="P708" s="39"/>
      <c r="Q708" s="39"/>
      <c r="R708" s="39"/>
      <c r="S708" s="39"/>
      <c r="T708" s="39"/>
      <c r="U708" s="39"/>
      <c r="V708" s="39"/>
      <c r="W708" s="50"/>
    </row>
    <row r="709" customFormat="false" ht="12.75" hidden="false" customHeight="true" outlineLevel="0" collapsed="false">
      <c r="C709" s="68"/>
      <c r="N709" s="1"/>
      <c r="O709" s="39"/>
      <c r="P709" s="39"/>
      <c r="Q709" s="39"/>
      <c r="R709" s="39"/>
      <c r="S709" s="39"/>
      <c r="T709" s="39"/>
      <c r="U709" s="39"/>
      <c r="V709" s="39"/>
      <c r="W709" s="50"/>
    </row>
    <row r="710" customFormat="false" ht="12.75" hidden="false" customHeight="true" outlineLevel="0" collapsed="false">
      <c r="C710" s="68"/>
      <c r="N710" s="1"/>
      <c r="O710" s="39"/>
      <c r="P710" s="39"/>
      <c r="Q710" s="39"/>
      <c r="R710" s="39"/>
      <c r="S710" s="39"/>
      <c r="T710" s="39"/>
      <c r="U710" s="39"/>
      <c r="V710" s="39"/>
      <c r="W710" s="50"/>
    </row>
    <row r="711" customFormat="false" ht="12.75" hidden="false" customHeight="true" outlineLevel="0" collapsed="false">
      <c r="C711" s="68"/>
      <c r="N711" s="1"/>
      <c r="O711" s="39"/>
      <c r="P711" s="39"/>
      <c r="Q711" s="39"/>
      <c r="R711" s="39"/>
      <c r="S711" s="39"/>
      <c r="T711" s="39"/>
      <c r="U711" s="39"/>
      <c r="V711" s="39"/>
      <c r="W711" s="50"/>
    </row>
    <row r="712" customFormat="false" ht="12.75" hidden="false" customHeight="true" outlineLevel="0" collapsed="false">
      <c r="C712" s="68"/>
      <c r="N712" s="1"/>
      <c r="O712" s="39"/>
      <c r="P712" s="39"/>
      <c r="Q712" s="39"/>
      <c r="R712" s="39"/>
      <c r="S712" s="39"/>
      <c r="T712" s="39"/>
      <c r="U712" s="39"/>
      <c r="V712" s="39"/>
      <c r="W712" s="50"/>
    </row>
    <row r="713" customFormat="false" ht="12.75" hidden="false" customHeight="true" outlineLevel="0" collapsed="false">
      <c r="C713" s="68"/>
      <c r="N713" s="1"/>
      <c r="O713" s="39"/>
      <c r="P713" s="39"/>
      <c r="Q713" s="39"/>
      <c r="R713" s="39"/>
      <c r="S713" s="39"/>
      <c r="T713" s="39"/>
      <c r="U713" s="39"/>
      <c r="V713" s="39"/>
      <c r="W713" s="50"/>
    </row>
    <row r="714" customFormat="false" ht="12.75" hidden="false" customHeight="true" outlineLevel="0" collapsed="false">
      <c r="C714" s="68"/>
      <c r="N714" s="1"/>
      <c r="O714" s="39"/>
      <c r="P714" s="39"/>
      <c r="Q714" s="39"/>
      <c r="R714" s="39"/>
      <c r="S714" s="39"/>
      <c r="T714" s="39"/>
      <c r="U714" s="39"/>
      <c r="V714" s="39"/>
      <c r="W714" s="50"/>
    </row>
    <row r="715" customFormat="false" ht="12.75" hidden="false" customHeight="true" outlineLevel="0" collapsed="false">
      <c r="C715" s="68"/>
      <c r="N715" s="1"/>
      <c r="O715" s="39"/>
      <c r="P715" s="39"/>
      <c r="Q715" s="39"/>
      <c r="R715" s="39"/>
      <c r="S715" s="39"/>
      <c r="T715" s="39"/>
      <c r="U715" s="39"/>
      <c r="V715" s="39"/>
      <c r="W715" s="50"/>
    </row>
    <row r="716" customFormat="false" ht="12.75" hidden="false" customHeight="true" outlineLevel="0" collapsed="false">
      <c r="C716" s="68"/>
      <c r="N716" s="1"/>
      <c r="O716" s="39"/>
      <c r="P716" s="39"/>
      <c r="Q716" s="39"/>
      <c r="R716" s="39"/>
      <c r="S716" s="39"/>
      <c r="T716" s="39"/>
      <c r="U716" s="39"/>
      <c r="V716" s="39"/>
      <c r="W716" s="50"/>
    </row>
    <row r="717" customFormat="false" ht="12.75" hidden="false" customHeight="true" outlineLevel="0" collapsed="false">
      <c r="C717" s="68"/>
      <c r="N717" s="1"/>
      <c r="O717" s="39"/>
      <c r="P717" s="39"/>
      <c r="Q717" s="39"/>
      <c r="R717" s="39"/>
      <c r="S717" s="39"/>
      <c r="T717" s="39"/>
      <c r="U717" s="39"/>
      <c r="V717" s="39"/>
      <c r="W717" s="50"/>
    </row>
    <row r="718" customFormat="false" ht="12.75" hidden="false" customHeight="true" outlineLevel="0" collapsed="false">
      <c r="C718" s="68"/>
      <c r="N718" s="1"/>
      <c r="O718" s="39"/>
      <c r="P718" s="39"/>
      <c r="Q718" s="39"/>
      <c r="R718" s="39"/>
      <c r="S718" s="39"/>
      <c r="T718" s="39"/>
      <c r="U718" s="39"/>
      <c r="V718" s="39"/>
      <c r="W718" s="50"/>
    </row>
    <row r="719" customFormat="false" ht="12.75" hidden="false" customHeight="true" outlineLevel="0" collapsed="false">
      <c r="C719" s="68"/>
      <c r="N719" s="1"/>
      <c r="O719" s="39"/>
      <c r="P719" s="39"/>
      <c r="Q719" s="39"/>
      <c r="R719" s="39"/>
      <c r="S719" s="39"/>
      <c r="T719" s="39"/>
      <c r="U719" s="39"/>
      <c r="V719" s="39"/>
      <c r="W719" s="50"/>
    </row>
    <row r="720" customFormat="false" ht="12.75" hidden="false" customHeight="true" outlineLevel="0" collapsed="false">
      <c r="C720" s="68"/>
      <c r="N720" s="1"/>
      <c r="O720" s="39"/>
      <c r="P720" s="39"/>
      <c r="Q720" s="39"/>
      <c r="R720" s="39"/>
      <c r="S720" s="39"/>
      <c r="T720" s="39"/>
      <c r="U720" s="39"/>
      <c r="V720" s="39"/>
      <c r="W720" s="50"/>
    </row>
    <row r="721" customFormat="false" ht="12.75" hidden="false" customHeight="true" outlineLevel="0" collapsed="false">
      <c r="C721" s="68"/>
      <c r="N721" s="1"/>
      <c r="O721" s="39"/>
      <c r="P721" s="39"/>
      <c r="Q721" s="39"/>
      <c r="R721" s="39"/>
      <c r="S721" s="39"/>
      <c r="T721" s="39"/>
      <c r="U721" s="39"/>
      <c r="V721" s="39"/>
      <c r="W721" s="50"/>
    </row>
    <row r="722" customFormat="false" ht="12.75" hidden="false" customHeight="true" outlineLevel="0" collapsed="false">
      <c r="C722" s="68"/>
      <c r="N722" s="1"/>
      <c r="O722" s="39"/>
      <c r="P722" s="39"/>
      <c r="Q722" s="39"/>
      <c r="R722" s="39"/>
      <c r="S722" s="39"/>
      <c r="T722" s="39"/>
      <c r="U722" s="39"/>
      <c r="V722" s="39"/>
      <c r="W722" s="50"/>
    </row>
    <row r="723" customFormat="false" ht="12.75" hidden="false" customHeight="true" outlineLevel="0" collapsed="false">
      <c r="C723" s="68"/>
      <c r="N723" s="1"/>
      <c r="O723" s="39"/>
      <c r="P723" s="39"/>
      <c r="Q723" s="39"/>
      <c r="R723" s="39"/>
      <c r="S723" s="39"/>
      <c r="T723" s="39"/>
      <c r="U723" s="39"/>
      <c r="V723" s="39"/>
      <c r="W723" s="50"/>
    </row>
    <row r="724" customFormat="false" ht="12.75" hidden="false" customHeight="true" outlineLevel="0" collapsed="false">
      <c r="C724" s="68"/>
      <c r="N724" s="1"/>
      <c r="O724" s="39"/>
      <c r="P724" s="39"/>
      <c r="Q724" s="39"/>
      <c r="R724" s="39"/>
      <c r="S724" s="39"/>
      <c r="T724" s="39"/>
      <c r="U724" s="39"/>
      <c r="V724" s="39"/>
      <c r="W724" s="50"/>
    </row>
    <row r="725" customFormat="false" ht="12.75" hidden="false" customHeight="true" outlineLevel="0" collapsed="false">
      <c r="C725" s="68"/>
      <c r="N725" s="1"/>
      <c r="O725" s="39"/>
      <c r="P725" s="39"/>
      <c r="Q725" s="39"/>
      <c r="R725" s="39"/>
      <c r="S725" s="39"/>
      <c r="T725" s="39"/>
      <c r="U725" s="39"/>
      <c r="V725" s="39"/>
      <c r="W725" s="50"/>
    </row>
    <row r="726" customFormat="false" ht="12.75" hidden="false" customHeight="true" outlineLevel="0" collapsed="false">
      <c r="C726" s="68"/>
      <c r="N726" s="1"/>
      <c r="O726" s="39"/>
      <c r="P726" s="39"/>
      <c r="Q726" s="39"/>
      <c r="R726" s="39"/>
      <c r="S726" s="39"/>
      <c r="T726" s="39"/>
      <c r="U726" s="39"/>
      <c r="V726" s="39"/>
      <c r="W726" s="50"/>
    </row>
    <row r="727" customFormat="false" ht="12.75" hidden="false" customHeight="true" outlineLevel="0" collapsed="false">
      <c r="C727" s="68"/>
      <c r="N727" s="1"/>
      <c r="O727" s="39"/>
      <c r="P727" s="39"/>
      <c r="Q727" s="39"/>
      <c r="R727" s="39"/>
      <c r="S727" s="39"/>
      <c r="T727" s="39"/>
      <c r="U727" s="39"/>
      <c r="V727" s="39"/>
      <c r="W727" s="50"/>
    </row>
    <row r="728" customFormat="false" ht="12.75" hidden="false" customHeight="true" outlineLevel="0" collapsed="false">
      <c r="C728" s="68"/>
      <c r="N728" s="1"/>
      <c r="O728" s="39"/>
      <c r="P728" s="39"/>
      <c r="Q728" s="39"/>
      <c r="R728" s="39"/>
      <c r="S728" s="39"/>
      <c r="T728" s="39"/>
      <c r="U728" s="39"/>
      <c r="V728" s="39"/>
      <c r="W728" s="50"/>
    </row>
    <row r="729" customFormat="false" ht="12.75" hidden="false" customHeight="true" outlineLevel="0" collapsed="false">
      <c r="C729" s="68"/>
      <c r="N729" s="1"/>
      <c r="O729" s="39"/>
      <c r="P729" s="39"/>
      <c r="Q729" s="39"/>
      <c r="R729" s="39"/>
      <c r="S729" s="39"/>
      <c r="T729" s="39"/>
      <c r="U729" s="39"/>
      <c r="V729" s="39"/>
      <c r="W729" s="50"/>
    </row>
    <row r="730" customFormat="false" ht="12.75" hidden="false" customHeight="true" outlineLevel="0" collapsed="false">
      <c r="C730" s="68"/>
      <c r="N730" s="1"/>
      <c r="O730" s="39"/>
      <c r="P730" s="39"/>
      <c r="Q730" s="39"/>
      <c r="R730" s="39"/>
      <c r="S730" s="39"/>
      <c r="T730" s="39"/>
      <c r="U730" s="39"/>
      <c r="V730" s="39"/>
      <c r="W730" s="50"/>
    </row>
    <row r="731" customFormat="false" ht="12.75" hidden="false" customHeight="true" outlineLevel="0" collapsed="false">
      <c r="C731" s="68"/>
      <c r="N731" s="1"/>
      <c r="O731" s="39"/>
      <c r="P731" s="39"/>
      <c r="Q731" s="39"/>
      <c r="R731" s="39"/>
      <c r="S731" s="39"/>
      <c r="T731" s="39"/>
      <c r="U731" s="39"/>
      <c r="V731" s="39"/>
      <c r="W731" s="50"/>
    </row>
    <row r="732" customFormat="false" ht="12.75" hidden="false" customHeight="true" outlineLevel="0" collapsed="false">
      <c r="C732" s="68"/>
      <c r="N732" s="1"/>
      <c r="O732" s="39"/>
      <c r="P732" s="39"/>
      <c r="Q732" s="39"/>
      <c r="R732" s="39"/>
      <c r="S732" s="39"/>
      <c r="T732" s="39"/>
      <c r="U732" s="39"/>
      <c r="V732" s="39"/>
      <c r="W732" s="50"/>
    </row>
    <row r="733" customFormat="false" ht="12.75" hidden="false" customHeight="true" outlineLevel="0" collapsed="false">
      <c r="C733" s="68"/>
      <c r="N733" s="1"/>
      <c r="O733" s="39"/>
      <c r="P733" s="39"/>
      <c r="Q733" s="39"/>
      <c r="R733" s="39"/>
      <c r="S733" s="39"/>
      <c r="T733" s="39"/>
      <c r="U733" s="39"/>
      <c r="V733" s="39"/>
      <c r="W733" s="50"/>
    </row>
    <row r="734" customFormat="false" ht="12.75" hidden="false" customHeight="true" outlineLevel="0" collapsed="false">
      <c r="C734" s="68"/>
      <c r="N734" s="1"/>
      <c r="O734" s="39"/>
      <c r="P734" s="39"/>
      <c r="Q734" s="39"/>
      <c r="R734" s="39"/>
      <c r="S734" s="39"/>
      <c r="T734" s="39"/>
      <c r="U734" s="39"/>
      <c r="V734" s="39"/>
      <c r="W734" s="50"/>
    </row>
    <row r="735" customFormat="false" ht="12.75" hidden="false" customHeight="true" outlineLevel="0" collapsed="false">
      <c r="C735" s="68"/>
      <c r="N735" s="1"/>
      <c r="O735" s="39"/>
      <c r="P735" s="39"/>
      <c r="Q735" s="39"/>
      <c r="R735" s="39"/>
      <c r="S735" s="39"/>
      <c r="T735" s="39"/>
      <c r="U735" s="39"/>
      <c r="V735" s="39"/>
      <c r="W735" s="50"/>
    </row>
    <row r="736" customFormat="false" ht="12.75" hidden="false" customHeight="true" outlineLevel="0" collapsed="false">
      <c r="C736" s="68"/>
      <c r="N736" s="1"/>
      <c r="O736" s="39"/>
      <c r="P736" s="39"/>
      <c r="Q736" s="39"/>
      <c r="R736" s="39"/>
      <c r="S736" s="39"/>
      <c r="T736" s="39"/>
      <c r="U736" s="39"/>
      <c r="V736" s="39"/>
      <c r="W736" s="50"/>
    </row>
    <row r="737" customFormat="false" ht="12.75" hidden="false" customHeight="true" outlineLevel="0" collapsed="false">
      <c r="C737" s="68"/>
      <c r="N737" s="1"/>
      <c r="O737" s="39"/>
      <c r="P737" s="39"/>
      <c r="Q737" s="39"/>
      <c r="R737" s="39"/>
      <c r="S737" s="39"/>
      <c r="T737" s="39"/>
      <c r="U737" s="39"/>
      <c r="V737" s="39"/>
      <c r="W737" s="50"/>
    </row>
    <row r="738" customFormat="false" ht="12.75" hidden="false" customHeight="true" outlineLevel="0" collapsed="false">
      <c r="C738" s="68"/>
      <c r="N738" s="1"/>
      <c r="O738" s="39"/>
      <c r="P738" s="39"/>
      <c r="Q738" s="39"/>
      <c r="R738" s="39"/>
      <c r="S738" s="39"/>
      <c r="T738" s="39"/>
      <c r="U738" s="39"/>
      <c r="V738" s="39"/>
      <c r="W738" s="50"/>
    </row>
    <row r="739" customFormat="false" ht="12.75" hidden="false" customHeight="true" outlineLevel="0" collapsed="false">
      <c r="C739" s="68"/>
      <c r="N739" s="1"/>
      <c r="O739" s="39"/>
      <c r="P739" s="39"/>
      <c r="Q739" s="39"/>
      <c r="R739" s="39"/>
      <c r="S739" s="39"/>
      <c r="T739" s="39"/>
      <c r="U739" s="39"/>
      <c r="V739" s="39"/>
      <c r="W739" s="50"/>
    </row>
    <row r="740" customFormat="false" ht="12.75" hidden="false" customHeight="true" outlineLevel="0" collapsed="false">
      <c r="C740" s="68"/>
      <c r="N740" s="1"/>
      <c r="O740" s="39"/>
      <c r="P740" s="39"/>
      <c r="Q740" s="39"/>
      <c r="R740" s="39"/>
      <c r="S740" s="39"/>
      <c r="T740" s="39"/>
      <c r="U740" s="39"/>
      <c r="V740" s="39"/>
      <c r="W740" s="50"/>
    </row>
    <row r="741" customFormat="false" ht="12.75" hidden="false" customHeight="true" outlineLevel="0" collapsed="false">
      <c r="C741" s="68"/>
      <c r="N741" s="1"/>
      <c r="O741" s="39"/>
      <c r="P741" s="39"/>
      <c r="Q741" s="39"/>
      <c r="R741" s="39"/>
      <c r="S741" s="39"/>
      <c r="T741" s="39"/>
      <c r="U741" s="39"/>
      <c r="V741" s="39"/>
      <c r="W741" s="50"/>
    </row>
    <row r="742" customFormat="false" ht="12.75" hidden="false" customHeight="true" outlineLevel="0" collapsed="false">
      <c r="C742" s="68"/>
      <c r="N742" s="1"/>
      <c r="O742" s="39"/>
      <c r="P742" s="39"/>
      <c r="Q742" s="39"/>
      <c r="R742" s="39"/>
      <c r="S742" s="39"/>
      <c r="T742" s="39"/>
      <c r="U742" s="39"/>
      <c r="V742" s="39"/>
      <c r="W742" s="50"/>
    </row>
    <row r="743" customFormat="false" ht="12.75" hidden="false" customHeight="true" outlineLevel="0" collapsed="false">
      <c r="C743" s="68"/>
      <c r="N743" s="1"/>
      <c r="O743" s="39"/>
      <c r="P743" s="39"/>
      <c r="Q743" s="39"/>
      <c r="R743" s="39"/>
      <c r="S743" s="39"/>
      <c r="T743" s="39"/>
      <c r="U743" s="39"/>
      <c r="V743" s="39"/>
      <c r="W743" s="50"/>
    </row>
    <row r="744" customFormat="false" ht="12.75" hidden="false" customHeight="true" outlineLevel="0" collapsed="false">
      <c r="C744" s="68"/>
      <c r="N744" s="1"/>
      <c r="O744" s="39"/>
      <c r="P744" s="39"/>
      <c r="Q744" s="39"/>
      <c r="R744" s="39"/>
      <c r="S744" s="39"/>
      <c r="T744" s="39"/>
      <c r="U744" s="39"/>
      <c r="V744" s="39"/>
      <c r="W744" s="50"/>
    </row>
    <row r="745" customFormat="false" ht="12.75" hidden="false" customHeight="true" outlineLevel="0" collapsed="false">
      <c r="C745" s="68"/>
      <c r="N745" s="1"/>
      <c r="O745" s="39"/>
      <c r="P745" s="39"/>
      <c r="Q745" s="39"/>
      <c r="R745" s="39"/>
      <c r="S745" s="39"/>
      <c r="T745" s="39"/>
      <c r="U745" s="39"/>
      <c r="V745" s="39"/>
      <c r="W745" s="50"/>
    </row>
    <row r="746" customFormat="false" ht="12.75" hidden="false" customHeight="true" outlineLevel="0" collapsed="false">
      <c r="C746" s="68"/>
      <c r="N746" s="1"/>
      <c r="O746" s="39"/>
      <c r="P746" s="39"/>
      <c r="Q746" s="39"/>
      <c r="R746" s="39"/>
      <c r="S746" s="39"/>
      <c r="T746" s="39"/>
      <c r="U746" s="39"/>
      <c r="V746" s="39"/>
      <c r="W746" s="50"/>
    </row>
    <row r="747" customFormat="false" ht="12.75" hidden="false" customHeight="true" outlineLevel="0" collapsed="false">
      <c r="C747" s="68"/>
      <c r="N747" s="1"/>
      <c r="O747" s="39"/>
      <c r="P747" s="39"/>
      <c r="Q747" s="39"/>
      <c r="R747" s="39"/>
      <c r="S747" s="39"/>
      <c r="T747" s="39"/>
      <c r="U747" s="39"/>
      <c r="V747" s="39"/>
      <c r="W747" s="50"/>
    </row>
    <row r="748" customFormat="false" ht="12.75" hidden="false" customHeight="true" outlineLevel="0" collapsed="false">
      <c r="C748" s="68"/>
      <c r="N748" s="1"/>
      <c r="O748" s="39"/>
      <c r="P748" s="39"/>
      <c r="Q748" s="39"/>
      <c r="R748" s="39"/>
      <c r="S748" s="39"/>
      <c r="T748" s="39"/>
      <c r="U748" s="39"/>
      <c r="V748" s="39"/>
      <c r="W748" s="50"/>
    </row>
    <row r="749" customFormat="false" ht="12.75" hidden="false" customHeight="true" outlineLevel="0" collapsed="false">
      <c r="C749" s="68"/>
      <c r="N749" s="1"/>
      <c r="O749" s="39"/>
      <c r="P749" s="39"/>
      <c r="Q749" s="39"/>
      <c r="R749" s="39"/>
      <c r="S749" s="39"/>
      <c r="T749" s="39"/>
      <c r="U749" s="39"/>
      <c r="V749" s="39"/>
      <c r="W749" s="50"/>
    </row>
    <row r="750" customFormat="false" ht="12.75" hidden="false" customHeight="true" outlineLevel="0" collapsed="false">
      <c r="C750" s="68"/>
      <c r="N750" s="1"/>
      <c r="O750" s="39"/>
      <c r="P750" s="39"/>
      <c r="Q750" s="39"/>
      <c r="R750" s="39"/>
      <c r="S750" s="39"/>
      <c r="T750" s="39"/>
      <c r="U750" s="39"/>
      <c r="V750" s="39"/>
      <c r="W750" s="50"/>
    </row>
    <row r="751" customFormat="false" ht="12.75" hidden="false" customHeight="true" outlineLevel="0" collapsed="false">
      <c r="C751" s="68"/>
      <c r="N751" s="1"/>
      <c r="O751" s="39"/>
      <c r="P751" s="39"/>
      <c r="Q751" s="39"/>
      <c r="R751" s="39"/>
      <c r="S751" s="39"/>
      <c r="T751" s="39"/>
      <c r="U751" s="39"/>
      <c r="V751" s="39"/>
      <c r="W751" s="50"/>
    </row>
    <row r="752" customFormat="false" ht="12.75" hidden="false" customHeight="true" outlineLevel="0" collapsed="false">
      <c r="C752" s="68"/>
      <c r="N752" s="1"/>
      <c r="O752" s="39"/>
      <c r="P752" s="39"/>
      <c r="Q752" s="39"/>
      <c r="R752" s="39"/>
      <c r="S752" s="39"/>
      <c r="T752" s="39"/>
      <c r="U752" s="39"/>
      <c r="V752" s="39"/>
      <c r="W752" s="50"/>
    </row>
    <row r="753" customFormat="false" ht="12.75" hidden="false" customHeight="true" outlineLevel="0" collapsed="false">
      <c r="C753" s="68"/>
      <c r="N753" s="1"/>
      <c r="O753" s="39"/>
      <c r="P753" s="39"/>
      <c r="Q753" s="39"/>
      <c r="R753" s="39"/>
      <c r="S753" s="39"/>
      <c r="T753" s="39"/>
      <c r="U753" s="39"/>
      <c r="V753" s="39"/>
      <c r="W753" s="50"/>
    </row>
    <row r="754" customFormat="false" ht="12.75" hidden="false" customHeight="true" outlineLevel="0" collapsed="false">
      <c r="C754" s="68"/>
      <c r="N754" s="1"/>
      <c r="O754" s="39"/>
      <c r="P754" s="39"/>
      <c r="Q754" s="39"/>
      <c r="R754" s="39"/>
      <c r="S754" s="39"/>
      <c r="T754" s="39"/>
      <c r="U754" s="39"/>
      <c r="V754" s="39"/>
      <c r="W754" s="50"/>
    </row>
    <row r="755" customFormat="false" ht="12.75" hidden="false" customHeight="true" outlineLevel="0" collapsed="false">
      <c r="C755" s="68"/>
      <c r="N755" s="1"/>
      <c r="O755" s="39"/>
      <c r="P755" s="39"/>
      <c r="Q755" s="39"/>
      <c r="R755" s="39"/>
      <c r="S755" s="39"/>
      <c r="T755" s="39"/>
      <c r="U755" s="39"/>
      <c r="V755" s="39"/>
      <c r="W755" s="50"/>
    </row>
    <row r="756" customFormat="false" ht="12.75" hidden="false" customHeight="true" outlineLevel="0" collapsed="false">
      <c r="C756" s="68"/>
      <c r="N756" s="1"/>
      <c r="O756" s="39"/>
      <c r="P756" s="39"/>
      <c r="Q756" s="39"/>
      <c r="R756" s="39"/>
      <c r="S756" s="39"/>
      <c r="T756" s="39"/>
      <c r="U756" s="39"/>
      <c r="V756" s="39"/>
      <c r="W756" s="50"/>
    </row>
    <row r="757" customFormat="false" ht="12.75" hidden="false" customHeight="true" outlineLevel="0" collapsed="false">
      <c r="C757" s="68"/>
      <c r="N757" s="1"/>
      <c r="O757" s="39"/>
      <c r="P757" s="39"/>
      <c r="Q757" s="39"/>
      <c r="R757" s="39"/>
      <c r="S757" s="39"/>
      <c r="T757" s="39"/>
      <c r="U757" s="39"/>
      <c r="V757" s="39"/>
      <c r="W757" s="50"/>
    </row>
    <row r="758" customFormat="false" ht="12.75" hidden="false" customHeight="true" outlineLevel="0" collapsed="false">
      <c r="C758" s="68"/>
      <c r="N758" s="1"/>
      <c r="O758" s="39"/>
      <c r="P758" s="39"/>
      <c r="Q758" s="39"/>
      <c r="R758" s="39"/>
      <c r="S758" s="39"/>
      <c r="T758" s="39"/>
      <c r="U758" s="39"/>
      <c r="V758" s="39"/>
      <c r="W758" s="50"/>
    </row>
    <row r="759" customFormat="false" ht="12.75" hidden="false" customHeight="true" outlineLevel="0" collapsed="false">
      <c r="C759" s="68"/>
      <c r="N759" s="1"/>
      <c r="O759" s="39"/>
      <c r="P759" s="39"/>
      <c r="Q759" s="39"/>
      <c r="R759" s="39"/>
      <c r="S759" s="39"/>
      <c r="T759" s="39"/>
      <c r="U759" s="39"/>
      <c r="V759" s="39"/>
      <c r="W759" s="50"/>
    </row>
    <row r="760" customFormat="false" ht="12.75" hidden="false" customHeight="true" outlineLevel="0" collapsed="false">
      <c r="C760" s="68"/>
      <c r="N760" s="1"/>
      <c r="O760" s="39"/>
      <c r="P760" s="39"/>
      <c r="Q760" s="39"/>
      <c r="R760" s="39"/>
      <c r="S760" s="39"/>
      <c r="T760" s="39"/>
      <c r="U760" s="39"/>
      <c r="V760" s="39"/>
      <c r="W760" s="50"/>
    </row>
    <row r="761" customFormat="false" ht="12.75" hidden="false" customHeight="true" outlineLevel="0" collapsed="false">
      <c r="C761" s="68"/>
      <c r="N761" s="1"/>
      <c r="O761" s="39"/>
      <c r="P761" s="39"/>
      <c r="Q761" s="39"/>
      <c r="R761" s="39"/>
      <c r="S761" s="39"/>
      <c r="T761" s="39"/>
      <c r="U761" s="39"/>
      <c r="V761" s="39"/>
      <c r="W761" s="50"/>
    </row>
    <row r="762" customFormat="false" ht="12.75" hidden="false" customHeight="true" outlineLevel="0" collapsed="false">
      <c r="C762" s="68"/>
      <c r="N762" s="1"/>
      <c r="O762" s="39"/>
      <c r="P762" s="39"/>
      <c r="Q762" s="39"/>
      <c r="R762" s="39"/>
      <c r="S762" s="39"/>
      <c r="T762" s="39"/>
      <c r="U762" s="39"/>
      <c r="V762" s="39"/>
      <c r="W762" s="50"/>
    </row>
    <row r="763" customFormat="false" ht="12.75" hidden="false" customHeight="true" outlineLevel="0" collapsed="false">
      <c r="C763" s="68"/>
      <c r="N763" s="1"/>
      <c r="O763" s="39"/>
      <c r="P763" s="39"/>
      <c r="Q763" s="39"/>
      <c r="R763" s="39"/>
      <c r="S763" s="39"/>
      <c r="T763" s="39"/>
      <c r="U763" s="39"/>
      <c r="V763" s="39"/>
      <c r="W763" s="50"/>
    </row>
    <row r="764" customFormat="false" ht="12.75" hidden="false" customHeight="true" outlineLevel="0" collapsed="false">
      <c r="C764" s="68"/>
      <c r="N764" s="1"/>
      <c r="O764" s="39"/>
      <c r="P764" s="39"/>
      <c r="Q764" s="39"/>
      <c r="R764" s="39"/>
      <c r="S764" s="39"/>
      <c r="T764" s="39"/>
      <c r="U764" s="39"/>
      <c r="V764" s="39"/>
      <c r="W764" s="50"/>
    </row>
    <row r="765" customFormat="false" ht="12.75" hidden="false" customHeight="true" outlineLevel="0" collapsed="false">
      <c r="C765" s="68"/>
      <c r="N765" s="1"/>
      <c r="O765" s="39"/>
      <c r="P765" s="39"/>
      <c r="Q765" s="39"/>
      <c r="R765" s="39"/>
      <c r="S765" s="39"/>
      <c r="T765" s="39"/>
      <c r="U765" s="39"/>
      <c r="V765" s="39"/>
      <c r="W765" s="50"/>
    </row>
    <row r="766" customFormat="false" ht="12.75" hidden="false" customHeight="true" outlineLevel="0" collapsed="false">
      <c r="C766" s="68"/>
      <c r="N766" s="1"/>
      <c r="O766" s="39"/>
      <c r="P766" s="39"/>
      <c r="Q766" s="39"/>
      <c r="R766" s="39"/>
      <c r="S766" s="39"/>
      <c r="T766" s="39"/>
      <c r="U766" s="39"/>
      <c r="V766" s="39"/>
      <c r="W766" s="50"/>
    </row>
    <row r="767" customFormat="false" ht="12.75" hidden="false" customHeight="true" outlineLevel="0" collapsed="false">
      <c r="C767" s="68"/>
      <c r="N767" s="1"/>
      <c r="O767" s="39"/>
      <c r="P767" s="39"/>
      <c r="Q767" s="39"/>
      <c r="R767" s="39"/>
      <c r="S767" s="39"/>
      <c r="T767" s="39"/>
      <c r="U767" s="39"/>
      <c r="V767" s="39"/>
      <c r="W767" s="50"/>
    </row>
    <row r="768" customFormat="false" ht="12.75" hidden="false" customHeight="true" outlineLevel="0" collapsed="false">
      <c r="C768" s="68"/>
      <c r="N768" s="1"/>
      <c r="O768" s="39"/>
      <c r="P768" s="39"/>
      <c r="Q768" s="39"/>
      <c r="R768" s="39"/>
      <c r="S768" s="39"/>
      <c r="T768" s="39"/>
      <c r="U768" s="39"/>
      <c r="V768" s="39"/>
      <c r="W768" s="50"/>
    </row>
    <row r="769" customFormat="false" ht="12.75" hidden="false" customHeight="true" outlineLevel="0" collapsed="false">
      <c r="C769" s="68"/>
      <c r="N769" s="1"/>
      <c r="O769" s="39"/>
      <c r="P769" s="39"/>
      <c r="Q769" s="39"/>
      <c r="R769" s="39"/>
      <c r="S769" s="39"/>
      <c r="T769" s="39"/>
      <c r="U769" s="39"/>
      <c r="V769" s="39"/>
      <c r="W769" s="50"/>
    </row>
    <row r="770" customFormat="false" ht="12.75" hidden="false" customHeight="true" outlineLevel="0" collapsed="false">
      <c r="C770" s="68"/>
      <c r="N770" s="1"/>
      <c r="O770" s="39"/>
      <c r="P770" s="39"/>
      <c r="Q770" s="39"/>
      <c r="R770" s="39"/>
      <c r="S770" s="39"/>
      <c r="T770" s="39"/>
      <c r="U770" s="39"/>
      <c r="V770" s="39"/>
      <c r="W770" s="50"/>
    </row>
    <row r="771" customFormat="false" ht="12.75" hidden="false" customHeight="true" outlineLevel="0" collapsed="false">
      <c r="C771" s="68"/>
      <c r="N771" s="1"/>
      <c r="O771" s="39"/>
      <c r="P771" s="39"/>
      <c r="Q771" s="39"/>
      <c r="R771" s="39"/>
      <c r="S771" s="39"/>
      <c r="T771" s="39"/>
      <c r="U771" s="39"/>
      <c r="V771" s="39"/>
      <c r="W771" s="50"/>
    </row>
    <row r="772" customFormat="false" ht="12.75" hidden="false" customHeight="true" outlineLevel="0" collapsed="false">
      <c r="C772" s="68"/>
      <c r="N772" s="1"/>
      <c r="O772" s="39"/>
      <c r="P772" s="39"/>
      <c r="Q772" s="39"/>
      <c r="R772" s="39"/>
      <c r="S772" s="39"/>
      <c r="T772" s="39"/>
      <c r="U772" s="39"/>
      <c r="V772" s="39"/>
      <c r="W772" s="50"/>
    </row>
    <row r="773" customFormat="false" ht="12.75" hidden="false" customHeight="true" outlineLevel="0" collapsed="false">
      <c r="C773" s="68"/>
      <c r="N773" s="1"/>
      <c r="O773" s="39"/>
      <c r="P773" s="39"/>
      <c r="Q773" s="39"/>
      <c r="R773" s="39"/>
      <c r="S773" s="39"/>
      <c r="T773" s="39"/>
      <c r="U773" s="39"/>
      <c r="V773" s="39"/>
      <c r="W773" s="50"/>
    </row>
    <row r="774" customFormat="false" ht="12.75" hidden="false" customHeight="true" outlineLevel="0" collapsed="false">
      <c r="C774" s="68"/>
      <c r="N774" s="1"/>
      <c r="O774" s="39"/>
      <c r="P774" s="39"/>
      <c r="Q774" s="39"/>
      <c r="R774" s="39"/>
      <c r="S774" s="39"/>
      <c r="T774" s="39"/>
      <c r="U774" s="39"/>
      <c r="V774" s="39"/>
      <c r="W774" s="50"/>
    </row>
    <row r="775" customFormat="false" ht="12.75" hidden="false" customHeight="true" outlineLevel="0" collapsed="false">
      <c r="C775" s="68"/>
      <c r="N775" s="1"/>
      <c r="O775" s="39"/>
      <c r="P775" s="39"/>
      <c r="Q775" s="39"/>
      <c r="R775" s="39"/>
      <c r="S775" s="39"/>
      <c r="T775" s="39"/>
      <c r="U775" s="39"/>
      <c r="V775" s="39"/>
      <c r="W775" s="50"/>
    </row>
    <row r="776" customFormat="false" ht="12.75" hidden="false" customHeight="true" outlineLevel="0" collapsed="false">
      <c r="C776" s="68"/>
      <c r="N776" s="1"/>
      <c r="O776" s="39"/>
      <c r="P776" s="39"/>
      <c r="Q776" s="39"/>
      <c r="R776" s="39"/>
      <c r="S776" s="39"/>
      <c r="T776" s="39"/>
      <c r="U776" s="39"/>
      <c r="V776" s="39"/>
      <c r="W776" s="50"/>
    </row>
    <row r="777" customFormat="false" ht="12.75" hidden="false" customHeight="true" outlineLevel="0" collapsed="false">
      <c r="C777" s="68"/>
      <c r="N777" s="1"/>
      <c r="O777" s="39"/>
      <c r="P777" s="39"/>
      <c r="Q777" s="39"/>
      <c r="R777" s="39"/>
      <c r="S777" s="39"/>
      <c r="T777" s="39"/>
      <c r="U777" s="39"/>
      <c r="V777" s="39"/>
      <c r="W777" s="50"/>
    </row>
    <row r="778" customFormat="false" ht="12.75" hidden="false" customHeight="true" outlineLevel="0" collapsed="false">
      <c r="C778" s="68"/>
      <c r="N778" s="1"/>
      <c r="O778" s="39"/>
      <c r="P778" s="39"/>
      <c r="Q778" s="39"/>
      <c r="R778" s="39"/>
      <c r="S778" s="39"/>
      <c r="T778" s="39"/>
      <c r="U778" s="39"/>
      <c r="V778" s="39"/>
      <c r="W778" s="50"/>
    </row>
    <row r="779" customFormat="false" ht="12.75" hidden="false" customHeight="true" outlineLevel="0" collapsed="false">
      <c r="C779" s="68"/>
      <c r="N779" s="1"/>
      <c r="O779" s="39"/>
      <c r="P779" s="39"/>
      <c r="Q779" s="39"/>
      <c r="R779" s="39"/>
      <c r="S779" s="39"/>
      <c r="T779" s="39"/>
      <c r="U779" s="39"/>
      <c r="V779" s="39"/>
      <c r="W779" s="50"/>
    </row>
    <row r="780" customFormat="false" ht="12.75" hidden="false" customHeight="true" outlineLevel="0" collapsed="false">
      <c r="C780" s="68"/>
      <c r="N780" s="1"/>
      <c r="O780" s="39"/>
      <c r="P780" s="39"/>
      <c r="Q780" s="39"/>
      <c r="R780" s="39"/>
      <c r="S780" s="39"/>
      <c r="T780" s="39"/>
      <c r="U780" s="39"/>
      <c r="V780" s="39"/>
      <c r="W780" s="50"/>
    </row>
    <row r="781" customFormat="false" ht="12.75" hidden="false" customHeight="true" outlineLevel="0" collapsed="false">
      <c r="C781" s="68"/>
      <c r="N781" s="1"/>
      <c r="O781" s="39"/>
      <c r="P781" s="39"/>
      <c r="Q781" s="39"/>
      <c r="R781" s="39"/>
      <c r="S781" s="39"/>
      <c r="T781" s="39"/>
      <c r="U781" s="39"/>
      <c r="V781" s="39"/>
      <c r="W781" s="50"/>
    </row>
    <row r="782" customFormat="false" ht="12.75" hidden="false" customHeight="true" outlineLevel="0" collapsed="false">
      <c r="C782" s="68"/>
      <c r="N782" s="1"/>
      <c r="O782" s="39"/>
      <c r="P782" s="39"/>
      <c r="Q782" s="39"/>
      <c r="R782" s="39"/>
      <c r="S782" s="39"/>
      <c r="T782" s="39"/>
      <c r="U782" s="39"/>
      <c r="V782" s="39"/>
      <c r="W782" s="50"/>
    </row>
    <row r="783" customFormat="false" ht="12.75" hidden="false" customHeight="true" outlineLevel="0" collapsed="false">
      <c r="C783" s="68"/>
      <c r="N783" s="1"/>
      <c r="O783" s="39"/>
      <c r="P783" s="39"/>
      <c r="Q783" s="39"/>
      <c r="R783" s="39"/>
      <c r="S783" s="39"/>
      <c r="T783" s="39"/>
      <c r="U783" s="39"/>
      <c r="V783" s="39"/>
      <c r="W783" s="50"/>
    </row>
    <row r="784" customFormat="false" ht="12.75" hidden="false" customHeight="true" outlineLevel="0" collapsed="false">
      <c r="C784" s="68"/>
      <c r="N784" s="1"/>
      <c r="O784" s="39"/>
      <c r="P784" s="39"/>
      <c r="Q784" s="39"/>
      <c r="R784" s="39"/>
      <c r="S784" s="39"/>
      <c r="T784" s="39"/>
      <c r="U784" s="39"/>
      <c r="V784" s="39"/>
      <c r="W784" s="50"/>
    </row>
    <row r="785" customFormat="false" ht="12.75" hidden="false" customHeight="true" outlineLevel="0" collapsed="false">
      <c r="C785" s="68"/>
      <c r="N785" s="1"/>
      <c r="O785" s="39"/>
      <c r="P785" s="39"/>
      <c r="Q785" s="39"/>
      <c r="R785" s="39"/>
      <c r="S785" s="39"/>
      <c r="T785" s="39"/>
      <c r="U785" s="39"/>
      <c r="V785" s="39"/>
      <c r="W785" s="50"/>
    </row>
    <row r="786" customFormat="false" ht="12.75" hidden="false" customHeight="true" outlineLevel="0" collapsed="false">
      <c r="C786" s="68"/>
      <c r="N786" s="1"/>
      <c r="O786" s="39"/>
      <c r="P786" s="39"/>
      <c r="Q786" s="39"/>
      <c r="R786" s="39"/>
      <c r="S786" s="39"/>
      <c r="T786" s="39"/>
      <c r="U786" s="39"/>
      <c r="V786" s="39"/>
      <c r="W786" s="50"/>
    </row>
    <row r="787" customFormat="false" ht="12.75" hidden="false" customHeight="true" outlineLevel="0" collapsed="false">
      <c r="C787" s="68"/>
      <c r="N787" s="1"/>
      <c r="O787" s="39"/>
      <c r="P787" s="39"/>
      <c r="Q787" s="39"/>
      <c r="R787" s="39"/>
      <c r="S787" s="39"/>
      <c r="T787" s="39"/>
      <c r="U787" s="39"/>
      <c r="V787" s="39"/>
      <c r="W787" s="50"/>
    </row>
    <row r="788" customFormat="false" ht="12.75" hidden="false" customHeight="true" outlineLevel="0" collapsed="false">
      <c r="C788" s="68"/>
      <c r="N788" s="1"/>
      <c r="O788" s="39"/>
      <c r="P788" s="39"/>
      <c r="Q788" s="39"/>
      <c r="R788" s="39"/>
      <c r="S788" s="39"/>
      <c r="T788" s="39"/>
      <c r="U788" s="39"/>
      <c r="V788" s="39"/>
      <c r="W788" s="50"/>
    </row>
    <row r="789" customFormat="false" ht="12.75" hidden="false" customHeight="true" outlineLevel="0" collapsed="false">
      <c r="C789" s="68"/>
      <c r="N789" s="1"/>
      <c r="O789" s="39"/>
      <c r="P789" s="39"/>
      <c r="Q789" s="39"/>
      <c r="R789" s="39"/>
      <c r="S789" s="39"/>
      <c r="T789" s="39"/>
      <c r="U789" s="39"/>
      <c r="V789" s="39"/>
      <c r="W789" s="50"/>
    </row>
    <row r="790" customFormat="false" ht="12.75" hidden="false" customHeight="true" outlineLevel="0" collapsed="false">
      <c r="C790" s="68"/>
      <c r="N790" s="1"/>
      <c r="O790" s="39"/>
      <c r="P790" s="39"/>
      <c r="Q790" s="39"/>
      <c r="R790" s="39"/>
      <c r="S790" s="39"/>
      <c r="T790" s="39"/>
      <c r="U790" s="39"/>
      <c r="V790" s="39"/>
      <c r="W790" s="50"/>
    </row>
    <row r="791" customFormat="false" ht="12.75" hidden="false" customHeight="true" outlineLevel="0" collapsed="false">
      <c r="C791" s="68"/>
      <c r="N791" s="1"/>
      <c r="O791" s="39"/>
      <c r="P791" s="39"/>
      <c r="Q791" s="39"/>
      <c r="R791" s="39"/>
      <c r="S791" s="39"/>
      <c r="T791" s="39"/>
      <c r="U791" s="39"/>
      <c r="V791" s="39"/>
      <c r="W791" s="50"/>
    </row>
    <row r="792" customFormat="false" ht="12.75" hidden="false" customHeight="true" outlineLevel="0" collapsed="false">
      <c r="C792" s="68"/>
      <c r="N792" s="1"/>
      <c r="O792" s="39"/>
      <c r="P792" s="39"/>
      <c r="Q792" s="39"/>
      <c r="R792" s="39"/>
      <c r="S792" s="39"/>
      <c r="T792" s="39"/>
      <c r="U792" s="39"/>
      <c r="V792" s="39"/>
      <c r="W792" s="50"/>
    </row>
    <row r="793" customFormat="false" ht="12.75" hidden="false" customHeight="true" outlineLevel="0" collapsed="false">
      <c r="C793" s="68"/>
      <c r="N793" s="1"/>
      <c r="O793" s="39"/>
      <c r="P793" s="39"/>
      <c r="Q793" s="39"/>
      <c r="R793" s="39"/>
      <c r="S793" s="39"/>
      <c r="T793" s="39"/>
      <c r="U793" s="39"/>
      <c r="V793" s="39"/>
      <c r="W793" s="50"/>
    </row>
    <row r="794" customFormat="false" ht="12.75" hidden="false" customHeight="true" outlineLevel="0" collapsed="false">
      <c r="C794" s="68"/>
      <c r="N794" s="1"/>
      <c r="O794" s="39"/>
      <c r="P794" s="39"/>
      <c r="Q794" s="39"/>
      <c r="R794" s="39"/>
      <c r="S794" s="39"/>
      <c r="T794" s="39"/>
      <c r="U794" s="39"/>
      <c r="V794" s="39"/>
      <c r="W794" s="50"/>
    </row>
    <row r="795" customFormat="false" ht="12.75" hidden="false" customHeight="true" outlineLevel="0" collapsed="false">
      <c r="C795" s="68"/>
      <c r="N795" s="1"/>
      <c r="O795" s="39"/>
      <c r="P795" s="39"/>
      <c r="Q795" s="39"/>
      <c r="R795" s="39"/>
      <c r="S795" s="39"/>
      <c r="T795" s="39"/>
      <c r="U795" s="39"/>
      <c r="V795" s="39"/>
      <c r="W795" s="50"/>
    </row>
    <row r="796" customFormat="false" ht="12.75" hidden="false" customHeight="true" outlineLevel="0" collapsed="false">
      <c r="C796" s="68"/>
      <c r="N796" s="1"/>
      <c r="O796" s="39"/>
      <c r="P796" s="39"/>
      <c r="Q796" s="39"/>
      <c r="R796" s="39"/>
      <c r="S796" s="39"/>
      <c r="T796" s="39"/>
      <c r="U796" s="39"/>
      <c r="V796" s="39"/>
      <c r="W796" s="50"/>
    </row>
    <row r="797" customFormat="false" ht="12.75" hidden="false" customHeight="true" outlineLevel="0" collapsed="false">
      <c r="C797" s="68"/>
      <c r="N797" s="1"/>
      <c r="O797" s="39"/>
      <c r="P797" s="39"/>
      <c r="Q797" s="39"/>
      <c r="R797" s="39"/>
      <c r="S797" s="39"/>
      <c r="T797" s="39"/>
      <c r="U797" s="39"/>
      <c r="V797" s="39"/>
      <c r="W797" s="50"/>
    </row>
    <row r="798" customFormat="false" ht="12.75" hidden="false" customHeight="true" outlineLevel="0" collapsed="false">
      <c r="C798" s="68"/>
      <c r="N798" s="1"/>
      <c r="O798" s="39"/>
      <c r="P798" s="39"/>
      <c r="Q798" s="39"/>
      <c r="R798" s="39"/>
      <c r="S798" s="39"/>
      <c r="T798" s="39"/>
      <c r="U798" s="39"/>
      <c r="V798" s="39"/>
      <c r="W798" s="50"/>
    </row>
    <row r="799" customFormat="false" ht="12.75" hidden="false" customHeight="true" outlineLevel="0" collapsed="false">
      <c r="C799" s="68"/>
      <c r="N799" s="1"/>
      <c r="O799" s="39"/>
      <c r="P799" s="39"/>
      <c r="Q799" s="39"/>
      <c r="R799" s="39"/>
      <c r="S799" s="39"/>
      <c r="T799" s="39"/>
      <c r="U799" s="39"/>
      <c r="V799" s="39"/>
      <c r="W799" s="50"/>
    </row>
    <row r="800" customFormat="false" ht="12.75" hidden="false" customHeight="true" outlineLevel="0" collapsed="false">
      <c r="C800" s="68"/>
      <c r="N800" s="1"/>
      <c r="O800" s="39"/>
      <c r="P800" s="39"/>
      <c r="Q800" s="39"/>
      <c r="R800" s="39"/>
      <c r="S800" s="39"/>
      <c r="T800" s="39"/>
      <c r="U800" s="39"/>
      <c r="V800" s="39"/>
      <c r="W800" s="50"/>
    </row>
    <row r="801" customFormat="false" ht="12.75" hidden="false" customHeight="true" outlineLevel="0" collapsed="false">
      <c r="C801" s="68"/>
      <c r="N801" s="1"/>
      <c r="O801" s="39"/>
      <c r="P801" s="39"/>
      <c r="Q801" s="39"/>
      <c r="R801" s="39"/>
      <c r="S801" s="39"/>
      <c r="T801" s="39"/>
      <c r="U801" s="39"/>
      <c r="V801" s="39"/>
      <c r="W801" s="50"/>
    </row>
    <row r="802" customFormat="false" ht="12.75" hidden="false" customHeight="true" outlineLevel="0" collapsed="false">
      <c r="C802" s="68"/>
      <c r="N802" s="1"/>
      <c r="O802" s="39"/>
      <c r="P802" s="39"/>
      <c r="Q802" s="39"/>
      <c r="R802" s="39"/>
      <c r="S802" s="39"/>
      <c r="T802" s="39"/>
      <c r="U802" s="39"/>
      <c r="V802" s="39"/>
      <c r="W802" s="50"/>
    </row>
    <row r="803" customFormat="false" ht="12.75" hidden="false" customHeight="true" outlineLevel="0" collapsed="false">
      <c r="C803" s="68"/>
      <c r="N803" s="1"/>
      <c r="O803" s="39"/>
      <c r="P803" s="39"/>
      <c r="Q803" s="39"/>
      <c r="R803" s="39"/>
      <c r="S803" s="39"/>
      <c r="T803" s="39"/>
      <c r="U803" s="39"/>
      <c r="V803" s="39"/>
      <c r="W803" s="50"/>
    </row>
    <row r="804" customFormat="false" ht="12.75" hidden="false" customHeight="true" outlineLevel="0" collapsed="false">
      <c r="C804" s="68"/>
      <c r="N804" s="1"/>
      <c r="O804" s="39"/>
      <c r="P804" s="39"/>
      <c r="Q804" s="39"/>
      <c r="R804" s="39"/>
      <c r="S804" s="39"/>
      <c r="T804" s="39"/>
      <c r="U804" s="39"/>
      <c r="V804" s="39"/>
      <c r="W804" s="50"/>
    </row>
    <row r="805" customFormat="false" ht="12.75" hidden="false" customHeight="true" outlineLevel="0" collapsed="false">
      <c r="C805" s="68"/>
      <c r="N805" s="1"/>
      <c r="O805" s="39"/>
      <c r="P805" s="39"/>
      <c r="Q805" s="39"/>
      <c r="R805" s="39"/>
      <c r="S805" s="39"/>
      <c r="T805" s="39"/>
      <c r="U805" s="39"/>
      <c r="V805" s="39"/>
      <c r="W805" s="50"/>
    </row>
    <row r="806" customFormat="false" ht="12.75" hidden="false" customHeight="true" outlineLevel="0" collapsed="false">
      <c r="C806" s="68"/>
      <c r="N806" s="1"/>
      <c r="O806" s="39"/>
      <c r="P806" s="39"/>
      <c r="Q806" s="39"/>
      <c r="R806" s="39"/>
      <c r="S806" s="39"/>
      <c r="T806" s="39"/>
      <c r="U806" s="39"/>
      <c r="V806" s="39"/>
      <c r="W806" s="50"/>
    </row>
    <row r="807" customFormat="false" ht="12.75" hidden="false" customHeight="true" outlineLevel="0" collapsed="false">
      <c r="C807" s="68"/>
      <c r="N807" s="1"/>
      <c r="O807" s="39"/>
      <c r="P807" s="39"/>
      <c r="Q807" s="39"/>
      <c r="R807" s="39"/>
      <c r="S807" s="39"/>
      <c r="T807" s="39"/>
      <c r="U807" s="39"/>
      <c r="V807" s="39"/>
      <c r="W807" s="50"/>
    </row>
    <row r="808" customFormat="false" ht="12.75" hidden="false" customHeight="true" outlineLevel="0" collapsed="false">
      <c r="C808" s="68"/>
      <c r="N808" s="1"/>
      <c r="O808" s="39"/>
      <c r="P808" s="39"/>
      <c r="Q808" s="39"/>
      <c r="R808" s="39"/>
      <c r="S808" s="39"/>
      <c r="T808" s="39"/>
      <c r="U808" s="39"/>
      <c r="V808" s="39"/>
      <c r="W808" s="50"/>
    </row>
    <row r="809" customFormat="false" ht="12.75" hidden="false" customHeight="true" outlineLevel="0" collapsed="false">
      <c r="C809" s="68"/>
      <c r="N809" s="1"/>
      <c r="O809" s="39"/>
      <c r="P809" s="39"/>
      <c r="Q809" s="39"/>
      <c r="R809" s="39"/>
      <c r="S809" s="39"/>
      <c r="T809" s="39"/>
      <c r="U809" s="39"/>
      <c r="V809" s="39"/>
      <c r="W809" s="50"/>
    </row>
    <row r="810" customFormat="false" ht="12.75" hidden="false" customHeight="true" outlineLevel="0" collapsed="false">
      <c r="C810" s="68"/>
      <c r="N810" s="1"/>
      <c r="O810" s="39"/>
      <c r="P810" s="39"/>
      <c r="Q810" s="39"/>
      <c r="R810" s="39"/>
      <c r="S810" s="39"/>
      <c r="T810" s="39"/>
      <c r="U810" s="39"/>
      <c r="V810" s="39"/>
      <c r="W810" s="50"/>
    </row>
    <row r="811" customFormat="false" ht="12.75" hidden="false" customHeight="true" outlineLevel="0" collapsed="false">
      <c r="C811" s="68"/>
      <c r="N811" s="1"/>
      <c r="O811" s="39"/>
      <c r="P811" s="39"/>
      <c r="Q811" s="39"/>
      <c r="R811" s="39"/>
      <c r="S811" s="39"/>
      <c r="T811" s="39"/>
      <c r="U811" s="39"/>
      <c r="V811" s="39"/>
      <c r="W811" s="50"/>
    </row>
    <row r="812" customFormat="false" ht="12.75" hidden="false" customHeight="true" outlineLevel="0" collapsed="false">
      <c r="C812" s="68"/>
      <c r="N812" s="1"/>
      <c r="O812" s="39"/>
      <c r="P812" s="39"/>
      <c r="Q812" s="39"/>
      <c r="R812" s="39"/>
      <c r="S812" s="39"/>
      <c r="T812" s="39"/>
      <c r="U812" s="39"/>
      <c r="V812" s="39"/>
      <c r="W812" s="50"/>
    </row>
    <row r="813" customFormat="false" ht="12.75" hidden="false" customHeight="true" outlineLevel="0" collapsed="false">
      <c r="C813" s="68"/>
      <c r="N813" s="1"/>
      <c r="O813" s="39"/>
      <c r="P813" s="39"/>
      <c r="Q813" s="39"/>
      <c r="R813" s="39"/>
      <c r="S813" s="39"/>
      <c r="T813" s="39"/>
      <c r="U813" s="39"/>
      <c r="V813" s="39"/>
      <c r="W813" s="50"/>
    </row>
    <row r="814" customFormat="false" ht="12.75" hidden="false" customHeight="true" outlineLevel="0" collapsed="false">
      <c r="C814" s="68"/>
      <c r="N814" s="1"/>
      <c r="O814" s="39"/>
      <c r="P814" s="39"/>
      <c r="Q814" s="39"/>
      <c r="R814" s="39"/>
      <c r="S814" s="39"/>
      <c r="T814" s="39"/>
      <c r="U814" s="39"/>
      <c r="V814" s="39"/>
      <c r="W814" s="50"/>
    </row>
    <row r="815" customFormat="false" ht="12.75" hidden="false" customHeight="true" outlineLevel="0" collapsed="false">
      <c r="C815" s="68"/>
      <c r="N815" s="1"/>
      <c r="O815" s="39"/>
      <c r="P815" s="39"/>
      <c r="Q815" s="39"/>
      <c r="R815" s="39"/>
      <c r="S815" s="39"/>
      <c r="T815" s="39"/>
      <c r="U815" s="39"/>
      <c r="V815" s="39"/>
      <c r="W815" s="50"/>
    </row>
    <row r="816" customFormat="false" ht="12.75" hidden="false" customHeight="true" outlineLevel="0" collapsed="false">
      <c r="C816" s="68"/>
      <c r="N816" s="1"/>
      <c r="O816" s="39"/>
      <c r="P816" s="39"/>
      <c r="Q816" s="39"/>
      <c r="R816" s="39"/>
      <c r="S816" s="39"/>
      <c r="T816" s="39"/>
      <c r="U816" s="39"/>
      <c r="V816" s="39"/>
      <c r="W816" s="50"/>
    </row>
    <row r="817" customFormat="false" ht="12.75" hidden="false" customHeight="true" outlineLevel="0" collapsed="false">
      <c r="C817" s="68"/>
      <c r="N817" s="1"/>
      <c r="O817" s="39"/>
      <c r="P817" s="39"/>
      <c r="Q817" s="39"/>
      <c r="R817" s="39"/>
      <c r="S817" s="39"/>
      <c r="T817" s="39"/>
      <c r="U817" s="39"/>
      <c r="V817" s="39"/>
      <c r="W817" s="50"/>
    </row>
    <row r="818" customFormat="false" ht="12.75" hidden="false" customHeight="true" outlineLevel="0" collapsed="false">
      <c r="C818" s="68"/>
      <c r="N818" s="1"/>
      <c r="O818" s="39"/>
      <c r="P818" s="39"/>
      <c r="Q818" s="39"/>
      <c r="R818" s="39"/>
      <c r="S818" s="39"/>
      <c r="T818" s="39"/>
      <c r="U818" s="39"/>
      <c r="V818" s="39"/>
      <c r="W818" s="50"/>
    </row>
    <row r="819" customFormat="false" ht="12.75" hidden="false" customHeight="true" outlineLevel="0" collapsed="false">
      <c r="C819" s="68"/>
      <c r="N819" s="1"/>
      <c r="O819" s="39"/>
      <c r="P819" s="39"/>
      <c r="Q819" s="39"/>
      <c r="R819" s="39"/>
      <c r="S819" s="39"/>
      <c r="T819" s="39"/>
      <c r="U819" s="39"/>
      <c r="V819" s="39"/>
      <c r="W819" s="50"/>
    </row>
    <row r="820" customFormat="false" ht="12.75" hidden="false" customHeight="true" outlineLevel="0" collapsed="false">
      <c r="C820" s="68"/>
      <c r="N820" s="1"/>
      <c r="O820" s="39"/>
      <c r="P820" s="39"/>
      <c r="Q820" s="39"/>
      <c r="R820" s="39"/>
      <c r="S820" s="39"/>
      <c r="T820" s="39"/>
      <c r="U820" s="39"/>
      <c r="V820" s="39"/>
      <c r="W820" s="50"/>
    </row>
    <row r="821" customFormat="false" ht="12.75" hidden="false" customHeight="true" outlineLevel="0" collapsed="false">
      <c r="C821" s="68"/>
      <c r="N821" s="1"/>
      <c r="O821" s="39"/>
      <c r="P821" s="39"/>
      <c r="Q821" s="39"/>
      <c r="R821" s="39"/>
      <c r="S821" s="39"/>
      <c r="T821" s="39"/>
      <c r="U821" s="39"/>
      <c r="V821" s="39"/>
      <c r="W821" s="50"/>
    </row>
    <row r="822" customFormat="false" ht="12.75" hidden="false" customHeight="true" outlineLevel="0" collapsed="false">
      <c r="C822" s="68"/>
      <c r="N822" s="1"/>
      <c r="O822" s="39"/>
      <c r="P822" s="39"/>
      <c r="Q822" s="39"/>
      <c r="R822" s="39"/>
      <c r="S822" s="39"/>
      <c r="T822" s="39"/>
      <c r="U822" s="39"/>
      <c r="V822" s="39"/>
      <c r="W822" s="50"/>
    </row>
    <row r="823" customFormat="false" ht="12.75" hidden="false" customHeight="true" outlineLevel="0" collapsed="false">
      <c r="C823" s="68"/>
      <c r="N823" s="1"/>
      <c r="O823" s="39"/>
      <c r="P823" s="39"/>
      <c r="Q823" s="39"/>
      <c r="R823" s="39"/>
      <c r="S823" s="39"/>
      <c r="T823" s="39"/>
      <c r="U823" s="39"/>
      <c r="V823" s="39"/>
      <c r="W823" s="50"/>
    </row>
    <row r="824" customFormat="false" ht="12.75" hidden="false" customHeight="true" outlineLevel="0" collapsed="false">
      <c r="C824" s="68"/>
      <c r="N824" s="1"/>
      <c r="O824" s="39"/>
      <c r="P824" s="39"/>
      <c r="Q824" s="39"/>
      <c r="R824" s="39"/>
      <c r="S824" s="39"/>
      <c r="T824" s="39"/>
      <c r="U824" s="39"/>
      <c r="V824" s="39"/>
      <c r="W824" s="50"/>
    </row>
    <row r="825" customFormat="false" ht="12.75" hidden="false" customHeight="true" outlineLevel="0" collapsed="false">
      <c r="C825" s="68"/>
      <c r="N825" s="1"/>
      <c r="O825" s="39"/>
      <c r="P825" s="39"/>
      <c r="Q825" s="39"/>
      <c r="R825" s="39"/>
      <c r="S825" s="39"/>
      <c r="T825" s="39"/>
      <c r="U825" s="39"/>
      <c r="V825" s="39"/>
      <c r="W825" s="50"/>
    </row>
    <row r="826" customFormat="false" ht="12.75" hidden="false" customHeight="true" outlineLevel="0" collapsed="false">
      <c r="C826" s="68"/>
      <c r="N826" s="1"/>
      <c r="O826" s="39"/>
      <c r="P826" s="39"/>
      <c r="Q826" s="39"/>
      <c r="R826" s="39"/>
      <c r="S826" s="39"/>
      <c r="T826" s="39"/>
      <c r="U826" s="39"/>
      <c r="V826" s="39"/>
      <c r="W826" s="50"/>
    </row>
    <row r="827" customFormat="false" ht="12.75" hidden="false" customHeight="true" outlineLevel="0" collapsed="false">
      <c r="C827" s="68"/>
      <c r="N827" s="1"/>
      <c r="O827" s="39"/>
      <c r="P827" s="39"/>
      <c r="Q827" s="39"/>
      <c r="R827" s="39"/>
      <c r="S827" s="39"/>
      <c r="T827" s="39"/>
      <c r="U827" s="39"/>
      <c r="V827" s="39"/>
      <c r="W827" s="50"/>
    </row>
    <row r="828" customFormat="false" ht="12.75" hidden="false" customHeight="true" outlineLevel="0" collapsed="false">
      <c r="C828" s="68"/>
      <c r="N828" s="1"/>
      <c r="O828" s="39"/>
      <c r="P828" s="39"/>
      <c r="Q828" s="39"/>
      <c r="R828" s="39"/>
      <c r="S828" s="39"/>
      <c r="T828" s="39"/>
      <c r="U828" s="39"/>
      <c r="V828" s="39"/>
      <c r="W828" s="50"/>
    </row>
    <row r="829" customFormat="false" ht="12.75" hidden="false" customHeight="true" outlineLevel="0" collapsed="false">
      <c r="C829" s="68"/>
      <c r="N829" s="1"/>
      <c r="O829" s="39"/>
      <c r="P829" s="39"/>
      <c r="Q829" s="39"/>
      <c r="R829" s="39"/>
      <c r="S829" s="39"/>
      <c r="T829" s="39"/>
      <c r="U829" s="39"/>
      <c r="V829" s="39"/>
      <c r="W829" s="50"/>
    </row>
    <row r="830" customFormat="false" ht="12.75" hidden="false" customHeight="true" outlineLevel="0" collapsed="false">
      <c r="C830" s="68"/>
      <c r="N830" s="1"/>
      <c r="O830" s="39"/>
      <c r="P830" s="39"/>
      <c r="Q830" s="39"/>
      <c r="R830" s="39"/>
      <c r="S830" s="39"/>
      <c r="T830" s="39"/>
      <c r="U830" s="39"/>
      <c r="V830" s="39"/>
      <c r="W830" s="50"/>
    </row>
    <row r="831" customFormat="false" ht="12.75" hidden="false" customHeight="true" outlineLevel="0" collapsed="false">
      <c r="C831" s="68"/>
      <c r="N831" s="1"/>
      <c r="O831" s="39"/>
      <c r="P831" s="39"/>
      <c r="Q831" s="39"/>
      <c r="R831" s="39"/>
      <c r="S831" s="39"/>
      <c r="T831" s="39"/>
      <c r="U831" s="39"/>
      <c r="V831" s="39"/>
      <c r="W831" s="50"/>
    </row>
    <row r="832" customFormat="false" ht="12.75" hidden="false" customHeight="true" outlineLevel="0" collapsed="false">
      <c r="C832" s="68"/>
      <c r="N832" s="1"/>
      <c r="O832" s="39"/>
      <c r="P832" s="39"/>
      <c r="Q832" s="39"/>
      <c r="R832" s="39"/>
      <c r="S832" s="39"/>
      <c r="T832" s="39"/>
      <c r="U832" s="39"/>
      <c r="V832" s="39"/>
      <c r="W832" s="50"/>
    </row>
    <row r="833" customFormat="false" ht="12.75" hidden="false" customHeight="true" outlineLevel="0" collapsed="false">
      <c r="C833" s="68"/>
      <c r="N833" s="1"/>
      <c r="O833" s="39"/>
      <c r="P833" s="39"/>
      <c r="Q833" s="39"/>
      <c r="R833" s="39"/>
      <c r="S833" s="39"/>
      <c r="T833" s="39"/>
      <c r="U833" s="39"/>
      <c r="V833" s="39"/>
      <c r="W833" s="50"/>
    </row>
    <row r="834" customFormat="false" ht="12.75" hidden="false" customHeight="true" outlineLevel="0" collapsed="false">
      <c r="C834" s="68"/>
      <c r="N834" s="1"/>
      <c r="O834" s="39"/>
      <c r="P834" s="39"/>
      <c r="Q834" s="39"/>
      <c r="R834" s="39"/>
      <c r="S834" s="39"/>
      <c r="T834" s="39"/>
      <c r="U834" s="39"/>
      <c r="V834" s="39"/>
      <c r="W834" s="50"/>
    </row>
    <row r="835" customFormat="false" ht="12.75" hidden="false" customHeight="true" outlineLevel="0" collapsed="false">
      <c r="C835" s="68"/>
      <c r="N835" s="1"/>
      <c r="O835" s="39"/>
      <c r="P835" s="39"/>
      <c r="Q835" s="39"/>
      <c r="R835" s="39"/>
      <c r="S835" s="39"/>
      <c r="T835" s="39"/>
      <c r="U835" s="39"/>
      <c r="V835" s="39"/>
      <c r="W835" s="50"/>
    </row>
    <row r="836" customFormat="false" ht="12.75" hidden="false" customHeight="true" outlineLevel="0" collapsed="false">
      <c r="C836" s="68"/>
      <c r="N836" s="1"/>
      <c r="O836" s="39"/>
      <c r="P836" s="39"/>
      <c r="Q836" s="39"/>
      <c r="R836" s="39"/>
      <c r="S836" s="39"/>
      <c r="T836" s="39"/>
      <c r="U836" s="39"/>
      <c r="V836" s="39"/>
      <c r="W836" s="50"/>
    </row>
    <row r="837" customFormat="false" ht="12.75" hidden="false" customHeight="true" outlineLevel="0" collapsed="false">
      <c r="C837" s="68"/>
      <c r="N837" s="1"/>
      <c r="O837" s="39"/>
      <c r="P837" s="39"/>
      <c r="Q837" s="39"/>
      <c r="R837" s="39"/>
      <c r="S837" s="39"/>
      <c r="T837" s="39"/>
      <c r="U837" s="39"/>
      <c r="V837" s="39"/>
      <c r="W837" s="50"/>
    </row>
    <row r="838" customFormat="false" ht="12.75" hidden="false" customHeight="true" outlineLevel="0" collapsed="false">
      <c r="C838" s="68"/>
      <c r="N838" s="1"/>
      <c r="O838" s="39"/>
      <c r="P838" s="39"/>
      <c r="Q838" s="39"/>
      <c r="R838" s="39"/>
      <c r="S838" s="39"/>
      <c r="T838" s="39"/>
      <c r="U838" s="39"/>
      <c r="V838" s="39"/>
      <c r="W838" s="50"/>
    </row>
    <row r="839" customFormat="false" ht="12.75" hidden="false" customHeight="true" outlineLevel="0" collapsed="false">
      <c r="C839" s="68"/>
      <c r="N839" s="1"/>
      <c r="O839" s="39"/>
      <c r="P839" s="39"/>
      <c r="Q839" s="39"/>
      <c r="R839" s="39"/>
      <c r="S839" s="39"/>
      <c r="T839" s="39"/>
      <c r="U839" s="39"/>
      <c r="V839" s="39"/>
      <c r="W839" s="50"/>
    </row>
    <row r="840" customFormat="false" ht="12.75" hidden="false" customHeight="true" outlineLevel="0" collapsed="false">
      <c r="C840" s="68"/>
      <c r="N840" s="1"/>
      <c r="O840" s="39"/>
      <c r="P840" s="39"/>
      <c r="Q840" s="39"/>
      <c r="R840" s="39"/>
      <c r="S840" s="39"/>
      <c r="T840" s="39"/>
      <c r="U840" s="39"/>
      <c r="V840" s="39"/>
      <c r="W840" s="50"/>
    </row>
    <row r="841" customFormat="false" ht="12.75" hidden="false" customHeight="true" outlineLevel="0" collapsed="false">
      <c r="C841" s="68"/>
      <c r="N841" s="1"/>
      <c r="O841" s="39"/>
      <c r="P841" s="39"/>
      <c r="Q841" s="39"/>
      <c r="R841" s="39"/>
      <c r="S841" s="39"/>
      <c r="T841" s="39"/>
      <c r="U841" s="39"/>
      <c r="V841" s="39"/>
      <c r="W841" s="50"/>
    </row>
    <row r="842" customFormat="false" ht="12.75" hidden="false" customHeight="true" outlineLevel="0" collapsed="false">
      <c r="C842" s="68"/>
      <c r="N842" s="1"/>
      <c r="O842" s="39"/>
      <c r="P842" s="39"/>
      <c r="Q842" s="39"/>
      <c r="R842" s="39"/>
      <c r="S842" s="39"/>
      <c r="T842" s="39"/>
      <c r="U842" s="39"/>
      <c r="V842" s="39"/>
      <c r="W842" s="50"/>
    </row>
    <row r="843" customFormat="false" ht="12.75" hidden="false" customHeight="true" outlineLevel="0" collapsed="false">
      <c r="C843" s="68"/>
      <c r="N843" s="1"/>
      <c r="O843" s="39"/>
      <c r="P843" s="39"/>
      <c r="Q843" s="39"/>
      <c r="R843" s="39"/>
      <c r="S843" s="39"/>
      <c r="T843" s="39"/>
      <c r="U843" s="39"/>
      <c r="V843" s="39"/>
      <c r="W843" s="50"/>
    </row>
    <row r="844" customFormat="false" ht="12.75" hidden="false" customHeight="true" outlineLevel="0" collapsed="false">
      <c r="C844" s="68"/>
      <c r="N844" s="1"/>
      <c r="O844" s="39"/>
      <c r="P844" s="39"/>
      <c r="Q844" s="39"/>
      <c r="R844" s="39"/>
      <c r="S844" s="39"/>
      <c r="T844" s="39"/>
      <c r="U844" s="39"/>
      <c r="V844" s="39"/>
      <c r="W844" s="50"/>
    </row>
    <row r="845" customFormat="false" ht="12.75" hidden="false" customHeight="true" outlineLevel="0" collapsed="false">
      <c r="C845" s="68"/>
      <c r="N845" s="1"/>
      <c r="O845" s="39"/>
      <c r="P845" s="39"/>
      <c r="Q845" s="39"/>
      <c r="R845" s="39"/>
      <c r="S845" s="39"/>
      <c r="T845" s="39"/>
      <c r="U845" s="39"/>
      <c r="V845" s="39"/>
      <c r="W845" s="50"/>
    </row>
    <row r="846" customFormat="false" ht="12.75" hidden="false" customHeight="true" outlineLevel="0" collapsed="false">
      <c r="C846" s="68"/>
      <c r="N846" s="1"/>
      <c r="O846" s="39"/>
      <c r="P846" s="39"/>
      <c r="Q846" s="39"/>
      <c r="R846" s="39"/>
      <c r="S846" s="39"/>
      <c r="T846" s="39"/>
      <c r="U846" s="39"/>
      <c r="V846" s="39"/>
      <c r="W846" s="50"/>
    </row>
    <row r="847" customFormat="false" ht="12.75" hidden="false" customHeight="true" outlineLevel="0" collapsed="false">
      <c r="C847" s="68"/>
      <c r="N847" s="1"/>
      <c r="O847" s="39"/>
      <c r="P847" s="39"/>
      <c r="Q847" s="39"/>
      <c r="R847" s="39"/>
      <c r="S847" s="39"/>
      <c r="T847" s="39"/>
      <c r="U847" s="39"/>
      <c r="V847" s="39"/>
      <c r="W847" s="50"/>
    </row>
    <row r="848" customFormat="false" ht="12.75" hidden="false" customHeight="true" outlineLevel="0" collapsed="false">
      <c r="C848" s="68"/>
      <c r="N848" s="1"/>
      <c r="O848" s="39"/>
      <c r="P848" s="39"/>
      <c r="Q848" s="39"/>
      <c r="R848" s="39"/>
      <c r="S848" s="39"/>
      <c r="T848" s="39"/>
      <c r="U848" s="39"/>
      <c r="V848" s="39"/>
      <c r="W848" s="50"/>
    </row>
    <row r="849" customFormat="false" ht="12.75" hidden="false" customHeight="true" outlineLevel="0" collapsed="false">
      <c r="C849" s="68"/>
      <c r="N849" s="1"/>
      <c r="O849" s="39"/>
      <c r="P849" s="39"/>
      <c r="Q849" s="39"/>
      <c r="R849" s="39"/>
      <c r="S849" s="39"/>
      <c r="T849" s="39"/>
      <c r="U849" s="39"/>
      <c r="V849" s="39"/>
      <c r="W849" s="50"/>
    </row>
    <row r="850" customFormat="false" ht="12.75" hidden="false" customHeight="true" outlineLevel="0" collapsed="false">
      <c r="C850" s="68"/>
      <c r="N850" s="1"/>
      <c r="O850" s="39"/>
      <c r="P850" s="39"/>
      <c r="Q850" s="39"/>
      <c r="R850" s="39"/>
      <c r="S850" s="39"/>
      <c r="T850" s="39"/>
      <c r="U850" s="39"/>
      <c r="V850" s="39"/>
      <c r="W850" s="50"/>
    </row>
    <row r="851" customFormat="false" ht="12.75" hidden="false" customHeight="true" outlineLevel="0" collapsed="false">
      <c r="C851" s="68"/>
      <c r="N851" s="1"/>
      <c r="O851" s="39"/>
      <c r="P851" s="39"/>
      <c r="Q851" s="39"/>
      <c r="R851" s="39"/>
      <c r="S851" s="39"/>
      <c r="T851" s="39"/>
      <c r="U851" s="39"/>
      <c r="V851" s="39"/>
      <c r="W851" s="50"/>
    </row>
    <row r="852" customFormat="false" ht="12.75" hidden="false" customHeight="true" outlineLevel="0" collapsed="false">
      <c r="C852" s="68"/>
      <c r="N852" s="1"/>
      <c r="O852" s="39"/>
      <c r="P852" s="39"/>
      <c r="Q852" s="39"/>
      <c r="R852" s="39"/>
      <c r="S852" s="39"/>
      <c r="T852" s="39"/>
      <c r="U852" s="39"/>
      <c r="V852" s="39"/>
      <c r="W852" s="50"/>
    </row>
    <row r="853" customFormat="false" ht="12.75" hidden="false" customHeight="true" outlineLevel="0" collapsed="false">
      <c r="C853" s="68"/>
      <c r="N853" s="1"/>
      <c r="O853" s="39"/>
      <c r="P853" s="39"/>
      <c r="Q853" s="39"/>
      <c r="R853" s="39"/>
      <c r="S853" s="39"/>
      <c r="T853" s="39"/>
      <c r="U853" s="39"/>
      <c r="V853" s="39"/>
      <c r="W853" s="50"/>
    </row>
    <row r="854" customFormat="false" ht="12.75" hidden="false" customHeight="true" outlineLevel="0" collapsed="false">
      <c r="C854" s="68"/>
      <c r="N854" s="1"/>
      <c r="O854" s="39"/>
      <c r="P854" s="39"/>
      <c r="Q854" s="39"/>
      <c r="R854" s="39"/>
      <c r="S854" s="39"/>
      <c r="T854" s="39"/>
      <c r="U854" s="39"/>
      <c r="V854" s="39"/>
      <c r="W854" s="50"/>
    </row>
    <row r="855" customFormat="false" ht="12.75" hidden="false" customHeight="true" outlineLevel="0" collapsed="false">
      <c r="C855" s="68"/>
      <c r="N855" s="1"/>
      <c r="O855" s="39"/>
      <c r="P855" s="39"/>
      <c r="Q855" s="39"/>
      <c r="R855" s="39"/>
      <c r="S855" s="39"/>
      <c r="T855" s="39"/>
      <c r="U855" s="39"/>
      <c r="V855" s="39"/>
      <c r="W855" s="50"/>
    </row>
    <row r="856" customFormat="false" ht="12.75" hidden="false" customHeight="true" outlineLevel="0" collapsed="false">
      <c r="C856" s="68"/>
      <c r="N856" s="1"/>
      <c r="O856" s="39"/>
      <c r="P856" s="39"/>
      <c r="Q856" s="39"/>
      <c r="R856" s="39"/>
      <c r="S856" s="39"/>
      <c r="T856" s="39"/>
      <c r="U856" s="39"/>
      <c r="V856" s="39"/>
      <c r="W856" s="50"/>
    </row>
    <row r="857" customFormat="false" ht="12.75" hidden="false" customHeight="true" outlineLevel="0" collapsed="false">
      <c r="C857" s="68"/>
      <c r="N857" s="1"/>
      <c r="O857" s="39"/>
      <c r="P857" s="39"/>
      <c r="Q857" s="39"/>
      <c r="R857" s="39"/>
      <c r="S857" s="39"/>
      <c r="T857" s="39"/>
      <c r="U857" s="39"/>
      <c r="V857" s="39"/>
      <c r="W857" s="50"/>
    </row>
    <row r="858" customFormat="false" ht="12.75" hidden="false" customHeight="true" outlineLevel="0" collapsed="false">
      <c r="C858" s="68"/>
      <c r="N858" s="1"/>
      <c r="O858" s="39"/>
      <c r="P858" s="39"/>
      <c r="Q858" s="39"/>
      <c r="R858" s="39"/>
      <c r="S858" s="39"/>
      <c r="T858" s="39"/>
      <c r="U858" s="39"/>
      <c r="V858" s="39"/>
      <c r="W858" s="50"/>
    </row>
    <row r="859" customFormat="false" ht="12.75" hidden="false" customHeight="true" outlineLevel="0" collapsed="false">
      <c r="C859" s="68"/>
      <c r="N859" s="1"/>
      <c r="O859" s="39"/>
      <c r="P859" s="39"/>
      <c r="Q859" s="39"/>
      <c r="R859" s="39"/>
      <c r="S859" s="39"/>
      <c r="T859" s="39"/>
      <c r="U859" s="39"/>
      <c r="V859" s="39"/>
      <c r="W859" s="50"/>
    </row>
    <row r="860" customFormat="false" ht="12.75" hidden="false" customHeight="true" outlineLevel="0" collapsed="false">
      <c r="C860" s="68"/>
      <c r="N860" s="1"/>
      <c r="O860" s="39"/>
      <c r="P860" s="39"/>
      <c r="Q860" s="39"/>
      <c r="R860" s="39"/>
      <c r="S860" s="39"/>
      <c r="T860" s="39"/>
      <c r="U860" s="39"/>
      <c r="V860" s="39"/>
      <c r="W860" s="50"/>
    </row>
    <row r="861" customFormat="false" ht="12.75" hidden="false" customHeight="true" outlineLevel="0" collapsed="false">
      <c r="C861" s="68"/>
      <c r="N861" s="1"/>
      <c r="O861" s="39"/>
      <c r="P861" s="39"/>
      <c r="Q861" s="39"/>
      <c r="R861" s="39"/>
      <c r="S861" s="39"/>
      <c r="T861" s="39"/>
      <c r="U861" s="39"/>
      <c r="V861" s="39"/>
      <c r="W861" s="50"/>
    </row>
    <row r="862" customFormat="false" ht="12.75" hidden="false" customHeight="true" outlineLevel="0" collapsed="false">
      <c r="C862" s="68"/>
      <c r="N862" s="1"/>
      <c r="O862" s="39"/>
      <c r="P862" s="39"/>
      <c r="Q862" s="39"/>
      <c r="R862" s="39"/>
      <c r="S862" s="39"/>
      <c r="T862" s="39"/>
      <c r="U862" s="39"/>
      <c r="V862" s="39"/>
      <c r="W862" s="50"/>
    </row>
    <row r="863" customFormat="false" ht="12.75" hidden="false" customHeight="true" outlineLevel="0" collapsed="false">
      <c r="C863" s="68"/>
      <c r="N863" s="1"/>
      <c r="O863" s="39"/>
      <c r="P863" s="39"/>
      <c r="Q863" s="39"/>
      <c r="R863" s="39"/>
      <c r="S863" s="39"/>
      <c r="T863" s="39"/>
      <c r="U863" s="39"/>
      <c r="V863" s="39"/>
      <c r="W863" s="50"/>
    </row>
    <row r="864" customFormat="false" ht="12.75" hidden="false" customHeight="true" outlineLevel="0" collapsed="false">
      <c r="C864" s="68"/>
      <c r="N864" s="1"/>
      <c r="O864" s="39"/>
      <c r="P864" s="39"/>
      <c r="Q864" s="39"/>
      <c r="R864" s="39"/>
      <c r="S864" s="39"/>
      <c r="T864" s="39"/>
      <c r="U864" s="39"/>
      <c r="V864" s="39"/>
      <c r="W864" s="50"/>
    </row>
    <row r="865" customFormat="false" ht="12.75" hidden="false" customHeight="true" outlineLevel="0" collapsed="false">
      <c r="C865" s="68"/>
      <c r="N865" s="1"/>
      <c r="O865" s="39"/>
      <c r="P865" s="39"/>
      <c r="Q865" s="39"/>
      <c r="R865" s="39"/>
      <c r="S865" s="39"/>
      <c r="T865" s="39"/>
      <c r="U865" s="39"/>
      <c r="V865" s="39"/>
      <c r="W865" s="50"/>
    </row>
    <row r="866" customFormat="false" ht="12.75" hidden="false" customHeight="true" outlineLevel="0" collapsed="false">
      <c r="C866" s="68"/>
      <c r="N866" s="1"/>
      <c r="O866" s="39"/>
      <c r="P866" s="39"/>
      <c r="Q866" s="39"/>
      <c r="R866" s="39"/>
      <c r="S866" s="39"/>
      <c r="T866" s="39"/>
      <c r="U866" s="39"/>
      <c r="V866" s="39"/>
      <c r="W866" s="50"/>
    </row>
    <row r="867" customFormat="false" ht="12.75" hidden="false" customHeight="true" outlineLevel="0" collapsed="false">
      <c r="C867" s="68"/>
      <c r="N867" s="1"/>
      <c r="O867" s="39"/>
      <c r="P867" s="39"/>
      <c r="Q867" s="39"/>
      <c r="R867" s="39"/>
      <c r="S867" s="39"/>
      <c r="T867" s="39"/>
      <c r="U867" s="39"/>
      <c r="V867" s="39"/>
      <c r="W867" s="50"/>
    </row>
    <row r="868" customFormat="false" ht="12.75" hidden="false" customHeight="true" outlineLevel="0" collapsed="false">
      <c r="C868" s="68"/>
      <c r="N868" s="1"/>
      <c r="O868" s="39"/>
      <c r="P868" s="39"/>
      <c r="Q868" s="39"/>
      <c r="R868" s="39"/>
      <c r="S868" s="39"/>
      <c r="T868" s="39"/>
      <c r="U868" s="39"/>
      <c r="V868" s="39"/>
      <c r="W868" s="50"/>
    </row>
    <row r="869" customFormat="false" ht="12.75" hidden="false" customHeight="true" outlineLevel="0" collapsed="false">
      <c r="C869" s="68"/>
      <c r="N869" s="1"/>
      <c r="O869" s="39"/>
      <c r="P869" s="39"/>
      <c r="Q869" s="39"/>
      <c r="R869" s="39"/>
      <c r="S869" s="39"/>
      <c r="T869" s="39"/>
      <c r="U869" s="39"/>
      <c r="V869" s="39"/>
      <c r="W869" s="50"/>
    </row>
    <row r="870" customFormat="false" ht="12.75" hidden="false" customHeight="true" outlineLevel="0" collapsed="false">
      <c r="C870" s="68"/>
      <c r="N870" s="1"/>
      <c r="O870" s="39"/>
      <c r="P870" s="39"/>
      <c r="Q870" s="39"/>
      <c r="R870" s="39"/>
      <c r="S870" s="39"/>
      <c r="T870" s="39"/>
      <c r="U870" s="39"/>
      <c r="V870" s="39"/>
      <c r="W870" s="50"/>
    </row>
    <row r="871" customFormat="false" ht="12.75" hidden="false" customHeight="true" outlineLevel="0" collapsed="false">
      <c r="C871" s="68"/>
      <c r="N871" s="1"/>
      <c r="O871" s="39"/>
      <c r="P871" s="39"/>
      <c r="Q871" s="39"/>
      <c r="R871" s="39"/>
      <c r="S871" s="39"/>
      <c r="T871" s="39"/>
      <c r="U871" s="39"/>
      <c r="V871" s="39"/>
      <c r="W871" s="50"/>
    </row>
    <row r="872" customFormat="false" ht="12.75" hidden="false" customHeight="true" outlineLevel="0" collapsed="false">
      <c r="C872" s="68"/>
      <c r="N872" s="1"/>
      <c r="O872" s="39"/>
      <c r="P872" s="39"/>
      <c r="Q872" s="39"/>
      <c r="R872" s="39"/>
      <c r="S872" s="39"/>
      <c r="T872" s="39"/>
      <c r="U872" s="39"/>
      <c r="V872" s="39"/>
      <c r="W872" s="50"/>
    </row>
    <row r="873" customFormat="false" ht="12.75" hidden="false" customHeight="true" outlineLevel="0" collapsed="false">
      <c r="C873" s="68"/>
      <c r="N873" s="1"/>
      <c r="O873" s="39"/>
      <c r="P873" s="39"/>
      <c r="Q873" s="39"/>
      <c r="R873" s="39"/>
      <c r="S873" s="39"/>
      <c r="T873" s="39"/>
      <c r="U873" s="39"/>
      <c r="V873" s="39"/>
      <c r="W873" s="50"/>
    </row>
    <row r="874" customFormat="false" ht="12.75" hidden="false" customHeight="true" outlineLevel="0" collapsed="false">
      <c r="C874" s="68"/>
      <c r="N874" s="1"/>
      <c r="O874" s="39"/>
      <c r="P874" s="39"/>
      <c r="Q874" s="39"/>
      <c r="R874" s="39"/>
      <c r="S874" s="39"/>
      <c r="T874" s="39"/>
      <c r="U874" s="39"/>
      <c r="V874" s="39"/>
      <c r="W874" s="50"/>
    </row>
    <row r="875" customFormat="false" ht="12.75" hidden="false" customHeight="true" outlineLevel="0" collapsed="false">
      <c r="C875" s="68"/>
      <c r="N875" s="1"/>
      <c r="O875" s="39"/>
      <c r="P875" s="39"/>
      <c r="Q875" s="39"/>
      <c r="R875" s="39"/>
      <c r="S875" s="39"/>
      <c r="T875" s="39"/>
      <c r="U875" s="39"/>
      <c r="V875" s="39"/>
      <c r="W875" s="50"/>
    </row>
    <row r="876" customFormat="false" ht="12.75" hidden="false" customHeight="true" outlineLevel="0" collapsed="false">
      <c r="C876" s="68"/>
      <c r="N876" s="1"/>
      <c r="O876" s="39"/>
      <c r="P876" s="39"/>
      <c r="Q876" s="39"/>
      <c r="R876" s="39"/>
      <c r="S876" s="39"/>
      <c r="T876" s="39"/>
      <c r="U876" s="39"/>
      <c r="V876" s="39"/>
      <c r="W876" s="50"/>
    </row>
    <row r="877" customFormat="false" ht="12.75" hidden="false" customHeight="true" outlineLevel="0" collapsed="false">
      <c r="C877" s="68"/>
      <c r="N877" s="1"/>
      <c r="O877" s="39"/>
      <c r="P877" s="39"/>
      <c r="Q877" s="39"/>
      <c r="R877" s="39"/>
      <c r="S877" s="39"/>
      <c r="T877" s="39"/>
      <c r="U877" s="39"/>
      <c r="V877" s="39"/>
      <c r="W877" s="50"/>
    </row>
    <row r="878" customFormat="false" ht="12.75" hidden="false" customHeight="true" outlineLevel="0" collapsed="false">
      <c r="C878" s="68"/>
      <c r="N878" s="1"/>
      <c r="O878" s="39"/>
      <c r="P878" s="39"/>
      <c r="Q878" s="39"/>
      <c r="R878" s="39"/>
      <c r="S878" s="39"/>
      <c r="T878" s="39"/>
      <c r="U878" s="39"/>
      <c r="V878" s="39"/>
      <c r="W878" s="50"/>
    </row>
    <row r="879" customFormat="false" ht="12.75" hidden="false" customHeight="true" outlineLevel="0" collapsed="false">
      <c r="C879" s="68"/>
      <c r="N879" s="1"/>
      <c r="O879" s="39"/>
      <c r="P879" s="39"/>
      <c r="Q879" s="39"/>
      <c r="R879" s="39"/>
      <c r="S879" s="39"/>
      <c r="T879" s="39"/>
      <c r="U879" s="39"/>
      <c r="V879" s="39"/>
      <c r="W879" s="50"/>
    </row>
    <row r="880" customFormat="false" ht="12.75" hidden="false" customHeight="true" outlineLevel="0" collapsed="false">
      <c r="C880" s="68"/>
      <c r="N880" s="1"/>
      <c r="O880" s="39"/>
      <c r="P880" s="39"/>
      <c r="Q880" s="39"/>
      <c r="R880" s="39"/>
      <c r="S880" s="39"/>
      <c r="T880" s="39"/>
      <c r="U880" s="39"/>
      <c r="V880" s="39"/>
      <c r="W880" s="50"/>
    </row>
    <row r="881" customFormat="false" ht="12.75" hidden="false" customHeight="true" outlineLevel="0" collapsed="false">
      <c r="C881" s="68"/>
      <c r="N881" s="1"/>
      <c r="O881" s="39"/>
      <c r="P881" s="39"/>
      <c r="Q881" s="39"/>
      <c r="R881" s="39"/>
      <c r="S881" s="39"/>
      <c r="T881" s="39"/>
      <c r="U881" s="39"/>
      <c r="V881" s="39"/>
      <c r="W881" s="50"/>
    </row>
    <row r="882" customFormat="false" ht="12.75" hidden="false" customHeight="true" outlineLevel="0" collapsed="false">
      <c r="C882" s="68"/>
      <c r="N882" s="1"/>
      <c r="O882" s="39"/>
      <c r="P882" s="39"/>
      <c r="Q882" s="39"/>
      <c r="R882" s="39"/>
      <c r="S882" s="39"/>
      <c r="T882" s="39"/>
      <c r="U882" s="39"/>
      <c r="V882" s="39"/>
      <c r="W882" s="50"/>
    </row>
    <row r="883" customFormat="false" ht="12.75" hidden="false" customHeight="true" outlineLevel="0" collapsed="false">
      <c r="C883" s="68"/>
      <c r="N883" s="1"/>
      <c r="O883" s="39"/>
      <c r="P883" s="39"/>
      <c r="Q883" s="39"/>
      <c r="R883" s="39"/>
      <c r="S883" s="39"/>
      <c r="T883" s="39"/>
      <c r="U883" s="39"/>
      <c r="V883" s="39"/>
      <c r="W883" s="50"/>
    </row>
    <row r="884" customFormat="false" ht="12.75" hidden="false" customHeight="true" outlineLevel="0" collapsed="false">
      <c r="C884" s="68"/>
      <c r="N884" s="1"/>
      <c r="O884" s="39"/>
      <c r="P884" s="39"/>
      <c r="Q884" s="39"/>
      <c r="R884" s="39"/>
      <c r="S884" s="39"/>
      <c r="T884" s="39"/>
      <c r="U884" s="39"/>
      <c r="V884" s="39"/>
      <c r="W884" s="50"/>
    </row>
    <row r="885" customFormat="false" ht="12.75" hidden="false" customHeight="true" outlineLevel="0" collapsed="false">
      <c r="C885" s="68"/>
      <c r="N885" s="1"/>
      <c r="O885" s="39"/>
      <c r="P885" s="39"/>
      <c r="Q885" s="39"/>
      <c r="R885" s="39"/>
      <c r="S885" s="39"/>
      <c r="T885" s="39"/>
      <c r="U885" s="39"/>
      <c r="V885" s="39"/>
      <c r="W885" s="50"/>
    </row>
    <row r="886" customFormat="false" ht="12.75" hidden="false" customHeight="true" outlineLevel="0" collapsed="false">
      <c r="C886" s="68"/>
      <c r="N886" s="1"/>
      <c r="O886" s="39"/>
      <c r="P886" s="39"/>
      <c r="Q886" s="39"/>
      <c r="R886" s="39"/>
      <c r="S886" s="39"/>
      <c r="T886" s="39"/>
      <c r="U886" s="39"/>
      <c r="V886" s="39"/>
      <c r="W886" s="50"/>
    </row>
    <row r="887" customFormat="false" ht="12.75" hidden="false" customHeight="true" outlineLevel="0" collapsed="false">
      <c r="C887" s="68"/>
      <c r="N887" s="1"/>
      <c r="O887" s="39"/>
      <c r="P887" s="39"/>
      <c r="Q887" s="39"/>
      <c r="R887" s="39"/>
      <c r="S887" s="39"/>
      <c r="T887" s="39"/>
      <c r="U887" s="39"/>
      <c r="V887" s="39"/>
      <c r="W887" s="50"/>
    </row>
    <row r="888" customFormat="false" ht="12.75" hidden="false" customHeight="true" outlineLevel="0" collapsed="false">
      <c r="C888" s="68"/>
      <c r="N888" s="1"/>
      <c r="O888" s="39"/>
      <c r="P888" s="39"/>
      <c r="Q888" s="39"/>
      <c r="R888" s="39"/>
      <c r="S888" s="39"/>
      <c r="T888" s="39"/>
      <c r="U888" s="39"/>
      <c r="V888" s="39"/>
      <c r="W888" s="50"/>
    </row>
    <row r="889" customFormat="false" ht="12.75" hidden="false" customHeight="true" outlineLevel="0" collapsed="false">
      <c r="C889" s="68"/>
      <c r="N889" s="1"/>
      <c r="O889" s="39"/>
      <c r="P889" s="39"/>
      <c r="Q889" s="39"/>
      <c r="R889" s="39"/>
      <c r="S889" s="39"/>
      <c r="T889" s="39"/>
      <c r="U889" s="39"/>
      <c r="V889" s="39"/>
      <c r="W889" s="50"/>
    </row>
    <row r="890" customFormat="false" ht="12.75" hidden="false" customHeight="true" outlineLevel="0" collapsed="false">
      <c r="C890" s="68"/>
      <c r="N890" s="1"/>
      <c r="O890" s="39"/>
      <c r="P890" s="39"/>
      <c r="Q890" s="39"/>
      <c r="R890" s="39"/>
      <c r="S890" s="39"/>
      <c r="T890" s="39"/>
      <c r="U890" s="39"/>
      <c r="V890" s="39"/>
      <c r="W890" s="50"/>
    </row>
    <row r="891" customFormat="false" ht="12.75" hidden="false" customHeight="true" outlineLevel="0" collapsed="false">
      <c r="C891" s="68"/>
      <c r="N891" s="1"/>
      <c r="O891" s="39"/>
      <c r="P891" s="39"/>
      <c r="Q891" s="39"/>
      <c r="R891" s="39"/>
      <c r="S891" s="39"/>
      <c r="T891" s="39"/>
      <c r="U891" s="39"/>
      <c r="V891" s="39"/>
      <c r="W891" s="50"/>
    </row>
    <row r="892" customFormat="false" ht="12.75" hidden="false" customHeight="true" outlineLevel="0" collapsed="false">
      <c r="C892" s="68"/>
      <c r="N892" s="1"/>
      <c r="O892" s="39"/>
      <c r="P892" s="39"/>
      <c r="Q892" s="39"/>
      <c r="R892" s="39"/>
      <c r="S892" s="39"/>
      <c r="T892" s="39"/>
      <c r="U892" s="39"/>
      <c r="V892" s="39"/>
      <c r="W892" s="50"/>
    </row>
    <row r="893" customFormat="false" ht="12.75" hidden="false" customHeight="true" outlineLevel="0" collapsed="false">
      <c r="C893" s="68"/>
      <c r="N893" s="1"/>
      <c r="O893" s="39"/>
      <c r="P893" s="39"/>
      <c r="Q893" s="39"/>
      <c r="R893" s="39"/>
      <c r="S893" s="39"/>
      <c r="T893" s="39"/>
      <c r="U893" s="39"/>
      <c r="V893" s="39"/>
      <c r="W893" s="50"/>
    </row>
    <row r="894" customFormat="false" ht="12.75" hidden="false" customHeight="true" outlineLevel="0" collapsed="false">
      <c r="C894" s="68"/>
      <c r="N894" s="1"/>
      <c r="O894" s="39"/>
      <c r="P894" s="39"/>
      <c r="Q894" s="39"/>
      <c r="R894" s="39"/>
      <c r="S894" s="39"/>
      <c r="T894" s="39"/>
      <c r="U894" s="39"/>
      <c r="V894" s="39"/>
      <c r="W894" s="50"/>
    </row>
    <row r="895" customFormat="false" ht="12.75" hidden="false" customHeight="true" outlineLevel="0" collapsed="false">
      <c r="C895" s="68"/>
      <c r="N895" s="1"/>
      <c r="O895" s="39"/>
      <c r="P895" s="39"/>
      <c r="Q895" s="39"/>
      <c r="R895" s="39"/>
      <c r="S895" s="39"/>
      <c r="T895" s="39"/>
      <c r="U895" s="39"/>
      <c r="V895" s="39"/>
      <c r="W895" s="50"/>
    </row>
    <row r="896" customFormat="false" ht="12.75" hidden="false" customHeight="true" outlineLevel="0" collapsed="false">
      <c r="C896" s="68"/>
      <c r="N896" s="1"/>
      <c r="O896" s="39"/>
      <c r="P896" s="39"/>
      <c r="Q896" s="39"/>
      <c r="R896" s="39"/>
      <c r="S896" s="39"/>
      <c r="T896" s="39"/>
      <c r="U896" s="39"/>
      <c r="V896" s="39"/>
      <c r="W896" s="50"/>
    </row>
    <row r="897" customFormat="false" ht="12.75" hidden="false" customHeight="true" outlineLevel="0" collapsed="false">
      <c r="C897" s="68"/>
      <c r="N897" s="1"/>
      <c r="O897" s="39"/>
      <c r="P897" s="39"/>
      <c r="Q897" s="39"/>
      <c r="R897" s="39"/>
      <c r="S897" s="39"/>
      <c r="T897" s="39"/>
      <c r="U897" s="39"/>
      <c r="V897" s="39"/>
      <c r="W897" s="50"/>
    </row>
    <row r="898" customFormat="false" ht="12.75" hidden="false" customHeight="true" outlineLevel="0" collapsed="false">
      <c r="C898" s="68"/>
      <c r="N898" s="1"/>
      <c r="O898" s="39"/>
      <c r="P898" s="39"/>
      <c r="Q898" s="39"/>
      <c r="R898" s="39"/>
      <c r="S898" s="39"/>
      <c r="T898" s="39"/>
      <c r="U898" s="39"/>
      <c r="V898" s="39"/>
      <c r="W898" s="50"/>
    </row>
    <row r="899" customFormat="false" ht="12.75" hidden="false" customHeight="true" outlineLevel="0" collapsed="false">
      <c r="C899" s="68"/>
      <c r="N899" s="1"/>
      <c r="O899" s="39"/>
      <c r="P899" s="39"/>
      <c r="Q899" s="39"/>
      <c r="R899" s="39"/>
      <c r="S899" s="39"/>
      <c r="T899" s="39"/>
      <c r="U899" s="39"/>
      <c r="V899" s="39"/>
      <c r="W899" s="50"/>
    </row>
    <row r="900" customFormat="false" ht="12.75" hidden="false" customHeight="true" outlineLevel="0" collapsed="false">
      <c r="C900" s="68"/>
      <c r="N900" s="1"/>
      <c r="O900" s="39"/>
      <c r="P900" s="39"/>
      <c r="Q900" s="39"/>
      <c r="R900" s="39"/>
      <c r="S900" s="39"/>
      <c r="T900" s="39"/>
      <c r="U900" s="39"/>
      <c r="V900" s="39"/>
      <c r="W900" s="50"/>
    </row>
    <row r="901" customFormat="false" ht="12.75" hidden="false" customHeight="true" outlineLevel="0" collapsed="false">
      <c r="C901" s="68"/>
      <c r="N901" s="1"/>
      <c r="O901" s="39"/>
      <c r="P901" s="39"/>
      <c r="Q901" s="39"/>
      <c r="R901" s="39"/>
      <c r="S901" s="39"/>
      <c r="T901" s="39"/>
      <c r="U901" s="39"/>
      <c r="V901" s="39"/>
      <c r="W901" s="50"/>
    </row>
    <row r="902" customFormat="false" ht="12.75" hidden="false" customHeight="true" outlineLevel="0" collapsed="false">
      <c r="C902" s="68"/>
      <c r="N902" s="1"/>
      <c r="O902" s="39"/>
      <c r="P902" s="39"/>
      <c r="Q902" s="39"/>
      <c r="R902" s="39"/>
      <c r="S902" s="39"/>
      <c r="T902" s="39"/>
      <c r="U902" s="39"/>
      <c r="V902" s="39"/>
      <c r="W902" s="50"/>
    </row>
    <row r="903" customFormat="false" ht="12.75" hidden="false" customHeight="true" outlineLevel="0" collapsed="false">
      <c r="C903" s="68"/>
      <c r="N903" s="1"/>
      <c r="O903" s="39"/>
      <c r="P903" s="39"/>
      <c r="Q903" s="39"/>
      <c r="R903" s="39"/>
      <c r="S903" s="39"/>
      <c r="T903" s="39"/>
      <c r="U903" s="39"/>
      <c r="V903" s="39"/>
      <c r="W903" s="50"/>
    </row>
    <row r="904" customFormat="false" ht="12.75" hidden="false" customHeight="true" outlineLevel="0" collapsed="false">
      <c r="C904" s="68"/>
      <c r="N904" s="1"/>
      <c r="O904" s="39"/>
      <c r="P904" s="39"/>
      <c r="Q904" s="39"/>
      <c r="R904" s="39"/>
      <c r="S904" s="39"/>
      <c r="T904" s="39"/>
      <c r="U904" s="39"/>
      <c r="V904" s="39"/>
      <c r="W904" s="50"/>
    </row>
    <row r="905" customFormat="false" ht="12.75" hidden="false" customHeight="true" outlineLevel="0" collapsed="false">
      <c r="C905" s="68"/>
      <c r="N905" s="1"/>
      <c r="O905" s="39"/>
      <c r="P905" s="39"/>
      <c r="Q905" s="39"/>
      <c r="R905" s="39"/>
      <c r="S905" s="39"/>
      <c r="T905" s="39"/>
      <c r="U905" s="39"/>
      <c r="V905" s="39"/>
      <c r="W905" s="50"/>
    </row>
    <row r="906" customFormat="false" ht="12.75" hidden="false" customHeight="true" outlineLevel="0" collapsed="false">
      <c r="C906" s="68"/>
      <c r="N906" s="1"/>
      <c r="O906" s="39"/>
      <c r="P906" s="39"/>
      <c r="Q906" s="39"/>
      <c r="R906" s="39"/>
      <c r="S906" s="39"/>
      <c r="T906" s="39"/>
      <c r="U906" s="39"/>
      <c r="V906" s="39"/>
      <c r="W906" s="50"/>
    </row>
    <row r="907" customFormat="false" ht="12.75" hidden="false" customHeight="true" outlineLevel="0" collapsed="false">
      <c r="C907" s="68"/>
      <c r="N907" s="1"/>
      <c r="O907" s="39"/>
      <c r="P907" s="39"/>
      <c r="Q907" s="39"/>
      <c r="R907" s="39"/>
      <c r="S907" s="39"/>
      <c r="T907" s="39"/>
      <c r="U907" s="39"/>
      <c r="V907" s="39"/>
      <c r="W907" s="50"/>
    </row>
    <row r="908" customFormat="false" ht="12.75" hidden="false" customHeight="true" outlineLevel="0" collapsed="false">
      <c r="C908" s="68"/>
      <c r="N908" s="1"/>
      <c r="O908" s="39"/>
      <c r="P908" s="39"/>
      <c r="Q908" s="39"/>
      <c r="R908" s="39"/>
      <c r="S908" s="39"/>
      <c r="T908" s="39"/>
      <c r="U908" s="39"/>
      <c r="V908" s="39"/>
      <c r="W908" s="50"/>
    </row>
    <row r="909" customFormat="false" ht="12.75" hidden="false" customHeight="true" outlineLevel="0" collapsed="false">
      <c r="C909" s="68"/>
      <c r="N909" s="1"/>
      <c r="O909" s="39"/>
      <c r="P909" s="39"/>
      <c r="Q909" s="39"/>
      <c r="R909" s="39"/>
      <c r="S909" s="39"/>
      <c r="T909" s="39"/>
      <c r="U909" s="39"/>
      <c r="V909" s="39"/>
      <c r="W909" s="50"/>
    </row>
    <row r="910" customFormat="false" ht="12.75" hidden="false" customHeight="true" outlineLevel="0" collapsed="false">
      <c r="C910" s="68"/>
      <c r="N910" s="1"/>
      <c r="O910" s="39"/>
      <c r="P910" s="39"/>
      <c r="Q910" s="39"/>
      <c r="R910" s="39"/>
      <c r="S910" s="39"/>
      <c r="T910" s="39"/>
      <c r="U910" s="39"/>
      <c r="V910" s="39"/>
      <c r="W910" s="50"/>
    </row>
    <row r="911" customFormat="false" ht="12.75" hidden="false" customHeight="true" outlineLevel="0" collapsed="false">
      <c r="C911" s="68"/>
      <c r="N911" s="1"/>
      <c r="O911" s="39"/>
      <c r="P911" s="39"/>
      <c r="Q911" s="39"/>
      <c r="R911" s="39"/>
      <c r="S911" s="39"/>
      <c r="T911" s="39"/>
      <c r="U911" s="39"/>
      <c r="V911" s="39"/>
      <c r="W911" s="50"/>
    </row>
    <row r="912" customFormat="false" ht="12.75" hidden="false" customHeight="true" outlineLevel="0" collapsed="false">
      <c r="C912" s="68"/>
      <c r="N912" s="1"/>
      <c r="O912" s="39"/>
      <c r="P912" s="39"/>
      <c r="Q912" s="39"/>
      <c r="R912" s="39"/>
      <c r="S912" s="39"/>
      <c r="T912" s="39"/>
      <c r="U912" s="39"/>
      <c r="V912" s="39"/>
      <c r="W912" s="50"/>
    </row>
    <row r="913" customFormat="false" ht="12.75" hidden="false" customHeight="true" outlineLevel="0" collapsed="false">
      <c r="C913" s="68"/>
      <c r="N913" s="1"/>
      <c r="O913" s="39"/>
      <c r="P913" s="39"/>
      <c r="Q913" s="39"/>
      <c r="R913" s="39"/>
      <c r="S913" s="39"/>
      <c r="T913" s="39"/>
      <c r="U913" s="39"/>
      <c r="V913" s="39"/>
      <c r="W913" s="50"/>
    </row>
    <row r="914" customFormat="false" ht="12.75" hidden="false" customHeight="true" outlineLevel="0" collapsed="false">
      <c r="C914" s="68"/>
      <c r="N914" s="1"/>
      <c r="O914" s="39"/>
      <c r="P914" s="39"/>
      <c r="Q914" s="39"/>
      <c r="R914" s="39"/>
      <c r="S914" s="39"/>
      <c r="T914" s="39"/>
      <c r="U914" s="39"/>
      <c r="V914" s="39"/>
      <c r="W914" s="50"/>
    </row>
    <row r="915" customFormat="false" ht="12.75" hidden="false" customHeight="true" outlineLevel="0" collapsed="false">
      <c r="C915" s="68"/>
      <c r="N915" s="1"/>
      <c r="O915" s="39"/>
      <c r="P915" s="39"/>
      <c r="Q915" s="39"/>
      <c r="R915" s="39"/>
      <c r="S915" s="39"/>
      <c r="T915" s="39"/>
      <c r="U915" s="39"/>
      <c r="V915" s="39"/>
      <c r="W915" s="50"/>
    </row>
    <row r="916" customFormat="false" ht="12.75" hidden="false" customHeight="true" outlineLevel="0" collapsed="false">
      <c r="C916" s="68"/>
      <c r="N916" s="1"/>
      <c r="O916" s="39"/>
      <c r="P916" s="39"/>
      <c r="Q916" s="39"/>
      <c r="R916" s="39"/>
      <c r="S916" s="39"/>
      <c r="T916" s="39"/>
      <c r="U916" s="39"/>
      <c r="V916" s="39"/>
      <c r="W916" s="50"/>
    </row>
    <row r="917" customFormat="false" ht="12.75" hidden="false" customHeight="true" outlineLevel="0" collapsed="false">
      <c r="C917" s="68"/>
      <c r="N917" s="1"/>
      <c r="O917" s="39"/>
      <c r="P917" s="39"/>
      <c r="Q917" s="39"/>
      <c r="R917" s="39"/>
      <c r="S917" s="39"/>
      <c r="T917" s="39"/>
      <c r="U917" s="39"/>
      <c r="V917" s="39"/>
      <c r="W917" s="50"/>
    </row>
    <row r="918" customFormat="false" ht="12.75" hidden="false" customHeight="true" outlineLevel="0" collapsed="false">
      <c r="C918" s="68"/>
      <c r="N918" s="1"/>
      <c r="O918" s="39"/>
      <c r="P918" s="39"/>
      <c r="Q918" s="39"/>
      <c r="R918" s="39"/>
      <c r="S918" s="39"/>
      <c r="T918" s="39"/>
      <c r="U918" s="39"/>
      <c r="V918" s="39"/>
      <c r="W918" s="50"/>
    </row>
    <row r="919" customFormat="false" ht="12.75" hidden="false" customHeight="true" outlineLevel="0" collapsed="false">
      <c r="C919" s="68"/>
      <c r="N919" s="1"/>
      <c r="O919" s="39"/>
      <c r="P919" s="39"/>
      <c r="Q919" s="39"/>
      <c r="R919" s="39"/>
      <c r="S919" s="39"/>
      <c r="T919" s="39"/>
      <c r="U919" s="39"/>
      <c r="V919" s="39"/>
      <c r="W919" s="50"/>
    </row>
    <row r="920" customFormat="false" ht="12.75" hidden="false" customHeight="true" outlineLevel="0" collapsed="false">
      <c r="C920" s="68"/>
      <c r="N920" s="1"/>
      <c r="O920" s="39"/>
      <c r="P920" s="39"/>
      <c r="Q920" s="39"/>
      <c r="R920" s="39"/>
      <c r="S920" s="39"/>
      <c r="T920" s="39"/>
      <c r="U920" s="39"/>
      <c r="V920" s="39"/>
      <c r="W920" s="50"/>
    </row>
    <row r="921" customFormat="false" ht="12.75" hidden="false" customHeight="true" outlineLevel="0" collapsed="false">
      <c r="C921" s="68"/>
      <c r="N921" s="1"/>
      <c r="O921" s="39"/>
      <c r="P921" s="39"/>
      <c r="Q921" s="39"/>
      <c r="R921" s="39"/>
      <c r="S921" s="39"/>
      <c r="T921" s="39"/>
      <c r="U921" s="39"/>
      <c r="V921" s="39"/>
      <c r="W921" s="50"/>
    </row>
    <row r="922" customFormat="false" ht="12.75" hidden="false" customHeight="true" outlineLevel="0" collapsed="false">
      <c r="C922" s="68"/>
      <c r="N922" s="1"/>
      <c r="O922" s="39"/>
      <c r="P922" s="39"/>
      <c r="Q922" s="39"/>
      <c r="R922" s="39"/>
      <c r="S922" s="39"/>
      <c r="T922" s="39"/>
      <c r="U922" s="39"/>
      <c r="V922" s="39"/>
      <c r="W922" s="50"/>
    </row>
    <row r="923" customFormat="false" ht="12.75" hidden="false" customHeight="true" outlineLevel="0" collapsed="false">
      <c r="C923" s="68"/>
      <c r="N923" s="1"/>
      <c r="O923" s="39"/>
      <c r="P923" s="39"/>
      <c r="Q923" s="39"/>
      <c r="R923" s="39"/>
      <c r="S923" s="39"/>
      <c r="T923" s="39"/>
      <c r="U923" s="39"/>
      <c r="V923" s="39"/>
      <c r="W923" s="50"/>
    </row>
    <row r="924" customFormat="false" ht="12.75" hidden="false" customHeight="true" outlineLevel="0" collapsed="false">
      <c r="C924" s="68"/>
      <c r="N924" s="1"/>
      <c r="O924" s="39"/>
      <c r="P924" s="39"/>
      <c r="Q924" s="39"/>
      <c r="R924" s="39"/>
      <c r="S924" s="39"/>
      <c r="T924" s="39"/>
      <c r="U924" s="39"/>
      <c r="V924" s="39"/>
      <c r="W924" s="50"/>
    </row>
    <row r="925" customFormat="false" ht="12.75" hidden="false" customHeight="true" outlineLevel="0" collapsed="false">
      <c r="C925" s="68"/>
      <c r="N925" s="1"/>
      <c r="O925" s="39"/>
      <c r="P925" s="39"/>
      <c r="Q925" s="39"/>
      <c r="R925" s="39"/>
      <c r="S925" s="39"/>
      <c r="T925" s="39"/>
      <c r="U925" s="39"/>
      <c r="V925" s="39"/>
      <c r="W925" s="50"/>
    </row>
    <row r="926" customFormat="false" ht="12.75" hidden="false" customHeight="true" outlineLevel="0" collapsed="false">
      <c r="C926" s="68"/>
      <c r="N926" s="1"/>
      <c r="O926" s="39"/>
      <c r="P926" s="39"/>
      <c r="Q926" s="39"/>
      <c r="R926" s="39"/>
      <c r="S926" s="39"/>
      <c r="T926" s="39"/>
      <c r="U926" s="39"/>
      <c r="V926" s="39"/>
      <c r="W926" s="50"/>
    </row>
    <row r="927" customFormat="false" ht="12.75" hidden="false" customHeight="true" outlineLevel="0" collapsed="false">
      <c r="C927" s="68"/>
      <c r="N927" s="1"/>
      <c r="O927" s="39"/>
      <c r="P927" s="39"/>
      <c r="Q927" s="39"/>
      <c r="R927" s="39"/>
      <c r="S927" s="39"/>
      <c r="T927" s="39"/>
      <c r="U927" s="39"/>
      <c r="V927" s="39"/>
      <c r="W927" s="50"/>
    </row>
    <row r="928" customFormat="false" ht="12.75" hidden="false" customHeight="true" outlineLevel="0" collapsed="false">
      <c r="C928" s="68"/>
      <c r="N928" s="1"/>
      <c r="O928" s="39"/>
      <c r="P928" s="39"/>
      <c r="Q928" s="39"/>
      <c r="R928" s="39"/>
      <c r="S928" s="39"/>
      <c r="T928" s="39"/>
      <c r="U928" s="39"/>
      <c r="V928" s="39"/>
      <c r="W928" s="50"/>
    </row>
    <row r="929" customFormat="false" ht="12.75" hidden="false" customHeight="true" outlineLevel="0" collapsed="false">
      <c r="C929" s="68"/>
      <c r="N929" s="1"/>
      <c r="O929" s="39"/>
      <c r="P929" s="39"/>
      <c r="Q929" s="39"/>
      <c r="R929" s="39"/>
      <c r="S929" s="39"/>
      <c r="T929" s="39"/>
      <c r="U929" s="39"/>
      <c r="V929" s="39"/>
      <c r="W929" s="50"/>
    </row>
    <row r="930" customFormat="false" ht="12.75" hidden="false" customHeight="true" outlineLevel="0" collapsed="false">
      <c r="C930" s="68"/>
      <c r="N930" s="1"/>
      <c r="O930" s="39"/>
      <c r="P930" s="39"/>
      <c r="Q930" s="39"/>
      <c r="R930" s="39"/>
      <c r="S930" s="39"/>
      <c r="T930" s="39"/>
      <c r="U930" s="39"/>
      <c r="V930" s="39"/>
      <c r="W930" s="50"/>
    </row>
    <row r="931" customFormat="false" ht="12.75" hidden="false" customHeight="true" outlineLevel="0" collapsed="false">
      <c r="C931" s="68"/>
      <c r="N931" s="1"/>
      <c r="O931" s="39"/>
      <c r="P931" s="39"/>
      <c r="Q931" s="39"/>
      <c r="R931" s="39"/>
      <c r="S931" s="39"/>
      <c r="T931" s="39"/>
      <c r="U931" s="39"/>
      <c r="V931" s="39"/>
      <c r="W931" s="50"/>
    </row>
    <row r="932" customFormat="false" ht="12.75" hidden="false" customHeight="true" outlineLevel="0" collapsed="false">
      <c r="C932" s="68"/>
      <c r="N932" s="1"/>
      <c r="O932" s="39"/>
      <c r="P932" s="39"/>
      <c r="Q932" s="39"/>
      <c r="R932" s="39"/>
      <c r="S932" s="39"/>
      <c r="T932" s="39"/>
      <c r="U932" s="39"/>
      <c r="V932" s="39"/>
      <c r="W932" s="50"/>
    </row>
    <row r="933" customFormat="false" ht="12.75" hidden="false" customHeight="true" outlineLevel="0" collapsed="false">
      <c r="C933" s="68"/>
      <c r="N933" s="1"/>
      <c r="O933" s="39"/>
      <c r="P933" s="39"/>
      <c r="Q933" s="39"/>
      <c r="R933" s="39"/>
      <c r="S933" s="39"/>
      <c r="T933" s="39"/>
      <c r="U933" s="39"/>
      <c r="V933" s="39"/>
      <c r="W933" s="50"/>
    </row>
    <row r="934" customFormat="false" ht="12.75" hidden="false" customHeight="true" outlineLevel="0" collapsed="false">
      <c r="C934" s="68"/>
      <c r="N934" s="1"/>
      <c r="O934" s="39"/>
      <c r="P934" s="39"/>
      <c r="Q934" s="39"/>
      <c r="R934" s="39"/>
      <c r="S934" s="39"/>
      <c r="T934" s="39"/>
      <c r="U934" s="39"/>
      <c r="V934" s="39"/>
      <c r="W934" s="50"/>
    </row>
    <row r="935" customFormat="false" ht="12.75" hidden="false" customHeight="true" outlineLevel="0" collapsed="false">
      <c r="C935" s="68"/>
      <c r="N935" s="1"/>
      <c r="O935" s="39"/>
      <c r="P935" s="39"/>
      <c r="Q935" s="39"/>
      <c r="R935" s="39"/>
      <c r="S935" s="39"/>
      <c r="T935" s="39"/>
      <c r="U935" s="39"/>
      <c r="V935" s="39"/>
      <c r="W935" s="50"/>
    </row>
    <row r="936" customFormat="false" ht="12.75" hidden="false" customHeight="true" outlineLevel="0" collapsed="false">
      <c r="C936" s="68"/>
      <c r="N936" s="1"/>
      <c r="O936" s="39"/>
      <c r="P936" s="39"/>
      <c r="Q936" s="39"/>
      <c r="R936" s="39"/>
      <c r="S936" s="39"/>
      <c r="T936" s="39"/>
      <c r="U936" s="39"/>
      <c r="V936" s="39"/>
      <c r="W936" s="50"/>
    </row>
    <row r="937" customFormat="false" ht="12.75" hidden="false" customHeight="true" outlineLevel="0" collapsed="false">
      <c r="C937" s="68"/>
      <c r="N937" s="1"/>
      <c r="O937" s="39"/>
      <c r="P937" s="39"/>
      <c r="Q937" s="39"/>
      <c r="R937" s="39"/>
      <c r="S937" s="39"/>
      <c r="T937" s="39"/>
      <c r="U937" s="39"/>
      <c r="V937" s="39"/>
      <c r="W937" s="50"/>
    </row>
    <row r="938" customFormat="false" ht="12.75" hidden="false" customHeight="true" outlineLevel="0" collapsed="false">
      <c r="C938" s="68"/>
      <c r="N938" s="1"/>
      <c r="O938" s="39"/>
      <c r="P938" s="39"/>
      <c r="Q938" s="39"/>
      <c r="R938" s="39"/>
      <c r="S938" s="39"/>
      <c r="T938" s="39"/>
      <c r="U938" s="39"/>
      <c r="V938" s="39"/>
      <c r="W938" s="50"/>
    </row>
    <row r="939" customFormat="false" ht="12.75" hidden="false" customHeight="true" outlineLevel="0" collapsed="false">
      <c r="C939" s="68"/>
      <c r="N939" s="1"/>
      <c r="O939" s="39"/>
      <c r="P939" s="39"/>
      <c r="Q939" s="39"/>
      <c r="R939" s="39"/>
      <c r="S939" s="39"/>
      <c r="T939" s="39"/>
      <c r="U939" s="39"/>
      <c r="V939" s="39"/>
      <c r="W939" s="50"/>
    </row>
    <row r="940" customFormat="false" ht="12.75" hidden="false" customHeight="true" outlineLevel="0" collapsed="false">
      <c r="C940" s="68"/>
      <c r="N940" s="1"/>
      <c r="O940" s="39"/>
      <c r="P940" s="39"/>
      <c r="Q940" s="39"/>
      <c r="R940" s="39"/>
      <c r="S940" s="39"/>
      <c r="T940" s="39"/>
      <c r="U940" s="39"/>
      <c r="V940" s="39"/>
      <c r="W940" s="50"/>
    </row>
    <row r="941" customFormat="false" ht="12.75" hidden="false" customHeight="true" outlineLevel="0" collapsed="false">
      <c r="C941" s="68"/>
      <c r="N941" s="1"/>
      <c r="O941" s="39"/>
      <c r="P941" s="39"/>
      <c r="Q941" s="39"/>
      <c r="R941" s="39"/>
      <c r="S941" s="39"/>
      <c r="T941" s="39"/>
      <c r="U941" s="39"/>
      <c r="V941" s="39"/>
      <c r="W941" s="50"/>
    </row>
    <row r="942" customFormat="false" ht="12.75" hidden="false" customHeight="true" outlineLevel="0" collapsed="false">
      <c r="C942" s="68"/>
      <c r="N942" s="1"/>
      <c r="O942" s="39"/>
      <c r="P942" s="39"/>
      <c r="Q942" s="39"/>
      <c r="R942" s="39"/>
      <c r="S942" s="39"/>
      <c r="T942" s="39"/>
      <c r="U942" s="39"/>
      <c r="V942" s="39"/>
      <c r="W942" s="50"/>
    </row>
    <row r="943" customFormat="false" ht="12.75" hidden="false" customHeight="true" outlineLevel="0" collapsed="false">
      <c r="C943" s="68"/>
      <c r="N943" s="1"/>
      <c r="O943" s="39"/>
      <c r="P943" s="39"/>
      <c r="Q943" s="39"/>
      <c r="R943" s="39"/>
      <c r="S943" s="39"/>
      <c r="T943" s="39"/>
      <c r="U943" s="39"/>
      <c r="V943" s="39"/>
      <c r="W943" s="50"/>
    </row>
    <row r="944" customFormat="false" ht="12.75" hidden="false" customHeight="true" outlineLevel="0" collapsed="false">
      <c r="C944" s="68"/>
      <c r="N944" s="1"/>
      <c r="O944" s="39"/>
      <c r="P944" s="39"/>
      <c r="Q944" s="39"/>
      <c r="R944" s="39"/>
      <c r="S944" s="39"/>
      <c r="T944" s="39"/>
      <c r="U944" s="39"/>
      <c r="V944" s="39"/>
      <c r="W944" s="50"/>
    </row>
    <row r="945" customFormat="false" ht="12.75" hidden="false" customHeight="true" outlineLevel="0" collapsed="false">
      <c r="C945" s="68"/>
      <c r="N945" s="1"/>
      <c r="O945" s="39"/>
      <c r="P945" s="39"/>
      <c r="Q945" s="39"/>
      <c r="R945" s="39"/>
      <c r="S945" s="39"/>
      <c r="T945" s="39"/>
      <c r="U945" s="39"/>
      <c r="V945" s="39"/>
      <c r="W945" s="50"/>
    </row>
    <row r="946" customFormat="false" ht="12.75" hidden="false" customHeight="true" outlineLevel="0" collapsed="false">
      <c r="C946" s="68"/>
      <c r="N946" s="1"/>
      <c r="O946" s="39"/>
      <c r="P946" s="39"/>
      <c r="Q946" s="39"/>
      <c r="R946" s="39"/>
      <c r="S946" s="39"/>
      <c r="T946" s="39"/>
      <c r="U946" s="39"/>
      <c r="V946" s="39"/>
      <c r="W946" s="50"/>
    </row>
    <row r="947" customFormat="false" ht="12.75" hidden="false" customHeight="true" outlineLevel="0" collapsed="false">
      <c r="C947" s="68"/>
      <c r="N947" s="1"/>
      <c r="O947" s="39"/>
      <c r="P947" s="39"/>
      <c r="Q947" s="39"/>
      <c r="R947" s="39"/>
      <c r="S947" s="39"/>
      <c r="T947" s="39"/>
      <c r="U947" s="39"/>
      <c r="V947" s="39"/>
      <c r="W947" s="50"/>
    </row>
    <row r="948" customFormat="false" ht="12.75" hidden="false" customHeight="true" outlineLevel="0" collapsed="false">
      <c r="C948" s="68"/>
      <c r="N948" s="1"/>
      <c r="O948" s="39"/>
      <c r="P948" s="39"/>
      <c r="Q948" s="39"/>
      <c r="R948" s="39"/>
      <c r="S948" s="39"/>
      <c r="T948" s="39"/>
      <c r="U948" s="39"/>
      <c r="V948" s="39"/>
      <c r="W948" s="50"/>
    </row>
    <row r="949" customFormat="false" ht="12.75" hidden="false" customHeight="true" outlineLevel="0" collapsed="false">
      <c r="C949" s="68"/>
      <c r="N949" s="1"/>
      <c r="O949" s="39"/>
      <c r="P949" s="39"/>
      <c r="Q949" s="39"/>
      <c r="R949" s="39"/>
      <c r="S949" s="39"/>
      <c r="T949" s="39"/>
      <c r="U949" s="39"/>
      <c r="V949" s="39"/>
      <c r="W949" s="50"/>
    </row>
    <row r="950" customFormat="false" ht="12.75" hidden="false" customHeight="true" outlineLevel="0" collapsed="false">
      <c r="C950" s="68"/>
      <c r="N950" s="1"/>
      <c r="O950" s="39"/>
      <c r="P950" s="39"/>
      <c r="Q950" s="39"/>
      <c r="R950" s="39"/>
      <c r="S950" s="39"/>
      <c r="T950" s="39"/>
      <c r="U950" s="39"/>
      <c r="V950" s="39"/>
      <c r="W950" s="50"/>
    </row>
    <row r="951" customFormat="false" ht="12.75" hidden="false" customHeight="true" outlineLevel="0" collapsed="false">
      <c r="C951" s="68"/>
      <c r="N951" s="1"/>
      <c r="O951" s="39"/>
      <c r="P951" s="39"/>
      <c r="Q951" s="39"/>
      <c r="R951" s="39"/>
      <c r="S951" s="39"/>
      <c r="T951" s="39"/>
      <c r="U951" s="39"/>
      <c r="V951" s="39"/>
      <c r="W951" s="50"/>
    </row>
    <row r="952" customFormat="false" ht="12.75" hidden="false" customHeight="true" outlineLevel="0" collapsed="false">
      <c r="C952" s="68"/>
      <c r="N952" s="1"/>
      <c r="O952" s="39"/>
      <c r="P952" s="39"/>
      <c r="Q952" s="39"/>
      <c r="R952" s="39"/>
      <c r="S952" s="39"/>
      <c r="T952" s="39"/>
      <c r="U952" s="39"/>
      <c r="V952" s="39"/>
      <c r="W952" s="50"/>
    </row>
    <row r="953" customFormat="false" ht="12.75" hidden="false" customHeight="true" outlineLevel="0" collapsed="false">
      <c r="C953" s="68"/>
      <c r="N953" s="1"/>
      <c r="O953" s="39"/>
      <c r="P953" s="39"/>
      <c r="Q953" s="39"/>
      <c r="R953" s="39"/>
      <c r="S953" s="39"/>
      <c r="T953" s="39"/>
      <c r="U953" s="39"/>
      <c r="V953" s="39"/>
      <c r="W953" s="50"/>
    </row>
    <row r="954" customFormat="false" ht="12.75" hidden="false" customHeight="true" outlineLevel="0" collapsed="false">
      <c r="C954" s="68"/>
      <c r="N954" s="1"/>
      <c r="O954" s="39"/>
      <c r="P954" s="39"/>
      <c r="Q954" s="39"/>
      <c r="R954" s="39"/>
      <c r="S954" s="39"/>
      <c r="T954" s="39"/>
      <c r="U954" s="39"/>
      <c r="V954" s="39"/>
      <c r="W954" s="50"/>
    </row>
    <row r="955" customFormat="false" ht="12.75" hidden="false" customHeight="true" outlineLevel="0" collapsed="false">
      <c r="C955" s="68"/>
      <c r="N955" s="1"/>
      <c r="O955" s="39"/>
      <c r="P955" s="39"/>
      <c r="Q955" s="39"/>
      <c r="R955" s="39"/>
      <c r="S955" s="39"/>
      <c r="T955" s="39"/>
      <c r="U955" s="39"/>
      <c r="V955" s="39"/>
      <c r="W955" s="50"/>
    </row>
    <row r="956" customFormat="false" ht="12.75" hidden="false" customHeight="true" outlineLevel="0" collapsed="false">
      <c r="C956" s="68"/>
      <c r="N956" s="1"/>
      <c r="O956" s="39"/>
      <c r="P956" s="39"/>
      <c r="Q956" s="39"/>
      <c r="R956" s="39"/>
      <c r="S956" s="39"/>
      <c r="T956" s="39"/>
      <c r="U956" s="39"/>
      <c r="V956" s="39"/>
      <c r="W956" s="50"/>
    </row>
    <row r="957" customFormat="false" ht="12.75" hidden="false" customHeight="true" outlineLevel="0" collapsed="false">
      <c r="C957" s="68"/>
      <c r="N957" s="1"/>
      <c r="O957" s="39"/>
      <c r="P957" s="39"/>
      <c r="Q957" s="39"/>
      <c r="R957" s="39"/>
      <c r="S957" s="39"/>
      <c r="T957" s="39"/>
      <c r="U957" s="39"/>
      <c r="V957" s="39"/>
      <c r="W957" s="50"/>
    </row>
    <row r="958" customFormat="false" ht="12.75" hidden="false" customHeight="true" outlineLevel="0" collapsed="false">
      <c r="C958" s="68"/>
      <c r="N958" s="1"/>
      <c r="O958" s="39"/>
      <c r="P958" s="39"/>
      <c r="Q958" s="39"/>
      <c r="R958" s="39"/>
      <c r="S958" s="39"/>
      <c r="T958" s="39"/>
      <c r="U958" s="39"/>
      <c r="V958" s="39"/>
      <c r="W958" s="50"/>
    </row>
    <row r="959" customFormat="false" ht="12.75" hidden="false" customHeight="true" outlineLevel="0" collapsed="false">
      <c r="C959" s="68"/>
      <c r="N959" s="1"/>
      <c r="O959" s="39"/>
      <c r="P959" s="39"/>
      <c r="Q959" s="39"/>
      <c r="R959" s="39"/>
      <c r="S959" s="39"/>
      <c r="T959" s="39"/>
      <c r="U959" s="39"/>
      <c r="V959" s="39"/>
      <c r="W959" s="50"/>
    </row>
    <row r="960" customFormat="false" ht="12.75" hidden="false" customHeight="true" outlineLevel="0" collapsed="false">
      <c r="C960" s="68"/>
      <c r="N960" s="1"/>
      <c r="O960" s="39"/>
      <c r="P960" s="39"/>
      <c r="Q960" s="39"/>
      <c r="R960" s="39"/>
      <c r="S960" s="39"/>
      <c r="T960" s="39"/>
      <c r="U960" s="39"/>
      <c r="V960" s="39"/>
      <c r="W960" s="50"/>
    </row>
    <row r="961" customFormat="false" ht="12.75" hidden="false" customHeight="true" outlineLevel="0" collapsed="false">
      <c r="C961" s="68"/>
      <c r="N961" s="1"/>
      <c r="O961" s="39"/>
      <c r="P961" s="39"/>
      <c r="Q961" s="39"/>
      <c r="R961" s="39"/>
      <c r="S961" s="39"/>
      <c r="T961" s="39"/>
      <c r="U961" s="39"/>
      <c r="V961" s="39"/>
      <c r="W961" s="50"/>
    </row>
    <row r="962" customFormat="false" ht="12.75" hidden="false" customHeight="true" outlineLevel="0" collapsed="false">
      <c r="C962" s="68"/>
      <c r="N962" s="1"/>
      <c r="O962" s="39"/>
      <c r="P962" s="39"/>
      <c r="Q962" s="39"/>
      <c r="R962" s="39"/>
      <c r="S962" s="39"/>
      <c r="T962" s="39"/>
      <c r="U962" s="39"/>
      <c r="V962" s="39"/>
      <c r="W962" s="50"/>
    </row>
    <row r="963" customFormat="false" ht="12.75" hidden="false" customHeight="true" outlineLevel="0" collapsed="false">
      <c r="C963" s="68"/>
      <c r="N963" s="1"/>
      <c r="O963" s="39"/>
      <c r="P963" s="39"/>
      <c r="Q963" s="39"/>
      <c r="R963" s="39"/>
      <c r="S963" s="39"/>
      <c r="T963" s="39"/>
      <c r="U963" s="39"/>
      <c r="V963" s="39"/>
      <c r="W963" s="50"/>
    </row>
    <row r="964" customFormat="false" ht="12.75" hidden="false" customHeight="true" outlineLevel="0" collapsed="false">
      <c r="C964" s="68"/>
      <c r="N964" s="1"/>
      <c r="O964" s="39"/>
      <c r="P964" s="39"/>
      <c r="Q964" s="39"/>
      <c r="R964" s="39"/>
      <c r="S964" s="39"/>
      <c r="T964" s="39"/>
      <c r="U964" s="39"/>
      <c r="V964" s="39"/>
      <c r="W964" s="50"/>
    </row>
    <row r="965" customFormat="false" ht="12.75" hidden="false" customHeight="true" outlineLevel="0" collapsed="false">
      <c r="C965" s="68"/>
      <c r="N965" s="1"/>
      <c r="O965" s="39"/>
      <c r="P965" s="39"/>
      <c r="Q965" s="39"/>
      <c r="R965" s="39"/>
      <c r="S965" s="39"/>
      <c r="T965" s="39"/>
      <c r="U965" s="39"/>
      <c r="V965" s="39"/>
      <c r="W965" s="50"/>
    </row>
    <row r="966" customFormat="false" ht="12.75" hidden="false" customHeight="true" outlineLevel="0" collapsed="false">
      <c r="C966" s="68"/>
      <c r="N966" s="1"/>
      <c r="O966" s="39"/>
      <c r="P966" s="39"/>
      <c r="Q966" s="39"/>
      <c r="R966" s="39"/>
      <c r="S966" s="39"/>
      <c r="T966" s="39"/>
      <c r="U966" s="39"/>
      <c r="V966" s="39"/>
      <c r="W966" s="50"/>
    </row>
    <row r="967" customFormat="false" ht="12.75" hidden="false" customHeight="true" outlineLevel="0" collapsed="false">
      <c r="C967" s="68"/>
      <c r="N967" s="1"/>
      <c r="O967" s="39"/>
      <c r="P967" s="39"/>
      <c r="Q967" s="39"/>
      <c r="R967" s="39"/>
      <c r="S967" s="39"/>
      <c r="T967" s="39"/>
      <c r="U967" s="39"/>
      <c r="V967" s="39"/>
      <c r="W967" s="50"/>
    </row>
    <row r="968" customFormat="false" ht="12.75" hidden="false" customHeight="true" outlineLevel="0" collapsed="false">
      <c r="C968" s="68"/>
      <c r="N968" s="1"/>
      <c r="O968" s="39"/>
      <c r="P968" s="39"/>
      <c r="Q968" s="39"/>
      <c r="R968" s="39"/>
      <c r="S968" s="39"/>
      <c r="T968" s="39"/>
      <c r="U968" s="39"/>
      <c r="V968" s="39"/>
      <c r="W968" s="50"/>
    </row>
    <row r="969" customFormat="false" ht="12.75" hidden="false" customHeight="true" outlineLevel="0" collapsed="false">
      <c r="C969" s="68"/>
      <c r="N969" s="1"/>
      <c r="O969" s="39"/>
      <c r="P969" s="39"/>
      <c r="Q969" s="39"/>
      <c r="R969" s="39"/>
      <c r="S969" s="39"/>
      <c r="T969" s="39"/>
      <c r="U969" s="39"/>
      <c r="V969" s="39"/>
      <c r="W969" s="50"/>
    </row>
    <row r="970" customFormat="false" ht="12.75" hidden="false" customHeight="true" outlineLevel="0" collapsed="false">
      <c r="C970" s="68"/>
      <c r="N970" s="1"/>
      <c r="O970" s="39"/>
      <c r="P970" s="39"/>
      <c r="Q970" s="39"/>
      <c r="R970" s="39"/>
      <c r="S970" s="39"/>
      <c r="T970" s="39"/>
      <c r="U970" s="39"/>
      <c r="V970" s="39"/>
      <c r="W970" s="50"/>
    </row>
    <row r="971" customFormat="false" ht="12.75" hidden="false" customHeight="true" outlineLevel="0" collapsed="false">
      <c r="C971" s="68"/>
      <c r="N971" s="1"/>
      <c r="O971" s="39"/>
      <c r="P971" s="39"/>
      <c r="Q971" s="39"/>
      <c r="R971" s="39"/>
      <c r="S971" s="39"/>
      <c r="T971" s="39"/>
      <c r="U971" s="39"/>
      <c r="V971" s="39"/>
      <c r="W971" s="50"/>
    </row>
    <row r="972" customFormat="false" ht="12.75" hidden="false" customHeight="true" outlineLevel="0" collapsed="false">
      <c r="C972" s="68"/>
      <c r="N972" s="1"/>
      <c r="O972" s="39"/>
      <c r="P972" s="39"/>
      <c r="Q972" s="39"/>
      <c r="R972" s="39"/>
      <c r="S972" s="39"/>
      <c r="T972" s="39"/>
      <c r="U972" s="39"/>
      <c r="V972" s="39"/>
      <c r="W972" s="50"/>
    </row>
    <row r="973" customFormat="false" ht="12.75" hidden="false" customHeight="true" outlineLevel="0" collapsed="false">
      <c r="C973" s="68"/>
      <c r="N973" s="1"/>
      <c r="O973" s="39"/>
      <c r="P973" s="39"/>
      <c r="Q973" s="39"/>
      <c r="R973" s="39"/>
      <c r="S973" s="39"/>
      <c r="T973" s="39"/>
      <c r="U973" s="39"/>
      <c r="V973" s="39"/>
      <c r="W973" s="50"/>
    </row>
    <row r="974" customFormat="false" ht="12.75" hidden="false" customHeight="true" outlineLevel="0" collapsed="false">
      <c r="C974" s="68"/>
      <c r="N974" s="1"/>
      <c r="O974" s="39"/>
      <c r="P974" s="39"/>
      <c r="Q974" s="39"/>
      <c r="R974" s="39"/>
      <c r="S974" s="39"/>
      <c r="T974" s="39"/>
      <c r="U974" s="39"/>
      <c r="V974" s="39"/>
      <c r="W974" s="50"/>
    </row>
    <row r="975" customFormat="false" ht="12.75" hidden="false" customHeight="true" outlineLevel="0" collapsed="false">
      <c r="C975" s="68"/>
      <c r="N975" s="1"/>
      <c r="O975" s="39"/>
      <c r="P975" s="39"/>
      <c r="Q975" s="39"/>
      <c r="R975" s="39"/>
      <c r="S975" s="39"/>
      <c r="T975" s="39"/>
      <c r="U975" s="39"/>
      <c r="V975" s="39"/>
      <c r="W975" s="50"/>
    </row>
    <row r="976" customFormat="false" ht="12.75" hidden="false" customHeight="true" outlineLevel="0" collapsed="false">
      <c r="C976" s="68"/>
      <c r="N976" s="1"/>
      <c r="O976" s="39"/>
      <c r="P976" s="39"/>
      <c r="Q976" s="39"/>
      <c r="R976" s="39"/>
      <c r="S976" s="39"/>
      <c r="T976" s="39"/>
      <c r="U976" s="39"/>
      <c r="V976" s="39"/>
      <c r="W976" s="50"/>
    </row>
    <row r="977" customFormat="false" ht="12.75" hidden="false" customHeight="true" outlineLevel="0" collapsed="false">
      <c r="C977" s="68"/>
      <c r="N977" s="1"/>
      <c r="O977" s="39"/>
      <c r="P977" s="39"/>
      <c r="Q977" s="39"/>
      <c r="R977" s="39"/>
      <c r="S977" s="39"/>
      <c r="T977" s="39"/>
      <c r="U977" s="39"/>
      <c r="V977" s="39"/>
      <c r="W977" s="50"/>
    </row>
    <row r="978" customFormat="false" ht="12.75" hidden="false" customHeight="true" outlineLevel="0" collapsed="false">
      <c r="C978" s="68"/>
      <c r="N978" s="1"/>
      <c r="O978" s="39"/>
      <c r="P978" s="39"/>
      <c r="Q978" s="39"/>
      <c r="R978" s="39"/>
      <c r="S978" s="39"/>
      <c r="T978" s="39"/>
      <c r="U978" s="39"/>
      <c r="V978" s="39"/>
      <c r="W978" s="50"/>
    </row>
    <row r="979" customFormat="false" ht="12.75" hidden="false" customHeight="true" outlineLevel="0" collapsed="false">
      <c r="C979" s="68"/>
      <c r="N979" s="1"/>
      <c r="O979" s="39"/>
      <c r="P979" s="39"/>
      <c r="Q979" s="39"/>
      <c r="R979" s="39"/>
      <c r="S979" s="39"/>
      <c r="T979" s="39"/>
      <c r="U979" s="39"/>
      <c r="V979" s="39"/>
      <c r="W979" s="50"/>
    </row>
    <row r="980" customFormat="false" ht="12.75" hidden="false" customHeight="true" outlineLevel="0" collapsed="false">
      <c r="C980" s="68"/>
      <c r="N980" s="1"/>
      <c r="O980" s="39"/>
      <c r="P980" s="39"/>
      <c r="Q980" s="39"/>
      <c r="R980" s="39"/>
      <c r="S980" s="39"/>
      <c r="T980" s="39"/>
      <c r="U980" s="39"/>
      <c r="V980" s="39"/>
      <c r="W980" s="50"/>
    </row>
    <row r="981" customFormat="false" ht="12.75" hidden="false" customHeight="true" outlineLevel="0" collapsed="false">
      <c r="C981" s="68"/>
      <c r="N981" s="1"/>
      <c r="O981" s="39"/>
      <c r="P981" s="39"/>
      <c r="Q981" s="39"/>
      <c r="R981" s="39"/>
      <c r="S981" s="39"/>
      <c r="T981" s="39"/>
      <c r="U981" s="39"/>
      <c r="V981" s="39"/>
      <c r="W981" s="50"/>
    </row>
    <row r="982" customFormat="false" ht="12.75" hidden="false" customHeight="true" outlineLevel="0" collapsed="false">
      <c r="C982" s="68"/>
      <c r="N982" s="1"/>
      <c r="O982" s="39"/>
      <c r="P982" s="39"/>
      <c r="Q982" s="39"/>
      <c r="R982" s="39"/>
      <c r="S982" s="39"/>
      <c r="T982" s="39"/>
      <c r="U982" s="39"/>
      <c r="V982" s="39"/>
      <c r="W982" s="50"/>
    </row>
    <row r="983" customFormat="false" ht="12.75" hidden="false" customHeight="true" outlineLevel="0" collapsed="false">
      <c r="C983" s="68"/>
      <c r="N983" s="1"/>
      <c r="O983" s="39"/>
      <c r="P983" s="39"/>
      <c r="Q983" s="39"/>
      <c r="R983" s="39"/>
      <c r="S983" s="39"/>
      <c r="T983" s="39"/>
      <c r="U983" s="39"/>
      <c r="V983" s="39"/>
      <c r="W983" s="50"/>
    </row>
    <row r="984" customFormat="false" ht="12.75" hidden="false" customHeight="true" outlineLevel="0" collapsed="false">
      <c r="C984" s="68"/>
      <c r="N984" s="1"/>
      <c r="O984" s="39"/>
      <c r="P984" s="39"/>
      <c r="Q984" s="39"/>
      <c r="R984" s="39"/>
      <c r="S984" s="39"/>
      <c r="T984" s="39"/>
      <c r="U984" s="39"/>
      <c r="V984" s="39"/>
      <c r="W984" s="50"/>
    </row>
    <row r="985" customFormat="false" ht="12.75" hidden="false" customHeight="true" outlineLevel="0" collapsed="false">
      <c r="C985" s="68"/>
      <c r="N985" s="1"/>
      <c r="O985" s="39"/>
      <c r="P985" s="39"/>
      <c r="Q985" s="39"/>
      <c r="R985" s="39"/>
      <c r="S985" s="39"/>
      <c r="T985" s="39"/>
      <c r="U985" s="39"/>
      <c r="V985" s="39"/>
      <c r="W985" s="50"/>
    </row>
    <row r="986" customFormat="false" ht="12.75" hidden="false" customHeight="true" outlineLevel="0" collapsed="false">
      <c r="C986" s="68"/>
      <c r="N986" s="1"/>
      <c r="O986" s="39"/>
      <c r="P986" s="39"/>
      <c r="Q986" s="39"/>
      <c r="R986" s="39"/>
      <c r="S986" s="39"/>
      <c r="T986" s="39"/>
      <c r="U986" s="39"/>
      <c r="V986" s="39"/>
      <c r="W986" s="50"/>
    </row>
    <row r="987" customFormat="false" ht="12.75" hidden="false" customHeight="true" outlineLevel="0" collapsed="false">
      <c r="C987" s="68"/>
      <c r="N987" s="1"/>
      <c r="O987" s="39"/>
      <c r="P987" s="39"/>
      <c r="Q987" s="39"/>
      <c r="R987" s="39"/>
      <c r="S987" s="39"/>
      <c r="T987" s="39"/>
      <c r="U987" s="39"/>
      <c r="V987" s="39"/>
      <c r="W987" s="50"/>
    </row>
    <row r="988" customFormat="false" ht="12.75" hidden="false" customHeight="true" outlineLevel="0" collapsed="false">
      <c r="C988" s="68"/>
      <c r="N988" s="1"/>
      <c r="O988" s="39"/>
      <c r="P988" s="39"/>
      <c r="Q988" s="39"/>
      <c r="R988" s="39"/>
      <c r="S988" s="39"/>
      <c r="T988" s="39"/>
      <c r="U988" s="39"/>
      <c r="V988" s="39"/>
      <c r="W988" s="50"/>
    </row>
    <row r="989" customFormat="false" ht="12.75" hidden="false" customHeight="true" outlineLevel="0" collapsed="false">
      <c r="C989" s="68"/>
      <c r="N989" s="1"/>
      <c r="O989" s="39"/>
      <c r="P989" s="39"/>
      <c r="Q989" s="39"/>
      <c r="R989" s="39"/>
      <c r="S989" s="39"/>
      <c r="T989" s="39"/>
      <c r="U989" s="39"/>
      <c r="V989" s="39"/>
      <c r="W989" s="50"/>
    </row>
    <row r="990" customFormat="false" ht="12.75" hidden="false" customHeight="true" outlineLevel="0" collapsed="false">
      <c r="C990" s="68"/>
      <c r="N990" s="1"/>
      <c r="O990" s="39"/>
      <c r="P990" s="39"/>
      <c r="Q990" s="39"/>
      <c r="R990" s="39"/>
      <c r="S990" s="39"/>
      <c r="T990" s="39"/>
      <c r="U990" s="39"/>
      <c r="V990" s="39"/>
      <c r="W990" s="50"/>
    </row>
    <row r="991" customFormat="false" ht="12.75" hidden="false" customHeight="true" outlineLevel="0" collapsed="false">
      <c r="C991" s="68"/>
      <c r="N991" s="1"/>
      <c r="O991" s="39"/>
      <c r="P991" s="39"/>
      <c r="Q991" s="39"/>
      <c r="R991" s="39"/>
      <c r="S991" s="39"/>
      <c r="T991" s="39"/>
      <c r="U991" s="39"/>
      <c r="V991" s="39"/>
      <c r="W991" s="50"/>
    </row>
    <row r="992" customFormat="false" ht="12.75" hidden="false" customHeight="true" outlineLevel="0" collapsed="false">
      <c r="C992" s="68"/>
      <c r="N992" s="1"/>
      <c r="O992" s="39"/>
      <c r="P992" s="39"/>
      <c r="Q992" s="39"/>
      <c r="R992" s="39"/>
      <c r="S992" s="39"/>
      <c r="T992" s="39"/>
      <c r="U992" s="39"/>
      <c r="V992" s="39"/>
      <c r="W992" s="50"/>
    </row>
    <row r="993" customFormat="false" ht="12.75" hidden="false" customHeight="true" outlineLevel="0" collapsed="false">
      <c r="C993" s="68"/>
      <c r="N993" s="1"/>
      <c r="O993" s="39"/>
      <c r="P993" s="39"/>
      <c r="Q993" s="39"/>
      <c r="R993" s="39"/>
      <c r="S993" s="39"/>
      <c r="T993" s="39"/>
      <c r="U993" s="39"/>
      <c r="V993" s="39"/>
      <c r="W993" s="50"/>
    </row>
    <row r="994" customFormat="false" ht="12.75" hidden="false" customHeight="true" outlineLevel="0" collapsed="false">
      <c r="C994" s="68"/>
      <c r="N994" s="1"/>
      <c r="O994" s="39"/>
      <c r="P994" s="39"/>
      <c r="Q994" s="39"/>
      <c r="R994" s="39"/>
      <c r="S994" s="39"/>
      <c r="T994" s="39"/>
      <c r="U994" s="39"/>
      <c r="V994" s="39"/>
      <c r="W994" s="50"/>
    </row>
    <row r="995" customFormat="false" ht="12.75" hidden="false" customHeight="true" outlineLevel="0" collapsed="false">
      <c r="C995" s="68"/>
      <c r="N995" s="1"/>
      <c r="O995" s="39"/>
      <c r="P995" s="39"/>
      <c r="Q995" s="39"/>
      <c r="R995" s="39"/>
      <c r="S995" s="39"/>
      <c r="T995" s="39"/>
      <c r="U995" s="39"/>
      <c r="V995" s="39"/>
      <c r="W995" s="50"/>
    </row>
    <row r="996" customFormat="false" ht="12.75" hidden="false" customHeight="true" outlineLevel="0" collapsed="false">
      <c r="C996" s="68"/>
      <c r="N996" s="1"/>
      <c r="O996" s="39"/>
      <c r="P996" s="39"/>
      <c r="Q996" s="39"/>
      <c r="R996" s="39"/>
      <c r="S996" s="39"/>
      <c r="T996" s="39"/>
      <c r="U996" s="39"/>
      <c r="V996" s="39"/>
      <c r="W996" s="50"/>
    </row>
    <row r="997" customFormat="false" ht="12.75" hidden="false" customHeight="true" outlineLevel="0" collapsed="false">
      <c r="C997" s="68"/>
      <c r="N997" s="1"/>
      <c r="O997" s="39"/>
      <c r="P997" s="39"/>
      <c r="Q997" s="39"/>
      <c r="R997" s="39"/>
      <c r="S997" s="39"/>
      <c r="T997" s="39"/>
      <c r="U997" s="39"/>
      <c r="V997" s="39"/>
      <c r="W997" s="50"/>
    </row>
    <row r="998" customFormat="false" ht="12.75" hidden="false" customHeight="true" outlineLevel="0" collapsed="false">
      <c r="C998" s="68"/>
      <c r="N998" s="1"/>
      <c r="O998" s="39"/>
      <c r="P998" s="39"/>
      <c r="Q998" s="39"/>
      <c r="R998" s="39"/>
      <c r="S998" s="39"/>
      <c r="T998" s="39"/>
      <c r="U998" s="39"/>
      <c r="V998" s="39"/>
      <c r="W998" s="50"/>
    </row>
    <row r="999" customFormat="false" ht="12.75" hidden="false" customHeight="true" outlineLevel="0" collapsed="false">
      <c r="C999" s="68"/>
      <c r="N999" s="1"/>
      <c r="O999" s="39"/>
      <c r="P999" s="39"/>
      <c r="Q999" s="39"/>
      <c r="R999" s="39"/>
      <c r="S999" s="39"/>
      <c r="T999" s="39"/>
      <c r="U999" s="39"/>
      <c r="V999" s="39"/>
      <c r="W999" s="50"/>
    </row>
    <row r="1000" customFormat="false" ht="12.75" hidden="false" customHeight="true" outlineLevel="0" collapsed="false">
      <c r="C1000" s="68"/>
      <c r="N1000" s="1"/>
      <c r="O1000" s="39"/>
      <c r="P1000" s="39"/>
      <c r="Q1000" s="39"/>
      <c r="R1000" s="39"/>
      <c r="S1000" s="39"/>
      <c r="T1000" s="39"/>
      <c r="U1000" s="39"/>
      <c r="V1000" s="39"/>
      <c r="W1000" s="50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0:K20 D23:D27 E23:F24 G23 E26:G26 D29:K34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$D$12="Steady State"</formula>
    </cfRule>
  </conditionalFormatting>
  <conditionalFormatting sqref="D14:D16 D18:G19 E16:F16">
    <cfRule type="cellIs" priority="4" operator="notEqual" aboveAverage="0" equalAverage="0" bottom="0" percent="0" rank="0" text="" dxfId="0">
      <formula>""</formula>
    </cfRule>
  </conditionalFormatting>
  <conditionalFormatting sqref="D6:K6">
    <cfRule type="cellIs" priority="5" operator="notEqual" aboveAverage="0" equalAverage="0" bottom="0" percent="0" rank="0" text="" dxfId="0">
      <formula>""</formula>
    </cfRule>
  </conditionalFormatting>
  <conditionalFormatting sqref="D26:K26">
    <cfRule type="cellIs" priority="6" operator="notEqual" aboveAverage="0" equalAverage="0" bottom="0" percent="0" rank="0" text="" dxfId="0">
      <formula>""</formula>
    </cfRule>
    <cfRule type="expression" priority="7" aboveAverage="0" equalAverage="0" bottom="0" percent="0" rank="0" text="" dxfId="1">
      <formula>$D$22="CPU"</formula>
    </cfRule>
  </conditionalFormatting>
  <conditionalFormatting sqref="D27 D29:K34">
    <cfRule type="cellIs" priority="8" operator="notEqual" aboveAverage="0" equalAverage="0" bottom="0" percent="0" rank="0" text="" dxfId="0">
      <formula>""</formula>
    </cfRule>
    <cfRule type="expression" priority="9" aboveAverage="0" equalAverage="0" bottom="0" percent="0" rank="0" text="" dxfId="1">
      <formula>$D$22="GPU"</formula>
    </cfRule>
  </conditionalFormatting>
  <conditionalFormatting sqref="D24:K24">
    <cfRule type="cellIs" priority="10" operator="notEqual" aboveAverage="0" equalAverage="0" bottom="0" percent="0" rank="0" text="" dxfId="0">
      <formula>""</formula>
    </cfRule>
    <cfRule type="expression" priority="11" aboveAverage="0" equalAverage="0" bottom="0" percent="0" rank="0" text="" dxfId="1">
      <formula>$D$22="GPU"</formula>
    </cfRule>
  </conditionalFormatting>
  <conditionalFormatting sqref="D23:K23"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1">
      <formula>$D$22="CPU"</formula>
    </cfRule>
  </conditionalFormatting>
  <conditionalFormatting sqref="D23:D27 E23:F24 G23 E26:G26 D29:D34 E29:G31">
    <cfRule type="cellIs" priority="14" operator="notEqual" aboveAverage="0" equalAverage="0" bottom="0" percent="0" rank="0" text="" dxfId="0">
      <formula>""</formula>
    </cfRule>
  </conditionalFormatting>
  <conditionalFormatting sqref="D26:D27 E26:G26">
    <cfRule type="cellIs" priority="15" operator="notEqual" aboveAverage="0" equalAverage="0" bottom="0" percent="0" rank="0" text="" dxfId="0">
      <formula>""</formula>
    </cfRule>
    <cfRule type="expression" priority="16" aboveAverage="0" equalAverage="0" bottom="0" percent="0" rank="0" text="" dxfId="1">
      <formula>$D$22="GPU"</formula>
    </cfRule>
  </conditionalFormatting>
  <conditionalFormatting sqref="D17:K17">
    <cfRule type="cellIs" priority="17" operator="notEqual" aboveAverage="0" equalAverage="0" bottom="0" percent="0" rank="0" text="" dxfId="0">
      <formula>""</formula>
    </cfRule>
    <cfRule type="expression" priority="18" aboveAverage="0" equalAverage="0" bottom="0" percent="0" rank="0" text="" dxfId="1">
      <formula>$D$12="Steady State"</formula>
    </cfRule>
  </conditionalFormatting>
  <conditionalFormatting sqref="E23:E27 F27">
    <cfRule type="cellIs" priority="19" operator="notEqual" aboveAverage="0" equalAverage="0" bottom="0" percent="0" rank="0" text="" dxfId="0">
      <formula>""</formula>
    </cfRule>
    <cfRule type="expression" priority="20" aboveAverage="0" equalAverage="0" bottom="0" percent="0" rank="0" text="" dxfId="1">
      <formula>$D$12="Steady State"</formula>
    </cfRule>
  </conditionalFormatting>
  <conditionalFormatting sqref="E14:E15 E18:E19">
    <cfRule type="cellIs" priority="21" operator="notEqual" aboveAverage="0" equalAverage="0" bottom="0" percent="0" rank="0" text="" dxfId="0">
      <formula>""</formula>
    </cfRule>
  </conditionalFormatting>
  <conditionalFormatting sqref="E27:F27">
    <cfRule type="cellIs" priority="22" operator="notEqual" aboveAverage="0" equalAverage="0" bottom="0" percent="0" rank="0" text="" dxfId="0">
      <formula>""</formula>
    </cfRule>
    <cfRule type="expression" priority="23" aboveAverage="0" equalAverage="0" bottom="0" percent="0" rank="0" text="" dxfId="1">
      <formula>$D$22="GPU"</formula>
    </cfRule>
  </conditionalFormatting>
  <conditionalFormatting sqref="E23:E27 F27 E29:E34">
    <cfRule type="cellIs" priority="24" operator="notEqual" aboveAverage="0" equalAverage="0" bottom="0" percent="0" rank="0" text="" dxfId="0">
      <formula>""</formula>
    </cfRule>
  </conditionalFormatting>
  <conditionalFormatting sqref="E26:E27 F27">
    <cfRule type="cellIs" priority="25" operator="notEqual" aboveAverage="0" equalAverage="0" bottom="0" percent="0" rank="0" text="" dxfId="0">
      <formula>""</formula>
    </cfRule>
    <cfRule type="expression" priority="26" aboveAverage="0" equalAverage="0" bottom="0" percent="0" rank="0" text="" dxfId="1">
      <formula>$D$22="GPU"</formula>
    </cfRule>
  </conditionalFormatting>
  <conditionalFormatting sqref="F23:F27">
    <cfRule type="cellIs" priority="27" operator="notEqual" aboveAverage="0" equalAverage="0" bottom="0" percent="0" rank="0" text="" dxfId="0">
      <formula>""</formula>
    </cfRule>
    <cfRule type="expression" priority="28" aboveAverage="0" equalAverage="0" bottom="0" percent="0" rank="0" text="" dxfId="1">
      <formula>$D$12="Steady State"</formula>
    </cfRule>
  </conditionalFormatting>
  <conditionalFormatting sqref="F14:F15 F18:F19">
    <cfRule type="cellIs" priority="29" operator="notEqual" aboveAverage="0" equalAverage="0" bottom="0" percent="0" rank="0" text="" dxfId="0">
      <formula>""</formula>
    </cfRule>
  </conditionalFormatting>
  <conditionalFormatting sqref="F27">
    <cfRule type="cellIs" priority="30" operator="notEqual" aboveAverage="0" equalAverage="0" bottom="0" percent="0" rank="0" text="" dxfId="0">
      <formula>""</formula>
    </cfRule>
  </conditionalFormatting>
  <conditionalFormatting sqref="F27">
    <cfRule type="expression" priority="31" aboveAverage="0" equalAverage="0" bottom="0" percent="0" rank="0" text="" dxfId="1">
      <formula>$D$22="GPU"</formula>
    </cfRule>
  </conditionalFormatting>
  <conditionalFormatting sqref="F23:F27 F29:F34">
    <cfRule type="cellIs" priority="32" operator="notEqual" aboveAverage="0" equalAverage="0" bottom="0" percent="0" rank="0" text="" dxfId="0">
      <formula>""</formula>
    </cfRule>
  </conditionalFormatting>
  <conditionalFormatting sqref="F26:F27">
    <cfRule type="cellIs" priority="33" operator="notEqual" aboveAverage="0" equalAverage="0" bottom="0" percent="0" rank="0" text="" dxfId="0">
      <formula>""</formula>
    </cfRule>
    <cfRule type="expression" priority="34" aboveAverage="0" equalAverage="0" bottom="0" percent="0" rank="0" text="" dxfId="1">
      <formula>$D$22="GPU"</formula>
    </cfRule>
  </conditionalFormatting>
  <conditionalFormatting sqref="G23:G27">
    <cfRule type="cellIs" priority="35" operator="notEqual" aboveAverage="0" equalAverage="0" bottom="0" percent="0" rank="0" text="" dxfId="0">
      <formula>""</formula>
    </cfRule>
    <cfRule type="expression" priority="36" aboveAverage="0" equalAverage="0" bottom="0" percent="0" rank="0" text="" dxfId="1">
      <formula>$D$12="Steady State"</formula>
    </cfRule>
  </conditionalFormatting>
  <conditionalFormatting sqref="G14:G16 G18:G19">
    <cfRule type="cellIs" priority="37" operator="notEqual" aboveAverage="0" equalAverage="0" bottom="0" percent="0" rank="0" text="" dxfId="0">
      <formula>""</formula>
    </cfRule>
  </conditionalFormatting>
  <conditionalFormatting sqref="G27">
    <cfRule type="cellIs" priority="38" operator="notEqual" aboveAverage="0" equalAverage="0" bottom="0" percent="0" rank="0" text="" dxfId="0">
      <formula>""</formula>
    </cfRule>
  </conditionalFormatting>
  <conditionalFormatting sqref="G27">
    <cfRule type="expression" priority="39" aboveAverage="0" equalAverage="0" bottom="0" percent="0" rank="0" text="" dxfId="1">
      <formula>$D$22="GPU"</formula>
    </cfRule>
  </conditionalFormatting>
  <conditionalFormatting sqref="G23:G27 G29:G34">
    <cfRule type="cellIs" priority="40" operator="notEqual" aboveAverage="0" equalAverage="0" bottom="0" percent="0" rank="0" text="" dxfId="0">
      <formula>""</formula>
    </cfRule>
  </conditionalFormatting>
  <conditionalFormatting sqref="G26:G27">
    <cfRule type="cellIs" priority="41" operator="notEqual" aboveAverage="0" equalAverage="0" bottom="0" percent="0" rank="0" text="" dxfId="0">
      <formula>""</formula>
    </cfRule>
    <cfRule type="expression" priority="42" aboveAverage="0" equalAverage="0" bottom="0" percent="0" rank="0" text="" dxfId="1">
      <formula>$D$22="GPU"</formula>
    </cfRule>
  </conditionalFormatting>
  <conditionalFormatting sqref="H23:H27">
    <cfRule type="cellIs" priority="43" operator="notEqual" aboveAverage="0" equalAverage="0" bottom="0" percent="0" rank="0" text="" dxfId="0">
      <formula>""</formula>
    </cfRule>
    <cfRule type="expression" priority="44" aboveAverage="0" equalAverage="0" bottom="0" percent="0" rank="0" text="" dxfId="1">
      <formula>$D$12="Steady State"</formula>
    </cfRule>
  </conditionalFormatting>
  <conditionalFormatting sqref="H14:H16 H18:H19">
    <cfRule type="cellIs" priority="45" operator="notEqual" aboveAverage="0" equalAverage="0" bottom="0" percent="0" rank="0" text="" dxfId="0">
      <formula>""</formula>
    </cfRule>
  </conditionalFormatting>
  <conditionalFormatting sqref="H27">
    <cfRule type="cellIs" priority="46" operator="notEqual" aboveAverage="0" equalAverage="0" bottom="0" percent="0" rank="0" text="" dxfId="0">
      <formula>""</formula>
    </cfRule>
  </conditionalFormatting>
  <conditionalFormatting sqref="H27">
    <cfRule type="expression" priority="47" aboveAverage="0" equalAverage="0" bottom="0" percent="0" rank="0" text="" dxfId="1">
      <formula>$D$22="GPU"</formula>
    </cfRule>
  </conditionalFormatting>
  <conditionalFormatting sqref="H23:H27 H29:H34">
    <cfRule type="cellIs" priority="48" operator="notEqual" aboveAverage="0" equalAverage="0" bottom="0" percent="0" rank="0" text="" dxfId="0">
      <formula>""</formula>
    </cfRule>
  </conditionalFormatting>
  <conditionalFormatting sqref="H26:H27">
    <cfRule type="cellIs" priority="49" operator="notEqual" aboveAverage="0" equalAverage="0" bottom="0" percent="0" rank="0" text="" dxfId="0">
      <formula>""</formula>
    </cfRule>
    <cfRule type="expression" priority="50" aboveAverage="0" equalAverage="0" bottom="0" percent="0" rank="0" text="" dxfId="1">
      <formula>$D$22="GPU"</formula>
    </cfRule>
  </conditionalFormatting>
  <conditionalFormatting sqref="K23:K27">
    <cfRule type="cellIs" priority="51" operator="notEqual" aboveAverage="0" equalAverage="0" bottom="0" percent="0" rank="0" text="" dxfId="0">
      <formula>""</formula>
    </cfRule>
    <cfRule type="expression" priority="52" aboveAverage="0" equalAverage="0" bottom="0" percent="0" rank="0" text="" dxfId="1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0">
      <formula>""</formula>
    </cfRule>
  </conditionalFormatting>
  <conditionalFormatting sqref="K27">
    <cfRule type="cellIs" priority="54" operator="notEqual" aboveAverage="0" equalAverage="0" bottom="0" percent="0" rank="0" text="" dxfId="0">
      <formula>""</formula>
    </cfRule>
  </conditionalFormatting>
  <conditionalFormatting sqref="K27">
    <cfRule type="expression" priority="55" aboveAverage="0" equalAverage="0" bottom="0" percent="0" rank="0" text="" dxfId="1">
      <formula>$D$22="GPU"</formula>
    </cfRule>
  </conditionalFormatting>
  <conditionalFormatting sqref="K23:K27 K29:K34">
    <cfRule type="cellIs" priority="56" operator="notEqual" aboveAverage="0" equalAverage="0" bottom="0" percent="0" rank="0" text="" dxfId="0">
      <formula>""</formula>
    </cfRule>
  </conditionalFormatting>
  <conditionalFormatting sqref="K26:K27">
    <cfRule type="cellIs" priority="57" operator="notEqual" aboveAverage="0" equalAverage="0" bottom="0" percent="0" rank="0" text="" dxfId="0">
      <formula>""</formula>
    </cfRule>
    <cfRule type="expression" priority="58" aboveAverage="0" equalAverage="0" bottom="0" percent="0" rank="0" text="" dxfId="1">
      <formula>$D$22="GPU"</formula>
    </cfRule>
  </conditionalFormatting>
  <conditionalFormatting sqref="I23:I27">
    <cfRule type="cellIs" priority="59" operator="notEqual" aboveAverage="0" equalAverage="0" bottom="0" percent="0" rank="0" text="" dxfId="0">
      <formula>""</formula>
    </cfRule>
    <cfRule type="expression" priority="60" aboveAverage="0" equalAverage="0" bottom="0" percent="0" rank="0" text="" dxfId="1">
      <formula>$D$12="Steady State"</formula>
    </cfRule>
  </conditionalFormatting>
  <conditionalFormatting sqref="I14:I16 I18:I19">
    <cfRule type="cellIs" priority="61" operator="notEqual" aboveAverage="0" equalAverage="0" bottom="0" percent="0" rank="0" text="" dxfId="0">
      <formula>""</formula>
    </cfRule>
  </conditionalFormatting>
  <conditionalFormatting sqref="I27">
    <cfRule type="cellIs" priority="62" operator="notEqual" aboveAverage="0" equalAverage="0" bottom="0" percent="0" rank="0" text="" dxfId="0">
      <formula>""</formula>
    </cfRule>
  </conditionalFormatting>
  <conditionalFormatting sqref="I27">
    <cfRule type="expression" priority="63" aboveAverage="0" equalAverage="0" bottom="0" percent="0" rank="0" text="" dxfId="1">
      <formula>$D$22="GPU"</formula>
    </cfRule>
  </conditionalFormatting>
  <conditionalFormatting sqref="I23:I27 I29:I34">
    <cfRule type="cellIs" priority="64" operator="notEqual" aboveAverage="0" equalAverage="0" bottom="0" percent="0" rank="0" text="" dxfId="0">
      <formula>""</formula>
    </cfRule>
  </conditionalFormatting>
  <conditionalFormatting sqref="I26:I27">
    <cfRule type="cellIs" priority="65" operator="notEqual" aboveAverage="0" equalAverage="0" bottom="0" percent="0" rank="0" text="" dxfId="0">
      <formula>""</formula>
    </cfRule>
    <cfRule type="expression" priority="66" aboveAverage="0" equalAverage="0" bottom="0" percent="0" rank="0" text="" dxfId="1">
      <formula>$D$22="GPU"</formula>
    </cfRule>
  </conditionalFormatting>
  <conditionalFormatting sqref="J23:J27">
    <cfRule type="cellIs" priority="67" operator="notEqual" aboveAverage="0" equalAverage="0" bottom="0" percent="0" rank="0" text="" dxfId="0">
      <formula>""</formula>
    </cfRule>
    <cfRule type="expression" priority="68" aboveAverage="0" equalAverage="0" bottom="0" percent="0" rank="0" text="" dxfId="1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0">
      <formula>""</formula>
    </cfRule>
  </conditionalFormatting>
  <conditionalFormatting sqref="J27">
    <cfRule type="cellIs" priority="70" operator="notEqual" aboveAverage="0" equalAverage="0" bottom="0" percent="0" rank="0" text="" dxfId="0">
      <formula>""</formula>
    </cfRule>
  </conditionalFormatting>
  <conditionalFormatting sqref="J27">
    <cfRule type="expression" priority="71" aboveAverage="0" equalAverage="0" bottom="0" percent="0" rank="0" text="" dxfId="1">
      <formula>$D$22="GPU"</formula>
    </cfRule>
  </conditionalFormatting>
  <conditionalFormatting sqref="J23:J27 J29:J34">
    <cfRule type="cellIs" priority="72" operator="notEqual" aboveAverage="0" equalAverage="0" bottom="0" percent="0" rank="0" text="" dxfId="0">
      <formula>""</formula>
    </cfRule>
  </conditionalFormatting>
  <conditionalFormatting sqref="J26:J27">
    <cfRule type="cellIs" priority="73" operator="notEqual" aboveAverage="0" equalAverage="0" bottom="0" percent="0" rank="0" text="" dxfId="0">
      <formula>""</formula>
    </cfRule>
    <cfRule type="expression" priority="74" aboveAverage="0" equalAverage="0" bottom="0" percent="0" rank="0" text="" dxfId="1">
      <formula>$D$22="GPU"</formula>
    </cfRule>
  </conditionalFormatting>
  <conditionalFormatting sqref="D7:K8 D11:K12">
    <cfRule type="cellIs" priority="75" operator="notEqual" aboveAverage="0" equalAverage="0" bottom="0" percent="0" rank="0" text="" dxfId="0">
      <formula>""</formula>
    </cfRule>
  </conditionalFormatting>
  <conditionalFormatting sqref="D22:K22">
    <cfRule type="cellIs" priority="76" operator="notEqual" aboveAverage="0" equalAverage="0" bottom="0" percent="0" rank="0" text="" dxfId="0">
      <formula>""</formula>
    </cfRule>
  </conditionalFormatting>
  <conditionalFormatting sqref="D28:K28">
    <cfRule type="cellIs" priority="77" operator="notEqual" aboveAverage="0" equalAverage="0" bottom="0" percent="0" rank="0" text="" dxfId="0">
      <formula>""</formula>
    </cfRule>
  </conditionalFormatting>
  <conditionalFormatting sqref="D9:K10">
    <cfRule type="cellIs" priority="78" operator="notEqual" aboveAverage="0" equalAverage="0" bottom="0" percent="0" rank="0" text="" dxfId="0">
      <formula>""</formula>
    </cfRule>
  </conditionalFormatting>
  <conditionalFormatting sqref="D13:K13">
    <cfRule type="cellIs" priority="79" operator="notEqual" aboveAverage="0" equalAverage="0" bottom="0" percent="0" rank="0" text="" dxfId="0">
      <formula>""</formula>
    </cfRule>
  </conditionalFormatting>
  <dataValidations count="5">
    <dataValidation allowBlank="true" errorStyle="stop" operator="between" showDropDown="false" showErrorMessage="true" showInputMessage="false" sqref="E6:K6" type="list">
      <formula1>$O$6:$W$6</formula1>
      <formula2>0</formula2>
    </dataValidation>
    <dataValidation allowBlank="true" errorStyle="stop" operator="between" showDropDown="false" showErrorMessage="true" showInputMessage="false" sqref="M9:N9 V9:W9" type="list">
      <formula1>$T$9:$U$9</formula1>
      <formula2>0</formula2>
    </dataValidation>
    <dataValidation allowBlank="true" errorStyle="stop" operator="between" showDropDown="false" showErrorMessage="true" showInputMessage="fals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false" sqref="M8:N8 V8:W8" type="list">
      <formula1>"Pressure,Density"</formula1>
      <formula2>0</formula2>
    </dataValidation>
    <dataValidation allowBlank="true" errorStyle="stop" operator="between" showDropDown="false" showErrorMessage="true" showInputMessage="false" sqref="D6 D7:K8 D11:K12 D22:K22 D28:K28" type="list">
      <formula1>$O6:$W6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66092"/>
    <pageSetUpPr fitToPage="false"/>
  </sheetPr>
  <dimension ref="A1:Z40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H6:J6 A1"/>
    </sheetView>
  </sheetViews>
  <sheetFormatPr defaultColWidth="12.6328125" defaultRowHeight="15" customHeight="true" zeroHeight="false" outlineLevelRow="0" outlineLevelCol="0"/>
  <cols>
    <col collapsed="false" customWidth="true" hidden="false" outlineLevel="0" max="2" min="1" style="0" width="2.63"/>
    <col collapsed="false" customWidth="true" hidden="false" outlineLevel="0" max="3" min="3" style="0" width="30.63"/>
    <col collapsed="false" customWidth="true" hidden="false" outlineLevel="0" max="5" min="4" style="0" width="9.13"/>
    <col collapsed="false" customWidth="true" hidden="false" outlineLevel="0" max="6" min="6" style="0" width="9.75"/>
    <col collapsed="false" customWidth="true" hidden="false" outlineLevel="0" max="7" min="7" style="0" width="12.5"/>
    <col collapsed="false" customWidth="true" hidden="false" outlineLevel="0" max="8" min="8" style="0" width="15.13"/>
    <col collapsed="false" customWidth="true" hidden="false" outlineLevel="0" max="9" min="9" style="0" width="10.63"/>
    <col collapsed="false" customWidth="true" hidden="false" outlineLevel="0" max="10" min="10" style="0" width="14.75"/>
    <col collapsed="false" customWidth="true" hidden="false" outlineLevel="0" max="11" min="11" style="0" width="16.38"/>
    <col collapsed="false" customWidth="true" hidden="false" outlineLevel="0" max="14" min="12" style="0" width="9.13"/>
    <col collapsed="false" customWidth="true" hidden="false" outlineLevel="0" max="15" min="15" style="0" width="10.63"/>
    <col collapsed="false" customWidth="true" hidden="false" outlineLevel="0" max="16" min="16" style="0" width="14.75"/>
    <col collapsed="false" customWidth="true" hidden="false" outlineLevel="0" max="17" min="17" style="0" width="16.38"/>
    <col collapsed="false" customWidth="true" hidden="false" outlineLevel="0" max="26" min="18" style="0" width="9.13"/>
  </cols>
  <sheetData>
    <row r="1" customFormat="false" ht="12.7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74"/>
      <c r="K1" s="74"/>
      <c r="L1" s="74"/>
      <c r="M1" s="74"/>
      <c r="N1" s="74"/>
      <c r="O1" s="1"/>
      <c r="P1" s="74"/>
      <c r="Q1" s="74"/>
      <c r="R1" s="74"/>
      <c r="S1" s="74"/>
      <c r="T1" s="74"/>
      <c r="U1" s="27"/>
      <c r="V1" s="27"/>
      <c r="W1" s="27"/>
      <c r="X1" s="27"/>
      <c r="Y1" s="27"/>
      <c r="Z1" s="74"/>
    </row>
    <row r="2" customFormat="false" ht="36" hidden="false" customHeight="true" outlineLevel="0" collapsed="false">
      <c r="A2" s="1"/>
      <c r="B2" s="1"/>
      <c r="C2" s="75" t="s">
        <v>131</v>
      </c>
      <c r="D2" s="75"/>
      <c r="E2" s="75"/>
      <c r="F2" s="75"/>
      <c r="G2" s="75"/>
      <c r="H2" s="75"/>
      <c r="I2" s="75"/>
      <c r="J2" s="76" t="s">
        <v>132</v>
      </c>
      <c r="K2" s="76"/>
      <c r="L2" s="76"/>
      <c r="M2" s="76"/>
      <c r="N2" s="76"/>
      <c r="O2" s="77"/>
      <c r="P2" s="76" t="s">
        <v>133</v>
      </c>
      <c r="Q2" s="76"/>
      <c r="R2" s="76"/>
      <c r="S2" s="76"/>
      <c r="T2" s="76"/>
      <c r="U2" s="27"/>
      <c r="V2" s="27"/>
      <c r="W2" s="27"/>
      <c r="X2" s="27"/>
      <c r="Y2" s="27"/>
      <c r="Z2" s="74"/>
    </row>
    <row r="3" customFormat="false" ht="12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78" t="s">
        <v>134</v>
      </c>
      <c r="K3" s="79" t="s">
        <v>135</v>
      </c>
      <c r="L3" s="79" t="s">
        <v>136</v>
      </c>
      <c r="M3" s="79" t="s">
        <v>137</v>
      </c>
      <c r="N3" s="80" t="s">
        <v>138</v>
      </c>
      <c r="O3" s="77"/>
      <c r="P3" s="78" t="s">
        <v>134</v>
      </c>
      <c r="Q3" s="79" t="s">
        <v>135</v>
      </c>
      <c r="R3" s="79" t="s">
        <v>136</v>
      </c>
      <c r="S3" s="79" t="s">
        <v>137</v>
      </c>
      <c r="T3" s="80" t="s">
        <v>138</v>
      </c>
      <c r="U3" s="27"/>
      <c r="V3" s="27"/>
      <c r="W3" s="27"/>
      <c r="X3" s="27"/>
      <c r="Y3" s="27"/>
      <c r="Z3" s="74"/>
    </row>
    <row r="4" customFormat="false" ht="12.75" hidden="false" customHeight="true" outlineLevel="0" collapsed="false">
      <c r="A4" s="1"/>
      <c r="B4" s="1"/>
      <c r="C4" s="81" t="s">
        <v>139</v>
      </c>
      <c r="D4" s="81"/>
      <c r="E4" s="81"/>
      <c r="F4" s="81"/>
      <c r="G4" s="81"/>
      <c r="H4" s="81"/>
      <c r="I4" s="1"/>
      <c r="J4" s="82" t="n">
        <v>1</v>
      </c>
      <c r="K4" s="83" t="n">
        <v>0</v>
      </c>
      <c r="L4" s="84" t="n">
        <v>13.7268520679183</v>
      </c>
      <c r="M4" s="84" t="n">
        <v>-4.44941410527892</v>
      </c>
      <c r="N4" s="84" t="n">
        <v>0.0162079064000733</v>
      </c>
      <c r="O4" s="1"/>
      <c r="P4" s="85"/>
      <c r="Q4" s="86"/>
      <c r="R4" s="87"/>
      <c r="S4" s="87"/>
      <c r="T4" s="88"/>
      <c r="U4" s="27"/>
      <c r="V4" s="27"/>
      <c r="W4" s="27"/>
      <c r="X4" s="27"/>
      <c r="Y4" s="27"/>
      <c r="Z4" s="74"/>
    </row>
    <row r="5" customFormat="false" ht="12.75" hidden="false" customHeight="true" outlineLevel="0" collapsed="false">
      <c r="A5" s="1"/>
      <c r="B5" s="1"/>
      <c r="C5" s="89" t="s">
        <v>140</v>
      </c>
      <c r="D5" s="89"/>
      <c r="E5" s="89"/>
      <c r="F5" s="89"/>
      <c r="G5" s="90" t="s">
        <v>141</v>
      </c>
      <c r="H5" s="90"/>
      <c r="I5" s="1"/>
      <c r="J5" s="82" t="n">
        <v>2</v>
      </c>
      <c r="K5" s="84" t="n">
        <v>1.508782912</v>
      </c>
      <c r="L5" s="84" t="n">
        <v>3.06594831076991</v>
      </c>
      <c r="M5" s="84" t="n">
        <v>-1.1829202096892</v>
      </c>
      <c r="N5" s="84" t="n">
        <v>0.000154756937606323</v>
      </c>
      <c r="O5" s="1"/>
      <c r="P5" s="91"/>
      <c r="Q5" s="92"/>
      <c r="R5" s="93"/>
      <c r="S5" s="93"/>
      <c r="T5" s="94"/>
      <c r="U5" s="27"/>
      <c r="V5" s="27"/>
      <c r="W5" s="27"/>
      <c r="X5" s="27"/>
      <c r="Y5" s="27"/>
      <c r="Z5" s="74"/>
    </row>
    <row r="6" customFormat="false" ht="12.75" hidden="false" customHeight="true" outlineLevel="0" collapsed="false">
      <c r="A6" s="1"/>
      <c r="B6" s="1"/>
      <c r="C6" s="95" t="s">
        <v>142</v>
      </c>
      <c r="D6" s="95"/>
      <c r="E6" s="95"/>
      <c r="F6" s="95"/>
      <c r="G6" s="90" t="s">
        <v>141</v>
      </c>
      <c r="H6" s="90"/>
      <c r="I6" s="1"/>
      <c r="J6" s="82" t="n">
        <v>3</v>
      </c>
      <c r="K6" s="84" t="n">
        <v>2.616711169</v>
      </c>
      <c r="L6" s="84" t="n">
        <v>1.10277291620825</v>
      </c>
      <c r="M6" s="84" t="n">
        <v>-0.285741575871012</v>
      </c>
      <c r="N6" s="84" t="n">
        <v>0.00574138271255375</v>
      </c>
      <c r="O6" s="1"/>
      <c r="P6" s="91"/>
      <c r="Q6" s="92"/>
      <c r="R6" s="93"/>
      <c r="S6" s="93"/>
      <c r="T6" s="94"/>
      <c r="U6" s="27"/>
      <c r="V6" s="27"/>
      <c r="W6" s="27"/>
      <c r="X6" s="27"/>
      <c r="Y6" s="27"/>
      <c r="Z6" s="74"/>
    </row>
    <row r="7" customFormat="false" ht="12.75" hidden="false" customHeight="true" outlineLevel="0" collapsed="false">
      <c r="A7" s="1"/>
      <c r="B7" s="1"/>
      <c r="C7" s="96" t="s">
        <v>143</v>
      </c>
      <c r="D7" s="96"/>
      <c r="E7" s="96"/>
      <c r="F7" s="96"/>
      <c r="G7" s="97" t="s">
        <v>144</v>
      </c>
      <c r="H7" s="97"/>
      <c r="I7" s="1"/>
      <c r="J7" s="82" t="n">
        <v>4</v>
      </c>
      <c r="K7" s="84" t="n">
        <v>3.644048304</v>
      </c>
      <c r="L7" s="84" t="n">
        <v>0.514642651543419</v>
      </c>
      <c r="M7" s="84" t="n">
        <v>-0.199753691761821</v>
      </c>
      <c r="N7" s="84" t="n">
        <v>0.00721993430239973</v>
      </c>
      <c r="O7" s="1"/>
      <c r="P7" s="91"/>
      <c r="Q7" s="92"/>
      <c r="R7" s="93"/>
      <c r="S7" s="93"/>
      <c r="T7" s="94"/>
      <c r="U7" s="27"/>
      <c r="V7" s="27"/>
      <c r="W7" s="27"/>
      <c r="X7" s="27"/>
      <c r="Y7" s="27"/>
      <c r="Z7" s="74"/>
    </row>
    <row r="8" customFormat="false" ht="12.75" hidden="false" customHeight="true" outlineLevel="0" collapsed="false">
      <c r="A8" s="1"/>
      <c r="B8" s="1"/>
      <c r="C8" s="1"/>
      <c r="D8" s="1"/>
      <c r="E8" s="1"/>
      <c r="F8" s="1"/>
      <c r="G8" s="1"/>
      <c r="H8" s="1"/>
      <c r="I8" s="1"/>
      <c r="J8" s="82" t="n">
        <v>5</v>
      </c>
      <c r="K8" s="84" t="n">
        <v>4.681866292</v>
      </c>
      <c r="L8" s="84" t="n">
        <v>0.433608566734801</v>
      </c>
      <c r="M8" s="84" t="n">
        <v>-0.213963603520074</v>
      </c>
      <c r="N8" s="84" t="n">
        <v>0.0041064563611888</v>
      </c>
      <c r="O8" s="1"/>
      <c r="P8" s="91"/>
      <c r="Q8" s="92"/>
      <c r="R8" s="93"/>
      <c r="S8" s="93"/>
      <c r="T8" s="94"/>
      <c r="U8" s="27"/>
      <c r="V8" s="27"/>
      <c r="W8" s="27"/>
      <c r="X8" s="27"/>
      <c r="Y8" s="27"/>
      <c r="Z8" s="74"/>
    </row>
    <row r="9" customFormat="false" ht="12.75" hidden="false" customHeight="true" outlineLevel="0" collapsed="false">
      <c r="A9" s="1"/>
      <c r="B9" s="1"/>
      <c r="C9" s="98" t="s">
        <v>145</v>
      </c>
      <c r="D9" s="99" t="str">
        <f aca="false">'META Data'!D16</f>
        <v>ID10_OpenFOAM_olehkn</v>
      </c>
      <c r="E9" s="99"/>
      <c r="F9" s="99"/>
      <c r="G9" s="1"/>
      <c r="H9" s="1"/>
      <c r="I9" s="1"/>
      <c r="J9" s="82" t="n">
        <v>6</v>
      </c>
      <c r="K9" s="84" t="n">
        <v>5.733224544</v>
      </c>
      <c r="L9" s="84" t="n">
        <v>0.428977503043513</v>
      </c>
      <c r="M9" s="84" t="n">
        <v>-0.306373303615966</v>
      </c>
      <c r="N9" s="84" t="n">
        <v>0.0057159143757899</v>
      </c>
      <c r="O9" s="1"/>
      <c r="P9" s="91"/>
      <c r="Q9" s="92"/>
      <c r="R9" s="93"/>
      <c r="S9" s="93"/>
      <c r="T9" s="94"/>
      <c r="U9" s="27"/>
      <c r="V9" s="27"/>
      <c r="W9" s="27"/>
      <c r="X9" s="27"/>
      <c r="Y9" s="27"/>
      <c r="Z9" s="74"/>
    </row>
    <row r="10" customFormat="false" ht="12.75" hidden="false" customHeight="true" outlineLevel="0" collapsed="false">
      <c r="A10" s="1"/>
      <c r="B10" s="1"/>
      <c r="C10" s="100" t="s">
        <v>146</v>
      </c>
      <c r="D10" s="101" t="s">
        <v>147</v>
      </c>
      <c r="E10" s="102" t="s">
        <v>148</v>
      </c>
      <c r="F10" s="103" t="s">
        <v>149</v>
      </c>
      <c r="G10" s="1"/>
      <c r="H10" s="1"/>
      <c r="I10" s="1"/>
      <c r="J10" s="82" t="n">
        <v>7</v>
      </c>
      <c r="K10" s="84" t="n">
        <v>6.85779805499999</v>
      </c>
      <c r="L10" s="84" t="n">
        <v>0.441183560254527</v>
      </c>
      <c r="M10" s="84" t="n">
        <v>-0.372452459953276</v>
      </c>
      <c r="N10" s="84" t="n">
        <v>0.00394659812753419</v>
      </c>
      <c r="O10" s="1"/>
      <c r="P10" s="91"/>
      <c r="Q10" s="92"/>
      <c r="R10" s="93"/>
      <c r="S10" s="93"/>
      <c r="T10" s="94"/>
      <c r="U10" s="27"/>
      <c r="V10" s="27"/>
      <c r="W10" s="27"/>
      <c r="X10" s="27"/>
      <c r="Y10" s="27"/>
      <c r="Z10" s="74"/>
    </row>
    <row r="11" customFormat="false" ht="12.75" hidden="false" customHeight="true" outlineLevel="0" collapsed="false">
      <c r="A11" s="1"/>
      <c r="B11" s="1"/>
      <c r="C11" s="104" t="s">
        <v>150</v>
      </c>
      <c r="D11" s="105"/>
      <c r="E11" s="106"/>
      <c r="F11" s="107"/>
      <c r="G11" s="1"/>
      <c r="H11" s="1"/>
      <c r="I11" s="1"/>
      <c r="J11" s="82" t="n">
        <v>8</v>
      </c>
      <c r="K11" s="84" t="n">
        <v>7.936907631</v>
      </c>
      <c r="L11" s="84" t="n">
        <v>0.447601005422846</v>
      </c>
      <c r="M11" s="84" t="n">
        <v>-0.389290208107722</v>
      </c>
      <c r="N11" s="84" t="n">
        <v>0.0078548797334018</v>
      </c>
      <c r="O11" s="1"/>
      <c r="P11" s="91"/>
      <c r="Q11" s="92"/>
      <c r="R11" s="93"/>
      <c r="S11" s="93"/>
      <c r="T11" s="94"/>
      <c r="U11" s="27"/>
      <c r="V11" s="27"/>
      <c r="W11" s="27"/>
      <c r="X11" s="27"/>
      <c r="Y11" s="27"/>
      <c r="Z11" s="74"/>
    </row>
    <row r="12" customFormat="false" ht="12.75" hidden="false" customHeight="true" outlineLevel="0" collapsed="false">
      <c r="A12" s="1"/>
      <c r="B12" s="1"/>
      <c r="C12" s="104"/>
      <c r="D12" s="105"/>
      <c r="E12" s="106"/>
      <c r="F12" s="107"/>
      <c r="G12" s="108"/>
      <c r="H12" s="1"/>
      <c r="I12" s="1"/>
      <c r="J12" s="82" t="n">
        <v>9</v>
      </c>
      <c r="K12" s="84" t="n">
        <v>8.99812348</v>
      </c>
      <c r="L12" s="84" t="n">
        <v>0.449793776963452</v>
      </c>
      <c r="M12" s="84" t="n">
        <v>-0.376912671006988</v>
      </c>
      <c r="N12" s="84" t="n">
        <v>0.00750901052263468</v>
      </c>
      <c r="O12" s="1"/>
      <c r="P12" s="91"/>
      <c r="Q12" s="92"/>
      <c r="R12" s="93"/>
      <c r="S12" s="93"/>
      <c r="T12" s="94"/>
      <c r="U12" s="27"/>
      <c r="V12" s="27"/>
      <c r="W12" s="27"/>
      <c r="X12" s="27"/>
      <c r="Y12" s="27"/>
      <c r="Z12" s="74"/>
    </row>
    <row r="13" customFormat="false" ht="12.75" hidden="false" customHeight="true" outlineLevel="0" collapsed="false">
      <c r="A13" s="1"/>
      <c r="B13" s="1"/>
      <c r="C13" s="104"/>
      <c r="D13" s="105"/>
      <c r="E13" s="106"/>
      <c r="F13" s="107"/>
      <c r="G13" s="1"/>
      <c r="H13" s="1"/>
      <c r="I13" s="1"/>
      <c r="J13" s="82" t="n">
        <v>10</v>
      </c>
      <c r="K13" s="84" t="n">
        <v>10.193077997</v>
      </c>
      <c r="L13" s="84" t="n">
        <v>0.452605747808164</v>
      </c>
      <c r="M13" s="84" t="n">
        <v>-0.361662139293604</v>
      </c>
      <c r="N13" s="84" t="n">
        <v>0.00987248806556497</v>
      </c>
      <c r="O13" s="1"/>
      <c r="P13" s="91"/>
      <c r="Q13" s="92"/>
      <c r="R13" s="93"/>
      <c r="S13" s="93"/>
      <c r="T13" s="94"/>
      <c r="U13" s="27"/>
      <c r="V13" s="27"/>
      <c r="W13" s="27"/>
      <c r="X13" s="27"/>
      <c r="Y13" s="27"/>
      <c r="Z13" s="74"/>
    </row>
    <row r="14" customFormat="false" ht="12.75" hidden="false" customHeight="tru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82" t="n">
        <v>11</v>
      </c>
      <c r="K14" s="84" t="n">
        <v>11.262022126</v>
      </c>
      <c r="L14" s="84" t="n">
        <v>0.452765922835522</v>
      </c>
      <c r="M14" s="84" t="n">
        <v>-0.333646275542461</v>
      </c>
      <c r="N14" s="84" t="n">
        <v>0.0105422159168531</v>
      </c>
      <c r="O14" s="1"/>
      <c r="P14" s="91"/>
      <c r="Q14" s="92"/>
      <c r="R14" s="93"/>
      <c r="S14" s="93"/>
      <c r="T14" s="94"/>
      <c r="U14" s="27"/>
      <c r="V14" s="27"/>
      <c r="W14" s="27"/>
      <c r="X14" s="27"/>
      <c r="Y14" s="27"/>
      <c r="Z14" s="74"/>
    </row>
    <row r="15" customFormat="false" ht="12.75" hidden="false" customHeight="tru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82" t="n">
        <v>12</v>
      </c>
      <c r="K15" s="84" t="n">
        <v>12.334616467</v>
      </c>
      <c r="L15" s="84" t="n">
        <v>0.454754486822274</v>
      </c>
      <c r="M15" s="84" t="n">
        <v>-0.312027421518944</v>
      </c>
      <c r="N15" s="84" t="n">
        <v>0.01148891738906</v>
      </c>
      <c r="O15" s="1"/>
      <c r="P15" s="91"/>
      <c r="Q15" s="92"/>
      <c r="R15" s="93"/>
      <c r="S15" s="93"/>
      <c r="T15" s="94"/>
      <c r="U15" s="27"/>
      <c r="V15" s="27"/>
      <c r="W15" s="27"/>
      <c r="X15" s="27"/>
      <c r="Y15" s="27"/>
      <c r="Z15" s="74"/>
    </row>
    <row r="16" customFormat="false" ht="12.75" hidden="false" customHeight="true" outlineLevel="0" collapsed="false">
      <c r="A16" s="1"/>
      <c r="B16" s="1"/>
      <c r="C16" s="109" t="s">
        <v>151</v>
      </c>
      <c r="D16" s="110"/>
      <c r="E16" s="110"/>
      <c r="F16" s="111"/>
      <c r="G16" s="1"/>
      <c r="H16" s="1"/>
      <c r="I16" s="1"/>
      <c r="J16" s="82" t="n">
        <v>13</v>
      </c>
      <c r="K16" s="84" t="n">
        <v>13.454097359</v>
      </c>
      <c r="L16" s="84" t="n">
        <v>0.456262588660264</v>
      </c>
      <c r="M16" s="84" t="n">
        <v>-0.292636470193469</v>
      </c>
      <c r="N16" s="84" t="n">
        <v>0.0115116646466572</v>
      </c>
      <c r="O16" s="1"/>
      <c r="P16" s="91"/>
      <c r="Q16" s="92"/>
      <c r="R16" s="93"/>
      <c r="S16" s="93"/>
      <c r="T16" s="94"/>
      <c r="U16" s="27"/>
      <c r="V16" s="27"/>
      <c r="W16" s="27"/>
      <c r="X16" s="27"/>
      <c r="Y16" s="27"/>
      <c r="Z16" s="74"/>
    </row>
    <row r="17" customFormat="false" ht="12.75" hidden="false" customHeight="true" outlineLevel="0" collapsed="false">
      <c r="A17" s="1"/>
      <c r="B17" s="1"/>
      <c r="C17" s="112" t="s">
        <v>152</v>
      </c>
      <c r="D17" s="113"/>
      <c r="E17" s="113"/>
      <c r="F17" s="114"/>
      <c r="G17" s="1"/>
      <c r="H17" s="1"/>
      <c r="I17" s="1"/>
      <c r="J17" s="82" t="n">
        <v>14</v>
      </c>
      <c r="K17" s="84" t="n">
        <v>14.548826372</v>
      </c>
      <c r="L17" s="84" t="n">
        <v>0.454191272177945</v>
      </c>
      <c r="M17" s="84" t="n">
        <v>-0.278988104320979</v>
      </c>
      <c r="N17" s="84" t="n">
        <v>0.0115286311409884</v>
      </c>
      <c r="O17" s="1"/>
      <c r="P17" s="91"/>
      <c r="Q17" s="92"/>
      <c r="R17" s="93"/>
      <c r="S17" s="93"/>
      <c r="T17" s="94"/>
      <c r="U17" s="27"/>
      <c r="V17" s="27"/>
      <c r="W17" s="27"/>
      <c r="X17" s="27"/>
      <c r="Y17" s="27"/>
      <c r="Z17" s="74"/>
    </row>
    <row r="18" customFormat="false" ht="12.75" hidden="false" customHeight="true" outlineLevel="0" collapsed="false">
      <c r="A18" s="1"/>
      <c r="B18" s="1"/>
      <c r="C18" s="115" t="s">
        <v>153</v>
      </c>
      <c r="D18" s="116"/>
      <c r="E18" s="6"/>
      <c r="F18" s="117"/>
      <c r="G18" s="1"/>
      <c r="H18" s="118"/>
      <c r="I18" s="1"/>
      <c r="J18" s="82" t="n">
        <v>15</v>
      </c>
      <c r="K18" s="84" t="n">
        <v>15.609465643</v>
      </c>
      <c r="L18" s="84" t="n">
        <v>0.452035029645726</v>
      </c>
      <c r="M18" s="84" t="n">
        <v>-0.270372287056705</v>
      </c>
      <c r="N18" s="84" t="n">
        <v>0.0113569342919736</v>
      </c>
      <c r="O18" s="1"/>
      <c r="P18" s="91"/>
      <c r="Q18" s="92"/>
      <c r="R18" s="93"/>
      <c r="S18" s="93"/>
      <c r="T18" s="94"/>
      <c r="U18" s="27"/>
      <c r="V18" s="27"/>
      <c r="W18" s="27"/>
      <c r="X18" s="27"/>
      <c r="Y18" s="27"/>
      <c r="Z18" s="74"/>
    </row>
    <row r="19" customFormat="false" ht="12.75" hidden="false" customHeight="true" outlineLevel="0" collapsed="false">
      <c r="A19" s="1"/>
      <c r="B19" s="1"/>
      <c r="C19" s="119" t="s">
        <v>154</v>
      </c>
      <c r="D19" s="119"/>
      <c r="E19" s="119"/>
      <c r="F19" s="119"/>
      <c r="G19" s="1"/>
      <c r="H19" s="120"/>
      <c r="I19" s="1"/>
      <c r="J19" s="82" t="n">
        <v>16</v>
      </c>
      <c r="K19" s="84" t="n">
        <v>16.757201297</v>
      </c>
      <c r="L19" s="84" t="n">
        <v>0.448453836903011</v>
      </c>
      <c r="M19" s="84" t="n">
        <v>-0.266220928805992</v>
      </c>
      <c r="N19" s="84" t="n">
        <v>0.0114624875606181</v>
      </c>
      <c r="O19" s="1"/>
      <c r="P19" s="91"/>
      <c r="Q19" s="92"/>
      <c r="R19" s="93"/>
      <c r="S19" s="93"/>
      <c r="T19" s="94"/>
      <c r="U19" s="27"/>
      <c r="V19" s="27"/>
      <c r="W19" s="27"/>
      <c r="X19" s="27"/>
      <c r="Y19" s="27"/>
      <c r="Z19" s="74"/>
    </row>
    <row r="20" customFormat="false" ht="12.75" hidden="false" customHeight="true" outlineLevel="0" collapsed="false">
      <c r="A20" s="1"/>
      <c r="B20" s="1"/>
      <c r="C20" s="121" t="s">
        <v>155</v>
      </c>
      <c r="D20" s="122"/>
      <c r="E20" s="1"/>
      <c r="F20" s="117"/>
      <c r="G20" s="74"/>
      <c r="H20" s="74"/>
      <c r="I20" s="1"/>
      <c r="J20" s="82" t="n">
        <v>17</v>
      </c>
      <c r="K20" s="84" t="n">
        <v>17.776306687</v>
      </c>
      <c r="L20" s="84" t="n">
        <v>0.445335430413522</v>
      </c>
      <c r="M20" s="84" t="n">
        <v>-0.262866556818303</v>
      </c>
      <c r="N20" s="84" t="n">
        <v>0.0108916040147121</v>
      </c>
      <c r="O20" s="1"/>
      <c r="P20" s="91"/>
      <c r="Q20" s="92"/>
      <c r="R20" s="93"/>
      <c r="S20" s="93"/>
      <c r="T20" s="94"/>
      <c r="U20" s="27"/>
      <c r="V20" s="27"/>
      <c r="W20" s="27"/>
      <c r="X20" s="27"/>
      <c r="Y20" s="27"/>
      <c r="Z20" s="74"/>
    </row>
    <row r="21" customFormat="false" ht="12.75" hidden="false" customHeight="true" outlineLevel="0" collapsed="false">
      <c r="A21" s="1"/>
      <c r="B21" s="1"/>
      <c r="C21" s="123" t="s">
        <v>156</v>
      </c>
      <c r="D21" s="123"/>
      <c r="E21" s="123"/>
      <c r="F21" s="123"/>
      <c r="G21" s="1"/>
      <c r="H21" s="120"/>
      <c r="I21" s="118"/>
      <c r="J21" s="82" t="n">
        <v>18</v>
      </c>
      <c r="K21" s="84" t="n">
        <v>18.862812584</v>
      </c>
      <c r="L21" s="84" t="n">
        <v>0.443300976246099</v>
      </c>
      <c r="M21" s="84" t="n">
        <v>-0.260597713187934</v>
      </c>
      <c r="N21" s="84" t="n">
        <v>0.0100588956474957</v>
      </c>
      <c r="O21" s="1"/>
      <c r="P21" s="91"/>
      <c r="Q21" s="92"/>
      <c r="R21" s="93"/>
      <c r="S21" s="93"/>
      <c r="T21" s="94"/>
      <c r="U21" s="27"/>
      <c r="V21" s="27"/>
      <c r="W21" s="27"/>
      <c r="X21" s="27"/>
      <c r="Y21" s="27"/>
      <c r="Z21" s="74"/>
    </row>
    <row r="22" customFormat="false" ht="12.75" hidden="false" customHeight="true" outlineLevel="0" collapsed="false">
      <c r="A22" s="1"/>
      <c r="B22" s="1"/>
      <c r="C22" s="124"/>
      <c r="D22" s="124"/>
      <c r="E22" s="124"/>
      <c r="F22" s="124"/>
      <c r="G22" s="1"/>
      <c r="H22" s="1"/>
      <c r="I22" s="120"/>
      <c r="J22" s="82" t="n">
        <v>19</v>
      </c>
      <c r="K22" s="84" t="n">
        <v>19.812738921</v>
      </c>
      <c r="L22" s="84" t="n">
        <v>0.439638264119029</v>
      </c>
      <c r="M22" s="84" t="n">
        <v>-0.253415325410738</v>
      </c>
      <c r="N22" s="84" t="n">
        <v>0.00918083557777715</v>
      </c>
      <c r="O22" s="1"/>
      <c r="P22" s="91"/>
      <c r="Q22" s="92"/>
      <c r="R22" s="93"/>
      <c r="S22" s="93"/>
      <c r="T22" s="94"/>
      <c r="U22" s="27"/>
      <c r="V22" s="27"/>
      <c r="W22" s="27"/>
      <c r="X22" s="27"/>
      <c r="Y22" s="27"/>
      <c r="Z22" s="74"/>
    </row>
    <row r="23" customFormat="false" ht="12.75" hidden="false" customHeight="true" outlineLevel="0" collapsed="false">
      <c r="A23" s="1"/>
      <c r="B23" s="1"/>
      <c r="C23" s="125" t="s">
        <v>157</v>
      </c>
      <c r="D23" s="125"/>
      <c r="E23" s="125"/>
      <c r="F23" s="125"/>
      <c r="G23" s="1"/>
      <c r="H23" s="1"/>
      <c r="I23" s="120"/>
      <c r="J23" s="82" t="n">
        <v>20</v>
      </c>
      <c r="K23" s="84" t="n">
        <v>21.001636325</v>
      </c>
      <c r="L23" s="84" t="n">
        <v>0.440575854460615</v>
      </c>
      <c r="M23" s="84" t="n">
        <v>-0.240590852347161</v>
      </c>
      <c r="N23" s="84" t="n">
        <v>0.00750251995915807</v>
      </c>
      <c r="O23" s="1"/>
      <c r="P23" s="91"/>
      <c r="Q23" s="92"/>
      <c r="R23" s="93"/>
      <c r="S23" s="93"/>
      <c r="T23" s="94"/>
      <c r="U23" s="27"/>
      <c r="V23" s="27"/>
      <c r="W23" s="27"/>
      <c r="X23" s="27"/>
      <c r="Y23" s="27"/>
      <c r="Z23" s="74"/>
    </row>
    <row r="24" customFormat="false" ht="12.75" hidden="false" customHeight="true" outlineLevel="0" collapsed="false">
      <c r="A24" s="1"/>
      <c r="B24" s="1"/>
      <c r="C24" s="126" t="s">
        <v>158</v>
      </c>
      <c r="D24" s="126"/>
      <c r="E24" s="126"/>
      <c r="F24" s="126"/>
      <c r="G24" s="1"/>
      <c r="H24" s="1"/>
      <c r="I24" s="120"/>
      <c r="J24" s="82" t="n">
        <v>21</v>
      </c>
      <c r="K24" s="84" t="n">
        <v>21.942737719</v>
      </c>
      <c r="L24" s="84" t="n">
        <v>0.439094186520975</v>
      </c>
      <c r="M24" s="84" t="n">
        <v>-0.230872763121224</v>
      </c>
      <c r="N24" s="84" t="n">
        <v>0.00682903926631163</v>
      </c>
      <c r="O24" s="1"/>
      <c r="P24" s="91"/>
      <c r="Q24" s="92"/>
      <c r="R24" s="93"/>
      <c r="S24" s="93"/>
      <c r="T24" s="94"/>
      <c r="U24" s="27"/>
      <c r="V24" s="27"/>
      <c r="W24" s="27"/>
      <c r="X24" s="27"/>
      <c r="Y24" s="27"/>
      <c r="Z24" s="74"/>
    </row>
    <row r="25" customFormat="false" ht="12.75" hidden="false" customHeight="true" outlineLevel="0" collapsed="false">
      <c r="A25" s="1"/>
      <c r="B25" s="1"/>
      <c r="C25" s="127" t="s">
        <v>159</v>
      </c>
      <c r="D25" s="128"/>
      <c r="E25" s="128"/>
      <c r="F25" s="129"/>
      <c r="G25" s="1"/>
      <c r="H25" s="1"/>
      <c r="I25" s="120"/>
      <c r="J25" s="82" t="n">
        <v>22</v>
      </c>
      <c r="K25" s="84" t="n">
        <v>22.9582751099999</v>
      </c>
      <c r="L25" s="84" t="n">
        <v>0.439469580621271</v>
      </c>
      <c r="M25" s="84" t="n">
        <v>-0.203787071801303</v>
      </c>
      <c r="N25" s="84" t="n">
        <v>0.00550233533946205</v>
      </c>
      <c r="O25" s="1"/>
      <c r="P25" s="91"/>
      <c r="Q25" s="92"/>
      <c r="R25" s="93"/>
      <c r="S25" s="93"/>
      <c r="T25" s="94"/>
      <c r="U25" s="27"/>
      <c r="V25" s="27"/>
      <c r="W25" s="27"/>
      <c r="X25" s="27"/>
      <c r="Y25" s="27"/>
      <c r="Z25" s="74"/>
    </row>
    <row r="26" customFormat="false" ht="12.75" hidden="false" customHeight="true" outlineLevel="0" collapsed="false">
      <c r="A26" s="1"/>
      <c r="B26" s="1"/>
      <c r="C26" s="130" t="s">
        <v>160</v>
      </c>
      <c r="D26" s="130"/>
      <c r="E26" s="130"/>
      <c r="F26" s="130"/>
      <c r="G26" s="1"/>
      <c r="H26" s="1"/>
      <c r="J26" s="82" t="n">
        <v>23</v>
      </c>
      <c r="K26" s="84" t="n">
        <v>23.9612734809999</v>
      </c>
      <c r="L26" s="84" t="n">
        <v>0.440558964562363</v>
      </c>
      <c r="M26" s="84" t="n">
        <v>-0.170300812123347</v>
      </c>
      <c r="N26" s="84" t="n">
        <v>0.00442911302071658</v>
      </c>
      <c r="O26" s="1"/>
      <c r="P26" s="91"/>
      <c r="Q26" s="92"/>
      <c r="R26" s="93"/>
      <c r="S26" s="93"/>
      <c r="T26" s="94"/>
      <c r="U26" s="27"/>
      <c r="V26" s="27"/>
      <c r="W26" s="27"/>
      <c r="X26" s="27"/>
      <c r="Y26" s="27"/>
      <c r="Z26" s="74"/>
    </row>
    <row r="27" customFormat="false" ht="12.75" hidden="false" customHeight="true" outlineLevel="0" collapsed="false">
      <c r="A27" s="1"/>
      <c r="B27" s="1"/>
      <c r="C27" s="131" t="s">
        <v>161</v>
      </c>
      <c r="D27" s="131"/>
      <c r="E27" s="131"/>
      <c r="F27" s="131"/>
      <c r="G27" s="1"/>
      <c r="H27" s="1"/>
      <c r="I27" s="1"/>
      <c r="J27" s="82" t="n">
        <v>24</v>
      </c>
      <c r="K27" s="84" t="n">
        <v>25.00897291</v>
      </c>
      <c r="L27" s="84" t="n">
        <v>0.438266062345092</v>
      </c>
      <c r="M27" s="84" t="n">
        <v>-0.108426265133297</v>
      </c>
      <c r="N27" s="84" t="n">
        <v>0.00402924259075853</v>
      </c>
      <c r="O27" s="1"/>
      <c r="P27" s="91"/>
      <c r="Q27" s="92"/>
      <c r="R27" s="93"/>
      <c r="S27" s="93"/>
      <c r="T27" s="94"/>
      <c r="U27" s="27"/>
      <c r="V27" s="27"/>
      <c r="W27" s="27"/>
      <c r="X27" s="27"/>
      <c r="Y27" s="27"/>
      <c r="Z27" s="74"/>
    </row>
    <row r="28" customFormat="false" ht="12.75" hidden="false" customHeight="true" outlineLevel="0" collapsed="false">
      <c r="A28" s="1"/>
      <c r="B28" s="1"/>
      <c r="C28" s="132" t="s">
        <v>162</v>
      </c>
      <c r="D28" s="133" t="n">
        <v>4000</v>
      </c>
      <c r="E28" s="133" t="n">
        <v>4000</v>
      </c>
      <c r="F28" s="134" t="n">
        <v>4000</v>
      </c>
      <c r="G28" s="1"/>
      <c r="H28" s="1"/>
      <c r="I28" s="1"/>
      <c r="J28" s="82" t="n">
        <v>25</v>
      </c>
      <c r="K28" s="84" t="n">
        <v>25.965590037</v>
      </c>
      <c r="L28" s="84" t="n">
        <v>0.434959627268617</v>
      </c>
      <c r="M28" s="84" t="n">
        <v>-0.0981113240271785</v>
      </c>
      <c r="N28" s="84" t="n">
        <v>0.00456936499022141</v>
      </c>
      <c r="O28" s="1"/>
      <c r="P28" s="91"/>
      <c r="Q28" s="92"/>
      <c r="R28" s="93"/>
      <c r="S28" s="93"/>
      <c r="T28" s="94"/>
      <c r="U28" s="27"/>
      <c r="V28" s="27"/>
      <c r="W28" s="27"/>
      <c r="X28" s="27"/>
      <c r="Y28" s="27"/>
      <c r="Z28" s="74"/>
    </row>
    <row r="29" customFormat="false" ht="12.75" hidden="false" customHeight="true" outlineLevel="0" collapsed="false">
      <c r="A29" s="1"/>
      <c r="B29" s="1"/>
      <c r="C29" s="132" t="s">
        <v>163</v>
      </c>
      <c r="D29" s="133" t="n">
        <v>2163</v>
      </c>
      <c r="E29" s="133" t="n">
        <v>2163</v>
      </c>
      <c r="F29" s="134" t="n">
        <v>2613</v>
      </c>
      <c r="G29" s="1"/>
      <c r="H29" s="1"/>
      <c r="I29" s="1"/>
      <c r="J29" s="82" t="n">
        <v>26</v>
      </c>
      <c r="K29" s="84" t="n">
        <v>26.955130172</v>
      </c>
      <c r="L29" s="84" t="n">
        <v>0.434502601656958</v>
      </c>
      <c r="M29" s="84" t="n">
        <v>-0.0791183349502789</v>
      </c>
      <c r="N29" s="84" t="n">
        <v>0.00531513729018494</v>
      </c>
      <c r="O29" s="1"/>
      <c r="P29" s="91"/>
      <c r="Q29" s="92"/>
      <c r="R29" s="93"/>
      <c r="S29" s="93"/>
      <c r="T29" s="94"/>
      <c r="U29" s="27"/>
      <c r="V29" s="27"/>
      <c r="W29" s="27"/>
      <c r="X29" s="27"/>
      <c r="Y29" s="27"/>
      <c r="Z29" s="74"/>
    </row>
    <row r="30" customFormat="false" ht="12.75" hidden="false" customHeight="true" outlineLevel="0" collapsed="false">
      <c r="A30" s="1"/>
      <c r="B30" s="1"/>
      <c r="C30" s="132" t="s">
        <v>164</v>
      </c>
      <c r="D30" s="133" t="n">
        <v>1837</v>
      </c>
      <c r="E30" s="133" t="n">
        <v>1837</v>
      </c>
      <c r="F30" s="134" t="n">
        <v>1837</v>
      </c>
      <c r="G30" s="1"/>
      <c r="H30" s="1"/>
      <c r="I30" s="1"/>
      <c r="J30" s="82" t="n">
        <v>27</v>
      </c>
      <c r="K30" s="84" t="n">
        <v>27.977583979</v>
      </c>
      <c r="L30" s="84" t="n">
        <v>0.434858682979267</v>
      </c>
      <c r="M30" s="84" t="n">
        <v>-0.0533436202439843</v>
      </c>
      <c r="N30" s="84" t="n">
        <v>0.00673573613596187</v>
      </c>
      <c r="O30" s="1"/>
      <c r="P30" s="91"/>
      <c r="Q30" s="92"/>
      <c r="R30" s="93"/>
      <c r="S30" s="93"/>
      <c r="T30" s="94"/>
      <c r="U30" s="27"/>
      <c r="V30" s="27"/>
      <c r="W30" s="27"/>
      <c r="X30" s="27"/>
      <c r="Y30" s="27"/>
      <c r="Z30" s="74"/>
    </row>
    <row r="31" customFormat="false" ht="12.75" hidden="false" customHeight="true" outlineLevel="0" collapsed="false">
      <c r="A31" s="1"/>
      <c r="B31" s="1"/>
      <c r="C31" s="135" t="s">
        <v>165</v>
      </c>
      <c r="D31" s="136" t="n">
        <v>0.2662</v>
      </c>
      <c r="E31" s="136" t="n">
        <v>0.08481673</v>
      </c>
      <c r="F31" s="136" t="n">
        <v>0.01227712</v>
      </c>
      <c r="G31" s="1"/>
      <c r="H31" s="1"/>
      <c r="I31" s="1"/>
      <c r="J31" s="82" t="n">
        <v>28</v>
      </c>
      <c r="K31" s="84" t="n">
        <v>28.86754063</v>
      </c>
      <c r="L31" s="84" t="n">
        <v>0.429975166283275</v>
      </c>
      <c r="M31" s="84" t="n">
        <v>-0.0479230133124617</v>
      </c>
      <c r="N31" s="84" t="n">
        <v>0.00741631667474244</v>
      </c>
      <c r="O31" s="1"/>
      <c r="P31" s="91"/>
      <c r="Q31" s="92"/>
      <c r="R31" s="93"/>
      <c r="S31" s="93"/>
      <c r="T31" s="94"/>
      <c r="U31" s="27"/>
      <c r="V31" s="27"/>
      <c r="W31" s="27"/>
      <c r="X31" s="27"/>
      <c r="Y31" s="27"/>
      <c r="Z31" s="74"/>
    </row>
    <row r="32" customFormat="false" ht="12.75" hidden="false" customHeight="true" outlineLevel="0" collapsed="false">
      <c r="A32" s="1"/>
      <c r="B32" s="1"/>
      <c r="C32" s="135" t="s">
        <v>166</v>
      </c>
      <c r="D32" s="137" t="n">
        <v>0.0005481504</v>
      </c>
      <c r="E32" s="137" t="n">
        <v>0.001435479</v>
      </c>
      <c r="F32" s="137" t="n">
        <v>0.002073795</v>
      </c>
      <c r="G32" s="1"/>
      <c r="H32" s="1"/>
      <c r="I32" s="1"/>
      <c r="J32" s="82" t="n">
        <v>29</v>
      </c>
      <c r="K32" s="84" t="n">
        <v>29.834537302</v>
      </c>
      <c r="L32" s="84" t="n">
        <v>0.428717176696859</v>
      </c>
      <c r="M32" s="84" t="n">
        <v>-0.0281250290373181</v>
      </c>
      <c r="N32" s="84" t="n">
        <v>0.00734673538909768</v>
      </c>
      <c r="O32" s="1"/>
      <c r="P32" s="91"/>
      <c r="Q32" s="92"/>
      <c r="R32" s="93"/>
      <c r="S32" s="93"/>
      <c r="T32" s="94"/>
      <c r="U32" s="27"/>
      <c r="V32" s="27"/>
      <c r="W32" s="27"/>
      <c r="X32" s="27"/>
      <c r="Y32" s="27"/>
      <c r="Z32" s="74"/>
    </row>
    <row r="33" customFormat="false" ht="12.75" hidden="false" customHeight="true" outlineLevel="0" collapsed="false">
      <c r="A33" s="1"/>
      <c r="B33" s="1"/>
      <c r="C33" s="135" t="s">
        <v>167</v>
      </c>
      <c r="D33" s="138" t="n">
        <f aca="false">D32*2</f>
        <v>0.0010963008</v>
      </c>
      <c r="E33" s="138" t="n">
        <f aca="false">E32*2</f>
        <v>0.002870958</v>
      </c>
      <c r="F33" s="138" t="n">
        <f aca="false">F32*2</f>
        <v>0.00414759</v>
      </c>
      <c r="G33" s="1"/>
      <c r="H33" s="1"/>
      <c r="I33" s="1"/>
      <c r="J33" s="82" t="n">
        <v>30</v>
      </c>
      <c r="K33" s="84" t="n">
        <v>30.772143527</v>
      </c>
      <c r="L33" s="84" t="n">
        <v>0.424944181690865</v>
      </c>
      <c r="M33" s="84" t="n">
        <v>-0.0217581157581548</v>
      </c>
      <c r="N33" s="84" t="n">
        <v>0.0082137053399869</v>
      </c>
      <c r="O33" s="1"/>
      <c r="P33" s="91"/>
      <c r="Q33" s="92"/>
      <c r="R33" s="93"/>
      <c r="S33" s="93"/>
      <c r="T33" s="94"/>
      <c r="U33" s="27"/>
      <c r="V33" s="27"/>
      <c r="W33" s="27"/>
      <c r="X33" s="27"/>
      <c r="Y33" s="27"/>
      <c r="Z33" s="74"/>
    </row>
    <row r="34" customFormat="false" ht="12.75" hidden="false" customHeight="true" outlineLevel="0" collapsed="false">
      <c r="A34" s="1"/>
      <c r="B34" s="1"/>
      <c r="C34" s="135" t="s">
        <v>168</v>
      </c>
      <c r="D34" s="136" t="n">
        <v>0.004815783</v>
      </c>
      <c r="E34" s="139" t="n">
        <v>0.01724417</v>
      </c>
      <c r="F34" s="140" t="n">
        <v>0.01130717</v>
      </c>
      <c r="G34" s="1"/>
      <c r="H34" s="1"/>
      <c r="I34" s="1"/>
      <c r="J34" s="82" t="n">
        <v>31</v>
      </c>
      <c r="K34" s="84" t="n">
        <v>31.784349934</v>
      </c>
      <c r="L34" s="84" t="n">
        <v>0.425076635602502</v>
      </c>
      <c r="M34" s="84" t="n">
        <v>-0.00669767633298314</v>
      </c>
      <c r="N34" s="84" t="n">
        <v>0.00878706200345296</v>
      </c>
      <c r="O34" s="1"/>
      <c r="P34" s="91"/>
      <c r="Q34" s="92"/>
      <c r="R34" s="93"/>
      <c r="S34" s="93"/>
      <c r="T34" s="94"/>
      <c r="U34" s="27"/>
      <c r="V34" s="27"/>
      <c r="W34" s="27"/>
      <c r="X34" s="27"/>
      <c r="Y34" s="27"/>
      <c r="Z34" s="74"/>
    </row>
    <row r="35" customFormat="false" ht="12.75" hidden="false" customHeight="true" outlineLevel="0" collapsed="false">
      <c r="A35" s="1"/>
      <c r="B35" s="1"/>
      <c r="C35" s="141" t="s">
        <v>169</v>
      </c>
      <c r="D35" s="136" t="n">
        <v>0.0003876009</v>
      </c>
      <c r="E35" s="139" t="n">
        <v>0.001015037</v>
      </c>
      <c r="F35" s="140" t="n">
        <v>0.001466395</v>
      </c>
      <c r="G35" s="1"/>
      <c r="H35" s="1"/>
      <c r="I35" s="1"/>
      <c r="J35" s="82" t="n">
        <v>32</v>
      </c>
      <c r="K35" s="84" t="n">
        <v>32.710999384</v>
      </c>
      <c r="L35" s="84" t="n">
        <v>0.422048998185115</v>
      </c>
      <c r="M35" s="84" t="n">
        <v>-0.00242283273129526</v>
      </c>
      <c r="N35" s="84" t="n">
        <v>0.0100829802016817</v>
      </c>
      <c r="O35" s="118"/>
      <c r="P35" s="91"/>
      <c r="Q35" s="92"/>
      <c r="R35" s="93"/>
      <c r="S35" s="93"/>
      <c r="T35" s="94"/>
      <c r="U35" s="27"/>
      <c r="V35" s="27"/>
      <c r="W35" s="27"/>
      <c r="X35" s="27"/>
      <c r="Y35" s="27"/>
      <c r="Z35" s="74"/>
    </row>
    <row r="36" customFormat="false" ht="12.75" hidden="false" customHeight="tru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82" t="n">
        <v>33</v>
      </c>
      <c r="K36" s="84" t="n">
        <v>33.679509138</v>
      </c>
      <c r="L36" s="84" t="n">
        <v>0.421519578453067</v>
      </c>
      <c r="M36" s="84" t="n">
        <v>0.00331972101679302</v>
      </c>
      <c r="N36" s="84" t="n">
        <v>0.0104816302858023</v>
      </c>
      <c r="O36" s="120"/>
      <c r="P36" s="91"/>
      <c r="Q36" s="92"/>
      <c r="R36" s="93"/>
      <c r="S36" s="93"/>
      <c r="T36" s="94"/>
      <c r="U36" s="27"/>
      <c r="V36" s="27"/>
      <c r="W36" s="27"/>
      <c r="X36" s="27"/>
      <c r="Y36" s="27"/>
      <c r="Z36" s="74"/>
    </row>
    <row r="37" customFormat="false" ht="12.75" hidden="false" customHeight="tru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82" t="n">
        <v>34</v>
      </c>
      <c r="K37" s="84" t="n">
        <v>34.603064185</v>
      </c>
      <c r="L37" s="84" t="n">
        <v>0.419688672489989</v>
      </c>
      <c r="M37" s="84" t="n">
        <v>0.00457111350179325</v>
      </c>
      <c r="N37" s="84" t="n">
        <v>0.0106796516977328</v>
      </c>
      <c r="O37" s="1"/>
      <c r="P37" s="91"/>
      <c r="Q37" s="92"/>
      <c r="R37" s="93"/>
      <c r="S37" s="93"/>
      <c r="T37" s="94"/>
      <c r="U37" s="27"/>
      <c r="V37" s="27"/>
      <c r="W37" s="27"/>
      <c r="X37" s="27"/>
      <c r="Y37" s="27"/>
      <c r="Z37" s="74"/>
    </row>
    <row r="38" customFormat="false" ht="12.75" hidden="false" customHeight="true" outlineLevel="0" collapsed="false">
      <c r="A38" s="1"/>
      <c r="B38" s="1"/>
      <c r="C38" s="142" t="s">
        <v>170</v>
      </c>
      <c r="D38" s="142"/>
      <c r="E38" s="142"/>
      <c r="F38" s="142"/>
      <c r="G38" s="142"/>
      <c r="H38" s="142"/>
      <c r="I38" s="1"/>
      <c r="J38" s="82" t="n">
        <v>35</v>
      </c>
      <c r="K38" s="84" t="n">
        <v>35.568802824</v>
      </c>
      <c r="L38" s="84" t="n">
        <v>0.419173999890102</v>
      </c>
      <c r="M38" s="84" t="n">
        <v>0.0052378431087377</v>
      </c>
      <c r="N38" s="84" t="n">
        <v>0.011098888605846</v>
      </c>
      <c r="O38" s="1"/>
      <c r="P38" s="91"/>
      <c r="Q38" s="92"/>
      <c r="R38" s="93"/>
      <c r="S38" s="93"/>
      <c r="T38" s="94"/>
      <c r="U38" s="27"/>
      <c r="V38" s="27"/>
      <c r="W38" s="27"/>
      <c r="X38" s="27"/>
      <c r="Y38" s="27"/>
      <c r="Z38" s="74"/>
    </row>
    <row r="39" customFormat="false" ht="12.75" hidden="false" customHeight="true" outlineLevel="0" collapsed="false">
      <c r="A39" s="1"/>
      <c r="B39" s="1"/>
      <c r="C39" s="143"/>
      <c r="D39" s="143"/>
      <c r="E39" s="143"/>
      <c r="F39" s="143"/>
      <c r="G39" s="143"/>
      <c r="H39" s="143"/>
      <c r="I39" s="1"/>
      <c r="J39" s="82" t="n">
        <v>36</v>
      </c>
      <c r="K39" s="84" t="n">
        <v>36.510978015</v>
      </c>
      <c r="L39" s="84" t="n">
        <v>0.419267492586374</v>
      </c>
      <c r="M39" s="84" t="n">
        <v>0.0052985884226295</v>
      </c>
      <c r="N39" s="84" t="n">
        <v>0.0112325656853476</v>
      </c>
      <c r="O39" s="1"/>
      <c r="P39" s="91"/>
      <c r="Q39" s="92"/>
      <c r="R39" s="93"/>
      <c r="S39" s="93"/>
      <c r="T39" s="94"/>
      <c r="U39" s="27"/>
      <c r="V39" s="27"/>
      <c r="W39" s="27"/>
      <c r="X39" s="27"/>
      <c r="Y39" s="27"/>
      <c r="Z39" s="74"/>
    </row>
    <row r="40" customFormat="false" ht="12.75" hidden="false" customHeight="true" outlineLevel="0" collapsed="false">
      <c r="A40" s="1"/>
      <c r="B40" s="1"/>
      <c r="C40" s="143"/>
      <c r="D40" s="143"/>
      <c r="E40" s="143"/>
      <c r="F40" s="143"/>
      <c r="G40" s="143"/>
      <c r="H40" s="143"/>
      <c r="I40" s="1"/>
      <c r="J40" s="82" t="n">
        <v>37</v>
      </c>
      <c r="K40" s="84" t="n">
        <v>37.472711584</v>
      </c>
      <c r="L40" s="84" t="n">
        <v>0.419224649869501</v>
      </c>
      <c r="M40" s="84" t="n">
        <v>0.00493534283517767</v>
      </c>
      <c r="N40" s="84" t="n">
        <v>0.0118435771744006</v>
      </c>
      <c r="O40" s="1"/>
      <c r="P40" s="91"/>
      <c r="Q40" s="92"/>
      <c r="R40" s="93"/>
      <c r="S40" s="93"/>
      <c r="T40" s="94"/>
      <c r="U40" s="27"/>
      <c r="V40" s="27"/>
      <c r="W40" s="27"/>
      <c r="X40" s="27"/>
      <c r="Y40" s="27"/>
      <c r="Z40" s="74"/>
    </row>
    <row r="41" customFormat="false" ht="12.75" hidden="false" customHeight="true" outlineLevel="0" collapsed="false">
      <c r="A41" s="1"/>
      <c r="B41" s="1"/>
      <c r="C41" s="143"/>
      <c r="D41" s="143"/>
      <c r="E41" s="143"/>
      <c r="F41" s="143"/>
      <c r="G41" s="143"/>
      <c r="H41" s="143"/>
      <c r="I41" s="1"/>
      <c r="J41" s="82" t="n">
        <v>38</v>
      </c>
      <c r="K41" s="84" t="n">
        <v>38.492727351</v>
      </c>
      <c r="L41" s="84" t="n">
        <v>0.418975390288124</v>
      </c>
      <c r="M41" s="84" t="n">
        <v>0.00219218137970007</v>
      </c>
      <c r="N41" s="84" t="n">
        <v>0.0125379419471392</v>
      </c>
      <c r="O41" s="1"/>
      <c r="P41" s="91"/>
      <c r="Q41" s="92"/>
      <c r="R41" s="93"/>
      <c r="S41" s="93"/>
      <c r="T41" s="94"/>
      <c r="U41" s="27"/>
      <c r="V41" s="27"/>
      <c r="W41" s="27"/>
      <c r="X41" s="27"/>
      <c r="Y41" s="27"/>
      <c r="Z41" s="74"/>
    </row>
    <row r="42" customFormat="false" ht="12.75" hidden="false" customHeight="true" outlineLevel="0" collapsed="false">
      <c r="A42" s="1"/>
      <c r="B42" s="1"/>
      <c r="C42" s="143"/>
      <c r="D42" s="143"/>
      <c r="E42" s="143"/>
      <c r="F42" s="143"/>
      <c r="G42" s="143"/>
      <c r="H42" s="143"/>
      <c r="I42" s="1"/>
      <c r="J42" s="82" t="n">
        <v>39</v>
      </c>
      <c r="K42" s="84" t="n">
        <v>39.40636822</v>
      </c>
      <c r="L42" s="84" t="n">
        <v>0.417595149268746</v>
      </c>
      <c r="M42" s="84" t="n">
        <v>0.00112028253440776</v>
      </c>
      <c r="N42" s="84" t="n">
        <v>0.0132184009068396</v>
      </c>
      <c r="O42" s="1"/>
      <c r="P42" s="91"/>
      <c r="Q42" s="92"/>
      <c r="R42" s="93"/>
      <c r="S42" s="93"/>
      <c r="T42" s="94"/>
      <c r="U42" s="27"/>
      <c r="V42" s="27"/>
      <c r="W42" s="27"/>
      <c r="X42" s="27"/>
      <c r="Y42" s="27"/>
      <c r="Z42" s="74"/>
    </row>
    <row r="43" customFormat="false" ht="12.75" hidden="false" customHeight="true" outlineLevel="0" collapsed="false">
      <c r="A43" s="1"/>
      <c r="B43" s="1"/>
      <c r="C43" s="143"/>
      <c r="D43" s="143"/>
      <c r="E43" s="143"/>
      <c r="F43" s="143"/>
      <c r="G43" s="143"/>
      <c r="H43" s="143"/>
      <c r="I43" s="1"/>
      <c r="J43" s="82" t="n">
        <v>40</v>
      </c>
      <c r="K43" s="84" t="n">
        <v>40.655022498</v>
      </c>
      <c r="L43" s="84" t="n">
        <v>0.416745919345581</v>
      </c>
      <c r="M43" s="84" t="n">
        <v>-0.0153857357414716</v>
      </c>
      <c r="N43" s="84" t="n">
        <v>0.0153216771655564</v>
      </c>
      <c r="O43" s="1"/>
      <c r="P43" s="91"/>
      <c r="Q43" s="92"/>
      <c r="R43" s="93"/>
      <c r="S43" s="93"/>
      <c r="T43" s="94"/>
      <c r="U43" s="27"/>
      <c r="V43" s="27"/>
      <c r="W43" s="27"/>
      <c r="X43" s="27"/>
      <c r="Y43" s="27"/>
      <c r="Z43" s="74"/>
    </row>
    <row r="44" customFormat="false" ht="12.75" hidden="false" customHeight="true" outlineLevel="0" collapsed="false">
      <c r="A44" s="1"/>
      <c r="B44" s="1"/>
      <c r="C44" s="143"/>
      <c r="D44" s="143"/>
      <c r="E44" s="143"/>
      <c r="F44" s="143"/>
      <c r="G44" s="143"/>
      <c r="H44" s="143"/>
      <c r="I44" s="1"/>
      <c r="J44" s="82" t="n">
        <v>41</v>
      </c>
      <c r="K44" s="84" t="n">
        <v>41.64899356</v>
      </c>
      <c r="L44" s="84" t="n">
        <v>0.415656253976804</v>
      </c>
      <c r="M44" s="84" t="n">
        <v>-0.0168128371880666</v>
      </c>
      <c r="N44" s="84" t="n">
        <v>0.0157353384940292</v>
      </c>
      <c r="O44" s="1"/>
      <c r="P44" s="91"/>
      <c r="Q44" s="92"/>
      <c r="R44" s="93"/>
      <c r="S44" s="93"/>
      <c r="T44" s="94"/>
      <c r="U44" s="27"/>
      <c r="V44" s="27"/>
      <c r="W44" s="27"/>
      <c r="X44" s="27"/>
      <c r="Y44" s="27"/>
      <c r="Z44" s="74"/>
    </row>
    <row r="45" customFormat="false" ht="12.75" hidden="false" customHeight="true" outlineLevel="0" collapsed="false">
      <c r="A45" s="1"/>
      <c r="B45" s="1"/>
      <c r="C45" s="143"/>
      <c r="D45" s="143"/>
      <c r="E45" s="143"/>
      <c r="F45" s="143"/>
      <c r="G45" s="143"/>
      <c r="H45" s="143"/>
      <c r="I45" s="1"/>
      <c r="J45" s="82" t="n">
        <v>42</v>
      </c>
      <c r="K45" s="84" t="n">
        <v>42.68619548</v>
      </c>
      <c r="L45" s="84" t="n">
        <v>0.414074643588769</v>
      </c>
      <c r="M45" s="84" t="n">
        <v>-0.0211166512099796</v>
      </c>
      <c r="N45" s="84" t="n">
        <v>0.0157921525772701</v>
      </c>
      <c r="O45" s="1"/>
      <c r="P45" s="91"/>
      <c r="Q45" s="92"/>
      <c r="R45" s="93"/>
      <c r="S45" s="93"/>
      <c r="T45" s="94"/>
      <c r="U45" s="27"/>
      <c r="V45" s="27"/>
      <c r="W45" s="27"/>
      <c r="X45" s="27"/>
      <c r="Y45" s="27"/>
      <c r="Z45" s="74"/>
    </row>
    <row r="46" customFormat="false" ht="12.75" hidden="false" customHeight="true" outlineLevel="0" collapsed="false">
      <c r="A46" s="1"/>
      <c r="B46" s="1"/>
      <c r="C46" s="143"/>
      <c r="D46" s="143"/>
      <c r="E46" s="143"/>
      <c r="F46" s="143"/>
      <c r="G46" s="143"/>
      <c r="H46" s="143"/>
      <c r="I46" s="1"/>
      <c r="J46" s="82" t="n">
        <v>43</v>
      </c>
      <c r="K46" s="84" t="n">
        <v>43.67140427</v>
      </c>
      <c r="L46" s="84" t="n">
        <v>0.413196852455134</v>
      </c>
      <c r="M46" s="84" t="n">
        <v>-0.0258796144358487</v>
      </c>
      <c r="N46" s="84" t="n">
        <v>0.0164381935488657</v>
      </c>
      <c r="O46" s="1"/>
      <c r="P46" s="91"/>
      <c r="Q46" s="92"/>
      <c r="R46" s="93"/>
      <c r="S46" s="93"/>
      <c r="T46" s="94"/>
      <c r="U46" s="27"/>
      <c r="V46" s="27"/>
      <c r="W46" s="27"/>
      <c r="X46" s="27"/>
      <c r="Y46" s="27"/>
      <c r="Z46" s="74"/>
    </row>
    <row r="47" customFormat="false" ht="12.75" hidden="false" customHeight="true" outlineLevel="0" collapsed="false">
      <c r="A47" s="1"/>
      <c r="B47" s="1"/>
      <c r="C47" s="143"/>
      <c r="D47" s="143"/>
      <c r="E47" s="143"/>
      <c r="F47" s="143"/>
      <c r="G47" s="143"/>
      <c r="H47" s="143"/>
      <c r="I47" s="1"/>
      <c r="J47" s="82" t="n">
        <v>44</v>
      </c>
      <c r="K47" s="84" t="n">
        <v>44.620552725</v>
      </c>
      <c r="L47" s="84" t="n">
        <v>0.41324564933573</v>
      </c>
      <c r="M47" s="84" t="n">
        <v>-0.0274893670572016</v>
      </c>
      <c r="N47" s="84" t="n">
        <v>0.017270917472101</v>
      </c>
      <c r="O47" s="1"/>
      <c r="P47" s="91"/>
      <c r="Q47" s="92"/>
      <c r="R47" s="93"/>
      <c r="S47" s="93"/>
      <c r="T47" s="94"/>
      <c r="U47" s="27"/>
      <c r="V47" s="27"/>
      <c r="W47" s="27"/>
      <c r="X47" s="27"/>
      <c r="Y47" s="27"/>
      <c r="Z47" s="74"/>
    </row>
    <row r="48" customFormat="false" ht="12.75" hidden="false" customHeight="true" outlineLevel="0" collapsed="false">
      <c r="A48" s="1"/>
      <c r="B48" s="1"/>
      <c r="C48" s="143"/>
      <c r="D48" s="143"/>
      <c r="E48" s="143"/>
      <c r="F48" s="143"/>
      <c r="G48" s="143"/>
      <c r="H48" s="143"/>
      <c r="I48" s="1"/>
      <c r="J48" s="82" t="n">
        <v>45</v>
      </c>
      <c r="K48" s="84" t="n">
        <v>45.620964777</v>
      </c>
      <c r="L48" s="84" t="n">
        <v>0.411662647194686</v>
      </c>
      <c r="M48" s="84" t="n">
        <v>-0.0285438138254685</v>
      </c>
      <c r="N48" s="84" t="n">
        <v>0.0199119458146643</v>
      </c>
      <c r="O48" s="1"/>
      <c r="P48" s="91"/>
      <c r="Q48" s="92"/>
      <c r="R48" s="93"/>
      <c r="S48" s="93"/>
      <c r="T48" s="94"/>
      <c r="U48" s="27"/>
      <c r="V48" s="27"/>
      <c r="W48" s="27"/>
      <c r="X48" s="27"/>
      <c r="Y48" s="27"/>
      <c r="Z48" s="74"/>
    </row>
    <row r="49" customFormat="false" ht="12.75" hidden="false" customHeight="true" outlineLevel="0" collapsed="false">
      <c r="A49" s="1"/>
      <c r="B49" s="1"/>
      <c r="C49" s="143"/>
      <c r="D49" s="143"/>
      <c r="E49" s="143"/>
      <c r="F49" s="143"/>
      <c r="G49" s="143"/>
      <c r="H49" s="143"/>
      <c r="I49" s="1"/>
      <c r="J49" s="82" t="n">
        <v>46</v>
      </c>
      <c r="K49" s="84" t="n">
        <v>46.550416165</v>
      </c>
      <c r="L49" s="84" t="n">
        <v>0.409957354165183</v>
      </c>
      <c r="M49" s="84" t="n">
        <v>-0.0291780073090332</v>
      </c>
      <c r="N49" s="84" t="n">
        <v>0.0214883844714844</v>
      </c>
      <c r="O49" s="1"/>
      <c r="P49" s="91"/>
      <c r="Q49" s="92"/>
      <c r="R49" s="93"/>
      <c r="S49" s="93"/>
      <c r="T49" s="94"/>
      <c r="U49" s="27"/>
      <c r="V49" s="27"/>
      <c r="W49" s="27"/>
      <c r="X49" s="27"/>
      <c r="Y49" s="27"/>
      <c r="Z49" s="74"/>
    </row>
    <row r="50" customFormat="false" ht="12.75" hidden="false" customHeight="true" outlineLevel="0" collapsed="false">
      <c r="A50" s="1"/>
      <c r="B50" s="1"/>
      <c r="C50" s="143"/>
      <c r="D50" s="143"/>
      <c r="E50" s="143"/>
      <c r="F50" s="143"/>
      <c r="G50" s="143"/>
      <c r="H50" s="143"/>
      <c r="I50" s="1"/>
      <c r="J50" s="82" t="n">
        <v>47</v>
      </c>
      <c r="K50" s="84" t="n">
        <v>47.549290017</v>
      </c>
      <c r="L50" s="84" t="n">
        <v>0.406645083708724</v>
      </c>
      <c r="M50" s="84" t="n">
        <v>-0.0241190502258172</v>
      </c>
      <c r="N50" s="84" t="n">
        <v>0.0241959100911074</v>
      </c>
      <c r="O50" s="1"/>
      <c r="P50" s="91"/>
      <c r="Q50" s="92"/>
      <c r="R50" s="93"/>
      <c r="S50" s="93"/>
      <c r="T50" s="94"/>
      <c r="U50" s="27"/>
      <c r="V50" s="27"/>
      <c r="W50" s="27"/>
      <c r="X50" s="27"/>
      <c r="Y50" s="27"/>
      <c r="Z50" s="74"/>
    </row>
    <row r="51" customFormat="false" ht="12.75" hidden="false" customHeight="true" outlineLevel="0" collapsed="false">
      <c r="A51" s="1"/>
      <c r="B51" s="1"/>
      <c r="C51" s="143"/>
      <c r="D51" s="143"/>
      <c r="E51" s="143"/>
      <c r="F51" s="143"/>
      <c r="G51" s="143"/>
      <c r="H51" s="143"/>
      <c r="I51" s="1"/>
      <c r="J51" s="82" t="n">
        <v>48</v>
      </c>
      <c r="K51" s="84" t="n">
        <v>48.587018362</v>
      </c>
      <c r="L51" s="84" t="n">
        <v>0.404699135857037</v>
      </c>
      <c r="M51" s="84" t="n">
        <v>-0.0149559311106922</v>
      </c>
      <c r="N51" s="84" t="n">
        <v>0.0244125994954564</v>
      </c>
      <c r="O51" s="1"/>
      <c r="P51" s="91"/>
      <c r="Q51" s="92"/>
      <c r="R51" s="93"/>
      <c r="S51" s="93"/>
      <c r="T51" s="94"/>
      <c r="U51" s="27"/>
      <c r="V51" s="27"/>
      <c r="W51" s="27"/>
      <c r="X51" s="27"/>
      <c r="Y51" s="27"/>
      <c r="Z51" s="74"/>
    </row>
    <row r="52" customFormat="false" ht="12.75" hidden="false" customHeight="true" outlineLevel="0" collapsed="false">
      <c r="A52" s="1"/>
      <c r="B52" s="1"/>
      <c r="C52" s="143"/>
      <c r="D52" s="143"/>
      <c r="E52" s="143"/>
      <c r="F52" s="143"/>
      <c r="G52" s="143"/>
      <c r="H52" s="143"/>
      <c r="I52" s="1"/>
      <c r="J52" s="82" t="n">
        <v>49</v>
      </c>
      <c r="K52" s="84" t="n">
        <v>49.718580047</v>
      </c>
      <c r="L52" s="84" t="n">
        <v>0.39986127180841</v>
      </c>
      <c r="M52" s="84" t="n">
        <v>0.00739089444203739</v>
      </c>
      <c r="N52" s="84" t="n">
        <v>0.0239264101154511</v>
      </c>
      <c r="O52" s="1"/>
      <c r="P52" s="91"/>
      <c r="Q52" s="92"/>
      <c r="R52" s="93"/>
      <c r="S52" s="93"/>
      <c r="T52" s="94"/>
      <c r="U52" s="27"/>
      <c r="V52" s="27"/>
      <c r="W52" s="27"/>
      <c r="X52" s="27"/>
      <c r="Y52" s="27"/>
      <c r="Z52" s="74"/>
    </row>
    <row r="53" customFormat="false" ht="12.75" hidden="false" customHeight="true" outlineLevel="0" collapsed="false">
      <c r="A53" s="1"/>
      <c r="B53" s="1"/>
      <c r="C53" s="143"/>
      <c r="D53" s="143"/>
      <c r="E53" s="143"/>
      <c r="F53" s="143"/>
      <c r="G53" s="143"/>
      <c r="H53" s="143"/>
      <c r="I53" s="1"/>
      <c r="J53" s="82" t="n">
        <v>50</v>
      </c>
      <c r="K53" s="84" t="n">
        <v>50.6988301</v>
      </c>
      <c r="L53" s="84" t="n">
        <v>0.395926419472777</v>
      </c>
      <c r="M53" s="84" t="n">
        <v>0.00848131426304768</v>
      </c>
      <c r="N53" s="84" t="n">
        <v>0.0207115277769416</v>
      </c>
      <c r="O53" s="1"/>
      <c r="P53" s="91"/>
      <c r="Q53" s="92"/>
      <c r="R53" s="93"/>
      <c r="S53" s="93"/>
      <c r="T53" s="94"/>
      <c r="U53" s="27"/>
      <c r="V53" s="27"/>
      <c r="W53" s="27"/>
      <c r="X53" s="27"/>
      <c r="Y53" s="27"/>
      <c r="Z53" s="74"/>
    </row>
    <row r="54" customFormat="false" ht="12.75" hidden="false" customHeight="true" outlineLevel="0" collapsed="false">
      <c r="A54" s="1"/>
      <c r="B54" s="1"/>
      <c r="C54" s="143"/>
      <c r="D54" s="143"/>
      <c r="E54" s="143"/>
      <c r="F54" s="143"/>
      <c r="G54" s="143"/>
      <c r="H54" s="143"/>
      <c r="I54" s="1"/>
      <c r="J54" s="82" t="n">
        <v>51</v>
      </c>
      <c r="K54" s="84" t="n">
        <v>51.792359025</v>
      </c>
      <c r="L54" s="84" t="n">
        <v>0.390289643132219</v>
      </c>
      <c r="M54" s="84" t="n">
        <v>0.0343105049790268</v>
      </c>
      <c r="N54" s="84" t="n">
        <v>0.0193074540321379</v>
      </c>
      <c r="O54" s="1"/>
      <c r="P54" s="91"/>
      <c r="Q54" s="92"/>
      <c r="R54" s="93"/>
      <c r="S54" s="93"/>
      <c r="T54" s="94"/>
      <c r="U54" s="27"/>
      <c r="V54" s="27"/>
      <c r="W54" s="27"/>
      <c r="X54" s="27"/>
      <c r="Y54" s="27"/>
      <c r="Z54" s="74"/>
    </row>
    <row r="55" customFormat="false" ht="12.75" hidden="false" customHeight="true" outlineLevel="0" collapsed="false">
      <c r="A55" s="1"/>
      <c r="B55" s="1"/>
      <c r="C55" s="143"/>
      <c r="D55" s="143"/>
      <c r="E55" s="143"/>
      <c r="F55" s="143"/>
      <c r="G55" s="143"/>
      <c r="H55" s="143"/>
      <c r="I55" s="1"/>
      <c r="J55" s="82" t="n">
        <v>52</v>
      </c>
      <c r="K55" s="84" t="n">
        <v>52.745724847</v>
      </c>
      <c r="L55" s="84" t="n">
        <v>0.387164837169516</v>
      </c>
      <c r="M55" s="84" t="n">
        <v>0.0373718617462095</v>
      </c>
      <c r="N55" s="84" t="n">
        <v>0.0157662495895675</v>
      </c>
      <c r="O55" s="1"/>
      <c r="P55" s="91"/>
      <c r="Q55" s="92"/>
      <c r="R55" s="93"/>
      <c r="S55" s="93"/>
      <c r="T55" s="94"/>
      <c r="U55" s="27"/>
      <c r="V55" s="27"/>
      <c r="W55" s="27"/>
      <c r="X55" s="27"/>
      <c r="Y55" s="27"/>
      <c r="Z55" s="74"/>
    </row>
    <row r="56" customFormat="false" ht="12.75" hidden="false" customHeight="true" outlineLevel="0" collapsed="false">
      <c r="A56" s="1"/>
      <c r="B56" s="1"/>
      <c r="C56" s="143"/>
      <c r="D56" s="143"/>
      <c r="E56" s="143"/>
      <c r="F56" s="143"/>
      <c r="G56" s="143"/>
      <c r="H56" s="143"/>
      <c r="I56" s="1"/>
      <c r="J56" s="82" t="n">
        <v>53</v>
      </c>
      <c r="K56" s="84" t="n">
        <v>53.806241469</v>
      </c>
      <c r="L56" s="84" t="n">
        <v>0.384941281865296</v>
      </c>
      <c r="M56" s="84" t="n">
        <v>0.0522115402560338</v>
      </c>
      <c r="N56" s="84" t="n">
        <v>0.0153036768138355</v>
      </c>
      <c r="O56" s="1"/>
      <c r="P56" s="91"/>
      <c r="Q56" s="92"/>
      <c r="R56" s="93"/>
      <c r="S56" s="93"/>
      <c r="T56" s="94"/>
      <c r="U56" s="27"/>
      <c r="V56" s="27"/>
      <c r="W56" s="27"/>
      <c r="X56" s="27"/>
      <c r="Y56" s="27"/>
      <c r="Z56" s="74"/>
    </row>
    <row r="57" customFormat="false" ht="12.75" hidden="false" customHeight="true" outlineLevel="0" collapsed="false">
      <c r="A57" s="1"/>
      <c r="B57" s="1"/>
      <c r="C57" s="143"/>
      <c r="D57" s="143"/>
      <c r="E57" s="143"/>
      <c r="F57" s="143"/>
      <c r="G57" s="143"/>
      <c r="H57" s="143"/>
      <c r="I57" s="1"/>
      <c r="J57" s="82" t="n">
        <v>54</v>
      </c>
      <c r="K57" s="84" t="n">
        <v>54.751496431</v>
      </c>
      <c r="L57" s="84" t="n">
        <v>0.384532661821418</v>
      </c>
      <c r="M57" s="84" t="n">
        <v>0.0569273467192269</v>
      </c>
      <c r="N57" s="84" t="n">
        <v>0.0134773465049722</v>
      </c>
      <c r="O57" s="1"/>
      <c r="P57" s="91"/>
      <c r="Q57" s="92"/>
      <c r="R57" s="93"/>
      <c r="S57" s="93"/>
      <c r="T57" s="94"/>
      <c r="U57" s="27"/>
      <c r="V57" s="27"/>
      <c r="W57" s="27"/>
      <c r="X57" s="27"/>
      <c r="Y57" s="27"/>
      <c r="Z57" s="74"/>
    </row>
    <row r="58" customFormat="false" ht="12.75" hidden="false" customHeight="true" outlineLevel="0" collapsed="false">
      <c r="A58" s="1"/>
      <c r="B58" s="1"/>
      <c r="C58" s="143"/>
      <c r="D58" s="143"/>
      <c r="E58" s="143"/>
      <c r="F58" s="143"/>
      <c r="G58" s="143"/>
      <c r="H58" s="143"/>
      <c r="I58" s="1"/>
      <c r="J58" s="82" t="n">
        <v>55</v>
      </c>
      <c r="K58" s="84" t="n">
        <v>55.811750874</v>
      </c>
      <c r="L58" s="84" t="n">
        <v>0.383299410253582</v>
      </c>
      <c r="M58" s="84" t="n">
        <v>0.0703399971140835</v>
      </c>
      <c r="N58" s="84" t="n">
        <v>0.0144511413174846</v>
      </c>
      <c r="O58" s="1"/>
      <c r="P58" s="91"/>
      <c r="Q58" s="92"/>
      <c r="R58" s="93"/>
      <c r="S58" s="93"/>
      <c r="T58" s="94"/>
      <c r="U58" s="27"/>
      <c r="V58" s="27"/>
      <c r="W58" s="27"/>
      <c r="X58" s="27"/>
      <c r="Y58" s="27"/>
      <c r="Z58" s="74"/>
    </row>
    <row r="59" customFormat="false" ht="12.75" hidden="false" customHeight="true" outlineLevel="0" collapsed="false">
      <c r="A59" s="1"/>
      <c r="B59" s="1"/>
      <c r="C59" s="143"/>
      <c r="D59" s="143"/>
      <c r="E59" s="143"/>
      <c r="F59" s="143"/>
      <c r="G59" s="143"/>
      <c r="H59" s="143"/>
      <c r="I59" s="1"/>
      <c r="J59" s="82" t="n">
        <v>56</v>
      </c>
      <c r="K59" s="84" t="n">
        <v>56.803717096</v>
      </c>
      <c r="L59" s="84" t="n">
        <v>0.383902830776404</v>
      </c>
      <c r="M59" s="84" t="n">
        <v>0.0752084952651715</v>
      </c>
      <c r="N59" s="84" t="n">
        <v>0.0138780271944209</v>
      </c>
      <c r="O59" s="1"/>
      <c r="P59" s="91"/>
      <c r="Q59" s="92"/>
      <c r="R59" s="93"/>
      <c r="S59" s="93"/>
      <c r="T59" s="94"/>
      <c r="U59" s="27"/>
      <c r="V59" s="27"/>
      <c r="W59" s="27"/>
      <c r="X59" s="27"/>
      <c r="Y59" s="27"/>
      <c r="Z59" s="74"/>
    </row>
    <row r="60" customFormat="false" ht="12.75" hidden="false" customHeight="true" outlineLevel="0" collapsed="false">
      <c r="A60" s="1"/>
      <c r="B60" s="1"/>
      <c r="C60" s="143"/>
      <c r="D60" s="143"/>
      <c r="E60" s="143"/>
      <c r="F60" s="143"/>
      <c r="G60" s="143"/>
      <c r="H60" s="143"/>
      <c r="I60" s="1"/>
      <c r="J60" s="82" t="n">
        <v>57</v>
      </c>
      <c r="K60" s="84" t="n">
        <v>57.788003695</v>
      </c>
      <c r="L60" s="84" t="n">
        <v>0.38515492755539</v>
      </c>
      <c r="M60" s="84" t="n">
        <v>0.0791622429468651</v>
      </c>
      <c r="N60" s="84" t="n">
        <v>0.0143546095239404</v>
      </c>
      <c r="O60" s="1"/>
      <c r="P60" s="91"/>
      <c r="Q60" s="92"/>
      <c r="R60" s="93"/>
      <c r="S60" s="93"/>
      <c r="T60" s="94"/>
      <c r="U60" s="27"/>
      <c r="V60" s="27"/>
      <c r="W60" s="27"/>
      <c r="X60" s="27"/>
      <c r="Y60" s="27"/>
      <c r="Z60" s="74"/>
    </row>
    <row r="61" customFormat="false" ht="12.75" hidden="false" customHeight="true" outlineLevel="0" collapsed="false">
      <c r="A61" s="1"/>
      <c r="B61" s="1"/>
      <c r="C61" s="143"/>
      <c r="D61" s="143"/>
      <c r="E61" s="143"/>
      <c r="F61" s="143"/>
      <c r="G61" s="143"/>
      <c r="H61" s="143"/>
      <c r="I61" s="1"/>
      <c r="J61" s="82" t="n">
        <v>58</v>
      </c>
      <c r="K61" s="84" t="n">
        <v>58.780495262</v>
      </c>
      <c r="L61" s="84" t="n">
        <v>0.387060113247948</v>
      </c>
      <c r="M61" s="84" t="n">
        <v>0.0820388767638017</v>
      </c>
      <c r="N61" s="84" t="n">
        <v>0.0165010261531695</v>
      </c>
      <c r="O61" s="1"/>
      <c r="P61" s="91"/>
      <c r="Q61" s="92"/>
      <c r="R61" s="93"/>
      <c r="S61" s="93"/>
      <c r="T61" s="94"/>
      <c r="U61" s="27"/>
      <c r="V61" s="27"/>
      <c r="W61" s="27"/>
      <c r="X61" s="27"/>
      <c r="Y61" s="27"/>
      <c r="Z61" s="74"/>
    </row>
    <row r="62" customFormat="false" ht="12.75" hidden="false" customHeight="true" outlineLevel="0" collapsed="false">
      <c r="A62" s="1"/>
      <c r="B62" s="1"/>
      <c r="C62" s="143"/>
      <c r="D62" s="143"/>
      <c r="E62" s="143"/>
      <c r="F62" s="143"/>
      <c r="G62" s="143"/>
      <c r="H62" s="143"/>
      <c r="I62" s="1"/>
      <c r="J62" s="82" t="n">
        <v>59</v>
      </c>
      <c r="K62" s="84" t="n">
        <v>59.693472368</v>
      </c>
      <c r="L62" s="84" t="n">
        <v>0.388865805273448</v>
      </c>
      <c r="M62" s="84" t="n">
        <v>0.0829951648742581</v>
      </c>
      <c r="N62" s="84" t="n">
        <v>0.0171731483672604</v>
      </c>
      <c r="O62" s="1"/>
      <c r="P62" s="91"/>
      <c r="Q62" s="92"/>
      <c r="R62" s="93"/>
      <c r="S62" s="93"/>
      <c r="T62" s="94"/>
      <c r="U62" s="27"/>
      <c r="V62" s="27"/>
      <c r="W62" s="27"/>
      <c r="X62" s="27"/>
      <c r="Y62" s="27"/>
      <c r="Z62" s="74"/>
    </row>
    <row r="63" customFormat="false" ht="12.75" hidden="false" customHeight="true" outlineLevel="0" collapsed="false">
      <c r="A63" s="1"/>
      <c r="B63" s="1"/>
      <c r="C63" s="143"/>
      <c r="D63" s="143"/>
      <c r="E63" s="143"/>
      <c r="F63" s="143"/>
      <c r="G63" s="143"/>
      <c r="H63" s="143"/>
      <c r="I63" s="1"/>
      <c r="J63" s="82" t="n">
        <v>60</v>
      </c>
      <c r="K63" s="84" t="n">
        <v>60.702487259</v>
      </c>
      <c r="L63" s="84" t="n">
        <v>0.389994529312678</v>
      </c>
      <c r="M63" s="84" t="n">
        <v>0.0833331815571715</v>
      </c>
      <c r="N63" s="84" t="n">
        <v>0.0207579176291055</v>
      </c>
      <c r="O63" s="1"/>
      <c r="P63" s="91"/>
      <c r="Q63" s="92"/>
      <c r="R63" s="93"/>
      <c r="S63" s="93"/>
      <c r="T63" s="94"/>
      <c r="U63" s="27"/>
      <c r="V63" s="27"/>
      <c r="W63" s="27"/>
      <c r="X63" s="27"/>
      <c r="Y63" s="27"/>
      <c r="Z63" s="74"/>
    </row>
    <row r="64" customFormat="false" ht="12.75" hidden="false" customHeight="true" outlineLevel="0" collapsed="false">
      <c r="A64" s="1"/>
      <c r="B64" s="1"/>
      <c r="C64" s="143"/>
      <c r="D64" s="143"/>
      <c r="E64" s="143"/>
      <c r="F64" s="143"/>
      <c r="G64" s="143"/>
      <c r="H64" s="143"/>
      <c r="I64" s="1"/>
      <c r="J64" s="82" t="n">
        <v>61</v>
      </c>
      <c r="K64" s="84" t="n">
        <v>61.647351569</v>
      </c>
      <c r="L64" s="84" t="n">
        <v>0.390598943683963</v>
      </c>
      <c r="M64" s="84" t="n">
        <v>0.0830106717359823</v>
      </c>
      <c r="N64" s="84" t="n">
        <v>0.0241609244731846</v>
      </c>
      <c r="O64" s="1"/>
      <c r="P64" s="91"/>
      <c r="Q64" s="92"/>
      <c r="R64" s="93"/>
      <c r="S64" s="93"/>
      <c r="T64" s="94"/>
      <c r="U64" s="27"/>
      <c r="V64" s="27"/>
      <c r="W64" s="27"/>
      <c r="X64" s="27"/>
      <c r="Y64" s="27"/>
      <c r="Z64" s="74"/>
    </row>
    <row r="65" customFormat="false" ht="12.75" hidden="false" customHeight="true" outlineLevel="0" collapsed="false">
      <c r="A65" s="1"/>
      <c r="B65" s="1"/>
      <c r="C65" s="143"/>
      <c r="D65" s="143"/>
      <c r="E65" s="143"/>
      <c r="F65" s="143"/>
      <c r="G65" s="143"/>
      <c r="H65" s="143"/>
      <c r="I65" s="1"/>
      <c r="J65" s="82" t="n">
        <v>62</v>
      </c>
      <c r="K65" s="84" t="n">
        <v>62.577744663</v>
      </c>
      <c r="L65" s="84" t="n">
        <v>0.389910815996432</v>
      </c>
      <c r="M65" s="84" t="n">
        <v>0.0838266988690348</v>
      </c>
      <c r="N65" s="84" t="n">
        <v>0.0278012996118021</v>
      </c>
      <c r="O65" s="1"/>
      <c r="P65" s="91"/>
      <c r="Q65" s="92"/>
      <c r="R65" s="93"/>
      <c r="S65" s="93"/>
      <c r="T65" s="94"/>
      <c r="U65" s="27"/>
      <c r="V65" s="27"/>
      <c r="W65" s="27"/>
      <c r="X65" s="27"/>
      <c r="Y65" s="27"/>
      <c r="Z65" s="74"/>
    </row>
    <row r="66" customFormat="false" ht="12.75" hidden="false" customHeight="true" outlineLevel="0" collapsed="false">
      <c r="A66" s="1"/>
      <c r="B66" s="1"/>
      <c r="C66" s="143"/>
      <c r="D66" s="143"/>
      <c r="E66" s="143"/>
      <c r="F66" s="143"/>
      <c r="G66" s="143"/>
      <c r="H66" s="143"/>
      <c r="I66" s="1"/>
      <c r="J66" s="82" t="n">
        <v>63</v>
      </c>
      <c r="K66" s="84" t="n">
        <v>63.545381008</v>
      </c>
      <c r="L66" s="84" t="n">
        <v>0.388348618264828</v>
      </c>
      <c r="M66" s="84" t="n">
        <v>0.0857157584873257</v>
      </c>
      <c r="N66" s="84" t="n">
        <v>0.0308162135662177</v>
      </c>
      <c r="O66" s="1"/>
      <c r="P66" s="91"/>
      <c r="Q66" s="92"/>
      <c r="R66" s="93"/>
      <c r="S66" s="93"/>
      <c r="T66" s="94"/>
      <c r="U66" s="27"/>
      <c r="V66" s="27"/>
      <c r="W66" s="27"/>
      <c r="X66" s="27"/>
      <c r="Y66" s="27"/>
      <c r="Z66" s="74"/>
    </row>
    <row r="67" customFormat="false" ht="12.75" hidden="false" customHeight="true" outlineLevel="0" collapsed="false">
      <c r="A67" s="1"/>
      <c r="B67" s="1"/>
      <c r="C67" s="143"/>
      <c r="D67" s="143"/>
      <c r="E67" s="143"/>
      <c r="F67" s="143"/>
      <c r="G67" s="143"/>
      <c r="H67" s="143"/>
      <c r="I67" s="1"/>
      <c r="J67" s="82" t="n">
        <v>64</v>
      </c>
      <c r="K67" s="84" t="n">
        <v>64.587218648</v>
      </c>
      <c r="L67" s="84" t="n">
        <v>0.386589661689587</v>
      </c>
      <c r="M67" s="84" t="n">
        <v>0.0885275578606663</v>
      </c>
      <c r="N67" s="84" t="n">
        <v>0.0315563763473184</v>
      </c>
      <c r="O67" s="1"/>
      <c r="P67" s="91"/>
      <c r="Q67" s="92"/>
      <c r="R67" s="93"/>
      <c r="S67" s="93"/>
      <c r="T67" s="94"/>
      <c r="U67" s="27"/>
      <c r="V67" s="27"/>
      <c r="W67" s="27"/>
      <c r="X67" s="27"/>
      <c r="Y67" s="27"/>
      <c r="Z67" s="74"/>
    </row>
    <row r="68" customFormat="false" ht="12.75" hidden="false" customHeight="true" outlineLevel="0" collapsed="false">
      <c r="A68" s="1"/>
      <c r="B68" s="1"/>
      <c r="C68" s="1"/>
      <c r="D68" s="1"/>
      <c r="E68" s="1"/>
      <c r="F68" s="1"/>
      <c r="G68" s="1"/>
      <c r="H68" s="1"/>
      <c r="I68" s="1"/>
      <c r="J68" s="82" t="n">
        <v>65</v>
      </c>
      <c r="K68" s="84" t="n">
        <v>65.496277151</v>
      </c>
      <c r="L68" s="84" t="n">
        <v>0.383200279376371</v>
      </c>
      <c r="M68" s="84" t="n">
        <v>0.0896283482152745</v>
      </c>
      <c r="N68" s="84" t="n">
        <v>0.034232795053888</v>
      </c>
      <c r="O68" s="1"/>
      <c r="P68" s="91"/>
      <c r="Q68" s="92"/>
      <c r="R68" s="93"/>
      <c r="S68" s="93"/>
      <c r="T68" s="94"/>
      <c r="U68" s="27"/>
      <c r="V68" s="27"/>
      <c r="W68" s="27"/>
      <c r="X68" s="27"/>
      <c r="Y68" s="27"/>
      <c r="Z68" s="74"/>
    </row>
    <row r="69" customFormat="false" ht="12.75" hidden="false" customHeight="true" outlineLevel="0" collapsed="false">
      <c r="A69" s="1"/>
      <c r="B69" s="1"/>
      <c r="C69" s="74"/>
      <c r="D69" s="74"/>
      <c r="E69" s="74"/>
      <c r="F69" s="74"/>
      <c r="G69" s="74"/>
      <c r="H69" s="74"/>
      <c r="I69" s="1"/>
      <c r="J69" s="82" t="n">
        <v>66</v>
      </c>
      <c r="K69" s="84" t="n">
        <v>66.576715712</v>
      </c>
      <c r="L69" s="84" t="n">
        <v>0.38112599250022</v>
      </c>
      <c r="M69" s="84" t="n">
        <v>0.0956201841213723</v>
      </c>
      <c r="N69" s="84" t="n">
        <v>0.0384469013469232</v>
      </c>
      <c r="O69" s="1"/>
      <c r="P69" s="91"/>
      <c r="Q69" s="92"/>
      <c r="R69" s="93"/>
      <c r="S69" s="93"/>
      <c r="T69" s="94"/>
      <c r="U69" s="27"/>
      <c r="V69" s="27"/>
      <c r="W69" s="27"/>
      <c r="X69" s="27"/>
      <c r="Y69" s="27"/>
      <c r="Z69" s="74"/>
    </row>
    <row r="70" customFormat="false" ht="12.75" hidden="false" customHeight="true" outlineLevel="0" collapsed="false">
      <c r="A70" s="1"/>
      <c r="B70" s="1"/>
      <c r="C70" s="74"/>
      <c r="D70" s="74"/>
      <c r="E70" s="74"/>
      <c r="F70" s="74"/>
      <c r="G70" s="74"/>
      <c r="H70" s="74"/>
      <c r="I70" s="1"/>
      <c r="J70" s="82" t="n">
        <v>67</v>
      </c>
      <c r="K70" s="84" t="n">
        <v>67.675117773</v>
      </c>
      <c r="L70" s="84" t="n">
        <v>0.378594153827104</v>
      </c>
      <c r="M70" s="84" t="n">
        <v>0.10411214888375</v>
      </c>
      <c r="N70" s="84" t="n">
        <v>0.0415652131439133</v>
      </c>
      <c r="O70" s="1"/>
      <c r="P70" s="91"/>
      <c r="Q70" s="92"/>
      <c r="R70" s="93"/>
      <c r="S70" s="93"/>
      <c r="T70" s="94"/>
      <c r="U70" s="27"/>
      <c r="V70" s="27"/>
      <c r="W70" s="27"/>
      <c r="X70" s="27"/>
      <c r="Y70" s="27"/>
      <c r="Z70" s="74"/>
    </row>
    <row r="71" customFormat="false" ht="12.75" hidden="false" customHeight="true" outlineLevel="0" collapsed="false">
      <c r="A71" s="1"/>
      <c r="B71" s="1"/>
      <c r="C71" s="74"/>
      <c r="D71" s="74"/>
      <c r="E71" s="74"/>
      <c r="F71" s="74"/>
      <c r="G71" s="74"/>
      <c r="H71" s="74"/>
      <c r="I71" s="1"/>
      <c r="J71" s="82" t="n">
        <v>68</v>
      </c>
      <c r="K71" s="84" t="n">
        <v>68.617202393</v>
      </c>
      <c r="L71" s="84" t="n">
        <v>0.375717259709267</v>
      </c>
      <c r="M71" s="84" t="n">
        <v>0.104906820141385</v>
      </c>
      <c r="N71" s="84" t="n">
        <v>0.0444858513324641</v>
      </c>
      <c r="O71" s="1"/>
      <c r="P71" s="91"/>
      <c r="Q71" s="92"/>
      <c r="R71" s="93"/>
      <c r="S71" s="93"/>
      <c r="T71" s="94"/>
      <c r="U71" s="27"/>
      <c r="V71" s="27"/>
      <c r="W71" s="27"/>
      <c r="X71" s="27"/>
      <c r="Y71" s="27"/>
      <c r="Z71" s="74"/>
    </row>
    <row r="72" customFormat="false" ht="12.75" hidden="false" customHeight="true" outlineLevel="0" collapsed="false">
      <c r="A72" s="1"/>
      <c r="B72" s="1"/>
      <c r="C72" s="74"/>
      <c r="D72" s="74"/>
      <c r="E72" s="74"/>
      <c r="F72" s="74"/>
      <c r="G72" s="74"/>
      <c r="H72" s="74"/>
      <c r="I72" s="1"/>
      <c r="J72" s="82" t="n">
        <v>69</v>
      </c>
      <c r="K72" s="84" t="n">
        <v>69.648692396</v>
      </c>
      <c r="L72" s="84" t="n">
        <v>0.372642886219452</v>
      </c>
      <c r="M72" s="84" t="n">
        <v>0.114618004014485</v>
      </c>
      <c r="N72" s="84" t="n">
        <v>0.0462113905130273</v>
      </c>
      <c r="O72" s="1"/>
      <c r="P72" s="91"/>
      <c r="Q72" s="92"/>
      <c r="R72" s="93"/>
      <c r="S72" s="93"/>
      <c r="T72" s="94"/>
      <c r="U72" s="27"/>
      <c r="V72" s="27"/>
      <c r="W72" s="27"/>
      <c r="X72" s="27"/>
      <c r="Y72" s="27"/>
      <c r="Z72" s="74"/>
    </row>
    <row r="73" customFormat="false" ht="12.75" hidden="false" customHeight="true" outlineLevel="0" collapsed="false">
      <c r="A73" s="1"/>
      <c r="B73" s="1"/>
      <c r="C73" s="74"/>
      <c r="D73" s="74"/>
      <c r="E73" s="74"/>
      <c r="F73" s="74"/>
      <c r="G73" s="74"/>
      <c r="H73" s="74"/>
      <c r="I73" s="1"/>
      <c r="J73" s="82" t="n">
        <v>70</v>
      </c>
      <c r="K73" s="84" t="n">
        <v>70.702716808</v>
      </c>
      <c r="L73" s="84" t="n">
        <v>0.369491262955988</v>
      </c>
      <c r="M73" s="84" t="n">
        <v>0.116169522439231</v>
      </c>
      <c r="N73" s="84" t="n">
        <v>0.0486267154979133</v>
      </c>
      <c r="O73" s="1"/>
      <c r="P73" s="91"/>
      <c r="Q73" s="92"/>
      <c r="R73" s="93"/>
      <c r="S73" s="93"/>
      <c r="T73" s="94"/>
      <c r="U73" s="27"/>
      <c r="V73" s="27"/>
      <c r="W73" s="27"/>
      <c r="X73" s="27"/>
      <c r="Y73" s="27"/>
      <c r="Z73" s="74"/>
    </row>
    <row r="74" customFormat="false" ht="12.75" hidden="false" customHeight="true" outlineLevel="0" collapsed="false">
      <c r="A74" s="1"/>
      <c r="B74" s="1"/>
      <c r="C74" s="74"/>
      <c r="D74" s="74"/>
      <c r="E74" s="74"/>
      <c r="F74" s="74"/>
      <c r="G74" s="74"/>
      <c r="H74" s="74"/>
      <c r="I74" s="1"/>
      <c r="J74" s="82" t="n">
        <v>71</v>
      </c>
      <c r="K74" s="84" t="n">
        <v>71.69436954</v>
      </c>
      <c r="L74" s="84" t="n">
        <v>0.366008928728597</v>
      </c>
      <c r="M74" s="84" t="n">
        <v>0.120369994387825</v>
      </c>
      <c r="N74" s="84" t="n">
        <v>0.0495247037387329</v>
      </c>
      <c r="O74" s="1"/>
      <c r="P74" s="91"/>
      <c r="Q74" s="92"/>
      <c r="R74" s="93"/>
      <c r="S74" s="93"/>
      <c r="T74" s="94"/>
      <c r="U74" s="27"/>
      <c r="V74" s="27"/>
      <c r="W74" s="27"/>
      <c r="X74" s="27"/>
      <c r="Y74" s="27"/>
      <c r="Z74" s="74"/>
    </row>
    <row r="75" customFormat="false" ht="12.75" hidden="false" customHeight="true" outlineLevel="0" collapsed="false">
      <c r="A75" s="1"/>
      <c r="B75" s="1"/>
      <c r="C75" s="74"/>
      <c r="D75" s="74"/>
      <c r="E75" s="74"/>
      <c r="F75" s="74"/>
      <c r="G75" s="74"/>
      <c r="H75" s="74"/>
      <c r="I75" s="1"/>
      <c r="J75" s="82" t="n">
        <v>72</v>
      </c>
      <c r="K75" s="84" t="n">
        <v>72.749703702</v>
      </c>
      <c r="L75" s="84" t="n">
        <v>0.363194891706561</v>
      </c>
      <c r="M75" s="84" t="n">
        <v>0.123127331818224</v>
      </c>
      <c r="N75" s="84" t="n">
        <v>0.0502158424836139</v>
      </c>
      <c r="O75" s="1"/>
      <c r="P75" s="91"/>
      <c r="Q75" s="92"/>
      <c r="R75" s="93"/>
      <c r="S75" s="93"/>
      <c r="T75" s="94"/>
      <c r="U75" s="27"/>
      <c r="V75" s="27"/>
      <c r="W75" s="27"/>
      <c r="X75" s="27"/>
      <c r="Y75" s="27"/>
      <c r="Z75" s="74"/>
    </row>
    <row r="76" customFormat="false" ht="12.75" hidden="false" customHeight="true" outlineLevel="0" collapsed="false">
      <c r="A76" s="1"/>
      <c r="B76" s="1"/>
      <c r="C76" s="74"/>
      <c r="D76" s="74"/>
      <c r="E76" s="74"/>
      <c r="F76" s="74"/>
      <c r="G76" s="74"/>
      <c r="H76" s="74"/>
      <c r="I76" s="1"/>
      <c r="J76" s="82" t="n">
        <v>73</v>
      </c>
      <c r="K76" s="84" t="n">
        <v>73.807448308</v>
      </c>
      <c r="L76" s="84" t="n">
        <v>0.35966179176348</v>
      </c>
      <c r="M76" s="84" t="n">
        <v>0.124513025513194</v>
      </c>
      <c r="N76" s="84" t="n">
        <v>0.0502684559176422</v>
      </c>
      <c r="O76" s="1"/>
      <c r="P76" s="91"/>
      <c r="Q76" s="92"/>
      <c r="R76" s="93"/>
      <c r="S76" s="93"/>
      <c r="T76" s="94"/>
      <c r="U76" s="27"/>
      <c r="V76" s="27"/>
      <c r="W76" s="27"/>
      <c r="X76" s="27"/>
      <c r="Y76" s="27"/>
      <c r="Z76" s="74"/>
    </row>
    <row r="77" customFormat="false" ht="12.75" hidden="false" customHeight="true" outlineLevel="0" collapsed="false">
      <c r="A77" s="1"/>
      <c r="B77" s="1"/>
      <c r="C77" s="74"/>
      <c r="D77" s="74"/>
      <c r="E77" s="74"/>
      <c r="F77" s="74"/>
      <c r="G77" s="74"/>
      <c r="H77" s="74"/>
      <c r="I77" s="1"/>
      <c r="J77" s="82" t="n">
        <v>74</v>
      </c>
      <c r="K77" s="84" t="n">
        <v>74.992934245</v>
      </c>
      <c r="L77" s="84" t="n">
        <v>0.356207602727763</v>
      </c>
      <c r="M77" s="84" t="n">
        <v>0.125694331450562</v>
      </c>
      <c r="N77" s="84" t="n">
        <v>0.0495437566870888</v>
      </c>
      <c r="O77" s="1"/>
      <c r="P77" s="91"/>
      <c r="Q77" s="92"/>
      <c r="R77" s="93"/>
      <c r="S77" s="93"/>
      <c r="T77" s="94"/>
      <c r="U77" s="27"/>
      <c r="V77" s="27"/>
      <c r="W77" s="27"/>
      <c r="X77" s="27"/>
      <c r="Y77" s="27"/>
      <c r="Z77" s="74"/>
    </row>
    <row r="78" customFormat="false" ht="12.75" hidden="false" customHeight="true" outlineLevel="0" collapsed="false">
      <c r="A78" s="1"/>
      <c r="B78" s="1"/>
      <c r="D78" s="74"/>
      <c r="E78" s="74"/>
      <c r="F78" s="74"/>
      <c r="G78" s="74"/>
      <c r="H78" s="74"/>
      <c r="I78" s="1"/>
      <c r="J78" s="82" t="n">
        <v>75</v>
      </c>
      <c r="K78" s="84" t="n">
        <v>76.030209005</v>
      </c>
      <c r="L78" s="84" t="n">
        <v>0.352859873281913</v>
      </c>
      <c r="M78" s="84" t="n">
        <v>0.126007183706827</v>
      </c>
      <c r="N78" s="84" t="n">
        <v>0.0477924076470265</v>
      </c>
      <c r="O78" s="1"/>
      <c r="P78" s="91"/>
      <c r="Q78" s="92"/>
      <c r="R78" s="93"/>
      <c r="S78" s="93"/>
      <c r="T78" s="94"/>
      <c r="U78" s="27"/>
      <c r="V78" s="27"/>
      <c r="W78" s="27"/>
      <c r="X78" s="27"/>
      <c r="Y78" s="27"/>
      <c r="Z78" s="74"/>
    </row>
    <row r="79" customFormat="false" ht="12.75" hidden="false" customHeight="true" outlineLevel="0" collapsed="false">
      <c r="A79" s="1"/>
      <c r="B79" s="1"/>
      <c r="C79" s="74"/>
      <c r="D79" s="74"/>
      <c r="E79" s="74"/>
      <c r="F79" s="74"/>
      <c r="G79" s="74"/>
      <c r="H79" s="74"/>
      <c r="I79" s="1"/>
      <c r="J79" s="82" t="n">
        <v>76</v>
      </c>
      <c r="K79" s="84" t="n">
        <v>77.032803357</v>
      </c>
      <c r="L79" s="84" t="n">
        <v>0.349440971657717</v>
      </c>
      <c r="M79" s="84" t="n">
        <v>0.123497631452274</v>
      </c>
      <c r="N79" s="84" t="n">
        <v>0.0457444807613184</v>
      </c>
      <c r="O79" s="1"/>
      <c r="P79" s="91"/>
      <c r="Q79" s="92"/>
      <c r="R79" s="93"/>
      <c r="S79" s="93"/>
      <c r="T79" s="94"/>
      <c r="U79" s="27"/>
      <c r="V79" s="27"/>
      <c r="W79" s="27"/>
      <c r="X79" s="27"/>
      <c r="Y79" s="27"/>
      <c r="Z79" s="74"/>
    </row>
    <row r="80" customFormat="false" ht="12.75" hidden="false" customHeight="true" outlineLevel="0" collapsed="false">
      <c r="A80" s="1"/>
      <c r="B80" s="1"/>
      <c r="C80" s="74"/>
      <c r="D80" s="74"/>
      <c r="E80" s="74"/>
      <c r="F80" s="74"/>
      <c r="G80" s="74"/>
      <c r="H80" s="74"/>
      <c r="I80" s="1"/>
      <c r="J80" s="82" t="n">
        <v>77</v>
      </c>
      <c r="K80" s="84" t="n">
        <v>77.953146465</v>
      </c>
      <c r="L80" s="84" t="n">
        <v>0.346377408277877</v>
      </c>
      <c r="M80" s="84" t="n">
        <v>0.121865477461828</v>
      </c>
      <c r="N80" s="84" t="n">
        <v>0.0436078765692109</v>
      </c>
      <c r="O80" s="1"/>
      <c r="P80" s="91"/>
      <c r="Q80" s="92"/>
      <c r="R80" s="93"/>
      <c r="S80" s="93"/>
      <c r="T80" s="94"/>
      <c r="U80" s="27"/>
      <c r="V80" s="27"/>
      <c r="W80" s="27"/>
      <c r="X80" s="27"/>
      <c r="Y80" s="27"/>
      <c r="Z80" s="74"/>
    </row>
    <row r="81" customFormat="false" ht="12.75" hidden="false" customHeight="true" outlineLevel="0" collapsed="false">
      <c r="A81" s="1"/>
      <c r="B81" s="1"/>
      <c r="C81" s="74"/>
      <c r="D81" s="74"/>
      <c r="E81" s="74"/>
      <c r="F81" s="74"/>
      <c r="G81" s="74"/>
      <c r="H81" s="74"/>
      <c r="I81" s="1"/>
      <c r="J81" s="82" t="n">
        <v>78</v>
      </c>
      <c r="K81" s="84" t="n">
        <v>79.013635062</v>
      </c>
      <c r="L81" s="84" t="n">
        <v>0.344524051762102</v>
      </c>
      <c r="M81" s="84" t="n">
        <v>0.117391590567665</v>
      </c>
      <c r="N81" s="84" t="n">
        <v>0.0423453178875124</v>
      </c>
      <c r="O81" s="1"/>
      <c r="P81" s="91"/>
      <c r="Q81" s="92"/>
      <c r="R81" s="93"/>
      <c r="S81" s="93"/>
      <c r="T81" s="94"/>
      <c r="U81" s="27"/>
      <c r="V81" s="27"/>
      <c r="W81" s="27"/>
      <c r="X81" s="27"/>
      <c r="Y81" s="27"/>
      <c r="Z81" s="74"/>
    </row>
    <row r="82" customFormat="false" ht="12.75" hidden="false" customHeight="true" outlineLevel="0" collapsed="false">
      <c r="A82" s="1"/>
      <c r="B82" s="1"/>
      <c r="C82" s="74"/>
      <c r="D82" s="74"/>
      <c r="E82" s="74"/>
      <c r="F82" s="74"/>
      <c r="G82" s="74"/>
      <c r="H82" s="74"/>
      <c r="I82" s="1"/>
      <c r="J82" s="82" t="n">
        <v>79</v>
      </c>
      <c r="K82" s="84" t="n">
        <v>79.95499349</v>
      </c>
      <c r="L82" s="84" t="n">
        <v>0.342236364506507</v>
      </c>
      <c r="M82" s="84" t="n">
        <v>0.115485651580311</v>
      </c>
      <c r="N82" s="84" t="n">
        <v>0.0385723843116613</v>
      </c>
      <c r="O82" s="1"/>
      <c r="P82" s="91"/>
      <c r="Q82" s="92"/>
      <c r="R82" s="93"/>
      <c r="S82" s="93"/>
      <c r="T82" s="94"/>
      <c r="U82" s="27"/>
      <c r="V82" s="27"/>
      <c r="W82" s="27"/>
      <c r="X82" s="27"/>
      <c r="Y82" s="27"/>
      <c r="Z82" s="74"/>
    </row>
    <row r="83" customFormat="false" ht="12.75" hidden="false" customHeight="true" outlineLevel="0" collapsed="false">
      <c r="A83" s="1"/>
      <c r="B83" s="1"/>
      <c r="C83" s="74"/>
      <c r="D83" s="74"/>
      <c r="E83" s="74"/>
      <c r="F83" s="74"/>
      <c r="G83" s="74"/>
      <c r="H83" s="74"/>
      <c r="I83" s="1"/>
      <c r="J83" s="82" t="n">
        <v>80</v>
      </c>
      <c r="K83" s="84" t="n">
        <v>81.035859486</v>
      </c>
      <c r="L83" s="84" t="n">
        <v>0.341108555119902</v>
      </c>
      <c r="M83" s="84" t="n">
        <v>0.109016049860819</v>
      </c>
      <c r="N83" s="84" t="n">
        <v>0.0350296437127191</v>
      </c>
      <c r="O83" s="1"/>
      <c r="P83" s="91"/>
      <c r="Q83" s="92"/>
      <c r="R83" s="93"/>
      <c r="S83" s="93"/>
      <c r="T83" s="94"/>
      <c r="U83" s="27"/>
      <c r="V83" s="27"/>
      <c r="W83" s="27"/>
      <c r="X83" s="27"/>
      <c r="Y83" s="27"/>
      <c r="Z83" s="74"/>
    </row>
    <row r="84" customFormat="false" ht="12.75" hidden="false" customHeight="true" outlineLevel="0" collapsed="false">
      <c r="A84" s="1"/>
      <c r="B84" s="1"/>
      <c r="C84" s="74"/>
      <c r="D84" s="74"/>
      <c r="E84" s="74"/>
      <c r="F84" s="74"/>
      <c r="G84" s="74"/>
      <c r="H84" s="74"/>
      <c r="I84" s="1"/>
      <c r="J84" s="82" t="n">
        <v>81</v>
      </c>
      <c r="K84" s="84" t="n">
        <v>82.116246896</v>
      </c>
      <c r="L84" s="84" t="n">
        <v>0.339799116185309</v>
      </c>
      <c r="M84" s="84" t="n">
        <v>0.101207032726154</v>
      </c>
      <c r="N84" s="84" t="n">
        <v>0.0328328211049328</v>
      </c>
      <c r="O84" s="1"/>
      <c r="P84" s="91"/>
      <c r="Q84" s="92"/>
      <c r="R84" s="93"/>
      <c r="S84" s="93"/>
      <c r="T84" s="94"/>
      <c r="U84" s="27"/>
      <c r="V84" s="27"/>
      <c r="W84" s="27"/>
      <c r="X84" s="27"/>
      <c r="Y84" s="27"/>
      <c r="Z84" s="74"/>
    </row>
    <row r="85" customFormat="false" ht="12.75" hidden="false" customHeight="true" outlineLevel="0" collapsed="false">
      <c r="A85" s="1"/>
      <c r="B85" s="1"/>
      <c r="C85" s="74"/>
      <c r="D85" s="74"/>
      <c r="E85" s="74"/>
      <c r="F85" s="74"/>
      <c r="G85" s="74"/>
      <c r="H85" s="74"/>
      <c r="I85" s="1"/>
      <c r="J85" s="82" t="n">
        <v>82</v>
      </c>
      <c r="K85" s="84" t="n">
        <v>83.104329096</v>
      </c>
      <c r="L85" s="84" t="n">
        <v>0.338095852066561</v>
      </c>
      <c r="M85" s="84" t="n">
        <v>0.0961929623576582</v>
      </c>
      <c r="N85" s="84" t="n">
        <v>0.0302288350800909</v>
      </c>
      <c r="O85" s="1"/>
      <c r="P85" s="91"/>
      <c r="Q85" s="92"/>
      <c r="R85" s="93"/>
      <c r="S85" s="93"/>
      <c r="T85" s="94"/>
      <c r="U85" s="27"/>
      <c r="V85" s="27"/>
      <c r="W85" s="27"/>
      <c r="X85" s="27"/>
      <c r="Y85" s="27"/>
      <c r="Z85" s="74"/>
    </row>
    <row r="86" customFormat="false" ht="12.75" hidden="false" customHeight="true" outlineLevel="0" collapsed="false">
      <c r="A86" s="1"/>
      <c r="B86" s="1"/>
      <c r="C86" s="74"/>
      <c r="D86" s="74"/>
      <c r="E86" s="74"/>
      <c r="F86" s="74"/>
      <c r="G86" s="74"/>
      <c r="H86" s="74"/>
      <c r="I86" s="1"/>
      <c r="J86" s="82" t="n">
        <v>83</v>
      </c>
      <c r="K86" s="84" t="n">
        <v>84.209573405</v>
      </c>
      <c r="L86" s="84" t="n">
        <v>0.336577228207589</v>
      </c>
      <c r="M86" s="84" t="n">
        <v>0.0875391272571435</v>
      </c>
      <c r="N86" s="84" t="n">
        <v>0.0303815306368302</v>
      </c>
      <c r="O86" s="1"/>
      <c r="P86" s="91"/>
      <c r="Q86" s="92"/>
      <c r="R86" s="93"/>
      <c r="S86" s="93"/>
      <c r="T86" s="94"/>
      <c r="U86" s="27"/>
      <c r="V86" s="27"/>
      <c r="W86" s="27"/>
      <c r="X86" s="27"/>
      <c r="Y86" s="27"/>
      <c r="Z86" s="74"/>
    </row>
    <row r="87" customFormat="false" ht="12.75" hidden="false" customHeight="true" outlineLevel="0" collapsed="false">
      <c r="A87" s="1"/>
      <c r="B87" s="1"/>
      <c r="C87" s="74"/>
      <c r="D87" s="74"/>
      <c r="E87" s="74"/>
      <c r="F87" s="74"/>
      <c r="G87" s="74"/>
      <c r="H87" s="74"/>
      <c r="I87" s="1"/>
      <c r="J87" s="82" t="n">
        <v>84</v>
      </c>
      <c r="K87" s="84" t="n">
        <v>85.137718304</v>
      </c>
      <c r="L87" s="84" t="n">
        <v>0.335037538159634</v>
      </c>
      <c r="M87" s="84" t="n">
        <v>0.081879832940341</v>
      </c>
      <c r="N87" s="84" t="n">
        <v>0.0295808446771151</v>
      </c>
      <c r="O87" s="1"/>
      <c r="P87" s="91"/>
      <c r="Q87" s="92"/>
      <c r="R87" s="93"/>
      <c r="S87" s="93"/>
      <c r="T87" s="94"/>
      <c r="U87" s="27"/>
      <c r="V87" s="27"/>
      <c r="W87" s="27"/>
      <c r="X87" s="27"/>
      <c r="Y87" s="27"/>
      <c r="Z87" s="74"/>
    </row>
    <row r="88" customFormat="false" ht="12.75" hidden="false" customHeight="true" outlineLevel="0" collapsed="false">
      <c r="A88" s="1"/>
      <c r="B88" s="1"/>
      <c r="C88" s="74"/>
      <c r="D88" s="74"/>
      <c r="E88" s="74"/>
      <c r="F88" s="74"/>
      <c r="G88" s="74"/>
      <c r="H88" s="74"/>
      <c r="I88" s="1"/>
      <c r="J88" s="82" t="n">
        <v>85</v>
      </c>
      <c r="K88" s="84" t="n">
        <v>86.227491207</v>
      </c>
      <c r="L88" s="84" t="n">
        <v>0.334120442117212</v>
      </c>
      <c r="M88" s="84" t="n">
        <v>0.0749458131893577</v>
      </c>
      <c r="N88" s="84" t="n">
        <v>0.0304352665529085</v>
      </c>
      <c r="O88" s="1"/>
      <c r="P88" s="91"/>
      <c r="Q88" s="92"/>
      <c r="R88" s="93"/>
      <c r="S88" s="93"/>
      <c r="T88" s="94"/>
      <c r="U88" s="27"/>
      <c r="V88" s="27"/>
      <c r="W88" s="27"/>
      <c r="X88" s="27"/>
      <c r="Y88" s="27"/>
      <c r="Z88" s="74"/>
    </row>
    <row r="89" customFormat="false" ht="12.75" hidden="false" customHeight="true" outlineLevel="0" collapsed="false">
      <c r="A89" s="1"/>
      <c r="B89" s="1"/>
      <c r="C89" s="74"/>
      <c r="D89" s="74"/>
      <c r="E89" s="74"/>
      <c r="F89" s="74"/>
      <c r="G89" s="74"/>
      <c r="H89" s="74"/>
      <c r="I89" s="1"/>
      <c r="J89" s="82" t="n">
        <v>86</v>
      </c>
      <c r="K89" s="84" t="n">
        <v>87.203105984</v>
      </c>
      <c r="L89" s="84" t="n">
        <v>0.333889920666117</v>
      </c>
      <c r="M89" s="84" t="n">
        <v>0.0697201308849653</v>
      </c>
      <c r="N89" s="84" t="n">
        <v>0.0310993259340951</v>
      </c>
      <c r="O89" s="1"/>
      <c r="P89" s="91"/>
      <c r="Q89" s="92"/>
      <c r="R89" s="93"/>
      <c r="S89" s="93"/>
      <c r="T89" s="94"/>
      <c r="U89" s="27"/>
      <c r="V89" s="27"/>
      <c r="W89" s="27"/>
      <c r="X89" s="27"/>
      <c r="Y89" s="27"/>
      <c r="Z89" s="74"/>
    </row>
    <row r="90" customFormat="false" ht="12.75" hidden="false" customHeight="true" outlineLevel="0" collapsed="false">
      <c r="A90" s="1"/>
      <c r="B90" s="1"/>
      <c r="C90" s="74"/>
      <c r="D90" s="74"/>
      <c r="E90" s="74"/>
      <c r="F90" s="74"/>
      <c r="G90" s="74"/>
      <c r="H90" s="74"/>
      <c r="I90" s="1"/>
      <c r="J90" s="82" t="n">
        <v>87</v>
      </c>
      <c r="K90" s="84" t="n">
        <v>88.248647013</v>
      </c>
      <c r="L90" s="84" t="n">
        <v>0.334893662263414</v>
      </c>
      <c r="M90" s="84" t="n">
        <v>0.0658936558628961</v>
      </c>
      <c r="N90" s="84" t="n">
        <v>0.0317886752517144</v>
      </c>
      <c r="O90" s="1"/>
      <c r="P90" s="91"/>
      <c r="Q90" s="92"/>
      <c r="R90" s="93"/>
      <c r="S90" s="93"/>
      <c r="T90" s="94"/>
      <c r="U90" s="27"/>
      <c r="V90" s="27"/>
      <c r="W90" s="27"/>
      <c r="X90" s="27"/>
      <c r="Y90" s="27"/>
      <c r="Z90" s="74"/>
    </row>
    <row r="91" customFormat="false" ht="12.75" hidden="false" customHeight="true" outlineLevel="0" collapsed="false">
      <c r="A91" s="1"/>
      <c r="B91" s="1"/>
      <c r="C91" s="74"/>
      <c r="D91" s="74"/>
      <c r="E91" s="74"/>
      <c r="F91" s="74"/>
      <c r="G91" s="74"/>
      <c r="H91" s="74"/>
      <c r="I91" s="1"/>
      <c r="J91" s="82" t="n">
        <v>88</v>
      </c>
      <c r="K91" s="84" t="n">
        <v>89.167322932</v>
      </c>
      <c r="L91" s="84" t="n">
        <v>0.335461792972176</v>
      </c>
      <c r="M91" s="84" t="n">
        <v>0.0631327854981111</v>
      </c>
      <c r="N91" s="84" t="n">
        <v>0.0337433778740632</v>
      </c>
      <c r="O91" s="1"/>
      <c r="P91" s="91"/>
      <c r="Q91" s="92"/>
      <c r="R91" s="93"/>
      <c r="S91" s="93"/>
      <c r="T91" s="94"/>
      <c r="U91" s="27"/>
      <c r="V91" s="27"/>
      <c r="W91" s="27"/>
      <c r="X91" s="27"/>
      <c r="Y91" s="27"/>
      <c r="Z91" s="74"/>
    </row>
    <row r="92" customFormat="false" ht="12.75" hidden="false" customHeight="true" outlineLevel="0" collapsed="false">
      <c r="A92" s="1"/>
      <c r="B92" s="1"/>
      <c r="C92" s="74"/>
      <c r="D92" s="74"/>
      <c r="E92" s="74"/>
      <c r="F92" s="74"/>
      <c r="G92" s="74"/>
      <c r="H92" s="74"/>
      <c r="I92" s="1"/>
      <c r="J92" s="82" t="n">
        <v>89</v>
      </c>
      <c r="K92" s="84" t="n">
        <v>90.221890125</v>
      </c>
      <c r="L92" s="84" t="n">
        <v>0.336119624622639</v>
      </c>
      <c r="M92" s="84" t="n">
        <v>0.0638655939690911</v>
      </c>
      <c r="N92" s="84" t="n">
        <v>0.0359036484074522</v>
      </c>
      <c r="O92" s="1"/>
      <c r="P92" s="91"/>
      <c r="Q92" s="92"/>
      <c r="R92" s="93"/>
      <c r="S92" s="93"/>
      <c r="T92" s="94"/>
      <c r="U92" s="27"/>
      <c r="V92" s="27"/>
      <c r="W92" s="27"/>
      <c r="X92" s="27"/>
      <c r="Y92" s="27"/>
      <c r="Z92" s="74"/>
    </row>
    <row r="93" customFormat="false" ht="12.75" hidden="false" customHeight="true" outlineLevel="0" collapsed="false">
      <c r="A93" s="1"/>
      <c r="B93" s="1"/>
      <c r="C93" s="74"/>
      <c r="D93" s="74"/>
      <c r="E93" s="74"/>
      <c r="F93" s="74"/>
      <c r="G93" s="74"/>
      <c r="H93" s="74"/>
      <c r="I93" s="1"/>
      <c r="J93" s="82" t="n">
        <v>90</v>
      </c>
      <c r="K93" s="84" t="n">
        <v>91.141076624</v>
      </c>
      <c r="L93" s="84" t="n">
        <v>0.335705787713472</v>
      </c>
      <c r="M93" s="84" t="n">
        <v>0.0635848655666766</v>
      </c>
      <c r="N93" s="84" t="n">
        <v>0.0371120379552181</v>
      </c>
      <c r="O93" s="1"/>
      <c r="P93" s="91"/>
      <c r="Q93" s="92"/>
      <c r="R93" s="93"/>
      <c r="S93" s="93"/>
      <c r="T93" s="94"/>
      <c r="U93" s="27"/>
      <c r="V93" s="27"/>
      <c r="W93" s="27"/>
      <c r="X93" s="27"/>
      <c r="Y93" s="27"/>
      <c r="Z93" s="74"/>
    </row>
    <row r="94" customFormat="false" ht="12.75" hidden="false" customHeight="true" outlineLevel="0" collapsed="false">
      <c r="A94" s="1"/>
      <c r="B94" s="1"/>
      <c r="C94" s="74"/>
      <c r="D94" s="74"/>
      <c r="E94" s="74"/>
      <c r="F94" s="74"/>
      <c r="G94" s="74"/>
      <c r="H94" s="74"/>
      <c r="I94" s="1"/>
      <c r="J94" s="82" t="n">
        <v>91</v>
      </c>
      <c r="K94" s="84" t="n">
        <v>92.101541395</v>
      </c>
      <c r="L94" s="84" t="n">
        <v>0.333468213822928</v>
      </c>
      <c r="M94" s="84" t="n">
        <v>0.0647269402725678</v>
      </c>
      <c r="N94" s="84" t="n">
        <v>0.0377529631850209</v>
      </c>
      <c r="O94" s="1"/>
      <c r="P94" s="91"/>
      <c r="Q94" s="92"/>
      <c r="R94" s="93"/>
      <c r="S94" s="93"/>
      <c r="T94" s="94"/>
      <c r="U94" s="27"/>
      <c r="V94" s="27"/>
      <c r="W94" s="27"/>
      <c r="X94" s="27"/>
      <c r="Y94" s="27"/>
      <c r="Z94" s="74"/>
    </row>
    <row r="95" customFormat="false" ht="12.75" hidden="false" customHeight="true" outlineLevel="0" collapsed="false">
      <c r="A95" s="1"/>
      <c r="B95" s="1"/>
      <c r="C95" s="74"/>
      <c r="D95" s="74"/>
      <c r="E95" s="74"/>
      <c r="F95" s="74"/>
      <c r="G95" s="74"/>
      <c r="H95" s="74"/>
      <c r="I95" s="1"/>
      <c r="J95" s="82" t="n">
        <v>92</v>
      </c>
      <c r="K95" s="84" t="n">
        <v>93.160058989</v>
      </c>
      <c r="L95" s="84" t="n">
        <v>0.332067726540403</v>
      </c>
      <c r="M95" s="84" t="n">
        <v>0.0717627156238556</v>
      </c>
      <c r="N95" s="84" t="n">
        <v>0.0394487854808623</v>
      </c>
      <c r="O95" s="1"/>
      <c r="P95" s="91"/>
      <c r="Q95" s="92"/>
      <c r="R95" s="93"/>
      <c r="S95" s="93"/>
      <c r="T95" s="94"/>
      <c r="U95" s="27"/>
      <c r="V95" s="27"/>
      <c r="W95" s="27"/>
      <c r="X95" s="27"/>
      <c r="Y95" s="27"/>
      <c r="Z95" s="74"/>
    </row>
    <row r="96" customFormat="false" ht="12.75" hidden="false" customHeight="true" outlineLevel="0" collapsed="false">
      <c r="A96" s="1"/>
      <c r="B96" s="1"/>
      <c r="C96" s="74"/>
      <c r="D96" s="74"/>
      <c r="E96" s="74"/>
      <c r="F96" s="74"/>
      <c r="G96" s="74"/>
      <c r="H96" s="74"/>
      <c r="I96" s="1"/>
      <c r="J96" s="82" t="n">
        <v>93</v>
      </c>
      <c r="K96" s="84" t="n">
        <v>94.175558445</v>
      </c>
      <c r="L96" s="84" t="n">
        <v>0.329970212936782</v>
      </c>
      <c r="M96" s="84" t="n">
        <v>0.0729917669537512</v>
      </c>
      <c r="N96" s="84" t="n">
        <v>0.038452652666804</v>
      </c>
      <c r="O96" s="1"/>
      <c r="P96" s="91"/>
      <c r="Q96" s="92"/>
      <c r="R96" s="93"/>
      <c r="S96" s="93"/>
      <c r="T96" s="94"/>
      <c r="U96" s="27"/>
      <c r="V96" s="27"/>
      <c r="W96" s="27"/>
      <c r="X96" s="27"/>
      <c r="Y96" s="27"/>
      <c r="Z96" s="74"/>
    </row>
    <row r="97" customFormat="false" ht="12.75" hidden="false" customHeight="true" outlineLevel="0" collapsed="false">
      <c r="A97" s="1"/>
      <c r="B97" s="1"/>
      <c r="C97" s="74"/>
      <c r="D97" s="74"/>
      <c r="E97" s="74"/>
      <c r="F97" s="74"/>
      <c r="G97" s="74"/>
      <c r="H97" s="74"/>
      <c r="I97" s="1"/>
      <c r="J97" s="82" t="n">
        <v>94</v>
      </c>
      <c r="K97" s="84" t="n">
        <v>95.305613103</v>
      </c>
      <c r="L97" s="84" t="n">
        <v>0.325907932283689</v>
      </c>
      <c r="M97" s="84" t="n">
        <v>0.0757127520648211</v>
      </c>
      <c r="N97" s="84" t="n">
        <v>0.0366544154583666</v>
      </c>
      <c r="O97" s="1"/>
      <c r="P97" s="91"/>
      <c r="Q97" s="92"/>
      <c r="R97" s="93"/>
      <c r="S97" s="93"/>
      <c r="T97" s="94"/>
      <c r="U97" s="27"/>
      <c r="V97" s="27"/>
      <c r="W97" s="27"/>
      <c r="X97" s="27"/>
      <c r="Y97" s="27"/>
      <c r="Z97" s="74"/>
    </row>
    <row r="98" customFormat="false" ht="12.75" hidden="false" customHeight="true" outlineLevel="0" collapsed="false">
      <c r="A98" s="1"/>
      <c r="B98" s="1"/>
      <c r="C98" s="74"/>
      <c r="D98" s="74"/>
      <c r="E98" s="74"/>
      <c r="F98" s="74"/>
      <c r="G98" s="74"/>
      <c r="H98" s="74"/>
      <c r="I98" s="1"/>
      <c r="J98" s="82" t="n">
        <v>95</v>
      </c>
      <c r="K98" s="84" t="n">
        <v>96.330134409</v>
      </c>
      <c r="L98" s="84" t="n">
        <v>0.324109549847323</v>
      </c>
      <c r="M98" s="84" t="n">
        <v>0.0771429351400263</v>
      </c>
      <c r="N98" s="84" t="n">
        <v>0.0361571197706086</v>
      </c>
      <c r="O98" s="1"/>
      <c r="P98" s="91"/>
      <c r="Q98" s="92"/>
      <c r="R98" s="93"/>
      <c r="S98" s="93"/>
      <c r="T98" s="94"/>
      <c r="U98" s="27"/>
      <c r="V98" s="27"/>
      <c r="W98" s="27"/>
      <c r="X98" s="27"/>
      <c r="Y98" s="27"/>
      <c r="Z98" s="74"/>
    </row>
    <row r="99" customFormat="false" ht="12.75" hidden="false" customHeight="true" outlineLevel="0" collapsed="false">
      <c r="A99" s="1"/>
      <c r="B99" s="1"/>
      <c r="C99" s="74"/>
      <c r="D99" s="74"/>
      <c r="E99" s="74"/>
      <c r="F99" s="74"/>
      <c r="G99" s="74"/>
      <c r="H99" s="74"/>
      <c r="I99" s="1"/>
      <c r="J99" s="82" t="n">
        <v>96</v>
      </c>
      <c r="K99" s="84" t="n">
        <v>97.452357109</v>
      </c>
      <c r="L99" s="84" t="n">
        <v>0.320789618159893</v>
      </c>
      <c r="M99" s="84" t="n">
        <v>0.0799041922575156</v>
      </c>
      <c r="N99" s="84" t="n">
        <v>0.0353795832482175</v>
      </c>
      <c r="O99" s="1"/>
      <c r="P99" s="91"/>
      <c r="Q99" s="92"/>
      <c r="R99" s="93"/>
      <c r="S99" s="93"/>
      <c r="T99" s="94"/>
      <c r="U99" s="27"/>
      <c r="V99" s="27"/>
      <c r="W99" s="27"/>
      <c r="X99" s="27"/>
      <c r="Y99" s="27"/>
      <c r="Z99" s="74"/>
    </row>
    <row r="100" customFormat="false" ht="12.75" hidden="false" customHeight="true" outlineLevel="0" collapsed="false">
      <c r="A100" s="1"/>
      <c r="B100" s="1"/>
      <c r="C100" s="74"/>
      <c r="D100" s="74"/>
      <c r="E100" s="74"/>
      <c r="F100" s="74"/>
      <c r="G100" s="74"/>
      <c r="H100" s="74"/>
      <c r="I100" s="1"/>
      <c r="J100" s="82" t="n">
        <v>97</v>
      </c>
      <c r="K100" s="84" t="n">
        <v>98.391094862</v>
      </c>
      <c r="L100" s="84" t="n">
        <v>0.320454547702371</v>
      </c>
      <c r="M100" s="84" t="n">
        <v>0.0814330234157429</v>
      </c>
      <c r="N100" s="84" t="n">
        <v>0.0347647586534621</v>
      </c>
      <c r="O100" s="1"/>
      <c r="P100" s="91"/>
      <c r="Q100" s="92"/>
      <c r="R100" s="93"/>
      <c r="S100" s="93"/>
      <c r="T100" s="94"/>
      <c r="U100" s="27"/>
      <c r="V100" s="27"/>
      <c r="W100" s="27"/>
      <c r="X100" s="27"/>
      <c r="Y100" s="27"/>
      <c r="Z100" s="74"/>
    </row>
    <row r="101" customFormat="false" ht="12.75" hidden="false" customHeight="true" outlineLevel="0" collapsed="false">
      <c r="A101" s="1"/>
      <c r="B101" s="1"/>
      <c r="C101" s="74"/>
      <c r="D101" s="74"/>
      <c r="E101" s="74"/>
      <c r="F101" s="74"/>
      <c r="G101" s="74"/>
      <c r="H101" s="74"/>
      <c r="I101" s="1"/>
      <c r="J101" s="82" t="n">
        <v>98</v>
      </c>
      <c r="K101" s="84" t="n">
        <v>99.362494337</v>
      </c>
      <c r="L101" s="84" t="n">
        <v>0.319318491932791</v>
      </c>
      <c r="M101" s="84" t="n">
        <v>0.0852333159696918</v>
      </c>
      <c r="N101" s="84" t="n">
        <v>0.0340659296649682</v>
      </c>
      <c r="O101" s="1"/>
      <c r="P101" s="91"/>
      <c r="Q101" s="92"/>
      <c r="R101" s="93"/>
      <c r="S101" s="93"/>
      <c r="T101" s="94"/>
      <c r="U101" s="27"/>
      <c r="V101" s="27"/>
      <c r="W101" s="27"/>
      <c r="X101" s="27"/>
      <c r="Y101" s="27"/>
      <c r="Z101" s="74"/>
    </row>
    <row r="102" customFormat="false" ht="12.75" hidden="false" customHeight="true" outlineLevel="0" collapsed="false">
      <c r="A102" s="1"/>
      <c r="B102" s="1"/>
      <c r="C102" s="74"/>
      <c r="D102" s="74"/>
      <c r="E102" s="74"/>
      <c r="F102" s="74"/>
      <c r="G102" s="74"/>
      <c r="H102" s="74"/>
      <c r="I102" s="1"/>
      <c r="J102" s="82" t="n">
        <v>99</v>
      </c>
      <c r="K102" s="84" t="n">
        <v>100.541697231</v>
      </c>
      <c r="L102" s="84" t="n">
        <v>0.318631371807149</v>
      </c>
      <c r="M102" s="84" t="n">
        <v>0.0895258354401031</v>
      </c>
      <c r="N102" s="84" t="n">
        <v>0.0333372024358382</v>
      </c>
      <c r="O102" s="1"/>
      <c r="P102" s="91"/>
      <c r="Q102" s="92"/>
      <c r="R102" s="93"/>
      <c r="S102" s="93"/>
      <c r="T102" s="94"/>
      <c r="U102" s="27"/>
      <c r="V102" s="27"/>
      <c r="W102" s="27"/>
      <c r="X102" s="27"/>
      <c r="Y102" s="27"/>
      <c r="Z102" s="74"/>
    </row>
    <row r="103" customFormat="false" ht="12.75" hidden="false" customHeight="true" outlineLevel="0" collapsed="false">
      <c r="A103" s="1"/>
      <c r="B103" s="1"/>
      <c r="C103" s="74"/>
      <c r="D103" s="74"/>
      <c r="E103" s="74"/>
      <c r="F103" s="74"/>
      <c r="G103" s="74"/>
      <c r="H103" s="74"/>
      <c r="I103" s="1"/>
      <c r="J103" s="82" t="n">
        <v>100</v>
      </c>
      <c r="K103" s="84" t="n">
        <v>101.480941071</v>
      </c>
      <c r="L103" s="84" t="n">
        <v>0.318953179247111</v>
      </c>
      <c r="M103" s="84" t="n">
        <v>0.092443053140428</v>
      </c>
      <c r="N103" s="84" t="n">
        <v>0.0331963317829013</v>
      </c>
      <c r="O103" s="1"/>
      <c r="P103" s="91"/>
      <c r="Q103" s="92"/>
      <c r="R103" s="93"/>
      <c r="S103" s="93"/>
      <c r="T103" s="94"/>
      <c r="U103" s="27"/>
      <c r="V103" s="27"/>
      <c r="W103" s="27"/>
      <c r="X103" s="27"/>
      <c r="Y103" s="27"/>
      <c r="Z103" s="74"/>
    </row>
    <row r="104" customFormat="false" ht="12.75" hidden="false" customHeight="true" outlineLevel="0" collapsed="false">
      <c r="A104" s="1"/>
      <c r="B104" s="1"/>
      <c r="C104" s="74"/>
      <c r="D104" s="74"/>
      <c r="E104" s="74"/>
      <c r="F104" s="74"/>
      <c r="G104" s="74"/>
      <c r="H104" s="74"/>
      <c r="I104" s="1"/>
      <c r="J104" s="82" t="n">
        <v>101</v>
      </c>
      <c r="K104" s="84" t="n">
        <v>102.491150537</v>
      </c>
      <c r="L104" s="84" t="n">
        <v>0.318060512410946</v>
      </c>
      <c r="M104" s="84" t="n">
        <v>0.0984706866608317</v>
      </c>
      <c r="N104" s="84" t="n">
        <v>0.033643667951121</v>
      </c>
      <c r="O104" s="1"/>
      <c r="P104" s="91"/>
      <c r="Q104" s="92"/>
      <c r="R104" s="93"/>
      <c r="S104" s="93"/>
      <c r="T104" s="94"/>
      <c r="U104" s="27"/>
      <c r="V104" s="27"/>
      <c r="W104" s="27"/>
      <c r="X104" s="27"/>
      <c r="Y104" s="27"/>
      <c r="Z104" s="74"/>
    </row>
    <row r="105" customFormat="false" ht="12.75" hidden="false" customHeight="true" outlineLevel="0" collapsed="false">
      <c r="A105" s="1"/>
      <c r="B105" s="1"/>
      <c r="C105" s="74"/>
      <c r="D105" s="74"/>
      <c r="E105" s="74"/>
      <c r="F105" s="74"/>
      <c r="G105" s="74"/>
      <c r="H105" s="74"/>
      <c r="I105" s="1"/>
      <c r="J105" s="82" t="n">
        <v>102</v>
      </c>
      <c r="K105" s="84" t="n">
        <v>103.430895136</v>
      </c>
      <c r="L105" s="84" t="n">
        <v>0.318257010120437</v>
      </c>
      <c r="M105" s="84" t="n">
        <v>0.100141318311063</v>
      </c>
      <c r="N105" s="84" t="n">
        <v>0.033911924564619</v>
      </c>
      <c r="O105" s="1"/>
      <c r="P105" s="91"/>
      <c r="Q105" s="92"/>
      <c r="R105" s="93"/>
      <c r="S105" s="93"/>
      <c r="T105" s="94"/>
      <c r="U105" s="27"/>
      <c r="V105" s="27"/>
      <c r="W105" s="27"/>
      <c r="X105" s="27"/>
      <c r="Y105" s="27"/>
      <c r="Z105" s="74"/>
    </row>
    <row r="106" customFormat="false" ht="12.75" hidden="false" customHeight="true" outlineLevel="0" collapsed="false">
      <c r="A106" s="1"/>
      <c r="B106" s="1"/>
      <c r="C106" s="74"/>
      <c r="D106" s="74"/>
      <c r="E106" s="74"/>
      <c r="F106" s="74"/>
      <c r="G106" s="74"/>
      <c r="H106" s="74"/>
      <c r="I106" s="1"/>
      <c r="J106" s="82" t="n">
        <v>103</v>
      </c>
      <c r="K106" s="84" t="n">
        <v>104.448234687</v>
      </c>
      <c r="L106" s="84" t="n">
        <v>0.31691380938011</v>
      </c>
      <c r="M106" s="84" t="n">
        <v>0.103679222182783</v>
      </c>
      <c r="N106" s="84" t="n">
        <v>0.0344914125461693</v>
      </c>
      <c r="O106" s="1"/>
      <c r="P106" s="91"/>
      <c r="Q106" s="92"/>
      <c r="R106" s="93"/>
      <c r="S106" s="93"/>
      <c r="T106" s="94"/>
      <c r="U106" s="27"/>
      <c r="V106" s="27"/>
      <c r="W106" s="27"/>
      <c r="X106" s="27"/>
      <c r="Y106" s="27"/>
      <c r="Z106" s="74"/>
    </row>
    <row r="107" customFormat="false" ht="12.75" hidden="false" customHeight="true" outlineLevel="0" collapsed="false">
      <c r="A107" s="1"/>
      <c r="B107" s="1"/>
      <c r="C107" s="74"/>
      <c r="D107" s="74"/>
      <c r="E107" s="74"/>
      <c r="F107" s="74"/>
      <c r="G107" s="74"/>
      <c r="H107" s="74"/>
      <c r="I107" s="1"/>
      <c r="J107" s="82" t="n">
        <v>104</v>
      </c>
      <c r="K107" s="84" t="n">
        <v>105.422893061</v>
      </c>
      <c r="L107" s="84" t="n">
        <v>0.316327141823359</v>
      </c>
      <c r="M107" s="84" t="n">
        <v>0.102997175370307</v>
      </c>
      <c r="N107" s="84" t="n">
        <v>0.0347536723189887</v>
      </c>
      <c r="O107" s="1"/>
      <c r="P107" s="91"/>
      <c r="Q107" s="92"/>
      <c r="R107" s="93"/>
      <c r="S107" s="93"/>
      <c r="T107" s="94"/>
      <c r="U107" s="27"/>
      <c r="V107" s="27"/>
      <c r="W107" s="27"/>
      <c r="X107" s="27"/>
      <c r="Y107" s="27"/>
      <c r="Z107" s="74"/>
    </row>
    <row r="108" customFormat="false" ht="12.75" hidden="false" customHeight="true" outlineLevel="0" collapsed="false">
      <c r="A108" s="1"/>
      <c r="B108" s="1"/>
      <c r="C108" s="74"/>
      <c r="D108" s="74"/>
      <c r="E108" s="74"/>
      <c r="F108" s="74"/>
      <c r="G108" s="74"/>
      <c r="H108" s="74"/>
      <c r="I108" s="1"/>
      <c r="J108" s="82" t="n">
        <v>105</v>
      </c>
      <c r="K108" s="84" t="n">
        <v>108.618635858</v>
      </c>
      <c r="L108" s="84" t="n">
        <v>0.314103132786433</v>
      </c>
      <c r="M108" s="84" t="n">
        <v>0.100227917218689</v>
      </c>
      <c r="N108" s="84" t="n">
        <v>0.0334707596723999</v>
      </c>
      <c r="O108" s="1"/>
      <c r="P108" s="91"/>
      <c r="Q108" s="92"/>
      <c r="R108" s="93"/>
      <c r="S108" s="93"/>
      <c r="T108" s="94"/>
      <c r="U108" s="27"/>
      <c r="V108" s="27"/>
      <c r="W108" s="27"/>
      <c r="X108" s="27"/>
      <c r="Y108" s="27"/>
      <c r="Z108" s="74"/>
    </row>
    <row r="109" customFormat="false" ht="12.75" hidden="false" customHeight="true" outlineLevel="0" collapsed="false">
      <c r="A109" s="1"/>
      <c r="B109" s="1"/>
      <c r="C109" s="74"/>
      <c r="D109" s="74"/>
      <c r="E109" s="74"/>
      <c r="F109" s="74"/>
      <c r="G109" s="74"/>
      <c r="H109" s="74"/>
      <c r="I109" s="1"/>
      <c r="J109" s="82" t="n">
        <v>106</v>
      </c>
      <c r="K109" s="84" t="n">
        <v>109.680532054</v>
      </c>
      <c r="L109" s="84" t="n">
        <v>0.314230295856208</v>
      </c>
      <c r="M109" s="84" t="n">
        <v>0.0973615940221881</v>
      </c>
      <c r="N109" s="84" t="n">
        <v>0.0341335101724976</v>
      </c>
      <c r="O109" s="1"/>
      <c r="P109" s="91"/>
      <c r="Q109" s="92"/>
      <c r="R109" s="93"/>
      <c r="S109" s="93"/>
      <c r="T109" s="94"/>
      <c r="U109" s="27"/>
      <c r="V109" s="27"/>
      <c r="W109" s="27"/>
      <c r="X109" s="27"/>
      <c r="Y109" s="27"/>
      <c r="Z109" s="74"/>
    </row>
    <row r="110" customFormat="false" ht="12.75" hidden="false" customHeight="true" outlineLevel="0" collapsed="false">
      <c r="A110" s="1"/>
      <c r="B110" s="1"/>
      <c r="C110" s="74"/>
      <c r="D110" s="74"/>
      <c r="E110" s="74"/>
      <c r="F110" s="74"/>
      <c r="G110" s="74"/>
      <c r="H110" s="74"/>
      <c r="I110" s="1"/>
      <c r="J110" s="82" t="n">
        <v>107</v>
      </c>
      <c r="K110" s="84" t="n">
        <v>111.019656665</v>
      </c>
      <c r="L110" s="84" t="n">
        <v>0.313215079739171</v>
      </c>
      <c r="M110" s="84" t="n">
        <v>0.0835553452368288</v>
      </c>
      <c r="N110" s="84" t="n">
        <v>0.0338084687399103</v>
      </c>
      <c r="O110" s="1"/>
      <c r="P110" s="91"/>
      <c r="Q110" s="92"/>
      <c r="R110" s="93"/>
      <c r="S110" s="93"/>
      <c r="T110" s="94"/>
      <c r="U110" s="27"/>
      <c r="V110" s="27"/>
      <c r="W110" s="27"/>
      <c r="X110" s="27"/>
      <c r="Y110" s="27"/>
      <c r="Z110" s="74"/>
    </row>
    <row r="111" customFormat="false" ht="12.75" hidden="false" customHeight="true" outlineLevel="0" collapsed="false">
      <c r="A111" s="1"/>
      <c r="B111" s="1"/>
      <c r="C111" s="74"/>
      <c r="D111" s="74"/>
      <c r="E111" s="74"/>
      <c r="F111" s="74"/>
      <c r="G111" s="74"/>
      <c r="H111" s="74"/>
      <c r="I111" s="1"/>
      <c r="J111" s="82" t="n">
        <v>108</v>
      </c>
      <c r="K111" s="84" t="n">
        <v>112.16120978</v>
      </c>
      <c r="L111" s="84" t="n">
        <v>0.313853238138957</v>
      </c>
      <c r="M111" s="84" t="n">
        <v>0.0819514632203547</v>
      </c>
      <c r="N111" s="84" t="n">
        <v>0.0336062777521233</v>
      </c>
      <c r="O111" s="1"/>
      <c r="P111" s="91"/>
      <c r="Q111" s="92"/>
      <c r="R111" s="93"/>
      <c r="S111" s="93"/>
      <c r="T111" s="94"/>
      <c r="U111" s="27"/>
      <c r="V111" s="27"/>
      <c r="W111" s="27"/>
      <c r="X111" s="27"/>
      <c r="Y111" s="27"/>
      <c r="Z111" s="74"/>
    </row>
    <row r="112" customFormat="false" ht="12.75" hidden="false" customHeight="true" outlineLevel="0" collapsed="false">
      <c r="A112" s="1"/>
      <c r="B112" s="1"/>
      <c r="C112" s="74"/>
      <c r="D112" s="74"/>
      <c r="E112" s="74"/>
      <c r="F112" s="74"/>
      <c r="G112" s="74"/>
      <c r="H112" s="74"/>
      <c r="I112" s="1"/>
      <c r="J112" s="82" t="n">
        <v>109</v>
      </c>
      <c r="K112" s="84" t="n">
        <v>113.122359018</v>
      </c>
      <c r="L112" s="84" t="n">
        <v>0.313815465704701</v>
      </c>
      <c r="M112" s="84" t="n">
        <v>0.0807793622074851</v>
      </c>
      <c r="N112" s="84" t="n">
        <v>0.0335140724010402</v>
      </c>
      <c r="O112" s="1"/>
      <c r="P112" s="91"/>
      <c r="Q112" s="92"/>
      <c r="R112" s="93"/>
      <c r="S112" s="93"/>
      <c r="T112" s="94"/>
      <c r="U112" s="27"/>
      <c r="V112" s="27"/>
      <c r="W112" s="27"/>
      <c r="X112" s="27"/>
      <c r="Y112" s="27"/>
      <c r="Z112" s="74"/>
    </row>
    <row r="113" customFormat="false" ht="12.75" hidden="false" customHeight="true" outlineLevel="0" collapsed="false">
      <c r="A113" s="1"/>
      <c r="B113" s="1"/>
      <c r="C113" s="74"/>
      <c r="D113" s="74"/>
      <c r="E113" s="74"/>
      <c r="F113" s="74"/>
      <c r="G113" s="74"/>
      <c r="H113" s="74"/>
      <c r="I113" s="1"/>
      <c r="J113" s="82" t="n">
        <v>110</v>
      </c>
      <c r="K113" s="84" t="n">
        <v>114.130743364</v>
      </c>
      <c r="L113" s="84" t="n">
        <v>0.315101272726862</v>
      </c>
      <c r="M113" s="84" t="n">
        <v>0.0806487389032003</v>
      </c>
      <c r="N113" s="84" t="n">
        <v>0.0322166498466659</v>
      </c>
      <c r="O113" s="1"/>
      <c r="P113" s="91"/>
      <c r="Q113" s="92"/>
      <c r="R113" s="93"/>
      <c r="S113" s="93"/>
      <c r="T113" s="94"/>
      <c r="U113" s="27"/>
      <c r="V113" s="27"/>
      <c r="W113" s="27"/>
      <c r="X113" s="27"/>
      <c r="Y113" s="27"/>
      <c r="Z113" s="74"/>
    </row>
    <row r="114" customFormat="false" ht="12.75" hidden="false" customHeight="true" outlineLevel="0" collapsed="false">
      <c r="A114" s="1"/>
      <c r="B114" s="1"/>
      <c r="C114" s="74"/>
      <c r="D114" s="74"/>
      <c r="E114" s="74"/>
      <c r="F114" s="74"/>
      <c r="G114" s="74"/>
      <c r="H114" s="74"/>
      <c r="I114" s="1"/>
      <c r="J114" s="82" t="n">
        <v>111</v>
      </c>
      <c r="K114" s="84" t="n">
        <v>115.182863603</v>
      </c>
      <c r="L114" s="84" t="n">
        <v>0.315053353985494</v>
      </c>
      <c r="M114" s="84" t="n">
        <v>0.0799594278898194</v>
      </c>
      <c r="N114" s="84" t="n">
        <v>0.031425165816165</v>
      </c>
      <c r="O114" s="1"/>
      <c r="P114" s="91"/>
      <c r="Q114" s="92"/>
      <c r="R114" s="93"/>
      <c r="S114" s="93"/>
      <c r="T114" s="94"/>
      <c r="U114" s="27"/>
      <c r="V114" s="27"/>
      <c r="W114" s="27"/>
      <c r="X114" s="27"/>
      <c r="Y114" s="27"/>
      <c r="Z114" s="74"/>
    </row>
    <row r="115" customFormat="false" ht="12.75" hidden="false" customHeight="true" outlineLevel="0" collapsed="false">
      <c r="A115" s="1"/>
      <c r="B115" s="1"/>
      <c r="C115" s="74"/>
      <c r="D115" s="74"/>
      <c r="E115" s="74"/>
      <c r="F115" s="74"/>
      <c r="G115" s="74"/>
      <c r="H115" s="74"/>
      <c r="I115" s="1"/>
      <c r="J115" s="82" t="n">
        <v>112</v>
      </c>
      <c r="K115" s="84" t="n">
        <v>116.126123427</v>
      </c>
      <c r="L115" s="84" t="n">
        <v>0.313653501385533</v>
      </c>
      <c r="M115" s="84" t="n">
        <v>0.0796396127469783</v>
      </c>
      <c r="N115" s="84" t="n">
        <v>0.0303951442923265</v>
      </c>
      <c r="O115" s="1"/>
      <c r="P115" s="91"/>
      <c r="Q115" s="92"/>
      <c r="R115" s="93"/>
      <c r="S115" s="93"/>
      <c r="T115" s="94"/>
      <c r="U115" s="27"/>
      <c r="V115" s="27"/>
      <c r="W115" s="27"/>
      <c r="X115" s="27"/>
      <c r="Y115" s="27"/>
      <c r="Z115" s="74"/>
    </row>
    <row r="116" customFormat="false" ht="12.75" hidden="false" customHeight="true" outlineLevel="0" collapsed="false">
      <c r="A116" s="1"/>
      <c r="B116" s="1"/>
      <c r="C116" s="74"/>
      <c r="D116" s="74"/>
      <c r="E116" s="74"/>
      <c r="F116" s="74"/>
      <c r="G116" s="74"/>
      <c r="H116" s="74"/>
      <c r="I116" s="1"/>
      <c r="J116" s="82" t="n">
        <v>113</v>
      </c>
      <c r="K116" s="84" t="n">
        <v>117.210221666</v>
      </c>
      <c r="L116" s="84" t="n">
        <v>0.31330653607012</v>
      </c>
      <c r="M116" s="84" t="n">
        <v>0.0783060948048875</v>
      </c>
      <c r="N116" s="84" t="n">
        <v>0.0305279554993765</v>
      </c>
      <c r="O116" s="1"/>
      <c r="P116" s="91"/>
      <c r="Q116" s="92"/>
      <c r="R116" s="93"/>
      <c r="S116" s="93"/>
      <c r="T116" s="94"/>
      <c r="U116" s="27"/>
      <c r="V116" s="27"/>
      <c r="W116" s="27"/>
      <c r="X116" s="27"/>
      <c r="Y116" s="27"/>
      <c r="Z116" s="74"/>
    </row>
    <row r="117" customFormat="false" ht="12.75" hidden="false" customHeight="true" outlineLevel="0" collapsed="false">
      <c r="A117" s="1"/>
      <c r="B117" s="1"/>
      <c r="C117" s="74"/>
      <c r="D117" s="1"/>
      <c r="E117" s="1"/>
      <c r="F117" s="1"/>
      <c r="G117" s="1"/>
      <c r="H117" s="1"/>
      <c r="I117" s="1"/>
      <c r="J117" s="82" t="n">
        <v>114</v>
      </c>
      <c r="K117" s="84" t="n">
        <v>118.193875531</v>
      </c>
      <c r="L117" s="84" t="n">
        <v>0.310787079938745</v>
      </c>
      <c r="M117" s="84" t="n">
        <v>0.0779050626090013</v>
      </c>
      <c r="N117" s="84" t="n">
        <v>0.0301870813213774</v>
      </c>
      <c r="O117" s="1"/>
      <c r="P117" s="91"/>
      <c r="Q117" s="92"/>
      <c r="R117" s="93"/>
      <c r="S117" s="93"/>
      <c r="T117" s="94"/>
      <c r="U117" s="27"/>
      <c r="V117" s="27"/>
      <c r="W117" s="27"/>
      <c r="X117" s="27"/>
      <c r="Y117" s="27"/>
      <c r="Z117" s="74"/>
    </row>
    <row r="118" customFormat="false" ht="12.75" hidden="false" customHeight="true" outlineLevel="0" collapsed="false">
      <c r="A118" s="1"/>
      <c r="B118" s="1"/>
      <c r="C118" s="1"/>
      <c r="D118" s="1"/>
      <c r="E118" s="1"/>
      <c r="F118" s="1"/>
      <c r="G118" s="1"/>
      <c r="H118" s="1"/>
      <c r="I118" s="1"/>
      <c r="J118" s="82" t="n">
        <v>115</v>
      </c>
      <c r="K118" s="84" t="n">
        <v>119.187065397</v>
      </c>
      <c r="L118" s="84" t="n">
        <v>0.308516739325087</v>
      </c>
      <c r="M118" s="84" t="n">
        <v>0.0752663577141148</v>
      </c>
      <c r="N118" s="84" t="n">
        <v>0.0305490310808928</v>
      </c>
      <c r="O118" s="1"/>
      <c r="P118" s="91"/>
      <c r="Q118" s="92"/>
      <c r="R118" s="93"/>
      <c r="S118" s="93"/>
      <c r="T118" s="94"/>
      <c r="U118" s="27"/>
      <c r="V118" s="27"/>
      <c r="W118" s="27"/>
      <c r="X118" s="27"/>
      <c r="Y118" s="27"/>
      <c r="Z118" s="74"/>
    </row>
    <row r="119" customFormat="false" ht="12.75" hidden="false" customHeight="true" outlineLevel="0" collapsed="false">
      <c r="A119" s="1"/>
      <c r="B119" s="1"/>
      <c r="C119" s="1"/>
      <c r="D119" s="1"/>
      <c r="E119" s="1"/>
      <c r="F119" s="1"/>
      <c r="G119" s="1"/>
      <c r="H119" s="1"/>
      <c r="I119" s="1"/>
      <c r="J119" s="82" t="n">
        <v>116</v>
      </c>
      <c r="K119" s="84" t="n">
        <v>120.22878256</v>
      </c>
      <c r="L119" s="84" t="n">
        <v>0.305698714922141</v>
      </c>
      <c r="M119" s="84" t="n">
        <v>0.0702738134962949</v>
      </c>
      <c r="N119" s="84" t="n">
        <v>0.031625042548969</v>
      </c>
      <c r="O119" s="1"/>
      <c r="P119" s="91"/>
      <c r="Q119" s="92"/>
      <c r="R119" s="93"/>
      <c r="S119" s="93"/>
      <c r="T119" s="94"/>
      <c r="U119" s="27"/>
      <c r="V119" s="27"/>
      <c r="W119" s="27"/>
      <c r="X119" s="27"/>
      <c r="Y119" s="27"/>
      <c r="Z119" s="74"/>
    </row>
    <row r="120" customFormat="false" ht="12.75" hidden="false" customHeight="true" outlineLevel="0" collapsed="false">
      <c r="A120" s="1"/>
      <c r="B120" s="1"/>
      <c r="C120" s="1"/>
      <c r="D120" s="1"/>
      <c r="E120" s="1"/>
      <c r="F120" s="1"/>
      <c r="G120" s="1"/>
      <c r="H120" s="1"/>
      <c r="I120" s="1"/>
      <c r="J120" s="82" t="n">
        <v>117</v>
      </c>
      <c r="K120" s="84" t="n">
        <v>121.283754935</v>
      </c>
      <c r="L120" s="84" t="n">
        <v>0.303686532335144</v>
      </c>
      <c r="M120" s="84" t="n">
        <v>0.0606202121358371</v>
      </c>
      <c r="N120" s="84" t="n">
        <v>0.0313888974984933</v>
      </c>
      <c r="O120" s="1"/>
      <c r="P120" s="91"/>
      <c r="Q120" s="92"/>
      <c r="R120" s="93"/>
      <c r="S120" s="93"/>
      <c r="T120" s="94"/>
      <c r="U120" s="27"/>
      <c r="V120" s="27"/>
      <c r="W120" s="27"/>
      <c r="X120" s="27"/>
      <c r="Y120" s="27"/>
      <c r="Z120" s="74"/>
    </row>
    <row r="121" customFormat="false" ht="12.75" hidden="false" customHeight="true" outlineLevel="0" collapsed="false">
      <c r="A121" s="1"/>
      <c r="B121" s="1"/>
      <c r="C121" s="1"/>
      <c r="D121" s="1"/>
      <c r="E121" s="1"/>
      <c r="F121" s="1"/>
      <c r="G121" s="1"/>
      <c r="H121" s="1"/>
      <c r="I121" s="1"/>
      <c r="J121" s="82" t="n">
        <v>118</v>
      </c>
      <c r="K121" s="84" t="n">
        <v>122.293302439</v>
      </c>
      <c r="L121" s="84" t="n">
        <v>0.302005953633151</v>
      </c>
      <c r="M121" s="84" t="n">
        <v>0.0544174785608722</v>
      </c>
      <c r="N121" s="84" t="n">
        <v>0.0316334759167924</v>
      </c>
      <c r="O121" s="1"/>
      <c r="P121" s="91"/>
      <c r="Q121" s="92"/>
      <c r="R121" s="93"/>
      <c r="S121" s="93"/>
      <c r="T121" s="94"/>
      <c r="U121" s="27"/>
      <c r="V121" s="27"/>
      <c r="W121" s="27"/>
      <c r="X121" s="27"/>
      <c r="Y121" s="27"/>
      <c r="Z121" s="74"/>
    </row>
    <row r="122" customFormat="false" ht="12.75" hidden="false" customHeight="true" outlineLevel="0" collapsed="false">
      <c r="A122" s="1"/>
      <c r="B122" s="1"/>
      <c r="C122" s="1"/>
      <c r="D122" s="1"/>
      <c r="E122" s="1"/>
      <c r="F122" s="1"/>
      <c r="G122" s="1"/>
      <c r="H122" s="1"/>
      <c r="I122" s="1"/>
      <c r="J122" s="82" t="n">
        <v>119</v>
      </c>
      <c r="K122" s="84" t="n">
        <v>123.398291537</v>
      </c>
      <c r="L122" s="84" t="n">
        <v>0.29994281864651</v>
      </c>
      <c r="M122" s="84" t="n">
        <v>0.0393374491714145</v>
      </c>
      <c r="N122" s="84" t="n">
        <v>0.0322768774790386</v>
      </c>
      <c r="O122" s="1"/>
      <c r="P122" s="91"/>
      <c r="Q122" s="92"/>
      <c r="R122" s="93"/>
      <c r="S122" s="93"/>
      <c r="T122" s="94"/>
      <c r="U122" s="27"/>
      <c r="V122" s="27"/>
      <c r="W122" s="27"/>
      <c r="X122" s="27"/>
      <c r="Y122" s="27"/>
      <c r="Z122" s="74"/>
    </row>
    <row r="123" customFormat="false" ht="12.75" hidden="false" customHeight="true" outlineLevel="0" collapsed="false">
      <c r="A123" s="1"/>
      <c r="B123" s="1"/>
      <c r="C123" s="1"/>
      <c r="D123" s="1"/>
      <c r="E123" s="1"/>
      <c r="F123" s="1"/>
      <c r="G123" s="1"/>
      <c r="H123" s="1"/>
      <c r="I123" s="1"/>
      <c r="J123" s="82" t="n">
        <v>120</v>
      </c>
      <c r="K123" s="84" t="n">
        <v>124.37764495</v>
      </c>
      <c r="L123" s="84" t="n">
        <v>0.298623866964085</v>
      </c>
      <c r="M123" s="84" t="n">
        <v>0.0357350384962745</v>
      </c>
      <c r="N123" s="84" t="n">
        <v>0.032269388399861</v>
      </c>
      <c r="O123" s="1"/>
      <c r="P123" s="91"/>
      <c r="Q123" s="92"/>
      <c r="R123" s="93"/>
      <c r="S123" s="93"/>
      <c r="T123" s="94"/>
      <c r="U123" s="27"/>
      <c r="V123" s="27"/>
      <c r="W123" s="27"/>
      <c r="X123" s="27"/>
      <c r="Y123" s="27"/>
      <c r="Z123" s="74"/>
    </row>
    <row r="124" customFormat="false" ht="12.75" hidden="false" customHeight="true" outlineLevel="0" collapsed="false">
      <c r="A124" s="1"/>
      <c r="B124" s="1"/>
      <c r="C124" s="1"/>
      <c r="D124" s="1"/>
      <c r="E124" s="1"/>
      <c r="F124" s="1"/>
      <c r="G124" s="1"/>
      <c r="H124" s="1"/>
      <c r="I124" s="1"/>
      <c r="J124" s="82" t="n">
        <v>121</v>
      </c>
      <c r="K124" s="84" t="n">
        <v>125.369519278</v>
      </c>
      <c r="L124" s="84" t="n">
        <v>0.296784960462617</v>
      </c>
      <c r="M124" s="84" t="n">
        <v>0.0288055024920829</v>
      </c>
      <c r="N124" s="84" t="n">
        <v>0.0330328375948256</v>
      </c>
      <c r="O124" s="1"/>
      <c r="P124" s="91"/>
      <c r="Q124" s="92"/>
      <c r="R124" s="93"/>
      <c r="S124" s="93"/>
      <c r="T124" s="94"/>
      <c r="U124" s="27"/>
      <c r="V124" s="27"/>
      <c r="W124" s="27"/>
      <c r="X124" s="27"/>
      <c r="Y124" s="27"/>
      <c r="Z124" s="74"/>
    </row>
    <row r="125" customFormat="false" ht="12.75" hidden="false" customHeight="true" outlineLevel="0" collapsed="false">
      <c r="A125" s="1"/>
      <c r="B125" s="1"/>
      <c r="C125" s="1"/>
      <c r="D125" s="1"/>
      <c r="E125" s="1"/>
      <c r="F125" s="1"/>
      <c r="G125" s="1"/>
      <c r="H125" s="1"/>
      <c r="I125" s="1"/>
      <c r="J125" s="82" t="n">
        <v>122</v>
      </c>
      <c r="K125" s="84" t="n">
        <v>126.645448816</v>
      </c>
      <c r="L125" s="84" t="n">
        <v>0.295490148406665</v>
      </c>
      <c r="M125" s="84" t="n">
        <v>0.0172873519715315</v>
      </c>
      <c r="N125" s="84" t="n">
        <v>0.034233679175514</v>
      </c>
      <c r="O125" s="1"/>
      <c r="P125" s="91"/>
      <c r="Q125" s="92"/>
      <c r="R125" s="93"/>
      <c r="S125" s="93"/>
      <c r="T125" s="94"/>
      <c r="U125" s="27"/>
      <c r="V125" s="27"/>
      <c r="W125" s="27"/>
      <c r="X125" s="27"/>
      <c r="Y125" s="27"/>
      <c r="Z125" s="74"/>
    </row>
    <row r="126" customFormat="false" ht="12.75" hidden="false" customHeight="true" outlineLevel="0" collapsed="false">
      <c r="A126" s="1"/>
      <c r="B126" s="1"/>
      <c r="C126" s="1"/>
      <c r="D126" s="74"/>
      <c r="E126" s="74"/>
      <c r="F126" s="74"/>
      <c r="G126" s="74"/>
      <c r="H126" s="74"/>
      <c r="I126" s="1"/>
      <c r="J126" s="82" t="n">
        <v>123</v>
      </c>
      <c r="K126" s="84" t="n">
        <v>127.702944113</v>
      </c>
      <c r="L126" s="84" t="n">
        <v>0.294697453412268</v>
      </c>
      <c r="M126" s="84" t="n">
        <v>0.0166161852010317</v>
      </c>
      <c r="N126" s="84" t="n">
        <v>0.0352939875851851</v>
      </c>
      <c r="O126" s="1"/>
      <c r="P126" s="91"/>
      <c r="Q126" s="92"/>
      <c r="R126" s="93"/>
      <c r="S126" s="93"/>
      <c r="T126" s="94"/>
      <c r="U126" s="27"/>
      <c r="V126" s="27"/>
      <c r="W126" s="27"/>
      <c r="X126" s="27"/>
      <c r="Y126" s="27"/>
      <c r="Z126" s="74"/>
    </row>
    <row r="127" customFormat="false" ht="12.75" hidden="false" customHeight="true" outlineLevel="0" collapsed="false">
      <c r="A127" s="1"/>
      <c r="B127" s="1"/>
      <c r="C127" s="74"/>
      <c r="D127" s="74"/>
      <c r="E127" s="74"/>
      <c r="F127" s="74"/>
      <c r="G127" s="74"/>
      <c r="H127" s="74"/>
      <c r="I127" s="1"/>
      <c r="J127" s="82" t="n">
        <v>124</v>
      </c>
      <c r="K127" s="84" t="n">
        <v>128.883208622</v>
      </c>
      <c r="L127" s="84" t="n">
        <v>0.2934907428864</v>
      </c>
      <c r="M127" s="84" t="n">
        <v>0.0117470458555558</v>
      </c>
      <c r="N127" s="84" t="n">
        <v>0.0360727628660645</v>
      </c>
      <c r="O127" s="1"/>
      <c r="P127" s="91"/>
      <c r="Q127" s="92"/>
      <c r="R127" s="93"/>
      <c r="S127" s="93"/>
      <c r="T127" s="94"/>
      <c r="U127" s="27"/>
      <c r="V127" s="27"/>
      <c r="W127" s="27"/>
      <c r="X127" s="27"/>
      <c r="Y127" s="27"/>
      <c r="Z127" s="74"/>
    </row>
    <row r="128" customFormat="false" ht="12.75" hidden="false" customHeight="true" outlineLevel="0" collapsed="false">
      <c r="A128" s="1"/>
      <c r="B128" s="1"/>
      <c r="C128" s="74"/>
      <c r="D128" s="74"/>
      <c r="E128" s="74"/>
      <c r="F128" s="74"/>
      <c r="G128" s="74"/>
      <c r="H128" s="74"/>
      <c r="I128" s="1"/>
      <c r="J128" s="82" t="n">
        <v>125</v>
      </c>
      <c r="K128" s="84" t="n">
        <v>129.931329756</v>
      </c>
      <c r="L128" s="84" t="n">
        <v>0.292867548710024</v>
      </c>
      <c r="M128" s="84" t="n">
        <v>0.0099262185868509</v>
      </c>
      <c r="N128" s="84" t="n">
        <v>0.0374672872461742</v>
      </c>
      <c r="O128" s="1"/>
      <c r="P128" s="91"/>
      <c r="Q128" s="92"/>
      <c r="R128" s="93"/>
      <c r="S128" s="93"/>
      <c r="T128" s="94"/>
      <c r="U128" s="27"/>
      <c r="V128" s="27"/>
      <c r="W128" s="27"/>
      <c r="X128" s="27"/>
      <c r="Y128" s="27"/>
      <c r="Z128" s="74"/>
    </row>
    <row r="129" customFormat="false" ht="12.75" hidden="false" customHeight="true" outlineLevel="0" collapsed="false">
      <c r="A129" s="1"/>
      <c r="B129" s="1"/>
      <c r="C129" s="74"/>
      <c r="D129" s="74"/>
      <c r="E129" s="74"/>
      <c r="F129" s="74"/>
      <c r="G129" s="74"/>
      <c r="H129" s="74"/>
      <c r="I129" s="1"/>
      <c r="J129" s="82" t="n">
        <v>126</v>
      </c>
      <c r="K129" s="84" t="n">
        <v>131.027274582</v>
      </c>
      <c r="L129" s="84" t="n">
        <v>0.292660075165687</v>
      </c>
      <c r="M129" s="84" t="n">
        <v>0.0101664440592572</v>
      </c>
      <c r="N129" s="84" t="n">
        <v>0.0386549772433634</v>
      </c>
      <c r="O129" s="1"/>
      <c r="P129" s="91"/>
      <c r="Q129" s="92"/>
      <c r="R129" s="93"/>
      <c r="S129" s="93"/>
      <c r="T129" s="94"/>
      <c r="U129" s="27"/>
      <c r="V129" s="27"/>
      <c r="W129" s="27"/>
      <c r="X129" s="27"/>
      <c r="Y129" s="27"/>
      <c r="Z129" s="74"/>
    </row>
    <row r="130" customFormat="false" ht="12.75" hidden="false" customHeight="true" outlineLevel="0" collapsed="false">
      <c r="A130" s="1"/>
      <c r="B130" s="1"/>
      <c r="C130" s="74"/>
      <c r="D130" s="74"/>
      <c r="E130" s="74"/>
      <c r="F130" s="74"/>
      <c r="G130" s="74"/>
      <c r="H130" s="74"/>
      <c r="I130" s="1"/>
      <c r="J130" s="82" t="n">
        <v>127</v>
      </c>
      <c r="K130" s="84" t="n">
        <v>132.128618023</v>
      </c>
      <c r="L130" s="84" t="n">
        <v>0.291351572548722</v>
      </c>
      <c r="M130" s="84" t="n">
        <v>0.0106267633306432</v>
      </c>
      <c r="N130" s="84" t="n">
        <v>0.0386002994371241</v>
      </c>
      <c r="O130" s="1"/>
      <c r="P130" s="91"/>
      <c r="Q130" s="92"/>
      <c r="R130" s="93"/>
      <c r="S130" s="93"/>
      <c r="T130" s="94"/>
      <c r="U130" s="27"/>
      <c r="V130" s="27"/>
      <c r="W130" s="27"/>
      <c r="X130" s="27"/>
      <c r="Y130" s="27"/>
      <c r="Z130" s="74"/>
    </row>
    <row r="131" customFormat="false" ht="12.75" hidden="false" customHeight="true" outlineLevel="0" collapsed="false">
      <c r="A131" s="1"/>
      <c r="B131" s="1"/>
      <c r="C131" s="74"/>
      <c r="D131" s="74"/>
      <c r="E131" s="74"/>
      <c r="F131" s="74"/>
      <c r="G131" s="74"/>
      <c r="H131" s="74"/>
      <c r="I131" s="1"/>
      <c r="J131" s="82" t="n">
        <v>128</v>
      </c>
      <c r="K131" s="84" t="n">
        <v>133.249811827</v>
      </c>
      <c r="L131" s="84" t="n">
        <v>0.291240863370715</v>
      </c>
      <c r="M131" s="84" t="n">
        <v>0.0120326097968384</v>
      </c>
      <c r="N131" s="84" t="n">
        <v>0.0383541315653838</v>
      </c>
      <c r="O131" s="1"/>
      <c r="P131" s="91"/>
      <c r="Q131" s="92"/>
      <c r="R131" s="93"/>
      <c r="S131" s="93"/>
      <c r="T131" s="94"/>
      <c r="U131" s="27"/>
      <c r="V131" s="27"/>
      <c r="W131" s="27"/>
      <c r="X131" s="27"/>
      <c r="Y131" s="27"/>
      <c r="Z131" s="74"/>
    </row>
    <row r="132" customFormat="false" ht="12.75" hidden="false" customHeight="true" outlineLevel="0" collapsed="false">
      <c r="A132" s="1"/>
      <c r="B132" s="1"/>
      <c r="C132" s="74"/>
      <c r="D132" s="74"/>
      <c r="E132" s="74"/>
      <c r="F132" s="74"/>
      <c r="G132" s="74"/>
      <c r="H132" s="74"/>
      <c r="I132" s="1"/>
      <c r="J132" s="82" t="n">
        <v>129</v>
      </c>
      <c r="K132" s="84" t="n">
        <v>134.24467879</v>
      </c>
      <c r="L132" s="84" t="n">
        <v>0.290315824401703</v>
      </c>
      <c r="M132" s="84" t="n">
        <v>0.0142927143489656</v>
      </c>
      <c r="N132" s="84" t="n">
        <v>0.0369820820808995</v>
      </c>
      <c r="O132" s="1"/>
      <c r="P132" s="91"/>
      <c r="Q132" s="92"/>
      <c r="R132" s="93"/>
      <c r="S132" s="93"/>
      <c r="T132" s="94"/>
      <c r="U132" s="27"/>
      <c r="V132" s="27"/>
      <c r="W132" s="27"/>
      <c r="X132" s="27"/>
      <c r="Y132" s="27"/>
      <c r="Z132" s="74"/>
    </row>
    <row r="133" customFormat="false" ht="12.75" hidden="false" customHeight="true" outlineLevel="0" collapsed="false">
      <c r="A133" s="1"/>
      <c r="B133" s="1"/>
      <c r="C133" s="74"/>
      <c r="D133" s="74"/>
      <c r="E133" s="74"/>
      <c r="F133" s="74"/>
      <c r="G133" s="74"/>
      <c r="H133" s="74"/>
      <c r="I133" s="1"/>
      <c r="J133" s="82" t="n">
        <v>130</v>
      </c>
      <c r="K133" s="84" t="n">
        <v>135.37823078</v>
      </c>
      <c r="L133" s="84" t="n">
        <v>0.289468653998669</v>
      </c>
      <c r="M133" s="84" t="n">
        <v>0.0181207044117929</v>
      </c>
      <c r="N133" s="84" t="n">
        <v>0.0349246360755224</v>
      </c>
      <c r="O133" s="1"/>
      <c r="P133" s="91"/>
      <c r="Q133" s="92"/>
      <c r="R133" s="93"/>
      <c r="S133" s="93"/>
      <c r="T133" s="94"/>
      <c r="U133" s="27"/>
      <c r="V133" s="27"/>
      <c r="W133" s="27"/>
      <c r="X133" s="27"/>
      <c r="Y133" s="27"/>
      <c r="Z133" s="74"/>
    </row>
    <row r="134" customFormat="false" ht="12.75" hidden="false" customHeight="true" outlineLevel="0" collapsed="false">
      <c r="A134" s="1"/>
      <c r="B134" s="1"/>
      <c r="C134" s="74"/>
      <c r="D134" s="74"/>
      <c r="E134" s="74"/>
      <c r="F134" s="74"/>
      <c r="G134" s="74"/>
      <c r="H134" s="74"/>
      <c r="I134" s="1"/>
      <c r="J134" s="82" t="n">
        <v>131</v>
      </c>
      <c r="K134" s="84" t="n">
        <v>136.406487947</v>
      </c>
      <c r="L134" s="84" t="n">
        <v>0.288455372420706</v>
      </c>
      <c r="M134" s="84" t="n">
        <v>0.0208994375438161</v>
      </c>
      <c r="N134" s="84" t="n">
        <v>0.0335758031762471</v>
      </c>
      <c r="O134" s="1"/>
      <c r="P134" s="91"/>
      <c r="Q134" s="92"/>
      <c r="R134" s="93"/>
      <c r="S134" s="93"/>
      <c r="T134" s="94"/>
      <c r="U134" s="27"/>
      <c r="V134" s="27"/>
      <c r="W134" s="27"/>
      <c r="X134" s="27"/>
      <c r="Y134" s="27"/>
      <c r="Z134" s="74"/>
    </row>
    <row r="135" customFormat="false" ht="12.75" hidden="false" customHeight="true" outlineLevel="0" collapsed="false">
      <c r="A135" s="1"/>
      <c r="B135" s="1"/>
      <c r="C135" s="74"/>
      <c r="D135" s="74"/>
      <c r="E135" s="74"/>
      <c r="F135" s="74"/>
      <c r="G135" s="74"/>
      <c r="H135" s="74"/>
      <c r="I135" s="1"/>
      <c r="J135" s="82" t="n">
        <v>132</v>
      </c>
      <c r="K135" s="84" t="n">
        <v>137.43482411</v>
      </c>
      <c r="L135" s="84" t="n">
        <v>0.287858102791022</v>
      </c>
      <c r="M135" s="84" t="n">
        <v>0.0230939838019445</v>
      </c>
      <c r="N135" s="84" t="n">
        <v>0.0316939940589148</v>
      </c>
      <c r="O135" s="1"/>
      <c r="P135" s="91"/>
      <c r="Q135" s="92"/>
      <c r="R135" s="93"/>
      <c r="S135" s="93"/>
      <c r="T135" s="94"/>
      <c r="U135" s="27"/>
      <c r="V135" s="27"/>
      <c r="W135" s="27"/>
      <c r="X135" s="27"/>
      <c r="Y135" s="27"/>
      <c r="Z135" s="74"/>
    </row>
    <row r="136" customFormat="false" ht="12.75" hidden="false" customHeight="true" outlineLevel="0" collapsed="false">
      <c r="A136" s="1"/>
      <c r="B136" s="1"/>
      <c r="C136" s="74"/>
      <c r="D136" s="74"/>
      <c r="E136" s="74"/>
      <c r="F136" s="74"/>
      <c r="G136" s="74"/>
      <c r="H136" s="74"/>
      <c r="I136" s="1"/>
      <c r="J136" s="82" t="n">
        <v>133</v>
      </c>
      <c r="K136" s="84" t="n">
        <v>138.651245141</v>
      </c>
      <c r="L136" s="84" t="n">
        <v>0.287129756482848</v>
      </c>
      <c r="M136" s="84" t="n">
        <v>0.022005033298885</v>
      </c>
      <c r="N136" s="84" t="n">
        <v>0.0306062665109479</v>
      </c>
      <c r="O136" s="1"/>
      <c r="P136" s="91"/>
      <c r="Q136" s="92"/>
      <c r="R136" s="93"/>
      <c r="S136" s="93"/>
      <c r="T136" s="94"/>
      <c r="U136" s="27"/>
      <c r="V136" s="27"/>
      <c r="W136" s="27"/>
      <c r="X136" s="27"/>
      <c r="Y136" s="27"/>
      <c r="Z136" s="74"/>
    </row>
    <row r="137" customFormat="false" ht="12.75" hidden="false" customHeight="true" outlineLevel="0" collapsed="false">
      <c r="A137" s="1"/>
      <c r="B137" s="1"/>
      <c r="C137" s="74"/>
      <c r="D137" s="74"/>
      <c r="E137" s="74"/>
      <c r="F137" s="74"/>
      <c r="G137" s="74"/>
      <c r="H137" s="74"/>
      <c r="I137" s="1"/>
      <c r="J137" s="82" t="n">
        <v>134</v>
      </c>
      <c r="K137" s="84" t="n">
        <v>139.867899391</v>
      </c>
      <c r="L137" s="84" t="n">
        <v>0.286631477667478</v>
      </c>
      <c r="M137" s="84" t="n">
        <v>0.0205912073412718</v>
      </c>
      <c r="N137" s="84" t="n">
        <v>0.0293812290448252</v>
      </c>
      <c r="O137" s="1"/>
      <c r="P137" s="91"/>
      <c r="Q137" s="92"/>
      <c r="R137" s="93"/>
      <c r="S137" s="93"/>
      <c r="T137" s="94"/>
      <c r="U137" s="27"/>
      <c r="V137" s="27"/>
      <c r="W137" s="27"/>
      <c r="X137" s="27"/>
      <c r="Y137" s="27"/>
      <c r="Z137" s="74"/>
    </row>
    <row r="138" customFormat="false" ht="12.75" hidden="false" customHeight="true" outlineLevel="0" collapsed="false">
      <c r="A138" s="1"/>
      <c r="B138" s="1"/>
      <c r="C138" s="74"/>
      <c r="D138" s="74"/>
      <c r="E138" s="74"/>
      <c r="F138" s="74"/>
      <c r="G138" s="74"/>
      <c r="H138" s="74"/>
      <c r="I138" s="1"/>
      <c r="J138" s="82" t="n">
        <v>135</v>
      </c>
      <c r="K138" s="84" t="n">
        <v>140.960526541</v>
      </c>
      <c r="L138" s="84" t="n">
        <v>0.285680417094632</v>
      </c>
      <c r="M138" s="84" t="n">
        <v>0.0184300920025025</v>
      </c>
      <c r="N138" s="84" t="n">
        <v>0.0286934105738219</v>
      </c>
      <c r="O138" s="1"/>
      <c r="P138" s="91"/>
      <c r="Q138" s="92"/>
      <c r="R138" s="93"/>
      <c r="S138" s="93"/>
      <c r="T138" s="94"/>
      <c r="U138" s="27"/>
      <c r="V138" s="27"/>
      <c r="W138" s="27"/>
      <c r="X138" s="27"/>
      <c r="Y138" s="27"/>
      <c r="Z138" s="74"/>
    </row>
    <row r="139" customFormat="false" ht="12.75" hidden="false" customHeight="true" outlineLevel="0" collapsed="false">
      <c r="A139" s="1"/>
      <c r="B139" s="1"/>
      <c r="C139" s="74"/>
      <c r="D139" s="74"/>
      <c r="E139" s="74"/>
      <c r="F139" s="74"/>
      <c r="G139" s="74"/>
      <c r="H139" s="74"/>
      <c r="I139" s="1"/>
      <c r="J139" s="82" t="n">
        <v>136</v>
      </c>
      <c r="K139" s="84" t="n">
        <v>142.116804642</v>
      </c>
      <c r="L139" s="84" t="n">
        <v>0.286212305329305</v>
      </c>
      <c r="M139" s="84" t="n">
        <v>0.0158688559050757</v>
      </c>
      <c r="N139" s="84" t="n">
        <v>0.0288439978114449</v>
      </c>
      <c r="O139" s="1"/>
      <c r="P139" s="91"/>
      <c r="Q139" s="92"/>
      <c r="R139" s="93"/>
      <c r="S139" s="93"/>
      <c r="T139" s="94"/>
      <c r="U139" s="27"/>
      <c r="V139" s="27"/>
      <c r="W139" s="27"/>
      <c r="X139" s="27"/>
      <c r="Y139" s="27"/>
      <c r="Z139" s="74"/>
    </row>
    <row r="140" customFormat="false" ht="12.75" hidden="false" customHeight="true" outlineLevel="0" collapsed="false">
      <c r="A140" s="1"/>
      <c r="B140" s="1"/>
      <c r="C140" s="74"/>
      <c r="D140" s="74"/>
      <c r="E140" s="74"/>
      <c r="F140" s="74"/>
      <c r="G140" s="74"/>
      <c r="H140" s="74"/>
      <c r="I140" s="1"/>
      <c r="J140" s="82" t="n">
        <v>137</v>
      </c>
      <c r="K140" s="84" t="n">
        <v>143.074736667</v>
      </c>
      <c r="L140" s="84" t="n">
        <v>0.285525115415056</v>
      </c>
      <c r="M140" s="84" t="n">
        <v>0.0151097944596258</v>
      </c>
      <c r="N140" s="84" t="n">
        <v>0.0285063027880547</v>
      </c>
      <c r="O140" s="1"/>
      <c r="P140" s="91"/>
      <c r="Q140" s="92"/>
      <c r="R140" s="93"/>
      <c r="S140" s="93"/>
      <c r="T140" s="94"/>
      <c r="U140" s="27"/>
      <c r="V140" s="27"/>
      <c r="W140" s="27"/>
      <c r="X140" s="27"/>
      <c r="Y140" s="27"/>
      <c r="Z140" s="74"/>
    </row>
    <row r="141" customFormat="false" ht="12.75" hidden="false" customHeight="true" outlineLevel="0" collapsed="false">
      <c r="A141" s="1"/>
      <c r="B141" s="1"/>
      <c r="C141" s="74"/>
      <c r="D141" s="74"/>
      <c r="E141" s="74"/>
      <c r="F141" s="74"/>
      <c r="G141" s="74"/>
      <c r="H141" s="74"/>
      <c r="I141" s="1"/>
      <c r="J141" s="82" t="n">
        <v>138</v>
      </c>
      <c r="K141" s="84" t="n">
        <v>144.094445736</v>
      </c>
      <c r="L141" s="84" t="n">
        <v>0.286539419170175</v>
      </c>
      <c r="M141" s="84" t="n">
        <v>0.0146500565953096</v>
      </c>
      <c r="N141" s="84" t="n">
        <v>0.0292117189342478</v>
      </c>
      <c r="O141" s="1"/>
      <c r="P141" s="91"/>
      <c r="Q141" s="92"/>
      <c r="R141" s="93"/>
      <c r="S141" s="93"/>
      <c r="T141" s="94"/>
      <c r="U141" s="27"/>
      <c r="V141" s="27"/>
      <c r="W141" s="27"/>
      <c r="X141" s="27"/>
      <c r="Y141" s="27"/>
      <c r="Z141" s="74"/>
    </row>
    <row r="142" customFormat="false" ht="12.75" hidden="false" customHeight="true" outlineLevel="0" collapsed="false">
      <c r="A142" s="1"/>
      <c r="B142" s="1"/>
      <c r="C142" s="74"/>
      <c r="D142" s="74"/>
      <c r="E142" s="74"/>
      <c r="F142" s="74"/>
      <c r="G142" s="74"/>
      <c r="H142" s="74"/>
      <c r="I142" s="1"/>
      <c r="J142" s="82" t="n">
        <v>139</v>
      </c>
      <c r="K142" s="84" t="n">
        <v>145.140375648</v>
      </c>
      <c r="L142" s="84" t="n">
        <v>0.287078974691142</v>
      </c>
      <c r="M142" s="84" t="n">
        <v>0.0169862849026502</v>
      </c>
      <c r="N142" s="84" t="n">
        <v>0.0295183449978277</v>
      </c>
      <c r="O142" s="1"/>
      <c r="P142" s="91"/>
      <c r="Q142" s="92"/>
      <c r="R142" s="93"/>
      <c r="S142" s="93"/>
      <c r="T142" s="94"/>
      <c r="U142" s="27"/>
      <c r="V142" s="27"/>
      <c r="W142" s="27"/>
      <c r="X142" s="27"/>
      <c r="Y142" s="27"/>
      <c r="Z142" s="74"/>
    </row>
    <row r="143" customFormat="false" ht="12.75" hidden="false" customHeight="true" outlineLevel="0" collapsed="false">
      <c r="A143" s="1"/>
      <c r="B143" s="1"/>
      <c r="C143" s="74"/>
      <c r="D143" s="74"/>
      <c r="E143" s="74"/>
      <c r="F143" s="74"/>
      <c r="G143" s="74"/>
      <c r="H143" s="74"/>
      <c r="I143" s="1"/>
      <c r="J143" s="82" t="n">
        <v>140</v>
      </c>
      <c r="K143" s="84" t="n">
        <v>146.175652137</v>
      </c>
      <c r="L143" s="84" t="n">
        <v>0.287742061751031</v>
      </c>
      <c r="M143" s="84" t="n">
        <v>0.0200369090157236</v>
      </c>
      <c r="N143" s="84" t="n">
        <v>0.0298244780711267</v>
      </c>
      <c r="O143" s="1"/>
      <c r="P143" s="91"/>
      <c r="Q143" s="92"/>
      <c r="R143" s="93"/>
      <c r="S143" s="93"/>
      <c r="T143" s="94"/>
      <c r="U143" s="27"/>
      <c r="V143" s="27"/>
      <c r="W143" s="27"/>
      <c r="X143" s="27"/>
      <c r="Y143" s="27"/>
      <c r="Z143" s="74"/>
    </row>
    <row r="144" customFormat="false" ht="12.75" hidden="false" customHeight="true" outlineLevel="0" collapsed="false">
      <c r="A144" s="1"/>
      <c r="B144" s="1"/>
      <c r="C144" s="74"/>
      <c r="D144" s="74"/>
      <c r="E144" s="74"/>
      <c r="F144" s="74"/>
      <c r="G144" s="74"/>
      <c r="H144" s="74"/>
      <c r="I144" s="1"/>
      <c r="J144" s="82" t="n">
        <v>141</v>
      </c>
      <c r="K144" s="84" t="n">
        <v>147.378597605</v>
      </c>
      <c r="L144" s="84" t="n">
        <v>0.288389001905493</v>
      </c>
      <c r="M144" s="84" t="n">
        <v>0.0265515987427554</v>
      </c>
      <c r="N144" s="84" t="n">
        <v>0.0301879873370311</v>
      </c>
      <c r="O144" s="1"/>
      <c r="P144" s="91"/>
      <c r="Q144" s="92"/>
      <c r="R144" s="93"/>
      <c r="S144" s="93"/>
      <c r="T144" s="94"/>
      <c r="U144" s="27"/>
      <c r="V144" s="27"/>
      <c r="W144" s="27"/>
      <c r="X144" s="27"/>
      <c r="Y144" s="27"/>
      <c r="Z144" s="74"/>
    </row>
    <row r="145" customFormat="false" ht="12.75" hidden="false" customHeight="true" outlineLevel="0" collapsed="false">
      <c r="A145" s="1"/>
      <c r="B145" s="1"/>
      <c r="C145" s="74"/>
      <c r="D145" s="74"/>
      <c r="E145" s="74"/>
      <c r="F145" s="74"/>
      <c r="G145" s="74"/>
      <c r="H145" s="74"/>
      <c r="I145" s="1"/>
      <c r="J145" s="82" t="n">
        <v>142</v>
      </c>
      <c r="K145" s="84" t="n">
        <v>148.504965762</v>
      </c>
      <c r="L145" s="84" t="n">
        <v>0.288527010118485</v>
      </c>
      <c r="M145" s="84" t="n">
        <v>0.0387103344503958</v>
      </c>
      <c r="N145" s="84" t="n">
        <v>0.0309298137905474</v>
      </c>
      <c r="O145" s="1"/>
      <c r="P145" s="91"/>
      <c r="Q145" s="92"/>
      <c r="R145" s="93"/>
      <c r="S145" s="93"/>
      <c r="T145" s="94"/>
      <c r="U145" s="27"/>
      <c r="V145" s="27"/>
      <c r="W145" s="27"/>
      <c r="X145" s="27"/>
      <c r="Y145" s="27"/>
      <c r="Z145" s="74"/>
    </row>
    <row r="146" customFormat="false" ht="12.75" hidden="false" customHeight="true" outlineLevel="0" collapsed="false">
      <c r="A146" s="1"/>
      <c r="B146" s="1"/>
      <c r="C146" s="74"/>
      <c r="D146" s="74"/>
      <c r="E146" s="74"/>
      <c r="F146" s="74"/>
      <c r="G146" s="74"/>
      <c r="H146" s="74"/>
      <c r="I146" s="1"/>
      <c r="J146" s="82" t="n">
        <v>143</v>
      </c>
      <c r="K146" s="84" t="n">
        <v>149.480190911</v>
      </c>
      <c r="L146" s="84" t="n">
        <v>0.289272226228381</v>
      </c>
      <c r="M146" s="84" t="n">
        <v>0.0438775741249758</v>
      </c>
      <c r="N146" s="84" t="n">
        <v>0.0310459206631941</v>
      </c>
      <c r="O146" s="1"/>
      <c r="P146" s="91"/>
      <c r="Q146" s="92"/>
      <c r="R146" s="93"/>
      <c r="S146" s="93"/>
      <c r="T146" s="94"/>
      <c r="U146" s="27"/>
      <c r="V146" s="27"/>
      <c r="W146" s="27"/>
      <c r="X146" s="27"/>
      <c r="Y146" s="27"/>
      <c r="Z146" s="74"/>
    </row>
    <row r="147" customFormat="false" ht="12.75" hidden="false" customHeight="true" outlineLevel="0" collapsed="false">
      <c r="A147" s="1"/>
      <c r="B147" s="1"/>
      <c r="C147" s="74"/>
      <c r="D147" s="74"/>
      <c r="E147" s="74"/>
      <c r="F147" s="74"/>
      <c r="G147" s="74"/>
      <c r="H147" s="74"/>
      <c r="I147" s="1"/>
      <c r="J147" s="82" t="n">
        <v>144</v>
      </c>
      <c r="K147" s="84" t="n">
        <v>150.610642689</v>
      </c>
      <c r="L147" s="84" t="n">
        <v>0.288973106004112</v>
      </c>
      <c r="M147" s="84" t="n">
        <v>0.0606778549548604</v>
      </c>
      <c r="N147" s="84" t="n">
        <v>0.0317984653911406</v>
      </c>
      <c r="O147" s="1"/>
      <c r="P147" s="91"/>
      <c r="Q147" s="92"/>
      <c r="R147" s="93"/>
      <c r="S147" s="93"/>
      <c r="T147" s="94"/>
      <c r="U147" s="27"/>
      <c r="V147" s="27"/>
      <c r="W147" s="27"/>
      <c r="X147" s="27"/>
      <c r="Y147" s="27"/>
      <c r="Z147" s="74"/>
    </row>
    <row r="148" customFormat="false" ht="12.75" hidden="false" customHeight="true" outlineLevel="0" collapsed="false">
      <c r="A148" s="1"/>
      <c r="B148" s="1"/>
      <c r="C148" s="74"/>
      <c r="D148" s="74"/>
      <c r="E148" s="74"/>
      <c r="F148" s="74"/>
      <c r="G148" s="74"/>
      <c r="H148" s="74"/>
      <c r="I148" s="1"/>
      <c r="J148" s="82" t="n">
        <v>145</v>
      </c>
      <c r="K148" s="84" t="n">
        <v>151.610213729</v>
      </c>
      <c r="L148" s="84" t="n">
        <v>0.289468403111077</v>
      </c>
      <c r="M148" s="84" t="n">
        <v>0.0650614796464264</v>
      </c>
      <c r="N148" s="84" t="n">
        <v>0.0321957142726239</v>
      </c>
      <c r="O148" s="1"/>
      <c r="P148" s="91"/>
      <c r="Q148" s="92"/>
      <c r="R148" s="93"/>
      <c r="S148" s="93"/>
      <c r="T148" s="94"/>
      <c r="U148" s="27"/>
      <c r="V148" s="27"/>
      <c r="W148" s="27"/>
      <c r="X148" s="27"/>
      <c r="Y148" s="27"/>
      <c r="Z148" s="74"/>
    </row>
    <row r="149" customFormat="false" ht="12.75" hidden="false" customHeight="true" outlineLevel="0" collapsed="false">
      <c r="A149" s="1"/>
      <c r="B149" s="1"/>
      <c r="C149" s="74"/>
      <c r="D149" s="74"/>
      <c r="E149" s="74"/>
      <c r="F149" s="74"/>
      <c r="G149" s="74"/>
      <c r="H149" s="74"/>
      <c r="I149" s="1"/>
      <c r="J149" s="82" t="n">
        <v>146</v>
      </c>
      <c r="K149" s="84" t="n">
        <v>152.677722973</v>
      </c>
      <c r="L149" s="84" t="n">
        <v>0.289797218272792</v>
      </c>
      <c r="M149" s="84" t="n">
        <v>0.0687365266286796</v>
      </c>
      <c r="N149" s="84" t="n">
        <v>0.0328622135771395</v>
      </c>
      <c r="O149" s="1"/>
      <c r="P149" s="91"/>
      <c r="Q149" s="92"/>
      <c r="R149" s="93"/>
      <c r="S149" s="93"/>
      <c r="T149" s="94"/>
      <c r="U149" s="27"/>
      <c r="V149" s="27"/>
      <c r="W149" s="27"/>
      <c r="X149" s="27"/>
      <c r="Y149" s="27"/>
      <c r="Z149" s="74"/>
    </row>
    <row r="150" customFormat="false" ht="12.75" hidden="false" customHeight="true" outlineLevel="0" collapsed="false">
      <c r="A150" s="1"/>
      <c r="B150" s="1"/>
      <c r="C150" s="74"/>
      <c r="D150" s="74"/>
      <c r="E150" s="74"/>
      <c r="F150" s="74"/>
      <c r="G150" s="74"/>
      <c r="H150" s="74"/>
      <c r="I150" s="1"/>
      <c r="J150" s="82" t="n">
        <v>147</v>
      </c>
      <c r="K150" s="84" t="n">
        <v>153.786118283</v>
      </c>
      <c r="L150" s="84" t="n">
        <v>0.289827804286691</v>
      </c>
      <c r="M150" s="84" t="n">
        <v>0.0697093713858768</v>
      </c>
      <c r="N150" s="84" t="n">
        <v>0.032917309888087</v>
      </c>
      <c r="O150" s="1"/>
      <c r="P150" s="91"/>
      <c r="Q150" s="92"/>
      <c r="R150" s="93"/>
      <c r="S150" s="93"/>
      <c r="T150" s="94"/>
      <c r="U150" s="27"/>
      <c r="V150" s="27"/>
      <c r="W150" s="27"/>
      <c r="X150" s="27"/>
      <c r="Y150" s="27"/>
      <c r="Z150" s="74"/>
    </row>
    <row r="151" customFormat="false" ht="12.75" hidden="false" customHeight="true" outlineLevel="0" collapsed="false">
      <c r="A151" s="1"/>
      <c r="B151" s="1"/>
      <c r="C151" s="74"/>
      <c r="D151" s="74"/>
      <c r="E151" s="74"/>
      <c r="F151" s="74"/>
      <c r="G151" s="74"/>
      <c r="H151" s="74"/>
      <c r="I151" s="1"/>
      <c r="J151" s="82" t="n">
        <v>148</v>
      </c>
      <c r="K151" s="84" t="n">
        <v>154.851970588</v>
      </c>
      <c r="L151" s="84" t="n">
        <v>0.290201993970397</v>
      </c>
      <c r="M151" s="84" t="n">
        <v>0.069602002213023</v>
      </c>
      <c r="N151" s="84" t="n">
        <v>0.032795800005489</v>
      </c>
      <c r="O151" s="1"/>
      <c r="P151" s="91"/>
      <c r="Q151" s="92"/>
      <c r="R151" s="93"/>
      <c r="S151" s="93"/>
      <c r="T151" s="94"/>
      <c r="U151" s="27"/>
      <c r="V151" s="27"/>
      <c r="W151" s="27"/>
      <c r="X151" s="27"/>
      <c r="Y151" s="27"/>
      <c r="Z151" s="74"/>
    </row>
    <row r="152" customFormat="false" ht="12.75" hidden="false" customHeight="true" outlineLevel="0" collapsed="false">
      <c r="A152" s="1"/>
      <c r="B152" s="1"/>
      <c r="C152" s="74"/>
      <c r="D152" s="74"/>
      <c r="E152" s="74"/>
      <c r="F152" s="74"/>
      <c r="G152" s="74"/>
      <c r="H152" s="74"/>
      <c r="I152" s="1"/>
      <c r="J152" s="82" t="n">
        <v>149</v>
      </c>
      <c r="K152" s="84" t="n">
        <v>155.927147076</v>
      </c>
      <c r="L152" s="84" t="n">
        <v>0.290816745473095</v>
      </c>
      <c r="M152" s="84" t="n">
        <v>0.066061551267329</v>
      </c>
      <c r="N152" s="84" t="n">
        <v>0.0329035958900024</v>
      </c>
      <c r="O152" s="1"/>
      <c r="P152" s="91"/>
      <c r="Q152" s="92"/>
      <c r="R152" s="93"/>
      <c r="S152" s="93"/>
      <c r="T152" s="94"/>
      <c r="U152" s="27"/>
      <c r="V152" s="27"/>
      <c r="W152" s="27"/>
      <c r="X152" s="27"/>
      <c r="Y152" s="27"/>
      <c r="Z152" s="74"/>
    </row>
    <row r="153" customFormat="false" ht="12.75" hidden="false" customHeight="true" outlineLevel="0" collapsed="false">
      <c r="A153" s="1"/>
      <c r="B153" s="1"/>
      <c r="C153" s="74"/>
      <c r="D153" s="74"/>
      <c r="E153" s="74"/>
      <c r="F153" s="74"/>
      <c r="G153" s="74"/>
      <c r="H153" s="74"/>
      <c r="I153" s="1"/>
      <c r="J153" s="82" t="n">
        <v>150</v>
      </c>
      <c r="K153" s="84" t="n">
        <v>157.194482838</v>
      </c>
      <c r="L153" s="84" t="n">
        <v>0.291289462046429</v>
      </c>
      <c r="M153" s="84" t="n">
        <v>0.0574025559534819</v>
      </c>
      <c r="N153" s="84" t="n">
        <v>0.0323731762536693</v>
      </c>
      <c r="O153" s="1"/>
      <c r="P153" s="91"/>
      <c r="Q153" s="92"/>
      <c r="R153" s="93"/>
      <c r="S153" s="93"/>
      <c r="T153" s="94"/>
      <c r="U153" s="27"/>
      <c r="V153" s="27"/>
      <c r="W153" s="27"/>
      <c r="X153" s="27"/>
      <c r="Y153" s="27"/>
      <c r="Z153" s="74"/>
    </row>
    <row r="154" customFormat="false" ht="12.75" hidden="false" customHeight="true" outlineLevel="0" collapsed="false">
      <c r="A154" s="1"/>
      <c r="B154" s="1"/>
      <c r="C154" s="74"/>
      <c r="D154" s="74"/>
      <c r="E154" s="74"/>
      <c r="F154" s="74"/>
      <c r="G154" s="74"/>
      <c r="H154" s="74"/>
      <c r="I154" s="1"/>
      <c r="J154" s="82" t="n">
        <v>151</v>
      </c>
      <c r="K154" s="84" t="n">
        <v>158.231816638</v>
      </c>
      <c r="L154" s="84" t="n">
        <v>0.291531704631867</v>
      </c>
      <c r="M154" s="84" t="n">
        <v>0.0543449318337068</v>
      </c>
      <c r="N154" s="84" t="n">
        <v>0.03206765036758</v>
      </c>
      <c r="O154" s="1"/>
      <c r="P154" s="91"/>
      <c r="Q154" s="92"/>
      <c r="R154" s="93"/>
      <c r="S154" s="93"/>
      <c r="T154" s="94"/>
      <c r="U154" s="27"/>
      <c r="V154" s="27"/>
      <c r="W154" s="27"/>
      <c r="X154" s="27"/>
      <c r="Y154" s="27"/>
      <c r="Z154" s="74"/>
    </row>
    <row r="155" customFormat="false" ht="12.75" hidden="false" customHeight="true" outlineLevel="0" collapsed="false">
      <c r="A155" s="1"/>
      <c r="B155" s="1"/>
      <c r="C155" s="74"/>
      <c r="D155" s="74"/>
      <c r="E155" s="74"/>
      <c r="F155" s="74"/>
      <c r="G155" s="74"/>
      <c r="H155" s="74"/>
      <c r="I155" s="1"/>
      <c r="J155" s="82" t="n">
        <v>152</v>
      </c>
      <c r="K155" s="84" t="n">
        <v>159.372623369</v>
      </c>
      <c r="L155" s="84" t="n">
        <v>0.291862538836081</v>
      </c>
      <c r="M155" s="84" t="n">
        <v>0.03977775322091</v>
      </c>
      <c r="N155" s="84" t="n">
        <v>0.0310115951059297</v>
      </c>
      <c r="O155" s="1"/>
      <c r="P155" s="91"/>
      <c r="Q155" s="92"/>
      <c r="R155" s="93"/>
      <c r="S155" s="93"/>
      <c r="T155" s="94"/>
      <c r="U155" s="27"/>
      <c r="V155" s="27"/>
      <c r="W155" s="27"/>
      <c r="X155" s="27"/>
      <c r="Y155" s="27"/>
      <c r="Z155" s="74"/>
    </row>
    <row r="156" customFormat="false" ht="12.75" hidden="false" customHeight="true" outlineLevel="0" collapsed="false">
      <c r="A156" s="1"/>
      <c r="B156" s="1"/>
      <c r="C156" s="74"/>
      <c r="D156" s="74"/>
      <c r="E156" s="74"/>
      <c r="F156" s="74"/>
      <c r="G156" s="74"/>
      <c r="H156" s="74"/>
      <c r="I156" s="1"/>
      <c r="J156" s="82" t="n">
        <v>153</v>
      </c>
      <c r="K156" s="84" t="n">
        <v>160.420046526</v>
      </c>
      <c r="L156" s="84" t="n">
        <v>0.291981331887238</v>
      </c>
      <c r="M156" s="84" t="n">
        <v>0.0358132389531135</v>
      </c>
      <c r="N156" s="84" t="n">
        <v>0.0309774433740705</v>
      </c>
      <c r="O156" s="1"/>
      <c r="P156" s="91"/>
      <c r="Q156" s="92"/>
      <c r="R156" s="93"/>
      <c r="S156" s="93"/>
      <c r="T156" s="94"/>
      <c r="U156" s="27"/>
      <c r="V156" s="27"/>
      <c r="W156" s="27"/>
      <c r="X156" s="27"/>
      <c r="Y156" s="27"/>
      <c r="Z156" s="74"/>
    </row>
    <row r="157" customFormat="false" ht="12.75" hidden="false" customHeight="true" outlineLevel="0" collapsed="false">
      <c r="A157" s="1"/>
      <c r="B157" s="1"/>
      <c r="C157" s="74"/>
      <c r="D157" s="74"/>
      <c r="E157" s="74"/>
      <c r="F157" s="74"/>
      <c r="G157" s="74"/>
      <c r="H157" s="74"/>
      <c r="I157" s="1"/>
      <c r="J157" s="82" t="n">
        <v>154</v>
      </c>
      <c r="K157" s="84" t="n">
        <v>161.5208068</v>
      </c>
      <c r="L157" s="84" t="n">
        <v>0.291290102093882</v>
      </c>
      <c r="M157" s="84" t="n">
        <v>0.026325798710689</v>
      </c>
      <c r="N157" s="84" t="n">
        <v>0.0311741112243371</v>
      </c>
      <c r="O157" s="1"/>
      <c r="P157" s="91"/>
      <c r="Q157" s="92"/>
      <c r="R157" s="93"/>
      <c r="S157" s="93"/>
      <c r="T157" s="94"/>
      <c r="U157" s="27"/>
      <c r="V157" s="27"/>
      <c r="W157" s="27"/>
      <c r="X157" s="27"/>
      <c r="Y157" s="27"/>
      <c r="Z157" s="74"/>
    </row>
    <row r="158" customFormat="false" ht="12.75" hidden="false" customHeight="true" outlineLevel="0" collapsed="false">
      <c r="A158" s="1"/>
      <c r="B158" s="1"/>
      <c r="C158" s="74"/>
      <c r="D158" s="74"/>
      <c r="E158" s="74"/>
      <c r="F158" s="74"/>
      <c r="G158" s="74"/>
      <c r="H158" s="74"/>
      <c r="I158" s="1"/>
      <c r="J158" s="82" t="n">
        <v>155</v>
      </c>
      <c r="K158" s="84" t="n">
        <v>162.603140484</v>
      </c>
      <c r="L158" s="84" t="n">
        <v>0.290921498687505</v>
      </c>
      <c r="M158" s="84" t="n">
        <v>0.0216208674504145</v>
      </c>
      <c r="N158" s="84" t="n">
        <v>0.0316564292455717</v>
      </c>
      <c r="O158" s="1"/>
      <c r="P158" s="91"/>
      <c r="Q158" s="92"/>
      <c r="R158" s="93"/>
      <c r="S158" s="93"/>
      <c r="T158" s="94"/>
      <c r="U158" s="27"/>
      <c r="V158" s="27"/>
      <c r="W158" s="27"/>
      <c r="X158" s="27"/>
      <c r="Y158" s="27"/>
      <c r="Z158" s="74"/>
    </row>
    <row r="159" customFormat="false" ht="12.75" hidden="false" customHeight="true" outlineLevel="0" collapsed="false">
      <c r="A159" s="1"/>
      <c r="B159" s="1"/>
      <c r="C159" s="74"/>
      <c r="D159" s="74"/>
      <c r="E159" s="74"/>
      <c r="F159" s="74"/>
      <c r="G159" s="74"/>
      <c r="H159" s="74"/>
      <c r="I159" s="1"/>
      <c r="J159" s="82" t="n">
        <v>156</v>
      </c>
      <c r="K159" s="84" t="n">
        <v>163.686806692</v>
      </c>
      <c r="L159" s="84" t="n">
        <v>0.289635530840865</v>
      </c>
      <c r="M159" s="84" t="n">
        <v>0.0180595856687642</v>
      </c>
      <c r="N159" s="84" t="n">
        <v>0.032575946332281</v>
      </c>
      <c r="O159" s="1"/>
      <c r="P159" s="91"/>
      <c r="Q159" s="92"/>
      <c r="R159" s="93"/>
      <c r="S159" s="93"/>
      <c r="T159" s="94"/>
      <c r="U159" s="27"/>
      <c r="V159" s="27"/>
      <c r="W159" s="27"/>
      <c r="X159" s="27"/>
      <c r="Y159" s="27"/>
      <c r="Z159" s="74"/>
    </row>
    <row r="160" customFormat="false" ht="12.75" hidden="false" customHeight="true" outlineLevel="0" collapsed="false">
      <c r="A160" s="1"/>
      <c r="B160" s="1"/>
      <c r="C160" s="74"/>
      <c r="D160" s="74"/>
      <c r="E160" s="74"/>
      <c r="F160" s="74"/>
      <c r="G160" s="74"/>
      <c r="H160" s="74"/>
      <c r="I160" s="1"/>
      <c r="J160" s="82" t="n">
        <v>157</v>
      </c>
      <c r="K160" s="84" t="n">
        <v>164.801784719</v>
      </c>
      <c r="L160" s="84" t="n">
        <v>0.288803820716683</v>
      </c>
      <c r="M160" s="84" t="n">
        <v>0.0150209569162126</v>
      </c>
      <c r="N160" s="84" t="n">
        <v>0.0338613835835231</v>
      </c>
      <c r="O160" s="1"/>
      <c r="P160" s="91"/>
      <c r="Q160" s="92"/>
      <c r="R160" s="93"/>
      <c r="S160" s="93"/>
      <c r="T160" s="94"/>
      <c r="U160" s="27"/>
      <c r="V160" s="27"/>
      <c r="W160" s="27"/>
      <c r="X160" s="27"/>
      <c r="Y160" s="27"/>
      <c r="Z160" s="74"/>
    </row>
    <row r="161" customFormat="false" ht="12.75" hidden="false" customHeight="true" outlineLevel="0" collapsed="false">
      <c r="A161" s="1"/>
      <c r="B161" s="1"/>
      <c r="C161" s="74"/>
      <c r="D161" s="74"/>
      <c r="E161" s="74"/>
      <c r="F161" s="74"/>
      <c r="G161" s="74"/>
      <c r="H161" s="74"/>
      <c r="I161" s="1"/>
      <c r="J161" s="82" t="n">
        <v>158</v>
      </c>
      <c r="K161" s="84" t="n">
        <v>165.828971516</v>
      </c>
      <c r="L161" s="84" t="n">
        <v>0.287057748092893</v>
      </c>
      <c r="M161" s="84" t="n">
        <v>0.013773459909616</v>
      </c>
      <c r="N161" s="84" t="n">
        <v>0.0339710137613247</v>
      </c>
      <c r="O161" s="1"/>
      <c r="P161" s="91"/>
      <c r="Q161" s="92"/>
      <c r="R161" s="93"/>
      <c r="S161" s="93"/>
      <c r="T161" s="94"/>
      <c r="U161" s="27"/>
      <c r="V161" s="27"/>
      <c r="W161" s="27"/>
      <c r="X161" s="27"/>
      <c r="Y161" s="27"/>
      <c r="Z161" s="74"/>
    </row>
    <row r="162" customFormat="false" ht="12.75" hidden="false" customHeight="true" outlineLevel="0" collapsed="false">
      <c r="A162" s="1"/>
      <c r="B162" s="1"/>
      <c r="C162" s="74"/>
      <c r="D162" s="74"/>
      <c r="E162" s="74"/>
      <c r="F162" s="74"/>
      <c r="G162" s="74"/>
      <c r="H162" s="74"/>
      <c r="I162" s="1"/>
      <c r="J162" s="82" t="n">
        <v>159</v>
      </c>
      <c r="K162" s="84" t="n">
        <v>167.009105203</v>
      </c>
      <c r="L162" s="84" t="n">
        <v>0.28569777616747</v>
      </c>
      <c r="M162" s="84" t="n">
        <v>0.0115200774080544</v>
      </c>
      <c r="N162" s="84" t="n">
        <v>0.0353493876466269</v>
      </c>
      <c r="O162" s="1"/>
      <c r="P162" s="91"/>
      <c r="Q162" s="92"/>
      <c r="R162" s="93"/>
      <c r="S162" s="93"/>
      <c r="T162" s="94"/>
      <c r="U162" s="27"/>
      <c r="V162" s="27"/>
      <c r="W162" s="27"/>
      <c r="X162" s="27"/>
      <c r="Y162" s="27"/>
      <c r="Z162" s="74"/>
    </row>
    <row r="163" customFormat="false" ht="12.75" hidden="false" customHeight="true" outlineLevel="0" collapsed="false">
      <c r="A163" s="1"/>
      <c r="B163" s="1"/>
      <c r="C163" s="74"/>
      <c r="D163" s="74"/>
      <c r="E163" s="74"/>
      <c r="F163" s="74"/>
      <c r="G163" s="74"/>
      <c r="H163" s="74"/>
      <c r="I163" s="1"/>
      <c r="J163" s="82" t="n">
        <v>160</v>
      </c>
      <c r="K163" s="84" t="n">
        <v>167.989151175</v>
      </c>
      <c r="L163" s="84" t="n">
        <v>0.284398091121598</v>
      </c>
      <c r="M163" s="84" t="n">
        <v>0.00997770255367273</v>
      </c>
      <c r="N163" s="84" t="n">
        <v>0.034858392849522</v>
      </c>
      <c r="O163" s="1"/>
      <c r="P163" s="91"/>
      <c r="Q163" s="92"/>
      <c r="R163" s="93"/>
      <c r="S163" s="93"/>
      <c r="T163" s="94"/>
      <c r="U163" s="27"/>
      <c r="V163" s="27"/>
      <c r="W163" s="27"/>
      <c r="X163" s="27"/>
      <c r="Y163" s="27"/>
      <c r="Z163" s="74"/>
    </row>
    <row r="164" customFormat="false" ht="12.75" hidden="false" customHeight="true" outlineLevel="0" collapsed="false">
      <c r="A164" s="1"/>
      <c r="B164" s="1"/>
      <c r="C164" s="74"/>
      <c r="D164" s="74"/>
      <c r="E164" s="74"/>
      <c r="F164" s="74"/>
      <c r="G164" s="74"/>
      <c r="H164" s="74"/>
      <c r="I164" s="1"/>
      <c r="J164" s="82" t="n">
        <v>161</v>
      </c>
      <c r="K164" s="84" t="n">
        <v>169.084730641</v>
      </c>
      <c r="L164" s="84" t="n">
        <v>0.283945047975117</v>
      </c>
      <c r="M164" s="84" t="n">
        <v>0.00793227126363058</v>
      </c>
      <c r="N164" s="84" t="n">
        <v>0.0353078170609471</v>
      </c>
      <c r="O164" s="1"/>
      <c r="P164" s="91"/>
      <c r="Q164" s="92"/>
      <c r="R164" s="93"/>
      <c r="S164" s="93"/>
      <c r="T164" s="94"/>
      <c r="U164" s="27"/>
      <c r="V164" s="27"/>
      <c r="W164" s="27"/>
      <c r="X164" s="27"/>
      <c r="Y164" s="27"/>
      <c r="Z164" s="74"/>
    </row>
    <row r="165" customFormat="false" ht="12.75" hidden="false" customHeight="true" outlineLevel="0" collapsed="false">
      <c r="A165" s="1"/>
      <c r="B165" s="1"/>
      <c r="C165" s="74"/>
      <c r="D165" s="74"/>
      <c r="E165" s="74"/>
      <c r="F165" s="74"/>
      <c r="G165" s="74"/>
      <c r="H165" s="74"/>
      <c r="I165" s="1"/>
      <c r="J165" s="82" t="n">
        <v>162</v>
      </c>
      <c r="K165" s="84" t="n">
        <v>170.084142311</v>
      </c>
      <c r="L165" s="84" t="n">
        <v>0.283587151112127</v>
      </c>
      <c r="M165" s="84" t="n">
        <v>0.00705945433054682</v>
      </c>
      <c r="N165" s="84" t="n">
        <v>0.0348497873596565</v>
      </c>
      <c r="O165" s="1"/>
      <c r="P165" s="91"/>
      <c r="Q165" s="92"/>
      <c r="R165" s="93"/>
      <c r="S165" s="93"/>
      <c r="T165" s="94"/>
      <c r="U165" s="27"/>
      <c r="V165" s="27"/>
      <c r="W165" s="27"/>
      <c r="X165" s="27"/>
      <c r="Y165" s="27"/>
      <c r="Z165" s="74"/>
    </row>
    <row r="166" customFormat="false" ht="12.75" hidden="false" customHeight="true" outlineLevel="0" collapsed="false">
      <c r="A166" s="1"/>
      <c r="B166" s="1"/>
      <c r="C166" s="74"/>
      <c r="D166" s="74"/>
      <c r="E166" s="74"/>
      <c r="F166" s="74"/>
      <c r="G166" s="74"/>
      <c r="H166" s="74"/>
      <c r="I166" s="1"/>
      <c r="J166" s="82" t="n">
        <v>163</v>
      </c>
      <c r="K166" s="84" t="n">
        <v>171.280542346</v>
      </c>
      <c r="L166" s="84" t="n">
        <v>0.284607694684292</v>
      </c>
      <c r="M166" s="84" t="n">
        <v>0.00873903425846814</v>
      </c>
      <c r="N166" s="84" t="n">
        <v>0.0352684924457496</v>
      </c>
      <c r="O166" s="1"/>
      <c r="P166" s="91"/>
      <c r="Q166" s="92"/>
      <c r="R166" s="93"/>
      <c r="S166" s="93"/>
      <c r="T166" s="94"/>
      <c r="U166" s="27"/>
      <c r="V166" s="27"/>
      <c r="W166" s="27"/>
      <c r="X166" s="27"/>
      <c r="Y166" s="27"/>
      <c r="Z166" s="74"/>
    </row>
    <row r="167" customFormat="false" ht="12.75" hidden="false" customHeight="true" outlineLevel="0" collapsed="false">
      <c r="A167" s="1"/>
      <c r="B167" s="1"/>
      <c r="C167" s="74"/>
      <c r="D167" s="74"/>
      <c r="E167" s="74"/>
      <c r="F167" s="74"/>
      <c r="G167" s="74"/>
      <c r="H167" s="74"/>
      <c r="I167" s="1"/>
      <c r="J167" s="82" t="n">
        <v>164</v>
      </c>
      <c r="K167" s="84" t="n">
        <v>172.51157851</v>
      </c>
      <c r="L167" s="84" t="n">
        <v>0.284168970229842</v>
      </c>
      <c r="M167" s="84" t="n">
        <v>0.0155937920635708</v>
      </c>
      <c r="N167" s="84" t="n">
        <v>0.0351697031861283</v>
      </c>
      <c r="O167" s="1"/>
      <c r="P167" s="91"/>
      <c r="Q167" s="92"/>
      <c r="R167" s="93"/>
      <c r="S167" s="93"/>
      <c r="T167" s="94"/>
      <c r="U167" s="27"/>
      <c r="V167" s="27"/>
      <c r="W167" s="27"/>
      <c r="X167" s="27"/>
      <c r="Y167" s="27"/>
      <c r="Z167" s="74"/>
    </row>
    <row r="168" customFormat="false" ht="12.75" hidden="false" customHeight="true" outlineLevel="0" collapsed="false">
      <c r="A168" s="1"/>
      <c r="B168" s="1"/>
      <c r="C168" s="74"/>
      <c r="D168" s="74"/>
      <c r="E168" s="74"/>
      <c r="F168" s="74"/>
      <c r="G168" s="74"/>
      <c r="H168" s="74"/>
      <c r="I168" s="1"/>
      <c r="J168" s="82" t="n">
        <v>165</v>
      </c>
      <c r="K168" s="84" t="n">
        <v>173.54983875</v>
      </c>
      <c r="L168" s="84" t="n">
        <v>0.284645199735697</v>
      </c>
      <c r="M168" s="84" t="n">
        <v>0.0178622834929057</v>
      </c>
      <c r="N168" s="84" t="n">
        <v>0.0351999838730767</v>
      </c>
      <c r="O168" s="1"/>
      <c r="P168" s="91"/>
      <c r="Q168" s="92"/>
      <c r="R168" s="93"/>
      <c r="S168" s="93"/>
      <c r="T168" s="94"/>
      <c r="U168" s="27"/>
      <c r="V168" s="27"/>
      <c r="W168" s="27"/>
      <c r="X168" s="27"/>
      <c r="Y168" s="27"/>
      <c r="Z168" s="74"/>
    </row>
    <row r="169" customFormat="false" ht="12.75" hidden="false" customHeight="true" outlineLevel="0" collapsed="false">
      <c r="A169" s="1"/>
      <c r="B169" s="1"/>
      <c r="C169" s="74"/>
      <c r="D169" s="74"/>
      <c r="E169" s="74"/>
      <c r="F169" s="74"/>
      <c r="G169" s="74"/>
      <c r="H169" s="74"/>
      <c r="I169" s="1"/>
      <c r="J169" s="82" t="n">
        <v>166</v>
      </c>
      <c r="K169" s="84" t="n">
        <v>174.683700371</v>
      </c>
      <c r="L169" s="84" t="n">
        <v>0.285268934384568</v>
      </c>
      <c r="M169" s="84" t="n">
        <v>0.0245938287156871</v>
      </c>
      <c r="N169" s="84" t="n">
        <v>0.0346442534279245</v>
      </c>
      <c r="O169" s="1"/>
      <c r="P169" s="91"/>
      <c r="Q169" s="92"/>
      <c r="R169" s="93"/>
      <c r="S169" s="93"/>
      <c r="T169" s="94"/>
      <c r="U169" s="27"/>
      <c r="V169" s="27"/>
      <c r="W169" s="27"/>
      <c r="X169" s="27"/>
      <c r="Y169" s="27"/>
      <c r="Z169" s="74"/>
    </row>
    <row r="170" customFormat="false" ht="12.75" hidden="false" customHeight="true" outlineLevel="0" collapsed="false">
      <c r="A170" s="1"/>
      <c r="B170" s="1"/>
      <c r="C170" s="74"/>
      <c r="D170" s="74"/>
      <c r="E170" s="74"/>
      <c r="F170" s="74"/>
      <c r="G170" s="74"/>
      <c r="H170" s="74"/>
      <c r="I170" s="1"/>
      <c r="J170" s="82" t="n">
        <v>167</v>
      </c>
      <c r="K170" s="84" t="n">
        <v>175.762153846</v>
      </c>
      <c r="L170" s="84" t="n">
        <v>0.285513872541986</v>
      </c>
      <c r="M170" s="84" t="n">
        <v>0.0285786538006472</v>
      </c>
      <c r="N170" s="84" t="n">
        <v>0.0352987893028102</v>
      </c>
      <c r="O170" s="1"/>
      <c r="P170" s="91"/>
      <c r="Q170" s="92"/>
      <c r="R170" s="93"/>
      <c r="S170" s="93"/>
      <c r="T170" s="94"/>
      <c r="U170" s="27"/>
      <c r="V170" s="27"/>
      <c r="W170" s="27"/>
      <c r="X170" s="27"/>
      <c r="Y170" s="27"/>
      <c r="Z170" s="74"/>
    </row>
    <row r="171" customFormat="false" ht="12.75" hidden="false" customHeight="true" outlineLevel="0" collapsed="false">
      <c r="A171" s="1"/>
      <c r="B171" s="1"/>
      <c r="C171" s="74"/>
      <c r="D171" s="74"/>
      <c r="E171" s="74"/>
      <c r="F171" s="74"/>
      <c r="G171" s="74"/>
      <c r="H171" s="74"/>
      <c r="I171" s="1"/>
      <c r="J171" s="82" t="n">
        <v>168</v>
      </c>
      <c r="K171" s="84" t="n">
        <v>176.86636149</v>
      </c>
      <c r="L171" s="84" t="n">
        <v>0.286485616357939</v>
      </c>
      <c r="M171" s="84" t="n">
        <v>0.0348160943161336</v>
      </c>
      <c r="N171" s="84" t="n">
        <v>0.0349260215677014</v>
      </c>
      <c r="O171" s="1"/>
      <c r="P171" s="91"/>
      <c r="Q171" s="92"/>
      <c r="R171" s="93"/>
      <c r="S171" s="93"/>
      <c r="T171" s="94"/>
      <c r="U171" s="27"/>
      <c r="V171" s="27"/>
      <c r="W171" s="27"/>
      <c r="X171" s="27"/>
      <c r="Y171" s="27"/>
      <c r="Z171" s="74"/>
    </row>
    <row r="172" customFormat="false" ht="12.75" hidden="false" customHeight="true" outlineLevel="0" collapsed="false">
      <c r="A172" s="1"/>
      <c r="B172" s="1"/>
      <c r="C172" s="74"/>
      <c r="D172" s="74"/>
      <c r="E172" s="74"/>
      <c r="F172" s="74"/>
      <c r="G172" s="74"/>
      <c r="H172" s="74"/>
      <c r="I172" s="1"/>
      <c r="J172" s="82" t="n">
        <v>169</v>
      </c>
      <c r="K172" s="84" t="n">
        <v>178.134122582</v>
      </c>
      <c r="L172" s="84" t="n">
        <v>0.287301131993915</v>
      </c>
      <c r="M172" s="84" t="n">
        <v>0.0403785542423057</v>
      </c>
      <c r="N172" s="84" t="n">
        <v>0.0353220811217797</v>
      </c>
      <c r="O172" s="1"/>
      <c r="P172" s="91"/>
      <c r="Q172" s="92"/>
      <c r="R172" s="93"/>
      <c r="S172" s="93"/>
      <c r="T172" s="94"/>
      <c r="U172" s="27"/>
      <c r="V172" s="27"/>
      <c r="W172" s="27"/>
      <c r="X172" s="27"/>
      <c r="Y172" s="27"/>
      <c r="Z172" s="74"/>
    </row>
    <row r="173" customFormat="false" ht="12.75" hidden="false" customHeight="true" outlineLevel="0" collapsed="false">
      <c r="A173" s="1"/>
      <c r="B173" s="1"/>
      <c r="C173" s="74"/>
      <c r="D173" s="74"/>
      <c r="E173" s="74"/>
      <c r="F173" s="74"/>
      <c r="G173" s="74"/>
      <c r="H173" s="74"/>
      <c r="I173" s="1"/>
      <c r="J173" s="82" t="n">
        <v>170</v>
      </c>
      <c r="K173" s="84" t="n">
        <v>179.231143638</v>
      </c>
      <c r="L173" s="84" t="n">
        <v>0.288042694371196</v>
      </c>
      <c r="M173" s="84" t="n">
        <v>0.0480474333235034</v>
      </c>
      <c r="N173" s="84" t="n">
        <v>0.0354073372470402</v>
      </c>
      <c r="O173" s="1"/>
      <c r="P173" s="91"/>
      <c r="Q173" s="92"/>
      <c r="R173" s="93"/>
      <c r="S173" s="93"/>
      <c r="T173" s="94"/>
      <c r="U173" s="27"/>
      <c r="V173" s="27"/>
      <c r="W173" s="27"/>
      <c r="X173" s="27"/>
      <c r="Y173" s="27"/>
      <c r="Z173" s="74"/>
    </row>
    <row r="174" customFormat="false" ht="12.75" hidden="false" customHeight="true" outlineLevel="0" collapsed="false">
      <c r="A174" s="1"/>
      <c r="B174" s="1"/>
      <c r="C174" s="74"/>
      <c r="D174" s="74"/>
      <c r="E174" s="74"/>
      <c r="F174" s="74"/>
      <c r="G174" s="74"/>
      <c r="H174" s="74"/>
      <c r="I174" s="1"/>
      <c r="J174" s="82" t="n">
        <v>171</v>
      </c>
      <c r="K174" s="84" t="n">
        <v>180.272231174</v>
      </c>
      <c r="L174" s="84" t="n">
        <v>0.288202470545048</v>
      </c>
      <c r="M174" s="84" t="n">
        <v>0.0545098233447865</v>
      </c>
      <c r="N174" s="84" t="n">
        <v>0.0361553444452348</v>
      </c>
      <c r="O174" s="1"/>
      <c r="P174" s="91"/>
      <c r="Q174" s="92"/>
      <c r="R174" s="93"/>
      <c r="S174" s="93"/>
      <c r="T174" s="94"/>
      <c r="U174" s="27"/>
      <c r="V174" s="27"/>
      <c r="W174" s="27"/>
      <c r="X174" s="27"/>
      <c r="Y174" s="27"/>
      <c r="Z174" s="74"/>
    </row>
    <row r="175" customFormat="false" ht="12.75" hidden="false" customHeight="true" outlineLevel="0" collapsed="false">
      <c r="A175" s="1"/>
      <c r="B175" s="1"/>
      <c r="C175" s="74"/>
      <c r="D175" s="74"/>
      <c r="E175" s="74"/>
      <c r="F175" s="74"/>
      <c r="G175" s="74"/>
      <c r="H175" s="74"/>
      <c r="I175" s="1"/>
      <c r="J175" s="82" t="n">
        <v>172</v>
      </c>
      <c r="K175" s="84" t="n">
        <v>181.349276415</v>
      </c>
      <c r="L175" s="84" t="n">
        <v>0.287215855202754</v>
      </c>
      <c r="M175" s="84" t="n">
        <v>0.0645325122632531</v>
      </c>
      <c r="N175" s="84" t="n">
        <v>0.036738995077743</v>
      </c>
      <c r="O175" s="1"/>
      <c r="P175" s="91"/>
      <c r="Q175" s="92"/>
      <c r="R175" s="93"/>
      <c r="S175" s="93"/>
      <c r="T175" s="94"/>
      <c r="U175" s="27"/>
      <c r="V175" s="27"/>
      <c r="W175" s="27"/>
      <c r="X175" s="27"/>
      <c r="Y175" s="27"/>
      <c r="Z175" s="74"/>
    </row>
    <row r="176" customFormat="false" ht="12.75" hidden="false" customHeight="true" outlineLevel="0" collapsed="false">
      <c r="A176" s="1"/>
      <c r="B176" s="1"/>
      <c r="C176" s="74"/>
      <c r="D176" s="74"/>
      <c r="E176" s="74"/>
      <c r="F176" s="74"/>
      <c r="G176" s="74"/>
      <c r="H176" s="74"/>
      <c r="I176" s="1"/>
      <c r="J176" s="82" t="n">
        <v>173</v>
      </c>
      <c r="K176" s="84" t="n">
        <v>182.394073797</v>
      </c>
      <c r="L176" s="84" t="n">
        <v>0.286800806891118</v>
      </c>
      <c r="M176" s="84" t="n">
        <v>0.0716592181701784</v>
      </c>
      <c r="N176" s="84" t="n">
        <v>0.0374709996712347</v>
      </c>
      <c r="O176" s="1"/>
      <c r="P176" s="91"/>
      <c r="Q176" s="92"/>
      <c r="R176" s="93"/>
      <c r="S176" s="93"/>
      <c r="T176" s="94"/>
      <c r="U176" s="27"/>
      <c r="V176" s="27"/>
      <c r="W176" s="27"/>
      <c r="X176" s="27"/>
      <c r="Y176" s="27"/>
      <c r="Z176" s="74"/>
    </row>
    <row r="177" customFormat="false" ht="12.75" hidden="false" customHeight="true" outlineLevel="0" collapsed="false">
      <c r="A177" s="1"/>
      <c r="B177" s="1"/>
      <c r="C177" s="74"/>
      <c r="D177" s="74"/>
      <c r="E177" s="74"/>
      <c r="F177" s="74"/>
      <c r="G177" s="74"/>
      <c r="H177" s="74"/>
      <c r="I177" s="1"/>
      <c r="J177" s="82" t="n">
        <v>174</v>
      </c>
      <c r="K177" s="84" t="n">
        <v>183.484188578</v>
      </c>
      <c r="L177" s="84" t="n">
        <v>0.285947834000947</v>
      </c>
      <c r="M177" s="84" t="n">
        <v>0.0798177325372897</v>
      </c>
      <c r="N177" s="84" t="n">
        <v>0.0389623516020692</v>
      </c>
      <c r="O177" s="1"/>
      <c r="P177" s="91"/>
      <c r="Q177" s="92"/>
      <c r="R177" s="93"/>
      <c r="S177" s="93"/>
      <c r="T177" s="94"/>
      <c r="U177" s="27"/>
      <c r="V177" s="27"/>
      <c r="W177" s="27"/>
      <c r="X177" s="27"/>
      <c r="Y177" s="27"/>
      <c r="Z177" s="74"/>
    </row>
    <row r="178" customFormat="false" ht="12.75" hidden="false" customHeight="true" outlineLevel="0" collapsed="false">
      <c r="A178" s="1"/>
      <c r="B178" s="1"/>
      <c r="C178" s="74"/>
      <c r="D178" s="74"/>
      <c r="E178" s="74"/>
      <c r="F178" s="74"/>
      <c r="G178" s="74"/>
      <c r="H178" s="74"/>
      <c r="I178" s="1"/>
      <c r="J178" s="82" t="n">
        <v>175</v>
      </c>
      <c r="K178" s="84" t="n">
        <v>184.520651889</v>
      </c>
      <c r="L178" s="84" t="n">
        <v>0.284822319493167</v>
      </c>
      <c r="M178" s="84" t="n">
        <v>0.0838524424890538</v>
      </c>
      <c r="N178" s="84" t="n">
        <v>0.0398617252752879</v>
      </c>
      <c r="O178" s="1"/>
      <c r="P178" s="91"/>
      <c r="Q178" s="92"/>
      <c r="R178" s="93"/>
      <c r="S178" s="93"/>
      <c r="T178" s="94"/>
      <c r="U178" s="27"/>
      <c r="V178" s="27"/>
      <c r="W178" s="27"/>
      <c r="X178" s="27"/>
      <c r="Y178" s="27"/>
      <c r="Z178" s="74"/>
    </row>
    <row r="179" customFormat="false" ht="12.75" hidden="false" customHeight="true" outlineLevel="0" collapsed="false">
      <c r="A179" s="1"/>
      <c r="B179" s="1"/>
      <c r="C179" s="74"/>
      <c r="D179" s="74"/>
      <c r="E179" s="74"/>
      <c r="F179" s="74"/>
      <c r="G179" s="74"/>
      <c r="H179" s="74"/>
      <c r="I179" s="1"/>
      <c r="J179" s="82" t="n">
        <v>176</v>
      </c>
      <c r="K179" s="84" t="n">
        <v>185.605829269</v>
      </c>
      <c r="L179" s="84" t="n">
        <v>0.283735518657419</v>
      </c>
      <c r="M179" s="84" t="n">
        <v>0.0870463742557435</v>
      </c>
      <c r="N179" s="84" t="n">
        <v>0.0412770722681619</v>
      </c>
      <c r="O179" s="1"/>
      <c r="P179" s="91"/>
      <c r="Q179" s="92"/>
      <c r="R179" s="93"/>
      <c r="S179" s="93"/>
      <c r="T179" s="94"/>
      <c r="U179" s="27"/>
      <c r="V179" s="27"/>
      <c r="W179" s="27"/>
      <c r="X179" s="27"/>
      <c r="Y179" s="27"/>
      <c r="Z179" s="74"/>
    </row>
    <row r="180" customFormat="false" ht="12.75" hidden="false" customHeight="true" outlineLevel="0" collapsed="false">
      <c r="A180" s="1"/>
      <c r="B180" s="1"/>
      <c r="C180" s="74"/>
      <c r="D180" s="74"/>
      <c r="E180" s="74"/>
      <c r="F180" s="74"/>
      <c r="G180" s="74"/>
      <c r="H180" s="74"/>
      <c r="I180" s="1"/>
      <c r="J180" s="82" t="n">
        <v>177</v>
      </c>
      <c r="K180" s="84" t="n">
        <v>186.72410011</v>
      </c>
      <c r="L180" s="84" t="n">
        <v>0.283013060324055</v>
      </c>
      <c r="M180" s="84" t="n">
        <v>0.0867043990394456</v>
      </c>
      <c r="N180" s="84" t="n">
        <v>0.0413915070037096</v>
      </c>
      <c r="O180" s="1"/>
      <c r="P180" s="91"/>
      <c r="Q180" s="92"/>
      <c r="R180" s="93"/>
      <c r="S180" s="93"/>
      <c r="T180" s="94"/>
      <c r="U180" s="27"/>
      <c r="V180" s="27"/>
      <c r="W180" s="27"/>
      <c r="X180" s="27"/>
      <c r="Y180" s="27"/>
      <c r="Z180" s="74"/>
    </row>
    <row r="181" customFormat="false" ht="12.75" hidden="false" customHeight="true" outlineLevel="0" collapsed="false">
      <c r="A181" s="1"/>
      <c r="B181" s="1"/>
      <c r="C181" s="74"/>
      <c r="D181" s="74"/>
      <c r="E181" s="74"/>
      <c r="F181" s="74"/>
      <c r="G181" s="74"/>
      <c r="H181" s="74"/>
      <c r="I181" s="1"/>
      <c r="J181" s="82" t="n">
        <v>178</v>
      </c>
      <c r="K181" s="84" t="n">
        <v>187.837326461</v>
      </c>
      <c r="L181" s="84" t="n">
        <v>0.282299973623867</v>
      </c>
      <c r="M181" s="84" t="n">
        <v>0.0838755476754683</v>
      </c>
      <c r="N181" s="84" t="n">
        <v>0.0426603822604994</v>
      </c>
      <c r="O181" s="1"/>
      <c r="P181" s="91"/>
      <c r="Q181" s="92"/>
      <c r="R181" s="93"/>
      <c r="S181" s="93"/>
      <c r="T181" s="94"/>
      <c r="U181" s="27"/>
      <c r="V181" s="27"/>
      <c r="W181" s="27"/>
      <c r="X181" s="27"/>
      <c r="Y181" s="27"/>
      <c r="Z181" s="74"/>
    </row>
    <row r="182" customFormat="false" ht="12.75" hidden="false" customHeight="true" outlineLevel="0" collapsed="false">
      <c r="A182" s="1"/>
      <c r="B182" s="1"/>
      <c r="C182" s="74"/>
      <c r="D182" s="74"/>
      <c r="E182" s="74"/>
      <c r="F182" s="74"/>
      <c r="G182" s="74"/>
      <c r="H182" s="74"/>
      <c r="I182" s="1"/>
      <c r="J182" s="82" t="n">
        <v>179</v>
      </c>
      <c r="K182" s="84" t="n">
        <v>188.875362374</v>
      </c>
      <c r="L182" s="84" t="n">
        <v>0.282274313379953</v>
      </c>
      <c r="M182" s="84" t="n">
        <v>0.080487305479463</v>
      </c>
      <c r="N182" s="84" t="n">
        <v>0.0424466684576043</v>
      </c>
      <c r="O182" s="1"/>
      <c r="P182" s="91"/>
      <c r="Q182" s="92"/>
      <c r="R182" s="93"/>
      <c r="S182" s="93"/>
      <c r="T182" s="94"/>
      <c r="U182" s="27"/>
      <c r="V182" s="27"/>
      <c r="W182" s="27"/>
      <c r="X182" s="27"/>
      <c r="Y182" s="27"/>
      <c r="Z182" s="74"/>
    </row>
    <row r="183" customFormat="false" ht="12.75" hidden="false" customHeight="true" outlineLevel="0" collapsed="false">
      <c r="A183" s="1"/>
      <c r="B183" s="1"/>
      <c r="C183" s="74"/>
      <c r="D183" s="74"/>
      <c r="E183" s="74"/>
      <c r="F183" s="74"/>
      <c r="G183" s="74"/>
      <c r="H183" s="74"/>
      <c r="I183" s="1"/>
      <c r="J183" s="82" t="n">
        <v>180</v>
      </c>
      <c r="K183" s="84" t="n">
        <v>190.043463679</v>
      </c>
      <c r="L183" s="84" t="n">
        <v>0.282315226917538</v>
      </c>
      <c r="M183" s="84" t="n">
        <v>0.0723665032527784</v>
      </c>
      <c r="N183" s="84" t="n">
        <v>0.0432848191786406</v>
      </c>
      <c r="O183" s="1"/>
      <c r="P183" s="91"/>
      <c r="Q183" s="92"/>
      <c r="R183" s="93"/>
      <c r="S183" s="93"/>
      <c r="T183" s="94"/>
      <c r="U183" s="27"/>
      <c r="V183" s="27"/>
      <c r="W183" s="27"/>
      <c r="X183" s="27"/>
      <c r="Y183" s="27"/>
      <c r="Z183" s="74"/>
    </row>
    <row r="184" customFormat="false" ht="12.75" hidden="false" customHeight="true" outlineLevel="0" collapsed="false">
      <c r="A184" s="1"/>
      <c r="B184" s="1"/>
      <c r="C184" s="74"/>
      <c r="D184" s="74"/>
      <c r="E184" s="74"/>
      <c r="F184" s="74"/>
      <c r="G184" s="74"/>
      <c r="H184" s="74"/>
      <c r="I184" s="1"/>
      <c r="J184" s="82" t="n">
        <v>181</v>
      </c>
      <c r="K184" s="84" t="n">
        <v>191.057754416</v>
      </c>
      <c r="L184" s="84" t="n">
        <v>0.282745998788633</v>
      </c>
      <c r="M184" s="84" t="n">
        <v>0.0685440791470952</v>
      </c>
      <c r="N184" s="84" t="n">
        <v>0.0436579470030854</v>
      </c>
      <c r="O184" s="1"/>
      <c r="P184" s="91"/>
      <c r="Q184" s="92"/>
      <c r="R184" s="93"/>
      <c r="S184" s="93"/>
      <c r="T184" s="94"/>
      <c r="U184" s="27"/>
      <c r="V184" s="27"/>
      <c r="W184" s="27"/>
      <c r="X184" s="27"/>
      <c r="Y184" s="27"/>
      <c r="Z184" s="74"/>
    </row>
    <row r="185" customFormat="false" ht="12.75" hidden="false" customHeight="true" outlineLevel="0" collapsed="false">
      <c r="A185" s="1"/>
      <c r="B185" s="1"/>
      <c r="C185" s="74"/>
      <c r="D185" s="74"/>
      <c r="E185" s="74"/>
      <c r="F185" s="74"/>
      <c r="G185" s="74"/>
      <c r="H185" s="74"/>
      <c r="I185" s="1"/>
      <c r="J185" s="82" t="n">
        <v>182</v>
      </c>
      <c r="K185" s="84" t="n">
        <v>192.334274227</v>
      </c>
      <c r="L185" s="84" t="n">
        <v>0.28299673015267</v>
      </c>
      <c r="M185" s="84" t="n">
        <v>0.0597369294335391</v>
      </c>
      <c r="N185" s="84" t="n">
        <v>0.0435028038250736</v>
      </c>
      <c r="O185" s="1"/>
      <c r="P185" s="91"/>
      <c r="Q185" s="92"/>
      <c r="R185" s="93"/>
      <c r="S185" s="93"/>
      <c r="T185" s="94"/>
      <c r="U185" s="27"/>
      <c r="V185" s="27"/>
      <c r="W185" s="27"/>
      <c r="X185" s="27"/>
      <c r="Y185" s="27"/>
      <c r="Z185" s="74"/>
    </row>
    <row r="186" customFormat="false" ht="12.75" hidden="false" customHeight="true" outlineLevel="0" collapsed="false">
      <c r="A186" s="1"/>
      <c r="B186" s="1"/>
      <c r="C186" s="74"/>
      <c r="D186" s="74"/>
      <c r="E186" s="74"/>
      <c r="F186" s="74"/>
      <c r="G186" s="74"/>
      <c r="H186" s="74"/>
      <c r="I186" s="1"/>
      <c r="J186" s="82" t="n">
        <v>183</v>
      </c>
      <c r="K186" s="84" t="n">
        <v>193.373033522</v>
      </c>
      <c r="L186" s="84" t="n">
        <v>0.284126517091691</v>
      </c>
      <c r="M186" s="84" t="n">
        <v>0.0549049813366284</v>
      </c>
      <c r="N186" s="84" t="n">
        <v>0.0439806631716397</v>
      </c>
      <c r="O186" s="1"/>
      <c r="P186" s="91"/>
      <c r="Q186" s="92"/>
      <c r="R186" s="93"/>
      <c r="S186" s="93"/>
      <c r="T186" s="94"/>
      <c r="U186" s="27"/>
      <c r="V186" s="27"/>
      <c r="W186" s="27"/>
      <c r="X186" s="27"/>
      <c r="Y186" s="27"/>
      <c r="Z186" s="74"/>
    </row>
    <row r="187" customFormat="false" ht="12.75" hidden="false" customHeight="true" outlineLevel="0" collapsed="false">
      <c r="A187" s="1"/>
      <c r="B187" s="1"/>
      <c r="C187" s="74"/>
      <c r="D187" s="74"/>
      <c r="E187" s="74"/>
      <c r="F187" s="74"/>
      <c r="G187" s="74"/>
      <c r="H187" s="74"/>
      <c r="I187" s="1"/>
      <c r="J187" s="82" t="n">
        <v>184</v>
      </c>
      <c r="K187" s="84" t="n">
        <v>194.465934789</v>
      </c>
      <c r="L187" s="84" t="n">
        <v>0.284978822150174</v>
      </c>
      <c r="M187" s="84" t="n">
        <v>0.0483220706277788</v>
      </c>
      <c r="N187" s="84" t="n">
        <v>0.0430871159544238</v>
      </c>
      <c r="O187" s="1"/>
      <c r="P187" s="91"/>
      <c r="Q187" s="92"/>
      <c r="R187" s="93"/>
      <c r="S187" s="93"/>
      <c r="T187" s="94"/>
      <c r="U187" s="27"/>
      <c r="V187" s="27"/>
      <c r="W187" s="27"/>
      <c r="X187" s="27"/>
      <c r="Y187" s="27"/>
      <c r="Z187" s="74"/>
    </row>
    <row r="188" customFormat="false" ht="12.75" hidden="false" customHeight="true" outlineLevel="0" collapsed="false">
      <c r="A188" s="1"/>
      <c r="B188" s="1"/>
      <c r="C188" s="74"/>
      <c r="D188" s="74"/>
      <c r="E188" s="74"/>
      <c r="F188" s="74"/>
      <c r="G188" s="74"/>
      <c r="H188" s="74"/>
      <c r="I188" s="1"/>
      <c r="J188" s="82" t="n">
        <v>185</v>
      </c>
      <c r="K188" s="84" t="n">
        <v>195.484904739</v>
      </c>
      <c r="L188" s="84" t="n">
        <v>0.286033633059068</v>
      </c>
      <c r="M188" s="84" t="n">
        <v>0.0449107851478457</v>
      </c>
      <c r="N188" s="84" t="n">
        <v>0.0437446226501962</v>
      </c>
      <c r="O188" s="1"/>
      <c r="P188" s="91"/>
      <c r="Q188" s="92"/>
      <c r="R188" s="93"/>
      <c r="S188" s="93"/>
      <c r="T188" s="94"/>
      <c r="U188" s="27"/>
      <c r="V188" s="27"/>
      <c r="W188" s="27"/>
      <c r="X188" s="27"/>
      <c r="Y188" s="27"/>
      <c r="Z188" s="74"/>
    </row>
    <row r="189" customFormat="false" ht="12.75" hidden="false" customHeight="true" outlineLevel="0" collapsed="false">
      <c r="A189" s="1"/>
      <c r="B189" s="1"/>
      <c r="C189" s="74"/>
      <c r="D189" s="74"/>
      <c r="E189" s="74"/>
      <c r="F189" s="74"/>
      <c r="G189" s="74"/>
      <c r="H189" s="74"/>
      <c r="I189" s="1"/>
      <c r="J189" s="82" t="n">
        <v>186</v>
      </c>
      <c r="K189" s="84" t="n">
        <v>196.574204081</v>
      </c>
      <c r="L189" s="84" t="n">
        <v>0.286502131968717</v>
      </c>
      <c r="M189" s="84" t="n">
        <v>0.0427460882758283</v>
      </c>
      <c r="N189" s="84" t="n">
        <v>0.042487848106686</v>
      </c>
      <c r="O189" s="1"/>
      <c r="P189" s="91"/>
      <c r="Q189" s="92"/>
      <c r="R189" s="93"/>
      <c r="S189" s="93"/>
      <c r="T189" s="94"/>
      <c r="U189" s="27"/>
      <c r="V189" s="27"/>
      <c r="W189" s="27"/>
      <c r="X189" s="27"/>
      <c r="Y189" s="27"/>
      <c r="Z189" s="74"/>
    </row>
    <row r="190" customFormat="false" ht="12.75" hidden="false" customHeight="true" outlineLevel="0" collapsed="false">
      <c r="A190" s="1"/>
      <c r="B190" s="1"/>
      <c r="C190" s="74"/>
      <c r="D190" s="74"/>
      <c r="E190" s="74"/>
      <c r="F190" s="74"/>
      <c r="G190" s="74"/>
      <c r="H190" s="74"/>
      <c r="I190" s="1"/>
      <c r="J190" s="82" t="n">
        <v>187</v>
      </c>
      <c r="K190" s="84" t="n">
        <v>197.648280443</v>
      </c>
      <c r="L190" s="84" t="n">
        <v>0.287194916949211</v>
      </c>
      <c r="M190" s="84" t="n">
        <v>0.0442255132488729</v>
      </c>
      <c r="N190" s="84" t="n">
        <v>0.0421973190575808</v>
      </c>
      <c r="O190" s="1"/>
      <c r="P190" s="91"/>
      <c r="Q190" s="92"/>
      <c r="R190" s="93"/>
      <c r="S190" s="93"/>
      <c r="T190" s="94"/>
      <c r="U190" s="27"/>
      <c r="V190" s="27"/>
      <c r="W190" s="27"/>
      <c r="X190" s="27"/>
      <c r="Y190" s="27"/>
      <c r="Z190" s="74"/>
    </row>
    <row r="191" customFormat="false" ht="12.75" hidden="false" customHeight="true" outlineLevel="0" collapsed="false">
      <c r="A191" s="1"/>
      <c r="B191" s="1"/>
      <c r="C191" s="74"/>
      <c r="D191" s="74"/>
      <c r="E191" s="74"/>
      <c r="F191" s="74"/>
      <c r="G191" s="74"/>
      <c r="H191" s="74"/>
      <c r="I191" s="1"/>
      <c r="J191" s="82" t="n">
        <v>188</v>
      </c>
      <c r="K191" s="84" t="n">
        <v>198.920225679</v>
      </c>
      <c r="L191" s="84" t="n">
        <v>0.287334989004759</v>
      </c>
      <c r="M191" s="84" t="n">
        <v>0.0483370417811077</v>
      </c>
      <c r="N191" s="84" t="n">
        <v>0.0424260385070543</v>
      </c>
      <c r="O191" s="1"/>
      <c r="P191" s="91"/>
      <c r="Q191" s="92"/>
      <c r="R191" s="93"/>
      <c r="S191" s="93"/>
      <c r="T191" s="94"/>
      <c r="U191" s="27"/>
      <c r="V191" s="27"/>
      <c r="W191" s="27"/>
      <c r="X191" s="27"/>
      <c r="Y191" s="27"/>
      <c r="Z191" s="74"/>
    </row>
    <row r="192" customFormat="false" ht="12.75" hidden="false" customHeight="true" outlineLevel="0" collapsed="false">
      <c r="A192" s="1"/>
      <c r="B192" s="1"/>
      <c r="C192" s="74"/>
      <c r="D192" s="74"/>
      <c r="E192" s="74"/>
      <c r="F192" s="74"/>
      <c r="G192" s="74"/>
      <c r="H192" s="74"/>
      <c r="I192" s="1"/>
      <c r="J192" s="82" t="n">
        <v>189</v>
      </c>
      <c r="K192" s="84" t="n">
        <v>200.14189167</v>
      </c>
      <c r="L192" s="84" t="n">
        <v>0.287397982115578</v>
      </c>
      <c r="M192" s="84" t="n">
        <v>0.0518207724363331</v>
      </c>
      <c r="N192" s="84" t="n">
        <v>0.0425479522083061</v>
      </c>
      <c r="O192" s="1"/>
      <c r="P192" s="91"/>
      <c r="Q192" s="92"/>
      <c r="R192" s="93"/>
      <c r="S192" s="93"/>
      <c r="T192" s="94"/>
      <c r="U192" s="27"/>
      <c r="V192" s="27"/>
      <c r="W192" s="27"/>
      <c r="X192" s="27"/>
      <c r="Y192" s="27"/>
      <c r="Z192" s="74"/>
    </row>
    <row r="193" customFormat="false" ht="12.75" hidden="false" customHeight="true" outlineLevel="0" collapsed="false">
      <c r="A193" s="1"/>
      <c r="B193" s="1"/>
      <c r="C193" s="74"/>
      <c r="D193" s="74"/>
      <c r="E193" s="74"/>
      <c r="F193" s="74"/>
      <c r="G193" s="74"/>
      <c r="H193" s="74"/>
      <c r="I193" s="1"/>
      <c r="J193" s="82" t="n">
        <v>190</v>
      </c>
      <c r="K193" s="84" t="n">
        <v>201.256104618</v>
      </c>
      <c r="L193" s="84" t="n">
        <v>0.287058894089761</v>
      </c>
      <c r="M193" s="84" t="n">
        <v>0.0540846324281192</v>
      </c>
      <c r="N193" s="84" t="n">
        <v>0.0433028284875836</v>
      </c>
      <c r="O193" s="1"/>
      <c r="P193" s="91"/>
      <c r="Q193" s="92"/>
      <c r="R193" s="93"/>
      <c r="S193" s="93"/>
      <c r="T193" s="94"/>
      <c r="U193" s="27"/>
      <c r="V193" s="27"/>
      <c r="W193" s="27"/>
      <c r="X193" s="27"/>
      <c r="Y193" s="27"/>
      <c r="Z193" s="74"/>
    </row>
    <row r="194" customFormat="false" ht="12.75" hidden="false" customHeight="true" outlineLevel="0" collapsed="false">
      <c r="A194" s="1"/>
      <c r="B194" s="1"/>
      <c r="C194" s="74"/>
      <c r="D194" s="74"/>
      <c r="E194" s="74"/>
      <c r="F194" s="74"/>
      <c r="G194" s="74"/>
      <c r="H194" s="74"/>
      <c r="I194" s="1"/>
      <c r="J194" s="82" t="n">
        <v>191</v>
      </c>
      <c r="K194" s="84" t="n">
        <v>202.526847536</v>
      </c>
      <c r="L194" s="84" t="n">
        <v>0.286246010638232</v>
      </c>
      <c r="M194" s="84" t="n">
        <v>0.0568367398240515</v>
      </c>
      <c r="N194" s="84" t="n">
        <v>0.0439318693382445</v>
      </c>
      <c r="O194" s="1"/>
      <c r="P194" s="91"/>
      <c r="Q194" s="92"/>
      <c r="R194" s="93"/>
      <c r="S194" s="93"/>
      <c r="T194" s="94"/>
      <c r="U194" s="27"/>
      <c r="V194" s="27"/>
      <c r="W194" s="27"/>
      <c r="X194" s="27"/>
      <c r="Y194" s="27"/>
      <c r="Z194" s="74"/>
    </row>
    <row r="195" customFormat="false" ht="12.75" hidden="false" customHeight="true" outlineLevel="0" collapsed="false">
      <c r="A195" s="1"/>
      <c r="B195" s="1"/>
      <c r="C195" s="74"/>
      <c r="D195" s="74"/>
      <c r="E195" s="74"/>
      <c r="F195" s="74"/>
      <c r="G195" s="74"/>
      <c r="H195" s="74"/>
      <c r="I195" s="1"/>
      <c r="J195" s="82" t="n">
        <v>192</v>
      </c>
      <c r="K195" s="84" t="n">
        <v>203.526723042</v>
      </c>
      <c r="L195" s="84" t="n">
        <v>0.285390325063432</v>
      </c>
      <c r="M195" s="84" t="n">
        <v>0.0574542351337993</v>
      </c>
      <c r="N195" s="84" t="n">
        <v>0.0446241915062091</v>
      </c>
      <c r="O195" s="1"/>
      <c r="P195" s="91"/>
      <c r="Q195" s="92"/>
      <c r="R195" s="93"/>
      <c r="S195" s="93"/>
      <c r="T195" s="94"/>
      <c r="U195" s="27"/>
      <c r="V195" s="27"/>
      <c r="W195" s="27"/>
      <c r="X195" s="27"/>
      <c r="Y195" s="27"/>
      <c r="Z195" s="74"/>
    </row>
    <row r="196" customFormat="false" ht="12.75" hidden="false" customHeight="true" outlineLevel="0" collapsed="false">
      <c r="A196" s="1"/>
      <c r="B196" s="1"/>
      <c r="C196" s="74"/>
      <c r="D196" s="74"/>
      <c r="E196" s="74"/>
      <c r="F196" s="74"/>
      <c r="G196" s="74"/>
      <c r="H196" s="74"/>
      <c r="I196" s="1"/>
      <c r="J196" s="82" t="n">
        <v>193</v>
      </c>
      <c r="K196" s="84" t="n">
        <v>204.599697673</v>
      </c>
      <c r="L196" s="84" t="n">
        <v>0.285318715096867</v>
      </c>
      <c r="M196" s="84" t="n">
        <v>0.0561949208524268</v>
      </c>
      <c r="N196" s="84" t="n">
        <v>0.0463169239276254</v>
      </c>
      <c r="O196" s="1"/>
      <c r="P196" s="91"/>
      <c r="Q196" s="92"/>
      <c r="R196" s="93"/>
      <c r="S196" s="93"/>
      <c r="T196" s="94"/>
      <c r="U196" s="27"/>
      <c r="V196" s="27"/>
      <c r="W196" s="27"/>
      <c r="X196" s="27"/>
      <c r="Y196" s="27"/>
      <c r="Z196" s="74"/>
    </row>
    <row r="197" customFormat="false" ht="12.75" hidden="false" customHeight="true" outlineLevel="0" collapsed="false">
      <c r="A197" s="1"/>
      <c r="B197" s="1"/>
      <c r="C197" s="74"/>
      <c r="D197" s="74"/>
      <c r="E197" s="74"/>
      <c r="F197" s="74"/>
      <c r="G197" s="74"/>
      <c r="H197" s="74"/>
      <c r="I197" s="1"/>
      <c r="J197" s="82" t="n">
        <v>194</v>
      </c>
      <c r="K197" s="84" t="n">
        <v>205.567661162</v>
      </c>
      <c r="L197" s="84" t="n">
        <v>0.284237341569993</v>
      </c>
      <c r="M197" s="84" t="n">
        <v>0.0554381811757977</v>
      </c>
      <c r="N197" s="84" t="n">
        <v>0.0476191127746031</v>
      </c>
      <c r="O197" s="1"/>
      <c r="P197" s="91"/>
      <c r="Q197" s="92"/>
      <c r="R197" s="93"/>
      <c r="S197" s="93"/>
      <c r="T197" s="94"/>
      <c r="U197" s="27"/>
      <c r="V197" s="27"/>
      <c r="W197" s="27"/>
      <c r="X197" s="27"/>
      <c r="Y197" s="27"/>
      <c r="Z197" s="74"/>
    </row>
    <row r="198" customFormat="false" ht="12.75" hidden="false" customHeight="true" outlineLevel="0" collapsed="false">
      <c r="A198" s="1"/>
      <c r="B198" s="1"/>
      <c r="C198" s="74"/>
      <c r="D198" s="74"/>
      <c r="E198" s="74"/>
      <c r="F198" s="74"/>
      <c r="G198" s="74"/>
      <c r="H198" s="74"/>
      <c r="I198" s="1"/>
      <c r="J198" s="82" t="n">
        <v>195</v>
      </c>
      <c r="K198" s="84" t="n">
        <v>206.618568218</v>
      </c>
      <c r="L198" s="84" t="n">
        <v>0.284212934294533</v>
      </c>
      <c r="M198" s="84" t="n">
        <v>0.0518883493130216</v>
      </c>
      <c r="N198" s="84" t="n">
        <v>0.0499140354546232</v>
      </c>
      <c r="O198" s="1"/>
      <c r="P198" s="91"/>
      <c r="Q198" s="92"/>
      <c r="R198" s="93"/>
      <c r="S198" s="93"/>
      <c r="T198" s="94"/>
      <c r="U198" s="27"/>
      <c r="V198" s="27"/>
      <c r="W198" s="27"/>
      <c r="X198" s="27"/>
      <c r="Y198" s="27"/>
      <c r="Z198" s="74"/>
    </row>
    <row r="199" customFormat="false" ht="12.75" hidden="false" customHeight="true" outlineLevel="0" collapsed="false">
      <c r="A199" s="1"/>
      <c r="B199" s="1"/>
      <c r="C199" s="74"/>
      <c r="D199" s="74"/>
      <c r="E199" s="74"/>
      <c r="F199" s="74"/>
      <c r="G199" s="74"/>
      <c r="H199" s="74"/>
      <c r="I199" s="1"/>
      <c r="J199" s="82" t="n">
        <v>196</v>
      </c>
      <c r="K199" s="84" t="n">
        <v>207.851004411</v>
      </c>
      <c r="L199" s="84" t="n">
        <v>0.283853688617245</v>
      </c>
      <c r="M199" s="84" t="n">
        <v>0.0453419546127912</v>
      </c>
      <c r="N199" s="84" t="n">
        <v>0.0526295071227691</v>
      </c>
      <c r="O199" s="1"/>
      <c r="P199" s="91"/>
      <c r="Q199" s="92"/>
      <c r="R199" s="93"/>
      <c r="S199" s="93"/>
      <c r="T199" s="94"/>
      <c r="U199" s="27"/>
      <c r="V199" s="27"/>
      <c r="W199" s="27"/>
      <c r="X199" s="27"/>
      <c r="Y199" s="27"/>
      <c r="Z199" s="74"/>
    </row>
    <row r="200" customFormat="false" ht="12.75" hidden="false" customHeight="true" outlineLevel="0" collapsed="false">
      <c r="A200" s="1"/>
      <c r="B200" s="1"/>
      <c r="C200" s="74"/>
      <c r="D200" s="74"/>
      <c r="E200" s="74"/>
      <c r="F200" s="74"/>
      <c r="G200" s="74"/>
      <c r="H200" s="74"/>
      <c r="I200" s="1"/>
      <c r="J200" s="82" t="n">
        <v>197</v>
      </c>
      <c r="K200" s="84" t="n">
        <v>208.959545622</v>
      </c>
      <c r="L200" s="84" t="n">
        <v>0.283935079857171</v>
      </c>
      <c r="M200" s="84" t="n">
        <v>0.0403318055517049</v>
      </c>
      <c r="N200" s="84" t="n">
        <v>0.0525918566458433</v>
      </c>
      <c r="O200" s="1"/>
      <c r="P200" s="91"/>
      <c r="Q200" s="92"/>
      <c r="R200" s="93"/>
      <c r="S200" s="93"/>
      <c r="T200" s="94"/>
      <c r="U200" s="27"/>
      <c r="V200" s="27"/>
      <c r="W200" s="27"/>
      <c r="X200" s="27"/>
      <c r="Y200" s="27"/>
      <c r="Z200" s="74"/>
    </row>
    <row r="201" customFormat="false" ht="12.75" hidden="false" customHeight="true" outlineLevel="0" collapsed="false">
      <c r="A201" s="1"/>
      <c r="B201" s="1"/>
      <c r="C201" s="74"/>
      <c r="D201" s="74"/>
      <c r="E201" s="74"/>
      <c r="F201" s="74"/>
      <c r="G201" s="74"/>
      <c r="H201" s="74"/>
      <c r="I201" s="1"/>
      <c r="J201" s="82" t="n">
        <v>198</v>
      </c>
      <c r="K201" s="84" t="n">
        <v>209.991344735</v>
      </c>
      <c r="L201" s="84" t="n">
        <v>0.28421246949156</v>
      </c>
      <c r="M201" s="84" t="n">
        <v>0.039207044556994</v>
      </c>
      <c r="N201" s="84" t="n">
        <v>0.0532113072876906</v>
      </c>
      <c r="O201" s="1"/>
      <c r="P201" s="91"/>
      <c r="Q201" s="92"/>
      <c r="R201" s="93"/>
      <c r="S201" s="93"/>
      <c r="T201" s="94"/>
      <c r="U201" s="27"/>
      <c r="V201" s="27"/>
      <c r="W201" s="27"/>
      <c r="X201" s="27"/>
      <c r="Y201" s="27"/>
      <c r="Z201" s="74"/>
    </row>
    <row r="202" customFormat="false" ht="12.75" hidden="false" customHeight="true" outlineLevel="0" collapsed="false">
      <c r="A202" s="1"/>
      <c r="B202" s="1"/>
      <c r="C202" s="74"/>
      <c r="D202" s="74"/>
      <c r="E202" s="74"/>
      <c r="F202" s="74"/>
      <c r="G202" s="74"/>
      <c r="H202" s="74"/>
      <c r="I202" s="1"/>
      <c r="J202" s="82" t="n">
        <v>199</v>
      </c>
      <c r="K202" s="84" t="n">
        <v>211.141131744</v>
      </c>
      <c r="L202" s="84" t="n">
        <v>0.285397354076368</v>
      </c>
      <c r="M202" s="84" t="n">
        <v>0.0373447799984357</v>
      </c>
      <c r="N202" s="84" t="n">
        <v>0.0536705344014869</v>
      </c>
      <c r="O202" s="1"/>
      <c r="P202" s="91"/>
      <c r="Q202" s="92"/>
      <c r="R202" s="93"/>
      <c r="S202" s="93"/>
      <c r="T202" s="94"/>
      <c r="U202" s="27"/>
      <c r="V202" s="27"/>
      <c r="W202" s="27"/>
      <c r="X202" s="27"/>
      <c r="Y202" s="27"/>
      <c r="Z202" s="74"/>
    </row>
    <row r="203" customFormat="false" ht="12.75" hidden="false" customHeight="true" outlineLevel="0" collapsed="false">
      <c r="A203" s="1"/>
      <c r="B203" s="1"/>
      <c r="C203" s="74"/>
      <c r="D203" s="74"/>
      <c r="E203" s="74"/>
      <c r="F203" s="74"/>
      <c r="G203" s="74"/>
      <c r="H203" s="74"/>
      <c r="I203" s="1"/>
      <c r="J203" s="82" t="n">
        <v>200</v>
      </c>
      <c r="K203" s="84" t="n">
        <v>212.165173653</v>
      </c>
      <c r="L203" s="84" t="n">
        <v>0.286361141714554</v>
      </c>
      <c r="M203" s="84" t="n">
        <v>0.0383757398559761</v>
      </c>
      <c r="N203" s="84" t="n">
        <v>0.0535073499610027</v>
      </c>
      <c r="O203" s="1"/>
      <c r="P203" s="91"/>
      <c r="Q203" s="92"/>
      <c r="R203" s="93"/>
      <c r="S203" s="93"/>
      <c r="T203" s="94"/>
      <c r="U203" s="27"/>
      <c r="V203" s="27"/>
      <c r="W203" s="27"/>
      <c r="X203" s="27"/>
      <c r="Y203" s="27"/>
      <c r="Z203" s="74"/>
    </row>
    <row r="204" customFormat="false" ht="12.75" hidden="false" customHeight="true" outlineLevel="0" collapsed="false">
      <c r="A204" s="1"/>
      <c r="B204" s="1"/>
      <c r="C204" s="74"/>
      <c r="D204" s="74"/>
      <c r="E204" s="74"/>
      <c r="F204" s="74"/>
      <c r="G204" s="74"/>
      <c r="H204" s="74"/>
      <c r="I204" s="1"/>
      <c r="J204" s="82" t="n">
        <v>201</v>
      </c>
      <c r="K204" s="84" t="n">
        <v>213.303977581</v>
      </c>
      <c r="L204" s="84" t="n">
        <v>0.287996413883976</v>
      </c>
      <c r="M204" s="84" t="n">
        <v>0.0413645996291723</v>
      </c>
      <c r="N204" s="84" t="n">
        <v>0.0523077604097815</v>
      </c>
      <c r="O204" s="1"/>
      <c r="P204" s="91"/>
      <c r="Q204" s="92"/>
      <c r="R204" s="93"/>
      <c r="S204" s="93"/>
      <c r="T204" s="94"/>
      <c r="U204" s="27"/>
      <c r="V204" s="27"/>
      <c r="W204" s="27"/>
      <c r="X204" s="27"/>
      <c r="Y204" s="27"/>
      <c r="Z204" s="74"/>
    </row>
    <row r="205" customFormat="false" ht="12.75" hidden="false" customHeight="true" outlineLevel="0" collapsed="false">
      <c r="A205" s="1"/>
      <c r="B205" s="1"/>
      <c r="C205" s="74"/>
      <c r="D205" s="74"/>
      <c r="E205" s="74"/>
      <c r="F205" s="74"/>
      <c r="G205" s="74"/>
      <c r="H205" s="74"/>
      <c r="I205" s="1"/>
      <c r="J205" s="82" t="n">
        <v>202</v>
      </c>
      <c r="K205" s="84" t="n">
        <v>214.285102606</v>
      </c>
      <c r="L205" s="84" t="n">
        <v>0.289399217449183</v>
      </c>
      <c r="M205" s="84" t="n">
        <v>0.0428616298720585</v>
      </c>
      <c r="N205" s="84" t="n">
        <v>0.0508732785020785</v>
      </c>
      <c r="O205" s="1"/>
      <c r="P205" s="91"/>
      <c r="Q205" s="92"/>
      <c r="R205" s="93"/>
      <c r="S205" s="93"/>
      <c r="T205" s="94"/>
      <c r="U205" s="27"/>
      <c r="V205" s="27"/>
      <c r="W205" s="27"/>
      <c r="X205" s="27"/>
      <c r="Y205" s="27"/>
      <c r="Z205" s="74"/>
    </row>
    <row r="206" customFormat="false" ht="12.75" hidden="false" customHeight="true" outlineLevel="0" collapsed="false">
      <c r="A206" s="1"/>
      <c r="B206" s="1"/>
      <c r="C206" s="74"/>
      <c r="D206" s="74"/>
      <c r="E206" s="74"/>
      <c r="F206" s="74"/>
      <c r="G206" s="74"/>
      <c r="H206" s="74"/>
      <c r="I206" s="1"/>
      <c r="J206" s="82" t="n">
        <v>203</v>
      </c>
      <c r="K206" s="84" t="n">
        <v>215.379700758</v>
      </c>
      <c r="L206" s="84" t="n">
        <v>0.290851896321027</v>
      </c>
      <c r="M206" s="84" t="n">
        <v>0.0467662568549379</v>
      </c>
      <c r="N206" s="84" t="n">
        <v>0.0489553061194274</v>
      </c>
      <c r="O206" s="1"/>
      <c r="P206" s="91"/>
      <c r="Q206" s="92"/>
      <c r="R206" s="93"/>
      <c r="S206" s="93"/>
      <c r="T206" s="94"/>
      <c r="U206" s="27"/>
      <c r="V206" s="27"/>
      <c r="W206" s="27"/>
      <c r="X206" s="27"/>
      <c r="Y206" s="27"/>
      <c r="Z206" s="74"/>
    </row>
    <row r="207" customFormat="false" ht="12.75" hidden="false" customHeight="true" outlineLevel="0" collapsed="false">
      <c r="A207" s="1"/>
      <c r="B207" s="1"/>
      <c r="C207" s="74"/>
      <c r="D207" s="74"/>
      <c r="E207" s="74"/>
      <c r="F207" s="74"/>
      <c r="G207" s="74"/>
      <c r="H207" s="74"/>
      <c r="I207" s="1"/>
      <c r="J207" s="82" t="n">
        <v>204</v>
      </c>
      <c r="K207" s="84" t="n">
        <v>216.596841031</v>
      </c>
      <c r="L207" s="84" t="n">
        <v>0.29169974490988</v>
      </c>
      <c r="M207" s="84" t="n">
        <v>0.0487473944511168</v>
      </c>
      <c r="N207" s="84" t="n">
        <v>0.0473922166647713</v>
      </c>
      <c r="O207" s="1"/>
      <c r="P207" s="91"/>
      <c r="Q207" s="92"/>
      <c r="R207" s="93"/>
      <c r="S207" s="93"/>
      <c r="T207" s="94"/>
      <c r="U207" s="27"/>
      <c r="V207" s="27"/>
      <c r="W207" s="27"/>
      <c r="X207" s="27"/>
      <c r="Y207" s="27"/>
      <c r="Z207" s="74"/>
    </row>
    <row r="208" customFormat="false" ht="12.75" hidden="false" customHeight="true" outlineLevel="0" collapsed="false">
      <c r="A208" s="1"/>
      <c r="B208" s="1"/>
      <c r="C208" s="74"/>
      <c r="D208" s="74"/>
      <c r="E208" s="74"/>
      <c r="F208" s="74"/>
      <c r="G208" s="74"/>
      <c r="H208" s="74"/>
      <c r="I208" s="1"/>
      <c r="J208" s="82" t="n">
        <v>205</v>
      </c>
      <c r="K208" s="84" t="n">
        <v>217.716829083</v>
      </c>
      <c r="L208" s="84" t="n">
        <v>0.292174949528527</v>
      </c>
      <c r="M208" s="84" t="n">
        <v>0.0512987159255478</v>
      </c>
      <c r="N208" s="84" t="n">
        <v>0.0451345488069542</v>
      </c>
      <c r="O208" s="1"/>
      <c r="P208" s="91"/>
      <c r="Q208" s="92"/>
      <c r="R208" s="93"/>
      <c r="S208" s="93"/>
      <c r="T208" s="94"/>
      <c r="U208" s="27"/>
      <c r="V208" s="27"/>
      <c r="W208" s="27"/>
      <c r="X208" s="27"/>
      <c r="Y208" s="27"/>
      <c r="Z208" s="74"/>
    </row>
    <row r="209" customFormat="false" ht="12.75" hidden="false" customHeight="true" outlineLevel="0" collapsed="false">
      <c r="A209" s="1"/>
      <c r="B209" s="1"/>
      <c r="C209" s="74"/>
      <c r="D209" s="74"/>
      <c r="E209" s="74"/>
      <c r="F209" s="74"/>
      <c r="G209" s="74"/>
      <c r="H209" s="74"/>
      <c r="I209" s="1"/>
      <c r="J209" s="82" t="n">
        <v>206</v>
      </c>
      <c r="K209" s="84" t="n">
        <v>218.784905702</v>
      </c>
      <c r="L209" s="84" t="n">
        <v>0.291492901160035</v>
      </c>
      <c r="M209" s="84" t="n">
        <v>0.0525967214361723</v>
      </c>
      <c r="N209" s="84" t="n">
        <v>0.0441230837818762</v>
      </c>
      <c r="O209" s="1"/>
      <c r="P209" s="91"/>
      <c r="Q209" s="92"/>
      <c r="R209" s="93"/>
      <c r="S209" s="93"/>
      <c r="T209" s="94"/>
      <c r="U209" s="27"/>
      <c r="V209" s="27"/>
      <c r="W209" s="27"/>
      <c r="X209" s="27"/>
      <c r="Y209" s="27"/>
      <c r="Z209" s="74"/>
    </row>
    <row r="210" customFormat="false" ht="12.75" hidden="false" customHeight="true" outlineLevel="0" collapsed="false">
      <c r="A210" s="1"/>
      <c r="B210" s="1"/>
      <c r="C210" s="74"/>
      <c r="D210" s="74"/>
      <c r="E210" s="74"/>
      <c r="F210" s="74"/>
      <c r="G210" s="74"/>
      <c r="H210" s="74"/>
      <c r="I210" s="1"/>
      <c r="J210" s="82" t="n">
        <v>207</v>
      </c>
      <c r="K210" s="84" t="n">
        <v>219.868033662</v>
      </c>
      <c r="L210" s="84" t="n">
        <v>0.290418042977271</v>
      </c>
      <c r="M210" s="84" t="n">
        <v>0.055116872656949</v>
      </c>
      <c r="N210" s="84" t="n">
        <v>0.0432882644373888</v>
      </c>
      <c r="O210" s="1"/>
      <c r="P210" s="91"/>
      <c r="Q210" s="92"/>
      <c r="R210" s="93"/>
      <c r="S210" s="93"/>
      <c r="T210" s="94"/>
      <c r="U210" s="27"/>
      <c r="V210" s="27"/>
      <c r="W210" s="27"/>
      <c r="X210" s="27"/>
      <c r="Y210" s="27"/>
      <c r="Z210" s="74"/>
    </row>
    <row r="211" customFormat="false" ht="12.75" hidden="false" customHeight="true" outlineLevel="0" collapsed="false">
      <c r="A211" s="1"/>
      <c r="B211" s="1"/>
      <c r="C211" s="74"/>
      <c r="D211" s="74"/>
      <c r="E211" s="74"/>
      <c r="F211" s="74"/>
      <c r="G211" s="74"/>
      <c r="H211" s="74"/>
      <c r="I211" s="1"/>
      <c r="J211" s="82" t="n">
        <v>208</v>
      </c>
      <c r="K211" s="84" t="n">
        <v>221.032000001</v>
      </c>
      <c r="L211" s="84" t="n">
        <v>0.288774017163894</v>
      </c>
      <c r="M211" s="84" t="n">
        <v>0.0572329534116367</v>
      </c>
      <c r="N211" s="84" t="n">
        <v>0.0430626087759653</v>
      </c>
      <c r="O211" s="1"/>
      <c r="P211" s="91"/>
      <c r="Q211" s="92"/>
      <c r="R211" s="93"/>
      <c r="S211" s="93"/>
      <c r="T211" s="94"/>
      <c r="U211" s="27"/>
      <c r="V211" s="27"/>
      <c r="W211" s="27"/>
      <c r="X211" s="27"/>
      <c r="Y211" s="27"/>
      <c r="Z211" s="74"/>
    </row>
    <row r="212" customFormat="false" ht="12.75" hidden="false" customHeight="true" outlineLevel="0" collapsed="false">
      <c r="A212" s="1"/>
      <c r="B212" s="1"/>
      <c r="C212" s="74"/>
      <c r="D212" s="74"/>
      <c r="E212" s="74"/>
      <c r="F212" s="74"/>
      <c r="G212" s="74"/>
      <c r="H212" s="74"/>
      <c r="I212" s="1"/>
      <c r="J212" s="82" t="n">
        <v>209</v>
      </c>
      <c r="K212" s="84" t="n">
        <v>222.269465563</v>
      </c>
      <c r="L212" s="84" t="n">
        <v>0.286993054541717</v>
      </c>
      <c r="M212" s="84" t="n">
        <v>0.0603404987753044</v>
      </c>
      <c r="N212" s="84" t="n">
        <v>0.0432772229559953</v>
      </c>
      <c r="O212" s="1"/>
      <c r="P212" s="91"/>
      <c r="Q212" s="92"/>
      <c r="R212" s="93"/>
      <c r="S212" s="93"/>
      <c r="T212" s="94"/>
      <c r="U212" s="27"/>
      <c r="V212" s="27"/>
      <c r="W212" s="27"/>
      <c r="X212" s="27"/>
      <c r="Y212" s="27"/>
      <c r="Z212" s="74"/>
    </row>
    <row r="213" customFormat="false" ht="12.75" hidden="false" customHeight="true" outlineLevel="0" collapsed="false">
      <c r="A213" s="1"/>
      <c r="B213" s="1"/>
      <c r="C213" s="74"/>
      <c r="D213" s="74"/>
      <c r="E213" s="74"/>
      <c r="F213" s="74"/>
      <c r="G213" s="74"/>
      <c r="H213" s="74"/>
      <c r="I213" s="1"/>
      <c r="J213" s="82" t="n">
        <v>210</v>
      </c>
      <c r="K213" s="84" t="n">
        <v>223.353557553</v>
      </c>
      <c r="L213" s="84" t="n">
        <v>0.284871632479678</v>
      </c>
      <c r="M213" s="84" t="n">
        <v>0.0627476256738122</v>
      </c>
      <c r="N213" s="84" t="n">
        <v>0.0440095042538114</v>
      </c>
      <c r="O213" s="1"/>
      <c r="P213" s="91"/>
      <c r="Q213" s="92"/>
      <c r="R213" s="93"/>
      <c r="S213" s="93"/>
      <c r="T213" s="94"/>
      <c r="U213" s="27"/>
      <c r="V213" s="27"/>
      <c r="W213" s="27"/>
      <c r="X213" s="27"/>
      <c r="Y213" s="27"/>
      <c r="Z213" s="74"/>
    </row>
    <row r="214" customFormat="false" ht="12.75" hidden="false" customHeight="true" outlineLevel="0" collapsed="false">
      <c r="A214" s="1"/>
      <c r="B214" s="1"/>
      <c r="C214" s="74"/>
      <c r="D214" s="74"/>
      <c r="E214" s="74"/>
      <c r="F214" s="74"/>
      <c r="G214" s="74"/>
      <c r="H214" s="74"/>
      <c r="I214" s="1"/>
      <c r="J214" s="82" t="n">
        <v>211</v>
      </c>
      <c r="K214" s="84" t="n">
        <v>224.420946742</v>
      </c>
      <c r="L214" s="84" t="n">
        <v>0.28369466031683</v>
      </c>
      <c r="M214" s="84" t="n">
        <v>0.0650426214696499</v>
      </c>
      <c r="N214" s="84" t="n">
        <v>0.0449097153222329</v>
      </c>
      <c r="O214" s="1"/>
      <c r="P214" s="91"/>
      <c r="Q214" s="92"/>
      <c r="R214" s="93"/>
      <c r="S214" s="93"/>
      <c r="T214" s="94"/>
      <c r="U214" s="27"/>
      <c r="V214" s="27"/>
      <c r="W214" s="27"/>
      <c r="X214" s="27"/>
      <c r="Y214" s="27"/>
      <c r="Z214" s="74"/>
    </row>
    <row r="215" customFormat="false" ht="12.75" hidden="false" customHeight="true" outlineLevel="0" collapsed="false">
      <c r="A215" s="1"/>
      <c r="B215" s="1"/>
      <c r="C215" s="74"/>
      <c r="D215" s="74"/>
      <c r="E215" s="74"/>
      <c r="F215" s="74"/>
      <c r="G215" s="74"/>
      <c r="H215" s="74"/>
      <c r="I215" s="1"/>
      <c r="J215" s="82" t="n">
        <v>212</v>
      </c>
      <c r="K215" s="84" t="n">
        <v>225.486321023</v>
      </c>
      <c r="L215" s="84" t="n">
        <v>0.282701711202351</v>
      </c>
      <c r="M215" s="84" t="n">
        <v>0.0679494764673574</v>
      </c>
      <c r="N215" s="84" t="n">
        <v>0.0460463166665637</v>
      </c>
      <c r="O215" s="1"/>
      <c r="P215" s="91"/>
      <c r="Q215" s="92"/>
      <c r="R215" s="93"/>
      <c r="S215" s="93"/>
      <c r="T215" s="94"/>
      <c r="U215" s="27"/>
      <c r="V215" s="27"/>
      <c r="W215" s="27"/>
      <c r="X215" s="27"/>
      <c r="Y215" s="27"/>
      <c r="Z215" s="74"/>
    </row>
    <row r="216" customFormat="false" ht="12.75" hidden="false" customHeight="true" outlineLevel="0" collapsed="false">
      <c r="A216" s="1"/>
      <c r="B216" s="1"/>
      <c r="C216" s="74"/>
      <c r="D216" s="74"/>
      <c r="E216" s="74"/>
      <c r="F216" s="74"/>
      <c r="G216" s="74"/>
      <c r="H216" s="74"/>
      <c r="I216" s="1"/>
      <c r="J216" s="82" t="n">
        <v>213</v>
      </c>
      <c r="K216" s="84" t="n">
        <v>226.563765909</v>
      </c>
      <c r="L216" s="84" t="n">
        <v>0.282587270812477</v>
      </c>
      <c r="M216" s="84" t="n">
        <v>0.0709563725599541</v>
      </c>
      <c r="N216" s="84" t="n">
        <v>0.0469080158546289</v>
      </c>
      <c r="O216" s="1"/>
      <c r="P216" s="91"/>
      <c r="Q216" s="92"/>
      <c r="R216" s="93"/>
      <c r="S216" s="93"/>
      <c r="T216" s="94"/>
      <c r="U216" s="27"/>
      <c r="V216" s="27"/>
      <c r="W216" s="27"/>
      <c r="X216" s="27"/>
      <c r="Y216" s="27"/>
      <c r="Z216" s="74"/>
    </row>
    <row r="217" customFormat="false" ht="12.75" hidden="false" customHeight="true" outlineLevel="0" collapsed="false">
      <c r="A217" s="1"/>
      <c r="B217" s="1"/>
      <c r="C217" s="74"/>
      <c r="D217" s="74"/>
      <c r="E217" s="74"/>
      <c r="F217" s="74"/>
      <c r="G217" s="74"/>
      <c r="H217" s="74"/>
      <c r="I217" s="1"/>
      <c r="J217" s="82" t="n">
        <v>214</v>
      </c>
      <c r="K217" s="84" t="n">
        <v>227.618704212</v>
      </c>
      <c r="L217" s="84" t="n">
        <v>0.283071454841058</v>
      </c>
      <c r="M217" s="84" t="n">
        <v>0.0741552111317972</v>
      </c>
      <c r="N217" s="84" t="n">
        <v>0.0474972359928542</v>
      </c>
      <c r="O217" s="1"/>
      <c r="P217" s="91"/>
      <c r="Q217" s="92"/>
      <c r="R217" s="93"/>
      <c r="S217" s="93"/>
      <c r="T217" s="94"/>
      <c r="U217" s="27"/>
      <c r="V217" s="27"/>
      <c r="W217" s="27"/>
      <c r="X217" s="27"/>
      <c r="Y217" s="27"/>
      <c r="Z217" s="74"/>
    </row>
    <row r="218" customFormat="false" ht="12.75" hidden="false" customHeight="true" outlineLevel="0" collapsed="false">
      <c r="A218" s="1"/>
      <c r="B218" s="1"/>
      <c r="C218" s="74"/>
      <c r="D218" s="74"/>
      <c r="E218" s="74"/>
      <c r="F218" s="74"/>
      <c r="G218" s="74"/>
      <c r="H218" s="74"/>
      <c r="I218" s="1"/>
      <c r="J218" s="82" t="n">
        <v>215</v>
      </c>
      <c r="K218" s="84" t="n">
        <v>228.829539363</v>
      </c>
      <c r="L218" s="84" t="n">
        <v>0.283996139213419</v>
      </c>
      <c r="M218" s="84" t="n">
        <v>0.0761226872545103</v>
      </c>
      <c r="N218" s="84" t="n">
        <v>0.0476901679826958</v>
      </c>
      <c r="O218" s="1"/>
      <c r="P218" s="91"/>
      <c r="Q218" s="92"/>
      <c r="R218" s="93"/>
      <c r="S218" s="93"/>
      <c r="T218" s="94"/>
      <c r="U218" s="27"/>
      <c r="V218" s="27"/>
      <c r="W218" s="27"/>
      <c r="X218" s="27"/>
      <c r="Y218" s="27"/>
      <c r="Z218" s="74"/>
    </row>
    <row r="219" customFormat="false" ht="12.75" hidden="false" customHeight="true" outlineLevel="0" collapsed="false">
      <c r="A219" s="1"/>
      <c r="B219" s="1"/>
      <c r="C219" s="74"/>
      <c r="D219" s="74"/>
      <c r="E219" s="74"/>
      <c r="F219" s="74"/>
      <c r="G219" s="74"/>
      <c r="H219" s="74"/>
      <c r="I219" s="1"/>
      <c r="J219" s="82" t="n">
        <v>216</v>
      </c>
      <c r="K219" s="84" t="n">
        <v>229.99307636</v>
      </c>
      <c r="L219" s="84" t="n">
        <v>0.285370363430004</v>
      </c>
      <c r="M219" s="84" t="n">
        <v>0.0770225232005927</v>
      </c>
      <c r="N219" s="84" t="n">
        <v>0.0475272386906668</v>
      </c>
      <c r="O219" s="1"/>
      <c r="P219" s="91"/>
      <c r="Q219" s="92"/>
      <c r="R219" s="93"/>
      <c r="S219" s="93"/>
      <c r="T219" s="94"/>
      <c r="U219" s="27"/>
      <c r="V219" s="27"/>
      <c r="W219" s="27"/>
      <c r="X219" s="27"/>
      <c r="Y219" s="27"/>
      <c r="Z219" s="74"/>
    </row>
    <row r="220" customFormat="false" ht="12.75" hidden="false" customHeight="true" outlineLevel="0" collapsed="false">
      <c r="A220" s="1"/>
      <c r="B220" s="1"/>
      <c r="C220" s="74"/>
      <c r="D220" s="74"/>
      <c r="E220" s="74"/>
      <c r="F220" s="74"/>
      <c r="G220" s="74"/>
      <c r="H220" s="74"/>
      <c r="I220" s="1"/>
      <c r="J220" s="82" t="n">
        <v>217</v>
      </c>
      <c r="K220" s="84" t="n">
        <v>231.184820722</v>
      </c>
      <c r="L220" s="84" t="n">
        <v>0.286742259933556</v>
      </c>
      <c r="M220" s="84" t="n">
        <v>0.0771319875213416</v>
      </c>
      <c r="N220" s="84" t="n">
        <v>0.0471671724379716</v>
      </c>
      <c r="O220" s="1"/>
      <c r="P220" s="91"/>
      <c r="Q220" s="92"/>
      <c r="R220" s="93"/>
      <c r="S220" s="93"/>
      <c r="T220" s="94"/>
      <c r="U220" s="27"/>
      <c r="V220" s="27"/>
      <c r="W220" s="27"/>
      <c r="X220" s="27"/>
      <c r="Y220" s="27"/>
      <c r="Z220" s="74"/>
    </row>
    <row r="221" customFormat="false" ht="12.75" hidden="false" customHeight="true" outlineLevel="0" collapsed="false">
      <c r="A221" s="1"/>
      <c r="B221" s="1"/>
      <c r="C221" s="74"/>
      <c r="D221" s="74"/>
      <c r="E221" s="74"/>
      <c r="F221" s="74"/>
      <c r="G221" s="74"/>
      <c r="H221" s="74"/>
      <c r="I221" s="1"/>
      <c r="J221" s="82" t="n">
        <v>218</v>
      </c>
      <c r="K221" s="84" t="n">
        <v>232.252320948</v>
      </c>
      <c r="L221" s="84" t="n">
        <v>0.287941327473321</v>
      </c>
      <c r="M221" s="84" t="n">
        <v>0.0765576085645165</v>
      </c>
      <c r="N221" s="84" t="n">
        <v>0.0466367343462011</v>
      </c>
      <c r="O221" s="1"/>
      <c r="P221" s="91"/>
      <c r="Q221" s="92"/>
      <c r="R221" s="93"/>
      <c r="S221" s="93"/>
      <c r="T221" s="94"/>
      <c r="U221" s="27"/>
      <c r="V221" s="27"/>
      <c r="W221" s="27"/>
      <c r="X221" s="27"/>
      <c r="Y221" s="27"/>
      <c r="Z221" s="74"/>
    </row>
    <row r="222" customFormat="false" ht="12.75" hidden="false" customHeight="true" outlineLevel="0" collapsed="false">
      <c r="A222" s="1"/>
      <c r="B222" s="1"/>
      <c r="C222" s="74"/>
      <c r="D222" s="74"/>
      <c r="E222" s="74"/>
      <c r="F222" s="74"/>
      <c r="G222" s="74"/>
      <c r="H222" s="74"/>
      <c r="I222" s="1"/>
      <c r="J222" s="82" t="n">
        <v>219</v>
      </c>
      <c r="K222" s="84" t="n">
        <v>233.297834536</v>
      </c>
      <c r="L222" s="84" t="n">
        <v>0.288915130869395</v>
      </c>
      <c r="M222" s="84" t="n">
        <v>0.0747036624276301</v>
      </c>
      <c r="N222" s="84" t="n">
        <v>0.0457401074495907</v>
      </c>
      <c r="O222" s="1"/>
      <c r="P222" s="91"/>
      <c r="Q222" s="92"/>
      <c r="R222" s="93"/>
      <c r="S222" s="93"/>
      <c r="T222" s="94"/>
      <c r="U222" s="27"/>
      <c r="V222" s="27"/>
      <c r="W222" s="27"/>
      <c r="X222" s="27"/>
      <c r="Y222" s="27"/>
      <c r="Z222" s="74"/>
    </row>
    <row r="223" customFormat="false" ht="12.75" hidden="false" customHeight="true" outlineLevel="0" collapsed="false">
      <c r="A223" s="1"/>
      <c r="B223" s="1"/>
      <c r="C223" s="74"/>
      <c r="D223" s="74"/>
      <c r="E223" s="74"/>
      <c r="F223" s="74"/>
      <c r="G223" s="74"/>
      <c r="H223" s="74"/>
      <c r="I223" s="1"/>
      <c r="J223" s="82" t="n">
        <v>220</v>
      </c>
      <c r="K223" s="84" t="n">
        <v>234.380453209</v>
      </c>
      <c r="L223" s="84" t="n">
        <v>0.289182767144121</v>
      </c>
      <c r="M223" s="84" t="n">
        <v>0.0703105029596717</v>
      </c>
      <c r="N223" s="84" t="n">
        <v>0.0449304288403853</v>
      </c>
      <c r="O223" s="1"/>
      <c r="P223" s="91"/>
      <c r="Q223" s="92"/>
      <c r="R223" s="93"/>
      <c r="S223" s="93"/>
      <c r="T223" s="94"/>
      <c r="U223" s="27"/>
      <c r="V223" s="27"/>
      <c r="W223" s="27"/>
      <c r="X223" s="27"/>
      <c r="Y223" s="27"/>
      <c r="Z223" s="74"/>
    </row>
    <row r="224" customFormat="false" ht="12.75" hidden="false" customHeight="true" outlineLevel="0" collapsed="false">
      <c r="A224" s="1"/>
      <c r="B224" s="1"/>
      <c r="C224" s="74"/>
      <c r="D224" s="74"/>
      <c r="E224" s="74"/>
      <c r="F224" s="74"/>
      <c r="G224" s="74"/>
      <c r="H224" s="74"/>
      <c r="I224" s="1"/>
      <c r="J224" s="82" t="n">
        <v>221</v>
      </c>
      <c r="K224" s="84" t="n">
        <v>235.504370918</v>
      </c>
      <c r="L224" s="84" t="n">
        <v>0.28956685676669</v>
      </c>
      <c r="M224" s="84" t="n">
        <v>0.0643679736475887</v>
      </c>
      <c r="N224" s="84" t="n">
        <v>0.0447016945572144</v>
      </c>
      <c r="O224" s="1"/>
      <c r="P224" s="91"/>
      <c r="Q224" s="92"/>
      <c r="R224" s="93"/>
      <c r="S224" s="93"/>
      <c r="T224" s="94"/>
      <c r="U224" s="27"/>
      <c r="V224" s="27"/>
      <c r="W224" s="27"/>
      <c r="X224" s="27"/>
      <c r="Y224" s="27"/>
      <c r="Z224" s="74"/>
    </row>
    <row r="225" customFormat="false" ht="12.75" hidden="false" customHeight="true" outlineLevel="0" collapsed="false">
      <c r="A225" s="1"/>
      <c r="B225" s="1"/>
      <c r="C225" s="74"/>
      <c r="D225" s="74"/>
      <c r="E225" s="74"/>
      <c r="F225" s="74"/>
      <c r="G225" s="74"/>
      <c r="H225" s="74"/>
      <c r="I225" s="1"/>
      <c r="J225" s="82" t="n">
        <v>222</v>
      </c>
      <c r="K225" s="84" t="n">
        <v>236.564426416</v>
      </c>
      <c r="L225" s="84" t="n">
        <v>0.28925693987349</v>
      </c>
      <c r="M225" s="84" t="n">
        <v>0.062336075188108</v>
      </c>
      <c r="N225" s="84" t="n">
        <v>0.0451586861513019</v>
      </c>
      <c r="O225" s="1"/>
      <c r="P225" s="91"/>
      <c r="Q225" s="92"/>
      <c r="R225" s="93"/>
      <c r="S225" s="93"/>
      <c r="T225" s="94"/>
      <c r="U225" s="27"/>
      <c r="V225" s="27"/>
      <c r="W225" s="27"/>
      <c r="X225" s="27"/>
      <c r="Y225" s="27"/>
      <c r="Z225" s="74"/>
    </row>
    <row r="226" customFormat="false" ht="12.75" hidden="false" customHeight="true" outlineLevel="0" collapsed="false">
      <c r="A226" s="1"/>
      <c r="B226" s="1"/>
      <c r="C226" s="74"/>
      <c r="D226" s="74"/>
      <c r="E226" s="74"/>
      <c r="F226" s="74"/>
      <c r="G226" s="74"/>
      <c r="H226" s="74"/>
      <c r="I226" s="1"/>
      <c r="J226" s="82" t="n">
        <v>223</v>
      </c>
      <c r="K226" s="84" t="n">
        <v>237.683110981</v>
      </c>
      <c r="L226" s="84" t="n">
        <v>0.288005411313457</v>
      </c>
      <c r="M226" s="84" t="n">
        <v>0.0593385907601147</v>
      </c>
      <c r="N226" s="84" t="n">
        <v>0.0462397487518192</v>
      </c>
      <c r="O226" s="1"/>
      <c r="P226" s="91"/>
      <c r="Q226" s="92"/>
      <c r="R226" s="93"/>
      <c r="S226" s="93"/>
      <c r="T226" s="94"/>
      <c r="U226" s="27"/>
      <c r="V226" s="27"/>
      <c r="W226" s="27"/>
      <c r="X226" s="27"/>
      <c r="Y226" s="27"/>
      <c r="Z226" s="74"/>
    </row>
    <row r="227" customFormat="false" ht="12.75" hidden="false" customHeight="true" outlineLevel="0" collapsed="false">
      <c r="A227" s="1"/>
      <c r="B227" s="1"/>
      <c r="C227" s="74"/>
      <c r="D227" s="74"/>
      <c r="E227" s="74"/>
      <c r="F227" s="74"/>
      <c r="G227" s="74"/>
      <c r="H227" s="74"/>
      <c r="I227" s="1"/>
      <c r="J227" s="82" t="n">
        <v>224</v>
      </c>
      <c r="K227" s="84" t="n">
        <v>238.75219162</v>
      </c>
      <c r="L227" s="84" t="n">
        <v>0.287448360420405</v>
      </c>
      <c r="M227" s="84" t="n">
        <v>0.0588480787290708</v>
      </c>
      <c r="N227" s="84" t="n">
        <v>0.0465920494426866</v>
      </c>
      <c r="O227" s="1"/>
      <c r="P227" s="91"/>
      <c r="Q227" s="92"/>
      <c r="R227" s="93"/>
      <c r="S227" s="93"/>
      <c r="T227" s="94"/>
      <c r="U227" s="27"/>
      <c r="V227" s="27"/>
      <c r="W227" s="27"/>
      <c r="X227" s="27"/>
      <c r="Y227" s="27"/>
      <c r="Z227" s="74"/>
    </row>
    <row r="228" customFormat="false" ht="12.75" hidden="false" customHeight="true" outlineLevel="0" collapsed="false">
      <c r="A228" s="1"/>
      <c r="B228" s="1"/>
      <c r="C228" s="74"/>
      <c r="D228" s="74"/>
      <c r="E228" s="74"/>
      <c r="F228" s="74"/>
      <c r="G228" s="74"/>
      <c r="H228" s="74"/>
      <c r="I228" s="1"/>
      <c r="J228" s="82" t="n">
        <v>225</v>
      </c>
      <c r="K228" s="84" t="n">
        <v>239.851308425</v>
      </c>
      <c r="L228" s="84" t="n">
        <v>0.286009788524771</v>
      </c>
      <c r="M228" s="84" t="n">
        <v>0.058283598565831</v>
      </c>
      <c r="N228" s="84" t="n">
        <v>0.0479144589774322</v>
      </c>
      <c r="O228" s="1"/>
      <c r="P228" s="91"/>
      <c r="Q228" s="92"/>
      <c r="R228" s="93"/>
      <c r="S228" s="93"/>
      <c r="T228" s="94"/>
      <c r="U228" s="27"/>
      <c r="V228" s="27"/>
      <c r="W228" s="27"/>
      <c r="X228" s="27"/>
      <c r="Y228" s="27"/>
      <c r="Z228" s="74"/>
    </row>
    <row r="229" customFormat="false" ht="12.75" hidden="false" customHeight="true" outlineLevel="0" collapsed="false">
      <c r="A229" s="1"/>
      <c r="B229" s="1"/>
      <c r="C229" s="74"/>
      <c r="D229" s="74"/>
      <c r="E229" s="74"/>
      <c r="F229" s="74"/>
      <c r="G229" s="74"/>
      <c r="H229" s="74"/>
      <c r="I229" s="1"/>
      <c r="J229" s="82" t="n">
        <v>226</v>
      </c>
      <c r="K229" s="84" t="n">
        <v>240.988812335</v>
      </c>
      <c r="L229" s="84" t="n">
        <v>0.28521409313481</v>
      </c>
      <c r="M229" s="84" t="n">
        <v>0.0586509485099935</v>
      </c>
      <c r="N229" s="84" t="n">
        <v>0.0483055256793594</v>
      </c>
      <c r="O229" s="1"/>
      <c r="P229" s="91"/>
      <c r="Q229" s="92"/>
      <c r="R229" s="93"/>
      <c r="S229" s="93"/>
      <c r="T229" s="94"/>
      <c r="U229" s="27"/>
      <c r="V229" s="27"/>
      <c r="W229" s="27"/>
      <c r="X229" s="27"/>
      <c r="Y229" s="27"/>
      <c r="Z229" s="74"/>
    </row>
    <row r="230" customFormat="false" ht="12.75" hidden="false" customHeight="true" outlineLevel="0" collapsed="false">
      <c r="A230" s="1"/>
      <c r="B230" s="1"/>
      <c r="C230" s="74"/>
      <c r="D230" s="74"/>
      <c r="E230" s="74"/>
      <c r="F230" s="74"/>
      <c r="G230" s="74"/>
      <c r="H230" s="74"/>
      <c r="I230" s="1"/>
      <c r="J230" s="82" t="n">
        <v>227</v>
      </c>
      <c r="K230" s="84" t="n">
        <v>242.059359137</v>
      </c>
      <c r="L230" s="84" t="n">
        <v>0.284049804881279</v>
      </c>
      <c r="M230" s="84" t="n">
        <v>0.059487062205596</v>
      </c>
      <c r="N230" s="84" t="n">
        <v>0.0487922913122028</v>
      </c>
      <c r="O230" s="1"/>
      <c r="P230" s="91"/>
      <c r="Q230" s="92"/>
      <c r="R230" s="93"/>
      <c r="S230" s="93"/>
      <c r="T230" s="94"/>
      <c r="U230" s="27"/>
      <c r="V230" s="27"/>
      <c r="W230" s="27"/>
      <c r="X230" s="27"/>
      <c r="Y230" s="27"/>
      <c r="Z230" s="74"/>
    </row>
    <row r="231" customFormat="false" ht="12.75" hidden="false" customHeight="true" outlineLevel="0" collapsed="false">
      <c r="A231" s="1"/>
      <c r="B231" s="1"/>
      <c r="C231" s="74"/>
      <c r="D231" s="74"/>
      <c r="E231" s="74"/>
      <c r="F231" s="74"/>
      <c r="G231" s="74"/>
      <c r="H231" s="74"/>
      <c r="I231" s="1"/>
      <c r="J231" s="82" t="n">
        <v>228</v>
      </c>
      <c r="K231" s="84" t="n">
        <v>243.093121885</v>
      </c>
      <c r="L231" s="84" t="n">
        <v>0.283241518007652</v>
      </c>
      <c r="M231" s="84" t="n">
        <v>0.0601614434437879</v>
      </c>
      <c r="N231" s="84" t="n">
        <v>0.0489657664012995</v>
      </c>
      <c r="O231" s="1"/>
      <c r="P231" s="91"/>
      <c r="Q231" s="92"/>
      <c r="R231" s="93"/>
      <c r="S231" s="93"/>
      <c r="T231" s="94"/>
      <c r="U231" s="27"/>
      <c r="V231" s="27"/>
      <c r="W231" s="27"/>
      <c r="X231" s="27"/>
      <c r="Y231" s="27"/>
      <c r="Z231" s="74"/>
    </row>
    <row r="232" customFormat="false" ht="12.75" hidden="false" customHeight="true" outlineLevel="0" collapsed="false">
      <c r="A232" s="1"/>
      <c r="B232" s="1"/>
      <c r="C232" s="74"/>
      <c r="D232" s="74"/>
      <c r="E232" s="74"/>
      <c r="F232" s="74"/>
      <c r="G232" s="74"/>
      <c r="H232" s="74"/>
      <c r="I232" s="1"/>
      <c r="J232" s="82" t="n">
        <v>229</v>
      </c>
      <c r="K232" s="84" t="n">
        <v>244.128618211</v>
      </c>
      <c r="L232" s="84" t="n">
        <v>0.282488520530786</v>
      </c>
      <c r="M232" s="84" t="n">
        <v>0.0605175348936844</v>
      </c>
      <c r="N232" s="84" t="n">
        <v>0.0488264884817565</v>
      </c>
      <c r="O232" s="1"/>
      <c r="P232" s="91"/>
      <c r="Q232" s="92"/>
      <c r="R232" s="93"/>
      <c r="S232" s="93"/>
      <c r="T232" s="94"/>
      <c r="U232" s="27"/>
      <c r="V232" s="27"/>
      <c r="W232" s="27"/>
      <c r="X232" s="27"/>
      <c r="Y232" s="27"/>
      <c r="Z232" s="74"/>
    </row>
    <row r="233" customFormat="false" ht="12.75" hidden="false" customHeight="true" outlineLevel="0" collapsed="false">
      <c r="A233" s="1"/>
      <c r="B233" s="1"/>
      <c r="C233" s="74"/>
      <c r="D233" s="74"/>
      <c r="E233" s="74"/>
      <c r="F233" s="74"/>
      <c r="G233" s="74"/>
      <c r="H233" s="74"/>
      <c r="I233" s="1"/>
      <c r="J233" s="82" t="n">
        <v>230</v>
      </c>
      <c r="K233" s="84" t="n">
        <v>245.186133365</v>
      </c>
      <c r="L233" s="84" t="n">
        <v>0.282033123663466</v>
      </c>
      <c r="M233" s="84" t="n">
        <v>0.0607653467820837</v>
      </c>
      <c r="N233" s="84" t="n">
        <v>0.0486360658798166</v>
      </c>
      <c r="O233" s="1"/>
      <c r="P233" s="91"/>
      <c r="Q233" s="92"/>
      <c r="R233" s="93"/>
      <c r="S233" s="93"/>
      <c r="T233" s="94"/>
      <c r="U233" s="27"/>
      <c r="V233" s="27"/>
      <c r="W233" s="27"/>
      <c r="X233" s="27"/>
      <c r="Y233" s="27"/>
      <c r="Z233" s="74"/>
    </row>
    <row r="234" customFormat="false" ht="12.75" hidden="false" customHeight="true" outlineLevel="0" collapsed="false">
      <c r="A234" s="1"/>
      <c r="B234" s="1"/>
      <c r="C234" s="74"/>
      <c r="D234" s="74"/>
      <c r="E234" s="74"/>
      <c r="F234" s="74"/>
      <c r="G234" s="74"/>
      <c r="H234" s="74"/>
      <c r="I234" s="1"/>
      <c r="J234" s="82" t="n">
        <v>231</v>
      </c>
      <c r="K234" s="84" t="n">
        <v>246.393901542</v>
      </c>
      <c r="L234" s="84" t="n">
        <v>0.28213453469477</v>
      </c>
      <c r="M234" s="84" t="n">
        <v>0.0615803406343777</v>
      </c>
      <c r="N234" s="84" t="n">
        <v>0.0477753540270489</v>
      </c>
      <c r="O234" s="1"/>
      <c r="P234" s="91"/>
      <c r="Q234" s="92"/>
      <c r="R234" s="93"/>
      <c r="S234" s="93"/>
      <c r="T234" s="94"/>
      <c r="U234" s="27"/>
      <c r="V234" s="27"/>
      <c r="W234" s="27"/>
      <c r="X234" s="27"/>
      <c r="Y234" s="27"/>
      <c r="Z234" s="74"/>
    </row>
    <row r="235" customFormat="false" ht="12.75" hidden="false" customHeight="true" outlineLevel="0" collapsed="false">
      <c r="A235" s="1"/>
      <c r="B235" s="1"/>
      <c r="C235" s="74"/>
      <c r="D235" s="74"/>
      <c r="E235" s="74"/>
      <c r="F235" s="74"/>
      <c r="G235" s="74"/>
      <c r="H235" s="74"/>
      <c r="I235" s="1"/>
      <c r="J235" s="82" t="n">
        <v>232</v>
      </c>
      <c r="K235" s="84" t="n">
        <v>247.482006328</v>
      </c>
      <c r="L235" s="84" t="n">
        <v>0.281665813549905</v>
      </c>
      <c r="M235" s="84" t="n">
        <v>0.0611790541884351</v>
      </c>
      <c r="N235" s="84" t="n">
        <v>0.046398880320781</v>
      </c>
      <c r="O235" s="1"/>
      <c r="P235" s="91"/>
      <c r="Q235" s="92"/>
      <c r="R235" s="93"/>
      <c r="S235" s="93"/>
      <c r="T235" s="94"/>
      <c r="U235" s="27"/>
      <c r="V235" s="27"/>
      <c r="W235" s="27"/>
      <c r="X235" s="27"/>
      <c r="Y235" s="27"/>
      <c r="Z235" s="74"/>
    </row>
    <row r="236" customFormat="false" ht="12.75" hidden="false" customHeight="true" outlineLevel="0" collapsed="false">
      <c r="A236" s="1"/>
      <c r="B236" s="1"/>
      <c r="C236" s="74"/>
      <c r="D236" s="74"/>
      <c r="E236" s="74"/>
      <c r="F236" s="74"/>
      <c r="G236" s="74"/>
      <c r="H236" s="74"/>
      <c r="I236" s="1"/>
      <c r="J236" s="82" t="n">
        <v>233</v>
      </c>
      <c r="K236" s="84" t="n">
        <v>248.713325119</v>
      </c>
      <c r="L236" s="84" t="n">
        <v>0.281873457795561</v>
      </c>
      <c r="M236" s="84" t="n">
        <v>0.0611877552805088</v>
      </c>
      <c r="N236" s="84" t="n">
        <v>0.0452479115572437</v>
      </c>
      <c r="O236" s="1"/>
      <c r="P236" s="91"/>
      <c r="Q236" s="92"/>
      <c r="R236" s="93"/>
      <c r="S236" s="93"/>
      <c r="T236" s="94"/>
      <c r="U236" s="27"/>
      <c r="V236" s="27"/>
      <c r="W236" s="27"/>
      <c r="X236" s="27"/>
      <c r="Y236" s="27"/>
      <c r="Z236" s="74"/>
    </row>
    <row r="237" customFormat="false" ht="12.75" hidden="false" customHeight="true" outlineLevel="0" collapsed="false">
      <c r="A237" s="1"/>
      <c r="B237" s="1"/>
      <c r="C237" s="74"/>
      <c r="D237" s="74"/>
      <c r="E237" s="74"/>
      <c r="F237" s="74"/>
      <c r="G237" s="74"/>
      <c r="H237" s="74"/>
      <c r="I237" s="1"/>
      <c r="J237" s="82" t="n">
        <v>234</v>
      </c>
      <c r="K237" s="84" t="n">
        <v>249.813906365</v>
      </c>
      <c r="L237" s="84" t="n">
        <v>0.281714367462038</v>
      </c>
      <c r="M237" s="84" t="n">
        <v>0.0620171859266967</v>
      </c>
      <c r="N237" s="84" t="n">
        <v>0.0447008633351819</v>
      </c>
      <c r="O237" s="1"/>
      <c r="P237" s="91"/>
      <c r="Q237" s="92"/>
      <c r="R237" s="93"/>
      <c r="S237" s="93"/>
      <c r="T237" s="94"/>
      <c r="U237" s="27"/>
      <c r="V237" s="27"/>
      <c r="W237" s="27"/>
      <c r="X237" s="27"/>
      <c r="Y237" s="27"/>
      <c r="Z237" s="74"/>
    </row>
    <row r="238" customFormat="false" ht="12.75" hidden="false" customHeight="true" outlineLevel="0" collapsed="false">
      <c r="A238" s="1"/>
      <c r="B238" s="1"/>
      <c r="C238" s="74"/>
      <c r="D238" s="74"/>
      <c r="E238" s="74"/>
      <c r="F238" s="74"/>
      <c r="G238" s="74"/>
      <c r="H238" s="74"/>
      <c r="I238" s="1"/>
      <c r="J238" s="82" t="n">
        <v>235</v>
      </c>
      <c r="K238" s="84" t="n">
        <v>251.027829535</v>
      </c>
      <c r="L238" s="84" t="n">
        <v>0.281469371802434</v>
      </c>
      <c r="M238" s="84" t="n">
        <v>0.0632952546952364</v>
      </c>
      <c r="N238" s="84" t="n">
        <v>0.0445645872486332</v>
      </c>
      <c r="O238" s="1"/>
      <c r="P238" s="91"/>
      <c r="Q238" s="92"/>
      <c r="R238" s="93"/>
      <c r="S238" s="93"/>
      <c r="T238" s="94"/>
      <c r="U238" s="27"/>
      <c r="V238" s="27"/>
      <c r="W238" s="27"/>
      <c r="X238" s="27"/>
      <c r="Y238" s="27"/>
      <c r="Z238" s="74"/>
    </row>
    <row r="239" customFormat="false" ht="12.75" hidden="false" customHeight="true" outlineLevel="0" collapsed="false">
      <c r="A239" s="1"/>
      <c r="B239" s="1"/>
      <c r="C239" s="74"/>
      <c r="D239" s="74"/>
      <c r="E239" s="74"/>
      <c r="F239" s="74"/>
      <c r="G239" s="74"/>
      <c r="H239" s="74"/>
      <c r="I239" s="1"/>
      <c r="J239" s="82" t="n">
        <v>236</v>
      </c>
      <c r="K239" s="84" t="n">
        <v>252.215555977</v>
      </c>
      <c r="L239" s="84" t="n">
        <v>0.281227602961863</v>
      </c>
      <c r="M239" s="84" t="n">
        <v>0.0653733960256464</v>
      </c>
      <c r="N239" s="84" t="n">
        <v>0.0450219024895196</v>
      </c>
      <c r="O239" s="1"/>
      <c r="P239" s="74"/>
      <c r="Q239" s="74"/>
      <c r="R239" s="74"/>
      <c r="S239" s="74"/>
      <c r="T239" s="74"/>
      <c r="U239" s="27"/>
      <c r="V239" s="27"/>
      <c r="W239" s="27"/>
      <c r="X239" s="27"/>
      <c r="Y239" s="27"/>
      <c r="Z239" s="74"/>
    </row>
    <row r="240" customFormat="false" ht="12.75" hidden="false" customHeight="true" outlineLevel="0" collapsed="false">
      <c r="A240" s="1"/>
      <c r="B240" s="1"/>
      <c r="C240" s="74"/>
      <c r="D240" s="74"/>
      <c r="E240" s="74"/>
      <c r="F240" s="74"/>
      <c r="G240" s="74"/>
      <c r="H240" s="74"/>
      <c r="I240" s="1"/>
      <c r="J240" s="82" t="n">
        <v>237</v>
      </c>
      <c r="K240" s="84" t="n">
        <v>253.352657237</v>
      </c>
      <c r="L240" s="84" t="n">
        <v>0.281112311433961</v>
      </c>
      <c r="M240" s="84" t="n">
        <v>0.0690233117982515</v>
      </c>
      <c r="N240" s="84" t="n">
        <v>0.0455506913465992</v>
      </c>
      <c r="O240" s="1"/>
      <c r="P240" s="74"/>
      <c r="Q240" s="74"/>
      <c r="R240" s="74"/>
      <c r="S240" s="74"/>
      <c r="T240" s="74"/>
      <c r="U240" s="27"/>
      <c r="V240" s="27"/>
      <c r="W240" s="27"/>
      <c r="X240" s="27"/>
      <c r="Y240" s="27"/>
      <c r="Z240" s="74"/>
    </row>
    <row r="241" customFormat="false" ht="12.75" hidden="false" customHeight="true" outlineLevel="0" collapsed="false">
      <c r="A241" s="1"/>
      <c r="B241" s="1"/>
      <c r="C241" s="74"/>
      <c r="D241" s="74"/>
      <c r="E241" s="74"/>
      <c r="F241" s="74"/>
      <c r="G241" s="74"/>
      <c r="H241" s="74"/>
      <c r="I241" s="1"/>
      <c r="J241" s="82" t="n">
        <v>238</v>
      </c>
      <c r="K241" s="84" t="n">
        <v>254.446475095</v>
      </c>
      <c r="L241" s="84" t="n">
        <v>0.28052356662259</v>
      </c>
      <c r="M241" s="84" t="n">
        <v>0.0745339649376451</v>
      </c>
      <c r="N241" s="84" t="n">
        <v>0.0461047244193882</v>
      </c>
      <c r="O241" s="1"/>
      <c r="P241" s="74"/>
      <c r="Q241" s="74"/>
      <c r="R241" s="74"/>
      <c r="S241" s="74"/>
      <c r="T241" s="74"/>
      <c r="U241" s="27"/>
      <c r="V241" s="27"/>
      <c r="W241" s="27"/>
      <c r="X241" s="27"/>
      <c r="Y241" s="27"/>
      <c r="Z241" s="74"/>
    </row>
    <row r="242" customFormat="false" ht="12.75" hidden="false" customHeight="true" outlineLevel="0" collapsed="false">
      <c r="A242" s="1"/>
      <c r="B242" s="1"/>
      <c r="C242" s="74"/>
      <c r="D242" s="74"/>
      <c r="E242" s="74"/>
      <c r="F242" s="74"/>
      <c r="G242" s="74"/>
      <c r="H242" s="74"/>
      <c r="I242" s="1"/>
      <c r="J242" s="82" t="n">
        <v>239</v>
      </c>
      <c r="K242" s="84" t="n">
        <v>255.509215714</v>
      </c>
      <c r="L242" s="84" t="n">
        <v>0.280080586483034</v>
      </c>
      <c r="M242" s="84" t="n">
        <v>0.077440819899344</v>
      </c>
      <c r="N242" s="84" t="n">
        <v>0.047567562035644</v>
      </c>
      <c r="O242" s="1"/>
      <c r="P242" s="74"/>
      <c r="Q242" s="74"/>
      <c r="R242" s="74"/>
      <c r="S242" s="74"/>
      <c r="T242" s="74"/>
      <c r="U242" s="27"/>
      <c r="V242" s="27"/>
      <c r="W242" s="27"/>
      <c r="X242" s="27"/>
      <c r="Y242" s="27"/>
      <c r="Z242" s="74"/>
    </row>
    <row r="243" customFormat="false" ht="12.75" hidden="false" customHeight="true" outlineLevel="0" collapsed="false">
      <c r="A243" s="1"/>
      <c r="B243" s="1"/>
      <c r="C243" s="74"/>
      <c r="D243" s="74"/>
      <c r="E243" s="74"/>
      <c r="F243" s="74"/>
      <c r="G243" s="74"/>
      <c r="H243" s="74"/>
      <c r="I243" s="1"/>
      <c r="J243" s="82" t="n">
        <v>240</v>
      </c>
      <c r="K243" s="84" t="n">
        <v>256.682319255</v>
      </c>
      <c r="L243" s="84" t="n">
        <v>0.279837064728386</v>
      </c>
      <c r="M243" s="84" t="n">
        <v>0.0829100174555768</v>
      </c>
      <c r="N243" s="84" t="n">
        <v>0.0493524731914662</v>
      </c>
      <c r="O243" s="1"/>
      <c r="P243" s="74"/>
      <c r="Q243" s="74"/>
      <c r="R243" s="74"/>
      <c r="S243" s="74"/>
      <c r="T243" s="74"/>
      <c r="U243" s="27"/>
      <c r="V243" s="27"/>
      <c r="W243" s="27"/>
      <c r="X243" s="27"/>
      <c r="Y243" s="27"/>
      <c r="Z243" s="74"/>
    </row>
    <row r="244" customFormat="false" ht="12.75" hidden="false" customHeight="true" outlineLevel="0" collapsed="false">
      <c r="A244" s="1"/>
      <c r="B244" s="1"/>
      <c r="C244" s="74"/>
      <c r="D244" s="74"/>
      <c r="E244" s="74"/>
      <c r="F244" s="74"/>
      <c r="G244" s="74"/>
      <c r="H244" s="74"/>
      <c r="I244" s="1"/>
      <c r="J244" s="82" t="n">
        <v>241</v>
      </c>
      <c r="K244" s="84" t="n">
        <v>257.676089638</v>
      </c>
      <c r="L244" s="84" t="n">
        <v>0.279484311870197</v>
      </c>
      <c r="M244" s="84" t="n">
        <v>0.0850717285007598</v>
      </c>
      <c r="N244" s="84" t="n">
        <v>0.0508773765923689</v>
      </c>
      <c r="O244" s="1"/>
      <c r="P244" s="74"/>
      <c r="Q244" s="74"/>
      <c r="R244" s="74"/>
      <c r="S244" s="74"/>
      <c r="T244" s="74"/>
      <c r="U244" s="27"/>
      <c r="V244" s="27"/>
      <c r="W244" s="27"/>
      <c r="X244" s="27"/>
      <c r="Y244" s="27"/>
      <c r="Z244" s="74"/>
    </row>
    <row r="245" customFormat="false" ht="12.75" hidden="false" customHeight="true" outlineLevel="0" collapsed="false">
      <c r="A245" s="1"/>
      <c r="B245" s="1"/>
      <c r="C245" s="74"/>
      <c r="D245" s="74"/>
      <c r="E245" s="74"/>
      <c r="F245" s="74"/>
      <c r="G245" s="74"/>
      <c r="H245" s="74"/>
      <c r="I245" s="1"/>
      <c r="J245" s="82" t="n">
        <v>242</v>
      </c>
      <c r="K245" s="84" t="n">
        <v>258.996675941</v>
      </c>
      <c r="L245" s="84" t="n">
        <v>0.279389310156685</v>
      </c>
      <c r="M245" s="84" t="n">
        <v>0.0895256900769164</v>
      </c>
      <c r="N245" s="84" t="n">
        <v>0.0533175759383243</v>
      </c>
      <c r="O245" s="1"/>
      <c r="P245" s="74"/>
      <c r="Q245" s="74"/>
      <c r="R245" s="74"/>
      <c r="S245" s="74"/>
      <c r="T245" s="74"/>
      <c r="U245" s="27"/>
      <c r="V245" s="27"/>
      <c r="W245" s="27"/>
      <c r="X245" s="27"/>
      <c r="Y245" s="27"/>
      <c r="Z245" s="74"/>
    </row>
    <row r="246" customFormat="false" ht="12.75" hidden="false" customHeight="true" outlineLevel="0" collapsed="false">
      <c r="A246" s="1"/>
      <c r="B246" s="1"/>
      <c r="C246" s="74"/>
      <c r="D246" s="74"/>
      <c r="E246" s="74"/>
      <c r="F246" s="74"/>
      <c r="G246" s="74"/>
      <c r="H246" s="74"/>
      <c r="I246" s="1"/>
      <c r="J246" s="82" t="n">
        <v>243</v>
      </c>
      <c r="K246" s="84" t="n">
        <v>259.993949809</v>
      </c>
      <c r="L246" s="84" t="n">
        <v>0.27945797848882</v>
      </c>
      <c r="M246" s="84" t="n">
        <v>0.091467987361841</v>
      </c>
      <c r="N246" s="84" t="n">
        <v>0.0545351191224466</v>
      </c>
      <c r="O246" s="1"/>
      <c r="P246" s="74"/>
      <c r="Q246" s="74"/>
      <c r="R246" s="74"/>
      <c r="S246" s="74"/>
      <c r="T246" s="74"/>
      <c r="U246" s="27"/>
      <c r="V246" s="27"/>
      <c r="W246" s="27"/>
      <c r="X246" s="27"/>
      <c r="Y246" s="27"/>
      <c r="Z246" s="74"/>
    </row>
    <row r="247" customFormat="false" ht="12.75" hidden="false" customHeight="true" outlineLevel="0" collapsed="false">
      <c r="A247" s="1"/>
      <c r="B247" s="1"/>
      <c r="C247" s="74"/>
      <c r="D247" s="74"/>
      <c r="E247" s="74"/>
      <c r="F247" s="74"/>
      <c r="G247" s="74"/>
      <c r="H247" s="74"/>
      <c r="I247" s="1"/>
      <c r="J247" s="82" t="n">
        <v>244</v>
      </c>
      <c r="K247" s="84" t="n">
        <v>261.280082711</v>
      </c>
      <c r="L247" s="84" t="n">
        <v>0.279845960840656</v>
      </c>
      <c r="M247" s="84" t="n">
        <v>0.0924732884576701</v>
      </c>
      <c r="N247" s="84" t="n">
        <v>0.056766093374676</v>
      </c>
      <c r="O247" s="1"/>
      <c r="P247" s="74"/>
      <c r="Q247" s="74"/>
      <c r="R247" s="74"/>
      <c r="S247" s="74"/>
      <c r="T247" s="74"/>
      <c r="U247" s="27"/>
      <c r="V247" s="27"/>
      <c r="W247" s="27"/>
      <c r="X247" s="27"/>
      <c r="Y247" s="27"/>
      <c r="Z247" s="74"/>
    </row>
    <row r="248" customFormat="false" ht="12.75" hidden="false" customHeight="true" outlineLevel="0" collapsed="false">
      <c r="A248" s="1"/>
      <c r="B248" s="1"/>
      <c r="C248" s="74"/>
      <c r="D248" s="74"/>
      <c r="E248" s="74"/>
      <c r="F248" s="74"/>
      <c r="G248" s="74"/>
      <c r="H248" s="74"/>
      <c r="I248" s="1"/>
      <c r="J248" s="82" t="n">
        <v>245</v>
      </c>
      <c r="K248" s="84" t="n">
        <v>262.382270525</v>
      </c>
      <c r="L248" s="84" t="n">
        <v>0.28005350228073</v>
      </c>
      <c r="M248" s="84" t="n">
        <v>0.0933881675214324</v>
      </c>
      <c r="N248" s="84" t="n">
        <v>0.0579145634749273</v>
      </c>
      <c r="O248" s="1"/>
      <c r="P248" s="74"/>
      <c r="Q248" s="74"/>
      <c r="R248" s="74"/>
      <c r="S248" s="74"/>
      <c r="T248" s="74"/>
      <c r="U248" s="27"/>
      <c r="V248" s="27"/>
      <c r="W248" s="27"/>
      <c r="X248" s="27"/>
      <c r="Y248" s="27"/>
      <c r="Z248" s="74"/>
    </row>
    <row r="249" customFormat="false" ht="12.75" hidden="false" customHeight="true" outlineLevel="0" collapsed="false">
      <c r="A249" s="1"/>
      <c r="B249" s="1"/>
      <c r="C249" s="74"/>
      <c r="D249" s="74"/>
      <c r="E249" s="74"/>
      <c r="F249" s="74"/>
      <c r="G249" s="74"/>
      <c r="H249" s="74"/>
      <c r="I249" s="1"/>
      <c r="J249" s="82" t="n">
        <v>246</v>
      </c>
      <c r="K249" s="84" t="n">
        <v>263.497580356</v>
      </c>
      <c r="L249" s="84" t="n">
        <v>0.280508296845894</v>
      </c>
      <c r="M249" s="84" t="n">
        <v>0.0900423601941062</v>
      </c>
      <c r="N249" s="84" t="n">
        <v>0.0603541456305698</v>
      </c>
      <c r="O249" s="1"/>
      <c r="P249" s="74"/>
      <c r="Q249" s="74"/>
      <c r="R249" s="74"/>
      <c r="S249" s="74"/>
      <c r="T249" s="74"/>
      <c r="U249" s="27"/>
      <c r="V249" s="27"/>
      <c r="W249" s="27"/>
      <c r="X249" s="27"/>
      <c r="Y249" s="27"/>
      <c r="Z249" s="74"/>
    </row>
    <row r="250" customFormat="false" ht="12.75" hidden="false" customHeight="true" outlineLevel="0" collapsed="false">
      <c r="A250" s="1"/>
      <c r="B250" s="1"/>
      <c r="C250" s="74"/>
      <c r="D250" s="74"/>
      <c r="E250" s="74"/>
      <c r="F250" s="74"/>
      <c r="G250" s="74"/>
      <c r="H250" s="74"/>
      <c r="I250" s="1"/>
      <c r="J250" s="82" t="n">
        <v>247</v>
      </c>
      <c r="K250" s="84" t="n">
        <v>264.517528603</v>
      </c>
      <c r="L250" s="84" t="n">
        <v>0.280786515724101</v>
      </c>
      <c r="M250" s="84" t="n">
        <v>0.0899566940451203</v>
      </c>
      <c r="N250" s="84" t="n">
        <v>0.0615788948111193</v>
      </c>
      <c r="O250" s="1"/>
      <c r="P250" s="74"/>
      <c r="Q250" s="74"/>
      <c r="R250" s="74"/>
      <c r="S250" s="74"/>
      <c r="T250" s="74"/>
      <c r="U250" s="27"/>
      <c r="V250" s="27"/>
      <c r="W250" s="27"/>
      <c r="X250" s="27"/>
      <c r="Y250" s="27"/>
      <c r="Z250" s="74"/>
    </row>
    <row r="251" customFormat="false" ht="12.75" hidden="false" customHeight="true" outlineLevel="0" collapsed="false">
      <c r="A251" s="1"/>
      <c r="B251" s="1"/>
      <c r="C251" s="74"/>
      <c r="D251" s="74"/>
      <c r="E251" s="74"/>
      <c r="F251" s="74"/>
      <c r="G251" s="74"/>
      <c r="H251" s="74"/>
      <c r="I251" s="1"/>
      <c r="J251" s="82" t="n">
        <v>248</v>
      </c>
      <c r="K251" s="84" t="n">
        <v>265.632693349</v>
      </c>
      <c r="L251" s="84" t="n">
        <v>0.281478514476511</v>
      </c>
      <c r="M251" s="84" t="n">
        <v>0.0854549860410184</v>
      </c>
      <c r="N251" s="84" t="n">
        <v>0.0640359935189828</v>
      </c>
      <c r="O251" s="1"/>
      <c r="P251" s="74"/>
      <c r="Q251" s="74"/>
      <c r="R251" s="74"/>
      <c r="S251" s="74"/>
      <c r="T251" s="74"/>
      <c r="U251" s="27"/>
      <c r="V251" s="27"/>
      <c r="W251" s="27"/>
      <c r="X251" s="27"/>
      <c r="Y251" s="27"/>
      <c r="Z251" s="74"/>
    </row>
    <row r="252" customFormat="false" ht="12.75" hidden="false" customHeight="true" outlineLevel="0" collapsed="false">
      <c r="A252" s="1"/>
      <c r="B252" s="1"/>
      <c r="C252" s="74"/>
      <c r="D252" s="74"/>
      <c r="E252" s="74"/>
      <c r="F252" s="74"/>
      <c r="G252" s="74"/>
      <c r="H252" s="74"/>
      <c r="I252" s="1"/>
      <c r="J252" s="82" t="n">
        <v>249</v>
      </c>
      <c r="K252" s="84" t="n">
        <v>266.61416021</v>
      </c>
      <c r="L252" s="84" t="n">
        <v>0.28174444451268</v>
      </c>
      <c r="M252" s="84" t="n">
        <v>0.0839096313136041</v>
      </c>
      <c r="N252" s="84" t="n">
        <v>0.0656655842889348</v>
      </c>
      <c r="O252" s="1"/>
      <c r="P252" s="74"/>
      <c r="Q252" s="74"/>
      <c r="R252" s="74"/>
      <c r="S252" s="74"/>
      <c r="T252" s="74"/>
      <c r="U252" s="27"/>
      <c r="V252" s="27"/>
      <c r="W252" s="27"/>
      <c r="X252" s="27"/>
      <c r="Y252" s="27"/>
      <c r="Z252" s="74"/>
    </row>
    <row r="253" customFormat="false" ht="12.75" hidden="false" customHeight="true" outlineLevel="0" collapsed="false">
      <c r="A253" s="1"/>
      <c r="B253" s="1"/>
      <c r="C253" s="74"/>
      <c r="D253" s="74"/>
      <c r="E253" s="74"/>
      <c r="F253" s="74"/>
      <c r="G253" s="74"/>
      <c r="H253" s="74"/>
      <c r="I253" s="1"/>
      <c r="J253" s="82" t="n">
        <v>250</v>
      </c>
      <c r="K253" s="84" t="n">
        <v>267.777860032</v>
      </c>
      <c r="L253" s="84" t="n">
        <v>0.282637811629331</v>
      </c>
      <c r="M253" s="84" t="n">
        <v>0.0798152351073026</v>
      </c>
      <c r="N253" s="84" t="n">
        <v>0.0683915770859062</v>
      </c>
      <c r="O253" s="1"/>
      <c r="P253" s="74"/>
      <c r="Q253" s="74"/>
      <c r="R253" s="74"/>
      <c r="S253" s="74"/>
      <c r="T253" s="74"/>
      <c r="U253" s="27"/>
      <c r="V253" s="27"/>
      <c r="W253" s="27"/>
      <c r="X253" s="27"/>
      <c r="Y253" s="27"/>
      <c r="Z253" s="74"/>
    </row>
    <row r="254" customFormat="false" ht="12.75" hidden="false" customHeight="true" outlineLevel="0" collapsed="false">
      <c r="A254" s="1"/>
      <c r="B254" s="1"/>
      <c r="C254" s="74"/>
      <c r="D254" s="74"/>
      <c r="E254" s="74"/>
      <c r="F254" s="74"/>
      <c r="G254" s="74"/>
      <c r="H254" s="74"/>
      <c r="I254" s="1"/>
      <c r="J254" s="82" t="n">
        <v>251</v>
      </c>
      <c r="K254" s="84" t="n">
        <v>268.781386932</v>
      </c>
      <c r="L254" s="84" t="n">
        <v>0.283489101788946</v>
      </c>
      <c r="M254" s="84" t="n">
        <v>0.0771461700933609</v>
      </c>
      <c r="N254" s="84" t="n">
        <v>0.0697749264261018</v>
      </c>
      <c r="O254" s="1"/>
      <c r="P254" s="74"/>
      <c r="Q254" s="74"/>
      <c r="R254" s="74"/>
      <c r="S254" s="74"/>
      <c r="T254" s="74"/>
      <c r="U254" s="27"/>
      <c r="V254" s="27"/>
      <c r="W254" s="27"/>
      <c r="X254" s="27"/>
      <c r="Y254" s="27"/>
      <c r="Z254" s="74"/>
    </row>
    <row r="255" customFormat="false" ht="12.75" hidden="false" customHeight="true" outlineLevel="0" collapsed="false">
      <c r="A255" s="1"/>
      <c r="B255" s="1"/>
      <c r="C255" s="74"/>
      <c r="D255" s="74"/>
      <c r="E255" s="74"/>
      <c r="F255" s="74"/>
      <c r="G255" s="74"/>
      <c r="H255" s="74"/>
      <c r="I255" s="1"/>
      <c r="J255" s="82" t="n">
        <v>252</v>
      </c>
      <c r="K255" s="84" t="n">
        <v>269.900039659</v>
      </c>
      <c r="L255" s="84" t="n">
        <v>0.284981951563461</v>
      </c>
      <c r="M255" s="84" t="n">
        <v>0.0730636848995925</v>
      </c>
      <c r="N255" s="84" t="n">
        <v>0.0712875825059631</v>
      </c>
      <c r="O255" s="1"/>
      <c r="P255" s="74"/>
      <c r="Q255" s="74"/>
      <c r="R255" s="74"/>
      <c r="S255" s="74"/>
      <c r="T255" s="74"/>
      <c r="U255" s="27"/>
      <c r="V255" s="27"/>
      <c r="W255" s="27"/>
      <c r="X255" s="27"/>
      <c r="Y255" s="27"/>
      <c r="Z255" s="74"/>
    </row>
    <row r="256" customFormat="false" ht="12.75" hidden="false" customHeight="true" outlineLevel="0" collapsed="false">
      <c r="A256" s="1"/>
      <c r="B256" s="1"/>
      <c r="C256" s="74"/>
      <c r="D256" s="74"/>
      <c r="E256" s="74"/>
      <c r="F256" s="74"/>
      <c r="G256" s="74"/>
      <c r="H256" s="74"/>
      <c r="I256" s="1"/>
      <c r="J256" s="82" t="n">
        <v>253</v>
      </c>
      <c r="K256" s="84" t="n">
        <v>270.963507446</v>
      </c>
      <c r="L256" s="84" t="n">
        <v>0.285704347859027</v>
      </c>
      <c r="M256" s="84" t="n">
        <v>0.0706221181173547</v>
      </c>
      <c r="N256" s="84" t="n">
        <v>0.0720078790821631</v>
      </c>
      <c r="O256" s="1"/>
      <c r="P256" s="74"/>
      <c r="Q256" s="74"/>
      <c r="R256" s="74"/>
      <c r="S256" s="74"/>
      <c r="T256" s="74"/>
      <c r="U256" s="27"/>
      <c r="V256" s="27"/>
      <c r="W256" s="27"/>
      <c r="X256" s="27"/>
      <c r="Y256" s="27"/>
      <c r="Z256" s="74"/>
    </row>
    <row r="257" customFormat="false" ht="12.75" hidden="false" customHeight="true" outlineLevel="0" collapsed="false">
      <c r="A257" s="1"/>
      <c r="B257" s="1"/>
      <c r="C257" s="74"/>
      <c r="D257" s="74"/>
      <c r="E257" s="74"/>
      <c r="F257" s="74"/>
      <c r="G257" s="74"/>
      <c r="H257" s="74"/>
      <c r="I257" s="1"/>
      <c r="J257" s="82" t="n">
        <v>254</v>
      </c>
      <c r="K257" s="84" t="n">
        <v>272.076389243</v>
      </c>
      <c r="L257" s="84" t="n">
        <v>0.286332522791763</v>
      </c>
      <c r="M257" s="84" t="n">
        <v>0.0673641026154114</v>
      </c>
      <c r="N257" s="84" t="n">
        <v>0.0731568645216053</v>
      </c>
      <c r="O257" s="1"/>
      <c r="P257" s="74"/>
      <c r="Q257" s="74"/>
      <c r="R257" s="74"/>
      <c r="S257" s="74"/>
      <c r="T257" s="74"/>
      <c r="U257" s="27"/>
      <c r="V257" s="27"/>
      <c r="W257" s="27"/>
      <c r="X257" s="27"/>
      <c r="Y257" s="27"/>
      <c r="Z257" s="74"/>
    </row>
    <row r="258" customFormat="false" ht="12.75" hidden="false" customHeight="true" outlineLevel="0" collapsed="false">
      <c r="A258" s="1"/>
      <c r="B258" s="1"/>
      <c r="C258" s="74"/>
      <c r="D258" s="74"/>
      <c r="E258" s="74"/>
      <c r="F258" s="74"/>
      <c r="G258" s="74"/>
      <c r="H258" s="74"/>
      <c r="I258" s="1"/>
      <c r="J258" s="82" t="n">
        <v>255</v>
      </c>
      <c r="K258" s="84" t="n">
        <v>273.131480354</v>
      </c>
      <c r="L258" s="84" t="n">
        <v>0.286622115893843</v>
      </c>
      <c r="M258" s="84" t="n">
        <v>0.0639567330529231</v>
      </c>
      <c r="N258" s="84" t="n">
        <v>0.0730629556123396</v>
      </c>
      <c r="O258" s="1"/>
      <c r="P258" s="74"/>
      <c r="Q258" s="74"/>
      <c r="R258" s="74"/>
      <c r="S258" s="74"/>
      <c r="T258" s="74"/>
      <c r="U258" s="27"/>
      <c r="V258" s="27"/>
      <c r="W258" s="27"/>
      <c r="X258" s="27"/>
      <c r="Y258" s="27"/>
      <c r="Z258" s="74"/>
    </row>
    <row r="259" customFormat="false" ht="12.75" hidden="false" customHeight="true" outlineLevel="0" collapsed="false">
      <c r="A259" s="1"/>
      <c r="B259" s="1"/>
      <c r="C259" s="74"/>
      <c r="D259" s="74"/>
      <c r="E259" s="74"/>
      <c r="F259" s="74"/>
      <c r="G259" s="74"/>
      <c r="H259" s="74"/>
      <c r="I259" s="1"/>
      <c r="J259" s="82" t="n">
        <v>256</v>
      </c>
      <c r="K259" s="84" t="n">
        <v>274.264881768</v>
      </c>
      <c r="L259" s="84" t="n">
        <v>0.285613687899414</v>
      </c>
      <c r="M259" s="84" t="n">
        <v>0.0587775916584402</v>
      </c>
      <c r="N259" s="84" t="n">
        <v>0.0727072272317565</v>
      </c>
      <c r="O259" s="1"/>
      <c r="P259" s="74"/>
      <c r="Q259" s="74"/>
      <c r="R259" s="74"/>
      <c r="S259" s="74"/>
      <c r="T259" s="74"/>
      <c r="U259" s="27"/>
      <c r="V259" s="27"/>
      <c r="W259" s="27"/>
      <c r="X259" s="27"/>
      <c r="Y259" s="27"/>
      <c r="Z259" s="74"/>
    </row>
    <row r="260" customFormat="false" ht="12.75" hidden="false" customHeight="true" outlineLevel="0" collapsed="false">
      <c r="A260" s="1"/>
      <c r="B260" s="1"/>
      <c r="C260" s="74"/>
      <c r="D260" s="74"/>
      <c r="E260" s="74"/>
      <c r="F260" s="74"/>
      <c r="G260" s="74"/>
      <c r="H260" s="74"/>
      <c r="I260" s="1"/>
      <c r="J260" s="82" t="n">
        <v>257</v>
      </c>
      <c r="K260" s="84" t="n">
        <v>275.366165222</v>
      </c>
      <c r="L260" s="84" t="n">
        <v>0.284767242608482</v>
      </c>
      <c r="M260" s="84" t="n">
        <v>0.053018233986463</v>
      </c>
      <c r="N260" s="84" t="n">
        <v>0.0723057058698094</v>
      </c>
      <c r="O260" s="1"/>
      <c r="P260" s="74"/>
      <c r="Q260" s="74"/>
      <c r="R260" s="74"/>
      <c r="S260" s="74"/>
      <c r="T260" s="74"/>
      <c r="U260" s="27"/>
      <c r="V260" s="27"/>
      <c r="W260" s="27"/>
      <c r="X260" s="27"/>
      <c r="Y260" s="27"/>
      <c r="Z260" s="74"/>
    </row>
    <row r="261" customFormat="false" ht="12.75" hidden="false" customHeight="true" outlineLevel="0" collapsed="false">
      <c r="A261" s="1"/>
      <c r="B261" s="1"/>
      <c r="C261" s="74"/>
      <c r="D261" s="74"/>
      <c r="E261" s="74"/>
      <c r="F261" s="74"/>
      <c r="G261" s="74"/>
      <c r="H261" s="74"/>
      <c r="I261" s="1"/>
      <c r="J261" s="82" t="n">
        <v>258</v>
      </c>
      <c r="K261" s="84" t="n">
        <v>276.624947781</v>
      </c>
      <c r="L261" s="84" t="n">
        <v>0.282808181792699</v>
      </c>
      <c r="M261" s="84" t="n">
        <v>0.0482934054385718</v>
      </c>
      <c r="N261" s="84" t="n">
        <v>0.0717376419194307</v>
      </c>
      <c r="O261" s="1"/>
      <c r="P261" s="74"/>
      <c r="Q261" s="74"/>
      <c r="R261" s="74"/>
      <c r="S261" s="74"/>
      <c r="T261" s="74"/>
      <c r="U261" s="27"/>
      <c r="V261" s="27"/>
      <c r="W261" s="27"/>
      <c r="X261" s="27"/>
      <c r="Y261" s="27"/>
      <c r="Z261" s="74"/>
    </row>
    <row r="262" customFormat="false" ht="12.75" hidden="false" customHeight="true" outlineLevel="0" collapsed="false">
      <c r="A262" s="1"/>
      <c r="B262" s="1"/>
      <c r="C262" s="74"/>
      <c r="D262" s="74"/>
      <c r="E262" s="74"/>
      <c r="F262" s="74"/>
      <c r="G262" s="74"/>
      <c r="H262" s="74"/>
      <c r="I262" s="1"/>
      <c r="J262" s="82" t="n">
        <v>259</v>
      </c>
      <c r="K262" s="84" t="n">
        <v>277.716823866</v>
      </c>
      <c r="L262" s="84" t="n">
        <v>0.280677517126979</v>
      </c>
      <c r="M262" s="84" t="n">
        <v>0.0436166045536654</v>
      </c>
      <c r="N262" s="84" t="n">
        <v>0.0709034974284599</v>
      </c>
      <c r="O262" s="1"/>
      <c r="P262" s="74"/>
      <c r="Q262" s="74"/>
      <c r="R262" s="74"/>
      <c r="S262" s="74"/>
      <c r="T262" s="74"/>
      <c r="U262" s="27"/>
      <c r="V262" s="27"/>
      <c r="W262" s="27"/>
      <c r="X262" s="27"/>
      <c r="Y262" s="27"/>
      <c r="Z262" s="74"/>
    </row>
    <row r="263" customFormat="false" ht="12.75" hidden="false" customHeight="true" outlineLevel="0" collapsed="false">
      <c r="A263" s="1"/>
      <c r="B263" s="1"/>
      <c r="C263" s="74"/>
      <c r="D263" s="74"/>
      <c r="E263" s="74"/>
      <c r="F263" s="74"/>
      <c r="G263" s="74"/>
      <c r="H263" s="74"/>
      <c r="I263" s="1"/>
      <c r="J263" s="82" t="n">
        <v>260</v>
      </c>
      <c r="K263" s="84" t="n">
        <v>278.784409135</v>
      </c>
      <c r="L263" s="84" t="n">
        <v>0.278257843273057</v>
      </c>
      <c r="M263" s="84" t="n">
        <v>0.0404463074734389</v>
      </c>
      <c r="N263" s="84" t="n">
        <v>0.0698938981672947</v>
      </c>
      <c r="O263" s="1"/>
      <c r="P263" s="74"/>
      <c r="Q263" s="74"/>
      <c r="R263" s="74"/>
      <c r="S263" s="74"/>
      <c r="T263" s="74"/>
      <c r="U263" s="27"/>
      <c r="V263" s="27"/>
      <c r="W263" s="27"/>
      <c r="X263" s="27"/>
      <c r="Y263" s="27"/>
      <c r="Z263" s="74"/>
    </row>
    <row r="264" customFormat="false" ht="12.75" hidden="false" customHeight="true" outlineLevel="0" collapsed="false">
      <c r="A264" s="1"/>
      <c r="B264" s="1"/>
      <c r="C264" s="74"/>
      <c r="D264" s="74"/>
      <c r="E264" s="74"/>
      <c r="F264" s="74"/>
      <c r="G264" s="74"/>
      <c r="H264" s="74"/>
      <c r="I264" s="1"/>
      <c r="J264" s="82" t="n">
        <v>261</v>
      </c>
      <c r="K264" s="84" t="n">
        <v>279.851910131</v>
      </c>
      <c r="L264" s="84" t="n">
        <v>0.275920202269842</v>
      </c>
      <c r="M264" s="84" t="n">
        <v>0.0389278140280449</v>
      </c>
      <c r="N264" s="84" t="n">
        <v>0.0688490557656884</v>
      </c>
      <c r="O264" s="1"/>
      <c r="P264" s="74"/>
      <c r="Q264" s="74"/>
      <c r="R264" s="74"/>
      <c r="S264" s="74"/>
      <c r="T264" s="74"/>
      <c r="U264" s="27"/>
      <c r="V264" s="27"/>
      <c r="W264" s="27"/>
      <c r="X264" s="27"/>
      <c r="Y264" s="27"/>
      <c r="Z264" s="74"/>
    </row>
    <row r="265" customFormat="false" ht="12.75" hidden="false" customHeight="true" outlineLevel="0" collapsed="false">
      <c r="A265" s="1"/>
      <c r="B265" s="1"/>
      <c r="C265" s="74"/>
      <c r="D265" s="74"/>
      <c r="E265" s="74"/>
      <c r="F265" s="74"/>
      <c r="G265" s="74"/>
      <c r="H265" s="74"/>
      <c r="I265" s="1"/>
      <c r="J265" s="82" t="n">
        <v>262</v>
      </c>
      <c r="K265" s="84" t="n">
        <v>281.144072044</v>
      </c>
      <c r="L265" s="84" t="n">
        <v>0.273918261905074</v>
      </c>
      <c r="M265" s="84" t="n">
        <v>0.0389298800120363</v>
      </c>
      <c r="N265" s="84" t="n">
        <v>0.0680302159134719</v>
      </c>
      <c r="O265" s="1"/>
      <c r="P265" s="74"/>
      <c r="Q265" s="74"/>
      <c r="R265" s="74"/>
      <c r="S265" s="74"/>
      <c r="T265" s="74"/>
      <c r="U265" s="27"/>
      <c r="V265" s="27"/>
      <c r="W265" s="27"/>
      <c r="X265" s="27"/>
      <c r="Y265" s="27"/>
      <c r="Z265" s="74"/>
    </row>
    <row r="266" customFormat="false" ht="12.75" hidden="false" customHeight="true" outlineLevel="0" collapsed="false">
      <c r="A266" s="1"/>
      <c r="B266" s="1"/>
      <c r="C266" s="74"/>
      <c r="D266" s="74"/>
      <c r="E266" s="74"/>
      <c r="F266" s="74"/>
      <c r="G266" s="74"/>
      <c r="H266" s="74"/>
      <c r="I266" s="1"/>
      <c r="J266" s="82" t="n">
        <v>263</v>
      </c>
      <c r="K266" s="84" t="n">
        <v>282.274922847</v>
      </c>
      <c r="L266" s="84" t="n">
        <v>0.271762514385082</v>
      </c>
      <c r="M266" s="84" t="n">
        <v>0.0404714983421327</v>
      </c>
      <c r="N266" s="84" t="n">
        <v>0.0669732091408016</v>
      </c>
      <c r="O266" s="1"/>
      <c r="P266" s="74"/>
      <c r="Q266" s="74"/>
      <c r="R266" s="74"/>
      <c r="S266" s="74"/>
      <c r="T266" s="74"/>
      <c r="U266" s="27"/>
      <c r="V266" s="27"/>
      <c r="W266" s="27"/>
      <c r="X266" s="27"/>
      <c r="Y266" s="27"/>
      <c r="Z266" s="74"/>
    </row>
    <row r="267" customFormat="false" ht="12.75" hidden="false" customHeight="true" outlineLevel="0" collapsed="false">
      <c r="A267" s="1"/>
      <c r="B267" s="1"/>
      <c r="C267" s="74"/>
      <c r="D267" s="74"/>
      <c r="E267" s="74"/>
      <c r="F267" s="74"/>
      <c r="G267" s="74"/>
      <c r="H267" s="74"/>
      <c r="I267" s="1"/>
      <c r="J267" s="82" t="n">
        <v>264</v>
      </c>
      <c r="K267" s="84" t="n">
        <v>283.390525561</v>
      </c>
      <c r="L267" s="84" t="n">
        <v>0.270649841937101</v>
      </c>
      <c r="M267" s="84" t="n">
        <v>0.0441299045324976</v>
      </c>
      <c r="N267" s="84" t="n">
        <v>0.0671221592327933</v>
      </c>
      <c r="O267" s="1"/>
      <c r="P267" s="74"/>
      <c r="Q267" s="74"/>
      <c r="R267" s="74"/>
      <c r="S267" s="74"/>
      <c r="T267" s="74"/>
      <c r="U267" s="27"/>
      <c r="V267" s="27"/>
      <c r="W267" s="27"/>
      <c r="X267" s="27"/>
      <c r="Y267" s="27"/>
      <c r="Z267" s="74"/>
    </row>
    <row r="268" customFormat="false" ht="12.75" hidden="false" customHeight="true" outlineLevel="0" collapsed="false">
      <c r="A268" s="1"/>
      <c r="B268" s="1"/>
      <c r="C268" s="74"/>
      <c r="D268" s="74"/>
      <c r="E268" s="74"/>
      <c r="F268" s="74"/>
      <c r="G268" s="74"/>
      <c r="H268" s="74"/>
      <c r="I268" s="1"/>
      <c r="J268" s="82" t="n">
        <v>265</v>
      </c>
      <c r="K268" s="84" t="n">
        <v>284.504675828</v>
      </c>
      <c r="L268" s="84" t="n">
        <v>0.269877495204562</v>
      </c>
      <c r="M268" s="84" t="n">
        <v>0.0486895343610124</v>
      </c>
      <c r="N268" s="84" t="n">
        <v>0.0667349218879899</v>
      </c>
      <c r="O268" s="1"/>
      <c r="P268" s="74"/>
      <c r="Q268" s="74"/>
      <c r="R268" s="74"/>
      <c r="S268" s="74"/>
      <c r="T268" s="74"/>
      <c r="U268" s="27"/>
      <c r="V268" s="27"/>
      <c r="W268" s="27"/>
      <c r="X268" s="27"/>
      <c r="Y268" s="27"/>
      <c r="Z268" s="74"/>
    </row>
    <row r="269" customFormat="false" ht="12.75" hidden="false" customHeight="true" outlineLevel="0" collapsed="false">
      <c r="A269" s="1"/>
      <c r="B269" s="1"/>
      <c r="C269" s="74"/>
      <c r="D269" s="74"/>
      <c r="E269" s="74"/>
      <c r="F269" s="74"/>
      <c r="G269" s="74"/>
      <c r="H269" s="74"/>
      <c r="I269" s="1"/>
      <c r="J269" s="82" t="n">
        <v>266</v>
      </c>
      <c r="K269" s="84" t="n">
        <v>285.548893154</v>
      </c>
      <c r="L269" s="84" t="n">
        <v>0.269635530224114</v>
      </c>
      <c r="M269" s="84" t="n">
        <v>0.0522930858201337</v>
      </c>
      <c r="N269" s="84" t="n">
        <v>0.066638689371768</v>
      </c>
      <c r="O269" s="1"/>
      <c r="P269" s="74"/>
      <c r="Q269" s="74"/>
      <c r="R269" s="74"/>
      <c r="S269" s="74"/>
      <c r="T269" s="74"/>
      <c r="U269" s="27"/>
      <c r="V269" s="27"/>
      <c r="W269" s="27"/>
      <c r="X269" s="27"/>
      <c r="Y269" s="27"/>
      <c r="Z269" s="74"/>
    </row>
    <row r="270" customFormat="false" ht="12.75" hidden="false" customHeight="true" outlineLevel="0" collapsed="false">
      <c r="A270" s="1"/>
      <c r="B270" s="1"/>
      <c r="C270" s="74"/>
      <c r="D270" s="74"/>
      <c r="E270" s="74"/>
      <c r="F270" s="74"/>
      <c r="G270" s="74"/>
      <c r="H270" s="74"/>
      <c r="I270" s="1"/>
      <c r="J270" s="82" t="n">
        <v>267</v>
      </c>
      <c r="K270" s="84" t="n">
        <v>286.766419404</v>
      </c>
      <c r="L270" s="84" t="n">
        <v>0.271141045137065</v>
      </c>
      <c r="M270" s="84" t="n">
        <v>0.0575247579193298</v>
      </c>
      <c r="N270" s="84" t="n">
        <v>0.0667972178900586</v>
      </c>
      <c r="O270" s="1"/>
      <c r="P270" s="74"/>
      <c r="Q270" s="74"/>
      <c r="R270" s="74"/>
      <c r="S270" s="74"/>
      <c r="T270" s="74"/>
      <c r="U270" s="27"/>
      <c r="V270" s="27"/>
      <c r="W270" s="27"/>
      <c r="X270" s="27"/>
      <c r="Y270" s="27"/>
      <c r="Z270" s="74"/>
    </row>
    <row r="271" customFormat="false" ht="12.75" hidden="false" customHeight="true" outlineLevel="0" collapsed="false">
      <c r="A271" s="1"/>
      <c r="B271" s="1"/>
      <c r="C271" s="74"/>
      <c r="D271" s="74"/>
      <c r="E271" s="74"/>
      <c r="F271" s="74"/>
      <c r="G271" s="74"/>
      <c r="H271" s="74"/>
      <c r="I271" s="1"/>
      <c r="J271" s="82" t="n">
        <v>268</v>
      </c>
      <c r="K271" s="84" t="n">
        <v>287.851677521</v>
      </c>
      <c r="L271" s="84" t="n">
        <v>0.272460339561152</v>
      </c>
      <c r="M271" s="84" t="n">
        <v>0.061446319433813</v>
      </c>
      <c r="N271" s="84" t="n">
        <v>0.0663848957314392</v>
      </c>
      <c r="O271" s="1"/>
      <c r="P271" s="74"/>
      <c r="Q271" s="74"/>
      <c r="R271" s="74"/>
      <c r="S271" s="74"/>
      <c r="T271" s="74"/>
      <c r="U271" s="27"/>
      <c r="V271" s="27"/>
      <c r="W271" s="27"/>
      <c r="X271" s="27"/>
      <c r="Y271" s="27"/>
      <c r="Z271" s="74"/>
    </row>
    <row r="272" customFormat="false" ht="12.75" hidden="false" customHeight="true" outlineLevel="0" collapsed="false">
      <c r="A272" s="1"/>
      <c r="B272" s="1"/>
      <c r="C272" s="74"/>
      <c r="D272" s="74"/>
      <c r="E272" s="74"/>
      <c r="F272" s="74"/>
      <c r="G272" s="74"/>
      <c r="H272" s="74"/>
      <c r="I272" s="1"/>
      <c r="J272" s="82" t="n">
        <v>269</v>
      </c>
      <c r="K272" s="84" t="n">
        <v>289.079043568</v>
      </c>
      <c r="L272" s="84" t="n">
        <v>0.274368829031806</v>
      </c>
      <c r="M272" s="84" t="n">
        <v>0.0631868441184126</v>
      </c>
      <c r="N272" s="84" t="n">
        <v>0.0657980262001569</v>
      </c>
      <c r="O272" s="1"/>
      <c r="P272" s="74"/>
      <c r="Q272" s="74"/>
      <c r="R272" s="74"/>
      <c r="S272" s="74"/>
      <c r="T272" s="74"/>
      <c r="U272" s="27"/>
      <c r="V272" s="27"/>
      <c r="W272" s="27"/>
      <c r="X272" s="27"/>
      <c r="Y272" s="27"/>
      <c r="Z272" s="74"/>
    </row>
    <row r="273" customFormat="false" ht="12.75" hidden="false" customHeight="true" outlineLevel="0" collapsed="false">
      <c r="A273" s="1"/>
      <c r="B273" s="1"/>
      <c r="C273" s="74"/>
      <c r="D273" s="74"/>
      <c r="E273" s="74"/>
      <c r="F273" s="74"/>
      <c r="G273" s="74"/>
      <c r="H273" s="74"/>
      <c r="I273" s="1"/>
      <c r="J273" s="82" t="n">
        <v>270</v>
      </c>
      <c r="K273" s="84" t="n">
        <v>290.231075119</v>
      </c>
      <c r="L273" s="84" t="n">
        <v>0.276367340870751</v>
      </c>
      <c r="M273" s="84" t="n">
        <v>0.0630499841388583</v>
      </c>
      <c r="N273" s="84" t="n">
        <v>0.0649546010671952</v>
      </c>
      <c r="O273" s="1"/>
      <c r="P273" s="74"/>
      <c r="Q273" s="74"/>
      <c r="R273" s="74"/>
      <c r="S273" s="74"/>
      <c r="T273" s="74"/>
      <c r="U273" s="27"/>
      <c r="V273" s="27"/>
      <c r="W273" s="27"/>
      <c r="X273" s="27"/>
      <c r="Y273" s="27"/>
      <c r="Z273" s="74"/>
    </row>
    <row r="274" customFormat="false" ht="12.75" hidden="false" customHeight="true" outlineLevel="0" collapsed="false">
      <c r="A274" s="1"/>
      <c r="B274" s="1"/>
      <c r="C274" s="74"/>
      <c r="D274" s="74"/>
      <c r="E274" s="74"/>
      <c r="F274" s="74"/>
      <c r="G274" s="74"/>
      <c r="H274" s="74"/>
      <c r="I274" s="1"/>
      <c r="J274" s="82" t="n">
        <v>271</v>
      </c>
      <c r="K274" s="84" t="n">
        <v>291.316532715</v>
      </c>
      <c r="L274" s="84" t="n">
        <v>0.27800226986168</v>
      </c>
      <c r="M274" s="84" t="n">
        <v>0.0617750146047457</v>
      </c>
      <c r="N274" s="84" t="n">
        <v>0.0641026948272075</v>
      </c>
      <c r="O274" s="1"/>
      <c r="P274" s="74"/>
      <c r="Q274" s="74"/>
      <c r="R274" s="74"/>
      <c r="S274" s="74"/>
      <c r="T274" s="74"/>
      <c r="U274" s="27"/>
      <c r="V274" s="27"/>
      <c r="W274" s="27"/>
      <c r="X274" s="27"/>
      <c r="Y274" s="27"/>
      <c r="Z274" s="74"/>
    </row>
    <row r="275" customFormat="false" ht="12.75" hidden="false" customHeight="true" outlineLevel="0" collapsed="false">
      <c r="A275" s="1"/>
      <c r="B275" s="1"/>
      <c r="C275" s="74"/>
      <c r="D275" s="74"/>
      <c r="E275" s="74"/>
      <c r="F275" s="74"/>
      <c r="G275" s="74"/>
      <c r="H275" s="74"/>
      <c r="I275" s="1"/>
      <c r="J275" s="82" t="n">
        <v>272</v>
      </c>
      <c r="K275" s="84" t="n">
        <v>292.562175006</v>
      </c>
      <c r="L275" s="84" t="n">
        <v>0.279700093345804</v>
      </c>
      <c r="M275" s="84" t="n">
        <v>0.060182461019097</v>
      </c>
      <c r="N275" s="84" t="n">
        <v>0.0629437247897607</v>
      </c>
      <c r="O275" s="1"/>
      <c r="P275" s="74"/>
      <c r="Q275" s="74"/>
      <c r="R275" s="74"/>
      <c r="S275" s="74"/>
      <c r="T275" s="74"/>
      <c r="U275" s="27"/>
      <c r="V275" s="27"/>
      <c r="W275" s="27"/>
      <c r="X275" s="27"/>
      <c r="Y275" s="27"/>
      <c r="Z275" s="74"/>
    </row>
    <row r="276" customFormat="false" ht="12.75" hidden="false" customHeight="true" outlineLevel="0" collapsed="false">
      <c r="A276" s="1"/>
      <c r="B276" s="1"/>
      <c r="C276" s="74"/>
      <c r="D276" s="74"/>
      <c r="E276" s="74"/>
      <c r="F276" s="74"/>
      <c r="G276" s="74"/>
      <c r="H276" s="74"/>
      <c r="I276" s="1"/>
      <c r="J276" s="82" t="n">
        <v>273</v>
      </c>
      <c r="K276" s="84" t="n">
        <v>293.668068441</v>
      </c>
      <c r="L276" s="84" t="n">
        <v>0.280803407341174</v>
      </c>
      <c r="M276" s="84" t="n">
        <v>0.0594211931559617</v>
      </c>
      <c r="N276" s="84" t="n">
        <v>0.0614512425936365</v>
      </c>
      <c r="O276" s="1"/>
      <c r="P276" s="74"/>
      <c r="Q276" s="74"/>
      <c r="R276" s="74"/>
      <c r="S276" s="74"/>
      <c r="T276" s="74"/>
      <c r="U276" s="27"/>
      <c r="V276" s="27"/>
      <c r="W276" s="27"/>
      <c r="X276" s="27"/>
      <c r="Y276" s="27"/>
      <c r="Z276" s="74"/>
    </row>
    <row r="277" customFormat="false" ht="12.75" hidden="false" customHeight="true" outlineLevel="0" collapsed="false">
      <c r="A277" s="1"/>
      <c r="B277" s="1"/>
      <c r="C277" s="74"/>
      <c r="D277" s="74"/>
      <c r="E277" s="74"/>
      <c r="F277" s="74"/>
      <c r="G277" s="74"/>
      <c r="H277" s="74"/>
      <c r="I277" s="1"/>
      <c r="J277" s="82" t="n">
        <v>274</v>
      </c>
      <c r="K277" s="84" t="n">
        <v>294.705319948</v>
      </c>
      <c r="L277" s="84" t="n">
        <v>0.281723636346682</v>
      </c>
      <c r="M277" s="84" t="n">
        <v>0.0593895099019498</v>
      </c>
      <c r="N277" s="84" t="n">
        <v>0.060093900779443</v>
      </c>
      <c r="O277" s="1"/>
      <c r="P277" s="74"/>
      <c r="Q277" s="74"/>
      <c r="R277" s="74"/>
      <c r="S277" s="74"/>
      <c r="T277" s="74"/>
      <c r="U277" s="27"/>
      <c r="V277" s="27"/>
      <c r="W277" s="27"/>
      <c r="X277" s="27"/>
      <c r="Y277" s="27"/>
      <c r="Z277" s="74"/>
    </row>
    <row r="278" customFormat="false" ht="12.75" hidden="false" customHeight="true" outlineLevel="0" collapsed="false">
      <c r="A278" s="1"/>
      <c r="B278" s="1"/>
      <c r="C278" s="74"/>
      <c r="D278" s="74"/>
      <c r="E278" s="74"/>
      <c r="F278" s="74"/>
      <c r="G278" s="74"/>
      <c r="H278" s="74"/>
      <c r="I278" s="1"/>
      <c r="J278" s="82" t="n">
        <v>275</v>
      </c>
      <c r="K278" s="84" t="n">
        <v>295.807341678</v>
      </c>
      <c r="L278" s="84" t="n">
        <v>0.282139374819858</v>
      </c>
      <c r="M278" s="84" t="n">
        <v>0.0599976587234527</v>
      </c>
      <c r="N278" s="84" t="n">
        <v>0.0570074574959366</v>
      </c>
      <c r="O278" s="1"/>
      <c r="P278" s="74"/>
      <c r="Q278" s="74"/>
      <c r="R278" s="74"/>
      <c r="S278" s="74"/>
      <c r="T278" s="74"/>
      <c r="U278" s="27"/>
      <c r="V278" s="27"/>
      <c r="W278" s="27"/>
      <c r="X278" s="27"/>
      <c r="Y278" s="27"/>
      <c r="Z278" s="74"/>
    </row>
    <row r="279" customFormat="false" ht="12.75" hidden="false" customHeight="true" outlineLevel="0" collapsed="false">
      <c r="A279" s="1"/>
      <c r="B279" s="1"/>
      <c r="C279" s="74"/>
      <c r="D279" s="74"/>
      <c r="E279" s="74"/>
      <c r="F279" s="74"/>
      <c r="G279" s="74"/>
      <c r="H279" s="74"/>
      <c r="I279" s="1"/>
      <c r="J279" s="82" t="n">
        <v>276</v>
      </c>
      <c r="K279" s="84" t="n">
        <v>296.878278123</v>
      </c>
      <c r="L279" s="84" t="n">
        <v>0.282551160998342</v>
      </c>
      <c r="M279" s="84" t="n">
        <v>0.05906681054012</v>
      </c>
      <c r="N279" s="84" t="n">
        <v>0.0552461933024911</v>
      </c>
      <c r="O279" s="1"/>
      <c r="P279" s="74"/>
      <c r="Q279" s="74"/>
      <c r="R279" s="74"/>
      <c r="S279" s="74"/>
      <c r="T279" s="74"/>
      <c r="U279" s="27"/>
      <c r="V279" s="27"/>
      <c r="W279" s="27"/>
      <c r="X279" s="27"/>
      <c r="Y279" s="27"/>
      <c r="Z279" s="74"/>
    </row>
    <row r="280" customFormat="false" ht="12.75" hidden="false" customHeight="true" outlineLevel="0" collapsed="false">
      <c r="A280" s="1"/>
      <c r="B280" s="1"/>
      <c r="C280" s="74"/>
      <c r="D280" s="74"/>
      <c r="E280" s="74"/>
      <c r="F280" s="74"/>
      <c r="G280" s="74"/>
      <c r="H280" s="74"/>
      <c r="I280" s="1"/>
      <c r="J280" s="82" t="n">
        <v>277</v>
      </c>
      <c r="K280" s="84" t="n">
        <v>298.049390552</v>
      </c>
      <c r="L280" s="84" t="n">
        <v>0.28238702138401</v>
      </c>
      <c r="M280" s="84" t="n">
        <v>0.059920177269262</v>
      </c>
      <c r="N280" s="84" t="n">
        <v>0.0545433065439527</v>
      </c>
      <c r="O280" s="1"/>
      <c r="P280" s="74"/>
      <c r="Q280" s="74"/>
      <c r="R280" s="74"/>
      <c r="S280" s="74"/>
      <c r="T280" s="74"/>
      <c r="U280" s="27"/>
      <c r="V280" s="27"/>
      <c r="W280" s="27"/>
      <c r="X280" s="27"/>
      <c r="Y280" s="27"/>
      <c r="Z280" s="74"/>
    </row>
    <row r="281" customFormat="false" ht="12.75" hidden="false" customHeight="true" outlineLevel="0" collapsed="false">
      <c r="A281" s="1"/>
      <c r="B281" s="1"/>
      <c r="C281" s="74"/>
      <c r="D281" s="74"/>
      <c r="E281" s="74"/>
      <c r="F281" s="74"/>
      <c r="G281" s="74"/>
      <c r="H281" s="74"/>
      <c r="I281" s="1"/>
      <c r="J281" s="82" t="n">
        <v>278</v>
      </c>
      <c r="K281" s="84" t="n">
        <v>299.159878688</v>
      </c>
      <c r="L281" s="84" t="n">
        <v>0.282224117246035</v>
      </c>
      <c r="M281" s="84" t="n">
        <v>0.0622053928010811</v>
      </c>
      <c r="N281" s="84" t="n">
        <v>0.0541785675795349</v>
      </c>
      <c r="O281" s="1"/>
      <c r="P281" s="74"/>
      <c r="Q281" s="74"/>
      <c r="R281" s="74"/>
      <c r="S281" s="74"/>
      <c r="T281" s="74"/>
      <c r="U281" s="27"/>
      <c r="V281" s="27"/>
      <c r="W281" s="27"/>
      <c r="X281" s="27"/>
      <c r="Y281" s="27"/>
      <c r="Z281" s="74"/>
    </row>
    <row r="282" customFormat="false" ht="12.75" hidden="false" customHeight="true" outlineLevel="0" collapsed="false">
      <c r="A282" s="1"/>
      <c r="B282" s="1"/>
      <c r="C282" s="74"/>
      <c r="D282" s="74"/>
      <c r="E282" s="74"/>
      <c r="F282" s="74"/>
      <c r="G282" s="74"/>
      <c r="H282" s="74"/>
      <c r="I282" s="1"/>
      <c r="J282" s="82" t="n">
        <v>279</v>
      </c>
      <c r="K282" s="84" t="n">
        <v>300.277214742</v>
      </c>
      <c r="L282" s="84" t="n">
        <v>0.2818913219397</v>
      </c>
      <c r="M282" s="84" t="n">
        <v>0.0661823608480354</v>
      </c>
      <c r="N282" s="84" t="n">
        <v>0.0538885995455416</v>
      </c>
      <c r="O282" s="1"/>
      <c r="P282" s="74"/>
      <c r="Q282" s="74"/>
      <c r="R282" s="74"/>
      <c r="S282" s="74"/>
      <c r="T282" s="74"/>
      <c r="U282" s="27"/>
      <c r="V282" s="27"/>
      <c r="W282" s="27"/>
      <c r="X282" s="27"/>
      <c r="Y282" s="27"/>
      <c r="Z282" s="74"/>
    </row>
    <row r="283" customFormat="false" ht="12.75" hidden="false" customHeight="true" outlineLevel="0" collapsed="false">
      <c r="A283" s="1"/>
      <c r="B283" s="1"/>
      <c r="C283" s="74"/>
      <c r="D283" s="74"/>
      <c r="E283" s="74"/>
      <c r="F283" s="74"/>
      <c r="G283" s="74"/>
      <c r="H283" s="74"/>
      <c r="I283" s="1"/>
      <c r="J283" s="82" t="n">
        <v>280</v>
      </c>
      <c r="K283" s="84" t="n">
        <v>301.368927832</v>
      </c>
      <c r="L283" s="84" t="n">
        <v>0.281622545346666</v>
      </c>
      <c r="M283" s="84" t="n">
        <v>0.0696984659266049</v>
      </c>
      <c r="N283" s="84" t="n">
        <v>0.0534442898346164</v>
      </c>
      <c r="O283" s="1"/>
      <c r="P283" s="74"/>
      <c r="Q283" s="74"/>
      <c r="R283" s="74"/>
      <c r="S283" s="74"/>
      <c r="T283" s="74"/>
      <c r="U283" s="27"/>
      <c r="V283" s="27"/>
      <c r="W283" s="27"/>
      <c r="X283" s="27"/>
      <c r="Y283" s="27"/>
      <c r="Z283" s="74"/>
    </row>
    <row r="284" customFormat="false" ht="12.75" hidden="false" customHeight="true" outlineLevel="0" collapsed="false">
      <c r="A284" s="1"/>
      <c r="B284" s="1"/>
      <c r="C284" s="74"/>
      <c r="D284" s="74"/>
      <c r="E284" s="74"/>
      <c r="F284" s="74"/>
      <c r="G284" s="74"/>
      <c r="H284" s="74"/>
      <c r="I284" s="1"/>
      <c r="J284" s="82" t="n">
        <v>281</v>
      </c>
      <c r="K284" s="84" t="n">
        <v>302.511052777</v>
      </c>
      <c r="L284" s="84" t="n">
        <v>0.281017150267741</v>
      </c>
      <c r="M284" s="84" t="n">
        <v>0.0740383859941664</v>
      </c>
      <c r="N284" s="84" t="n">
        <v>0.0526767811312106</v>
      </c>
      <c r="O284" s="1"/>
      <c r="P284" s="74"/>
      <c r="Q284" s="74"/>
      <c r="R284" s="74"/>
      <c r="S284" s="74"/>
      <c r="T284" s="74"/>
      <c r="U284" s="27"/>
      <c r="V284" s="27"/>
      <c r="W284" s="27"/>
      <c r="X284" s="27"/>
      <c r="Y284" s="27"/>
      <c r="Z284" s="74"/>
    </row>
    <row r="285" customFormat="false" ht="12.75" hidden="false" customHeight="true" outlineLevel="0" collapsed="false">
      <c r="A285" s="1"/>
      <c r="B285" s="1"/>
      <c r="C285" s="74"/>
      <c r="D285" s="74"/>
      <c r="E285" s="74"/>
      <c r="F285" s="74"/>
      <c r="G285" s="74"/>
      <c r="H285" s="74"/>
      <c r="I285" s="1"/>
      <c r="J285" s="82" t="n">
        <v>282</v>
      </c>
      <c r="K285" s="84" t="n">
        <v>303.536404826</v>
      </c>
      <c r="L285" s="84" t="n">
        <v>0.281142753060167</v>
      </c>
      <c r="M285" s="84" t="n">
        <v>0.0755559105880665</v>
      </c>
      <c r="N285" s="84" t="n">
        <v>0.0512852175679836</v>
      </c>
      <c r="O285" s="1"/>
      <c r="P285" s="74"/>
      <c r="Q285" s="74"/>
      <c r="R285" s="74"/>
      <c r="S285" s="74"/>
      <c r="T285" s="74"/>
      <c r="U285" s="27"/>
      <c r="V285" s="27"/>
      <c r="W285" s="27"/>
      <c r="X285" s="27"/>
      <c r="Y285" s="27"/>
      <c r="Z285" s="74"/>
    </row>
    <row r="286" customFormat="false" ht="12.75" hidden="false" customHeight="true" outlineLevel="0" collapsed="false">
      <c r="A286" s="1"/>
      <c r="B286" s="1"/>
      <c r="C286" s="74"/>
      <c r="D286" s="74"/>
      <c r="E286" s="74"/>
      <c r="F286" s="74"/>
      <c r="G286" s="74"/>
      <c r="H286" s="74"/>
      <c r="I286" s="1"/>
      <c r="J286" s="82" t="n">
        <v>283</v>
      </c>
      <c r="K286" s="84" t="n">
        <v>304.641076454</v>
      </c>
      <c r="L286" s="84" t="n">
        <v>0.280880911370905</v>
      </c>
      <c r="M286" s="84" t="n">
        <v>0.0768634345121713</v>
      </c>
      <c r="N286" s="84" t="n">
        <v>0.0507657830275193</v>
      </c>
      <c r="O286" s="1"/>
      <c r="P286" s="74"/>
      <c r="Q286" s="74"/>
      <c r="R286" s="74"/>
      <c r="S286" s="74"/>
      <c r="T286" s="74"/>
      <c r="U286" s="27"/>
      <c r="V286" s="27"/>
      <c r="W286" s="27"/>
      <c r="X286" s="27"/>
      <c r="Y286" s="27"/>
      <c r="Z286" s="74"/>
    </row>
    <row r="287" customFormat="false" ht="12.75" hidden="false" customHeight="true" outlineLevel="0" collapsed="false">
      <c r="A287" s="1"/>
      <c r="B287" s="1"/>
      <c r="C287" s="74"/>
      <c r="D287" s="74"/>
      <c r="E287" s="74"/>
      <c r="F287" s="74"/>
      <c r="G287" s="74"/>
      <c r="H287" s="74"/>
      <c r="I287" s="1"/>
      <c r="J287" s="82" t="n">
        <v>284</v>
      </c>
      <c r="K287" s="84" t="n">
        <v>305.73566798</v>
      </c>
      <c r="L287" s="84" t="n">
        <v>0.280774594268884</v>
      </c>
      <c r="M287" s="84" t="n">
        <v>0.0807815244084232</v>
      </c>
      <c r="N287" s="84" t="n">
        <v>0.0495556489961975</v>
      </c>
      <c r="O287" s="1"/>
      <c r="P287" s="74"/>
      <c r="Q287" s="74"/>
      <c r="R287" s="74"/>
      <c r="S287" s="74"/>
      <c r="T287" s="74"/>
      <c r="U287" s="27"/>
      <c r="V287" s="27"/>
      <c r="W287" s="27"/>
      <c r="X287" s="27"/>
      <c r="Y287" s="27"/>
      <c r="Z287" s="74"/>
    </row>
    <row r="288" customFormat="false" ht="12.75" hidden="false" customHeight="true" outlineLevel="0" collapsed="false">
      <c r="A288" s="1"/>
      <c r="B288" s="1"/>
      <c r="C288" s="74"/>
      <c r="D288" s="74"/>
      <c r="E288" s="74"/>
      <c r="F288" s="74"/>
      <c r="G288" s="74"/>
      <c r="H288" s="74"/>
      <c r="I288" s="1"/>
      <c r="J288" s="82" t="n">
        <v>285</v>
      </c>
      <c r="K288" s="84" t="n">
        <v>306.906546618</v>
      </c>
      <c r="L288" s="84" t="n">
        <v>0.281007572119852</v>
      </c>
      <c r="M288" s="84" t="n">
        <v>0.0835274291996989</v>
      </c>
      <c r="N288" s="84" t="n">
        <v>0.0479624657148413</v>
      </c>
      <c r="O288" s="1"/>
      <c r="P288" s="74"/>
      <c r="Q288" s="74"/>
      <c r="R288" s="74"/>
      <c r="S288" s="74"/>
      <c r="T288" s="74"/>
      <c r="U288" s="27"/>
      <c r="V288" s="27"/>
      <c r="W288" s="27"/>
      <c r="X288" s="27"/>
      <c r="Y288" s="27"/>
      <c r="Z288" s="74"/>
    </row>
    <row r="289" customFormat="false" ht="12.75" hidden="false" customHeight="true" outlineLevel="0" collapsed="false">
      <c r="A289" s="1"/>
      <c r="B289" s="1"/>
      <c r="C289" s="74"/>
      <c r="D289" s="74"/>
      <c r="E289" s="74"/>
      <c r="F289" s="74"/>
      <c r="G289" s="74"/>
      <c r="H289" s="74"/>
      <c r="I289" s="1"/>
      <c r="J289" s="82" t="n">
        <v>286</v>
      </c>
      <c r="K289" s="84" t="n">
        <v>308.018245663</v>
      </c>
      <c r="L289" s="84" t="n">
        <v>0.280870220473654</v>
      </c>
      <c r="M289" s="84" t="n">
        <v>0.0867530825034038</v>
      </c>
      <c r="N289" s="84" t="n">
        <v>0.0470729580719824</v>
      </c>
      <c r="O289" s="1"/>
      <c r="P289" s="74"/>
      <c r="Q289" s="74"/>
      <c r="R289" s="74"/>
      <c r="S289" s="74"/>
      <c r="T289" s="74"/>
      <c r="U289" s="27"/>
      <c r="V289" s="27"/>
      <c r="W289" s="27"/>
      <c r="X289" s="27"/>
      <c r="Y289" s="27"/>
      <c r="Z289" s="74"/>
    </row>
    <row r="290" customFormat="false" ht="12.75" hidden="false" customHeight="true" outlineLevel="0" collapsed="false">
      <c r="A290" s="1"/>
      <c r="B290" s="1"/>
      <c r="C290" s="74"/>
      <c r="D290" s="74"/>
      <c r="E290" s="74"/>
      <c r="F290" s="74"/>
      <c r="G290" s="74"/>
      <c r="H290" s="74"/>
      <c r="I290" s="1"/>
      <c r="J290" s="82" t="n">
        <v>287</v>
      </c>
      <c r="K290" s="84" t="n">
        <v>309.10274221</v>
      </c>
      <c r="L290" s="84" t="n">
        <v>0.281199345996154</v>
      </c>
      <c r="M290" s="84" t="n">
        <v>0.0882467517901689</v>
      </c>
      <c r="N290" s="84" t="n">
        <v>0.0461238283576051</v>
      </c>
      <c r="O290" s="1"/>
      <c r="P290" s="74"/>
      <c r="Q290" s="74"/>
      <c r="R290" s="74"/>
      <c r="S290" s="74"/>
      <c r="T290" s="74"/>
      <c r="U290" s="27"/>
      <c r="V290" s="27"/>
      <c r="W290" s="27"/>
      <c r="X290" s="27"/>
      <c r="Y290" s="27"/>
      <c r="Z290" s="74"/>
    </row>
    <row r="291" customFormat="false" ht="12.75" hidden="false" customHeight="true" outlineLevel="0" collapsed="false">
      <c r="A291" s="1"/>
      <c r="B291" s="1"/>
      <c r="C291" s="74"/>
      <c r="D291" s="74"/>
      <c r="E291" s="74"/>
      <c r="F291" s="74"/>
      <c r="G291" s="74"/>
      <c r="H291" s="74"/>
      <c r="I291" s="1"/>
      <c r="J291" s="82" t="n">
        <v>288</v>
      </c>
      <c r="K291" s="84" t="n">
        <v>310.198185204</v>
      </c>
      <c r="L291" s="84" t="n">
        <v>0.281107043114409</v>
      </c>
      <c r="M291" s="84" t="n">
        <v>0.0912437761245712</v>
      </c>
      <c r="N291" s="84" t="n">
        <v>0.0459860077847555</v>
      </c>
      <c r="O291" s="1"/>
      <c r="P291" s="74"/>
      <c r="Q291" s="74"/>
      <c r="R291" s="74"/>
      <c r="S291" s="74"/>
      <c r="T291" s="74"/>
      <c r="U291" s="27"/>
      <c r="V291" s="27"/>
      <c r="W291" s="27"/>
      <c r="X291" s="27"/>
      <c r="Y291" s="27"/>
      <c r="Z291" s="74"/>
    </row>
    <row r="292" customFormat="false" ht="12.75" hidden="false" customHeight="true" outlineLevel="0" collapsed="false">
      <c r="A292" s="1"/>
      <c r="B292" s="1"/>
      <c r="C292" s="74"/>
      <c r="D292" s="74"/>
      <c r="E292" s="74"/>
      <c r="F292" s="74"/>
      <c r="G292" s="74"/>
      <c r="H292" s="74"/>
      <c r="I292" s="1"/>
      <c r="J292" s="82" t="n">
        <v>289</v>
      </c>
      <c r="K292" s="84" t="n">
        <v>311.277445332</v>
      </c>
      <c r="L292" s="84" t="n">
        <v>0.281395137793257</v>
      </c>
      <c r="M292" s="84" t="n">
        <v>0.0929871693836476</v>
      </c>
      <c r="N292" s="84" t="n">
        <v>0.046256012809943</v>
      </c>
      <c r="O292" s="1"/>
      <c r="P292" s="74"/>
      <c r="Q292" s="74"/>
      <c r="R292" s="74"/>
      <c r="S292" s="74"/>
      <c r="T292" s="74"/>
      <c r="U292" s="27"/>
      <c r="V292" s="27"/>
      <c r="W292" s="27"/>
      <c r="X292" s="27"/>
      <c r="Y292" s="27"/>
      <c r="Z292" s="74"/>
    </row>
    <row r="293" customFormat="false" ht="12.75" hidden="false" customHeight="true" outlineLevel="0" collapsed="false">
      <c r="A293" s="1"/>
      <c r="B293" s="1"/>
      <c r="C293" s="74"/>
      <c r="D293" s="74"/>
      <c r="E293" s="74"/>
      <c r="F293" s="74"/>
      <c r="G293" s="74"/>
      <c r="H293" s="74"/>
      <c r="I293" s="1"/>
      <c r="J293" s="82" t="n">
        <v>290</v>
      </c>
      <c r="K293" s="84" t="n">
        <v>312.495056964</v>
      </c>
      <c r="L293" s="84" t="n">
        <v>0.281910534420287</v>
      </c>
      <c r="M293" s="84" t="n">
        <v>0.0953027711197252</v>
      </c>
      <c r="N293" s="84" t="n">
        <v>0.0476786204681202</v>
      </c>
      <c r="O293" s="1"/>
      <c r="P293" s="74"/>
      <c r="Q293" s="74"/>
      <c r="R293" s="74"/>
      <c r="S293" s="74"/>
      <c r="T293" s="74"/>
      <c r="U293" s="27"/>
      <c r="V293" s="27"/>
      <c r="W293" s="27"/>
      <c r="X293" s="27"/>
      <c r="Y293" s="27"/>
      <c r="Z293" s="74"/>
    </row>
    <row r="294" customFormat="false" ht="12.75" hidden="false" customHeight="true" outlineLevel="0" collapsed="false">
      <c r="A294" s="1"/>
      <c r="B294" s="1"/>
      <c r="C294" s="74"/>
      <c r="D294" s="74"/>
      <c r="E294" s="74"/>
      <c r="F294" s="74"/>
      <c r="G294" s="74"/>
      <c r="H294" s="74"/>
      <c r="I294" s="1"/>
      <c r="J294" s="82" t="n">
        <v>291</v>
      </c>
      <c r="K294" s="84" t="n">
        <v>313.569379793</v>
      </c>
      <c r="L294" s="84" t="n">
        <v>0.282669218602819</v>
      </c>
      <c r="M294" s="84" t="n">
        <v>0.0966069404552264</v>
      </c>
      <c r="N294" s="84" t="n">
        <v>0.0496610334595072</v>
      </c>
      <c r="O294" s="1"/>
      <c r="P294" s="74"/>
      <c r="Q294" s="74"/>
      <c r="R294" s="74"/>
      <c r="S294" s="74"/>
      <c r="T294" s="74"/>
      <c r="U294" s="27"/>
      <c r="V294" s="27"/>
      <c r="W294" s="27"/>
      <c r="X294" s="27"/>
      <c r="Y294" s="27"/>
      <c r="Z294" s="74"/>
    </row>
    <row r="295" customFormat="false" ht="12.75" hidden="false" customHeight="true" outlineLevel="0" collapsed="false">
      <c r="A295" s="1"/>
      <c r="B295" s="1"/>
      <c r="C295" s="74"/>
      <c r="D295" s="74"/>
      <c r="E295" s="74"/>
      <c r="F295" s="74"/>
      <c r="G295" s="74"/>
      <c r="H295" s="74"/>
      <c r="I295" s="1"/>
      <c r="J295" s="82" t="n">
        <v>292</v>
      </c>
      <c r="K295" s="84" t="n">
        <v>314.688284937</v>
      </c>
      <c r="L295" s="84" t="n">
        <v>0.283227429938792</v>
      </c>
      <c r="M295" s="84" t="n">
        <v>0.0971827035977511</v>
      </c>
      <c r="N295" s="84" t="n">
        <v>0.0519814591745433</v>
      </c>
      <c r="O295" s="1"/>
      <c r="P295" s="74"/>
      <c r="Q295" s="74"/>
      <c r="R295" s="74"/>
      <c r="S295" s="74"/>
      <c r="T295" s="74"/>
      <c r="U295" s="27"/>
      <c r="V295" s="27"/>
      <c r="W295" s="27"/>
      <c r="X295" s="27"/>
      <c r="Y295" s="27"/>
      <c r="Z295" s="74"/>
    </row>
    <row r="296" customFormat="false" ht="12.75" hidden="false" customHeight="true" outlineLevel="0" collapsed="false">
      <c r="A296" s="1"/>
      <c r="B296" s="1"/>
      <c r="C296" s="74"/>
      <c r="D296" s="74"/>
      <c r="E296" s="74"/>
      <c r="F296" s="74"/>
      <c r="G296" s="74"/>
      <c r="H296" s="74"/>
      <c r="I296" s="1"/>
      <c r="J296" s="82" t="n">
        <v>293</v>
      </c>
      <c r="K296" s="84" t="n">
        <v>315.747331509</v>
      </c>
      <c r="L296" s="84" t="n">
        <v>0.283629431592967</v>
      </c>
      <c r="M296" s="84" t="n">
        <v>0.0976205680920085</v>
      </c>
      <c r="N296" s="84" t="n">
        <v>0.0541616651928665</v>
      </c>
      <c r="O296" s="1"/>
      <c r="P296" s="74"/>
      <c r="Q296" s="74"/>
      <c r="R296" s="74"/>
      <c r="S296" s="74"/>
      <c r="T296" s="74"/>
      <c r="U296" s="27"/>
      <c r="V296" s="27"/>
      <c r="W296" s="27"/>
      <c r="X296" s="27"/>
      <c r="Y296" s="27"/>
      <c r="Z296" s="74"/>
    </row>
    <row r="297" customFormat="false" ht="12.75" hidden="false" customHeight="true" outlineLevel="0" collapsed="false">
      <c r="A297" s="1"/>
      <c r="B297" s="1"/>
      <c r="C297" s="74"/>
      <c r="D297" s="74"/>
      <c r="E297" s="74"/>
      <c r="F297" s="74"/>
      <c r="G297" s="74"/>
      <c r="H297" s="74"/>
      <c r="I297" s="1"/>
      <c r="J297" s="82" t="n">
        <v>294</v>
      </c>
      <c r="K297" s="84" t="n">
        <v>316.855162948</v>
      </c>
      <c r="L297" s="84" t="n">
        <v>0.283830799087442</v>
      </c>
      <c r="M297" s="84" t="n">
        <v>0.0948155722422278</v>
      </c>
      <c r="N297" s="84" t="n">
        <v>0.0553654436404674</v>
      </c>
      <c r="O297" s="1"/>
      <c r="P297" s="74"/>
      <c r="Q297" s="74"/>
      <c r="R297" s="74"/>
      <c r="S297" s="74"/>
      <c r="T297" s="74"/>
      <c r="U297" s="27"/>
      <c r="V297" s="27"/>
      <c r="W297" s="27"/>
      <c r="X297" s="27"/>
      <c r="Y297" s="27"/>
      <c r="Z297" s="74"/>
    </row>
    <row r="298" customFormat="false" ht="12.75" hidden="false" customHeight="true" outlineLevel="0" collapsed="false">
      <c r="A298" s="1"/>
      <c r="B298" s="1"/>
      <c r="C298" s="74"/>
      <c r="D298" s="74"/>
      <c r="E298" s="74"/>
      <c r="F298" s="74"/>
      <c r="G298" s="74"/>
      <c r="H298" s="74"/>
      <c r="I298" s="1"/>
      <c r="J298" s="82" t="n">
        <v>295</v>
      </c>
      <c r="K298" s="84" t="n">
        <v>317.98798516</v>
      </c>
      <c r="L298" s="84" t="n">
        <v>0.28398420609088</v>
      </c>
      <c r="M298" s="84" t="n">
        <v>0.0888270555367958</v>
      </c>
      <c r="N298" s="84" t="n">
        <v>0.0554549688099181</v>
      </c>
      <c r="O298" s="1"/>
      <c r="P298" s="74"/>
      <c r="Q298" s="74"/>
      <c r="R298" s="74"/>
      <c r="S298" s="74"/>
      <c r="T298" s="74"/>
      <c r="U298" s="27"/>
      <c r="V298" s="27"/>
      <c r="W298" s="27"/>
      <c r="X298" s="27"/>
      <c r="Y298" s="27"/>
      <c r="Z298" s="74"/>
    </row>
    <row r="299" customFormat="false" ht="12.75" hidden="false" customHeight="true" outlineLevel="0" collapsed="false">
      <c r="A299" s="1"/>
      <c r="B299" s="1"/>
      <c r="C299" s="74"/>
      <c r="D299" s="74"/>
      <c r="E299" s="74"/>
      <c r="F299" s="74"/>
      <c r="G299" s="74"/>
      <c r="H299" s="74"/>
      <c r="I299" s="1"/>
      <c r="J299" s="82" t="n">
        <v>296</v>
      </c>
      <c r="K299" s="84" t="n">
        <v>319.203836643</v>
      </c>
      <c r="L299" s="84" t="n">
        <v>0.283949495634864</v>
      </c>
      <c r="M299" s="84" t="n">
        <v>0.0856432620313225</v>
      </c>
      <c r="N299" s="84" t="n">
        <v>0.0565072170776102</v>
      </c>
      <c r="O299" s="1"/>
      <c r="P299" s="74"/>
      <c r="Q299" s="74"/>
      <c r="R299" s="74"/>
      <c r="S299" s="74"/>
      <c r="T299" s="74"/>
      <c r="U299" s="27"/>
      <c r="V299" s="27"/>
      <c r="W299" s="27"/>
      <c r="X299" s="27"/>
      <c r="Y299" s="27"/>
      <c r="Z299" s="74"/>
    </row>
    <row r="300" customFormat="false" ht="12.75" hidden="false" customHeight="true" outlineLevel="0" collapsed="false">
      <c r="A300" s="1"/>
      <c r="B300" s="1"/>
      <c r="C300" s="74"/>
      <c r="D300" s="74"/>
      <c r="E300" s="74"/>
      <c r="F300" s="74"/>
      <c r="G300" s="74"/>
      <c r="H300" s="74"/>
      <c r="I300" s="1"/>
      <c r="J300" s="82" t="n">
        <v>297</v>
      </c>
      <c r="K300" s="84" t="n">
        <v>320.323744156</v>
      </c>
      <c r="L300" s="84" t="n">
        <v>0.283063979045205</v>
      </c>
      <c r="M300" s="84" t="n">
        <v>0.0808718573248639</v>
      </c>
      <c r="N300" s="84" t="n">
        <v>0.0561433267531375</v>
      </c>
      <c r="O300" s="1"/>
      <c r="P300" s="74"/>
      <c r="Q300" s="74"/>
      <c r="R300" s="74"/>
      <c r="S300" s="74"/>
      <c r="T300" s="74"/>
      <c r="U300" s="27"/>
      <c r="V300" s="27"/>
      <c r="W300" s="27"/>
      <c r="X300" s="27"/>
      <c r="Y300" s="27"/>
      <c r="Z300" s="74"/>
    </row>
    <row r="301" customFormat="false" ht="12.75" hidden="false" customHeight="true" outlineLevel="0" collapsed="false">
      <c r="A301" s="1"/>
      <c r="B301" s="1"/>
      <c r="C301" s="74"/>
      <c r="D301" s="74"/>
      <c r="E301" s="74"/>
      <c r="F301" s="74"/>
      <c r="G301" s="74"/>
      <c r="H301" s="74"/>
      <c r="I301" s="1"/>
      <c r="J301" s="82" t="n">
        <v>298</v>
      </c>
      <c r="K301" s="84" t="n">
        <v>321.420836584</v>
      </c>
      <c r="L301" s="84" t="n">
        <v>0.28236922642153</v>
      </c>
      <c r="M301" s="84" t="n">
        <v>0.0778050386084373</v>
      </c>
      <c r="N301" s="84" t="n">
        <v>0.0561855111381851</v>
      </c>
      <c r="O301" s="1"/>
      <c r="P301" s="74"/>
      <c r="Q301" s="74"/>
      <c r="R301" s="74"/>
      <c r="S301" s="74"/>
      <c r="T301" s="74"/>
      <c r="U301" s="27"/>
      <c r="V301" s="27"/>
      <c r="W301" s="27"/>
      <c r="X301" s="27"/>
      <c r="Y301" s="27"/>
      <c r="Z301" s="74"/>
    </row>
    <row r="302" customFormat="false" ht="12.75" hidden="false" customHeight="true" outlineLevel="0" collapsed="false">
      <c r="A302" s="1"/>
      <c r="B302" s="1"/>
      <c r="C302" s="74"/>
      <c r="D302" s="74"/>
      <c r="E302" s="74"/>
      <c r="F302" s="74"/>
      <c r="G302" s="74"/>
      <c r="H302" s="74"/>
      <c r="I302" s="1"/>
      <c r="J302" s="82" t="n">
        <v>299</v>
      </c>
      <c r="K302" s="84" t="n">
        <v>322.623930289</v>
      </c>
      <c r="L302" s="84" t="n">
        <v>0.28132341471267</v>
      </c>
      <c r="M302" s="84" t="n">
        <v>0.0760643032634423</v>
      </c>
      <c r="N302" s="84" t="n">
        <v>0.0558773433949489</v>
      </c>
      <c r="O302" s="1"/>
      <c r="P302" s="74"/>
      <c r="Q302" s="74"/>
      <c r="R302" s="74"/>
      <c r="S302" s="74"/>
      <c r="T302" s="74"/>
      <c r="U302" s="27"/>
      <c r="V302" s="27"/>
      <c r="W302" s="27"/>
      <c r="X302" s="27"/>
      <c r="Y302" s="27"/>
      <c r="Z302" s="74"/>
    </row>
    <row r="303" customFormat="false" ht="12.75" hidden="false" customHeight="true" outlineLevel="0" collapsed="false">
      <c r="A303" s="1"/>
      <c r="B303" s="1"/>
      <c r="C303" s="74"/>
      <c r="D303" s="74"/>
      <c r="E303" s="74"/>
      <c r="F303" s="74"/>
      <c r="G303" s="74"/>
      <c r="H303" s="74"/>
      <c r="I303" s="1"/>
      <c r="J303" s="82" t="n">
        <v>300</v>
      </c>
      <c r="K303" s="84" t="n">
        <v>323.720932838</v>
      </c>
      <c r="L303" s="84" t="n">
        <v>0.280245310312579</v>
      </c>
      <c r="M303" s="84" t="n">
        <v>0.0745415934996599</v>
      </c>
      <c r="N303" s="84" t="n">
        <v>0.0551403726911211</v>
      </c>
      <c r="O303" s="1"/>
      <c r="P303" s="74"/>
      <c r="Q303" s="74"/>
      <c r="R303" s="74"/>
      <c r="S303" s="74"/>
      <c r="T303" s="74"/>
      <c r="U303" s="27"/>
      <c r="V303" s="27"/>
      <c r="W303" s="27"/>
      <c r="X303" s="27"/>
      <c r="Y303" s="27"/>
      <c r="Z303" s="74"/>
    </row>
    <row r="304" customFormat="false" ht="12.75" hidden="false" customHeight="true" outlineLevel="0" collapsed="false">
      <c r="A304" s="1"/>
      <c r="B304" s="1"/>
      <c r="C304" s="74"/>
      <c r="D304" s="74"/>
      <c r="E304" s="74"/>
      <c r="F304" s="74"/>
      <c r="G304" s="74"/>
      <c r="H304" s="74"/>
      <c r="I304" s="1"/>
      <c r="J304" s="82" t="n">
        <v>301</v>
      </c>
      <c r="K304" s="84" t="n">
        <v>324.771914607</v>
      </c>
      <c r="L304" s="84" t="n">
        <v>0.279151955553718</v>
      </c>
      <c r="M304" s="84" t="n">
        <v>0.0739604633937902</v>
      </c>
      <c r="N304" s="84" t="n">
        <v>0.0543678622642224</v>
      </c>
      <c r="O304" s="1"/>
      <c r="P304" s="74"/>
      <c r="Q304" s="74"/>
      <c r="R304" s="74"/>
      <c r="S304" s="74"/>
      <c r="T304" s="74"/>
      <c r="U304" s="27"/>
      <c r="V304" s="27"/>
      <c r="W304" s="27"/>
      <c r="X304" s="27"/>
      <c r="Y304" s="27"/>
      <c r="Z304" s="74"/>
    </row>
    <row r="305" customFormat="false" ht="12.75" hidden="false" customHeight="true" outlineLevel="0" collapsed="false">
      <c r="A305" s="1"/>
      <c r="B305" s="1"/>
      <c r="C305" s="74"/>
      <c r="D305" s="74"/>
      <c r="E305" s="74"/>
      <c r="F305" s="74"/>
      <c r="G305" s="74"/>
      <c r="H305" s="74"/>
      <c r="I305" s="1"/>
      <c r="J305" s="82" t="n">
        <v>302</v>
      </c>
      <c r="K305" s="84" t="n">
        <v>325.839905952</v>
      </c>
      <c r="L305" s="84" t="n">
        <v>0.278212987418679</v>
      </c>
      <c r="M305" s="84" t="n">
        <v>0.0730056530382622</v>
      </c>
      <c r="N305" s="84" t="n">
        <v>0.0531226902510695</v>
      </c>
      <c r="O305" s="1"/>
      <c r="P305" s="74"/>
      <c r="Q305" s="74"/>
      <c r="R305" s="74"/>
      <c r="S305" s="74"/>
      <c r="T305" s="74"/>
      <c r="U305" s="27"/>
      <c r="V305" s="27"/>
      <c r="W305" s="27"/>
      <c r="X305" s="27"/>
      <c r="Y305" s="27"/>
      <c r="Z305" s="74"/>
    </row>
    <row r="306" customFormat="false" ht="12.75" hidden="false" customHeight="true" outlineLevel="0" collapsed="false">
      <c r="A306" s="1"/>
      <c r="B306" s="1"/>
      <c r="C306" s="74"/>
      <c r="D306" s="74"/>
      <c r="E306" s="74"/>
      <c r="F306" s="74"/>
      <c r="G306" s="74"/>
      <c r="H306" s="74"/>
      <c r="I306" s="1"/>
      <c r="J306" s="82" t="n">
        <v>303</v>
      </c>
      <c r="K306" s="84" t="n">
        <v>326.858717024</v>
      </c>
      <c r="L306" s="84" t="n">
        <v>0.27785895915189</v>
      </c>
      <c r="M306" s="84" t="n">
        <v>0.0718789371002567</v>
      </c>
      <c r="N306" s="84" t="n">
        <v>0.0518335506033246</v>
      </c>
      <c r="O306" s="1"/>
      <c r="P306" s="74"/>
      <c r="Q306" s="74"/>
      <c r="R306" s="74"/>
      <c r="S306" s="74"/>
      <c r="T306" s="74"/>
      <c r="U306" s="27"/>
      <c r="V306" s="27"/>
      <c r="W306" s="27"/>
      <c r="X306" s="27"/>
      <c r="Y306" s="27"/>
      <c r="Z306" s="74"/>
    </row>
    <row r="307" customFormat="false" ht="12.75" hidden="false" customHeight="true" outlineLevel="0" collapsed="false">
      <c r="A307" s="1"/>
      <c r="B307" s="1"/>
      <c r="C307" s="74"/>
      <c r="D307" s="74"/>
      <c r="E307" s="74"/>
      <c r="F307" s="74"/>
      <c r="G307" s="74"/>
      <c r="H307" s="74"/>
      <c r="I307" s="1"/>
      <c r="J307" s="82" t="n">
        <v>304</v>
      </c>
      <c r="K307" s="84" t="n">
        <v>328.064152617</v>
      </c>
      <c r="L307" s="84" t="n">
        <v>0.278105753460022</v>
      </c>
      <c r="M307" s="84" t="n">
        <v>0.0703564667105395</v>
      </c>
      <c r="N307" s="84" t="n">
        <v>0.0509430116805406</v>
      </c>
      <c r="O307" s="1"/>
      <c r="P307" s="74"/>
      <c r="Q307" s="74"/>
      <c r="R307" s="74"/>
      <c r="S307" s="74"/>
      <c r="T307" s="74"/>
      <c r="U307" s="27"/>
      <c r="V307" s="27"/>
      <c r="W307" s="27"/>
      <c r="X307" s="27"/>
      <c r="Y307" s="27"/>
      <c r="Z307" s="74"/>
    </row>
    <row r="308" customFormat="false" ht="12.75" hidden="false" customHeight="true" outlineLevel="0" collapsed="false">
      <c r="A308" s="1"/>
      <c r="B308" s="1"/>
      <c r="C308" s="74"/>
      <c r="D308" s="74"/>
      <c r="E308" s="74"/>
      <c r="F308" s="74"/>
      <c r="G308" s="74"/>
      <c r="H308" s="74"/>
      <c r="I308" s="1"/>
      <c r="J308" s="82" t="n">
        <v>305</v>
      </c>
      <c r="K308" s="84" t="n">
        <v>329.132623225</v>
      </c>
      <c r="L308" s="84" t="n">
        <v>0.279040649822671</v>
      </c>
      <c r="M308" s="84" t="n">
        <v>0.0697735297118641</v>
      </c>
      <c r="N308" s="84" t="n">
        <v>0.0502799265830069</v>
      </c>
      <c r="O308" s="1"/>
      <c r="P308" s="74"/>
      <c r="Q308" s="74"/>
      <c r="R308" s="74"/>
      <c r="S308" s="74"/>
      <c r="T308" s="74"/>
      <c r="U308" s="27"/>
      <c r="V308" s="27"/>
      <c r="W308" s="27"/>
      <c r="X308" s="27"/>
      <c r="Y308" s="27"/>
      <c r="Z308" s="74"/>
    </row>
    <row r="309" customFormat="false" ht="12.75" hidden="false" customHeight="true" outlineLevel="0" collapsed="false">
      <c r="A309" s="1"/>
      <c r="B309" s="1"/>
      <c r="C309" s="74"/>
      <c r="D309" s="74"/>
      <c r="E309" s="74"/>
      <c r="F309" s="74"/>
      <c r="G309" s="74"/>
      <c r="H309" s="74"/>
      <c r="I309" s="1"/>
      <c r="J309" s="82" t="n">
        <v>306</v>
      </c>
      <c r="K309" s="84" t="n">
        <v>330.193952101</v>
      </c>
      <c r="L309" s="84" t="n">
        <v>0.280544711605641</v>
      </c>
      <c r="M309" s="84" t="n">
        <v>0.0681751513107212</v>
      </c>
      <c r="N309" s="84" t="n">
        <v>0.0494965962865565</v>
      </c>
      <c r="O309" s="1"/>
      <c r="P309" s="74"/>
      <c r="Q309" s="74"/>
      <c r="R309" s="74"/>
      <c r="S309" s="74"/>
      <c r="T309" s="74"/>
      <c r="U309" s="27"/>
      <c r="V309" s="27"/>
      <c r="W309" s="27"/>
      <c r="X309" s="27"/>
      <c r="Y309" s="27"/>
      <c r="Z309" s="74"/>
    </row>
    <row r="310" customFormat="false" ht="12.75" hidden="false" customHeight="true" outlineLevel="0" collapsed="false">
      <c r="A310" s="1"/>
      <c r="B310" s="1"/>
      <c r="C310" s="74"/>
      <c r="D310" s="74"/>
      <c r="E310" s="74"/>
      <c r="F310" s="74"/>
      <c r="G310" s="74"/>
      <c r="H310" s="74"/>
      <c r="I310" s="1"/>
      <c r="J310" s="82" t="n">
        <v>307</v>
      </c>
      <c r="K310" s="84" t="n">
        <v>331.298665717</v>
      </c>
      <c r="L310" s="84" t="n">
        <v>0.282595385737242</v>
      </c>
      <c r="M310" s="84" t="n">
        <v>0.0652466945008022</v>
      </c>
      <c r="N310" s="84" t="n">
        <v>0.0491996465219637</v>
      </c>
      <c r="O310" s="1"/>
      <c r="P310" s="74"/>
      <c r="Q310" s="74"/>
      <c r="R310" s="74"/>
      <c r="S310" s="74"/>
      <c r="T310" s="74"/>
      <c r="U310" s="27"/>
      <c r="V310" s="27"/>
      <c r="W310" s="27"/>
      <c r="X310" s="27"/>
      <c r="Y310" s="27"/>
      <c r="Z310" s="74"/>
    </row>
    <row r="311" customFormat="false" ht="12.75" hidden="false" customHeight="true" outlineLevel="0" collapsed="false">
      <c r="A311" s="1"/>
      <c r="B311" s="1"/>
      <c r="C311" s="74"/>
      <c r="D311" s="74"/>
      <c r="E311" s="74"/>
      <c r="F311" s="74"/>
      <c r="G311" s="74"/>
      <c r="H311" s="74"/>
      <c r="I311" s="1"/>
      <c r="J311" s="82" t="n">
        <v>308</v>
      </c>
      <c r="K311" s="84" t="n">
        <v>332.420634175</v>
      </c>
      <c r="L311" s="84" t="n">
        <v>0.284605553647458</v>
      </c>
      <c r="M311" s="84" t="n">
        <v>0.0611903884154155</v>
      </c>
      <c r="N311" s="84" t="n">
        <v>0.0492265872292591</v>
      </c>
      <c r="O311" s="1"/>
      <c r="P311" s="74"/>
      <c r="Q311" s="74"/>
      <c r="R311" s="74"/>
      <c r="S311" s="74"/>
      <c r="T311" s="74"/>
      <c r="U311" s="27"/>
      <c r="V311" s="27"/>
      <c r="W311" s="27"/>
      <c r="X311" s="27"/>
      <c r="Y311" s="27"/>
      <c r="Z311" s="74"/>
    </row>
    <row r="312" customFormat="false" ht="12.75" hidden="false" customHeight="true" outlineLevel="0" collapsed="false">
      <c r="A312" s="1"/>
      <c r="B312" s="1"/>
      <c r="C312" s="74"/>
      <c r="D312" s="74"/>
      <c r="E312" s="74"/>
      <c r="F312" s="74"/>
      <c r="G312" s="74"/>
      <c r="H312" s="74"/>
      <c r="I312" s="1"/>
      <c r="J312" s="82" t="n">
        <v>309</v>
      </c>
      <c r="K312" s="84" t="n">
        <v>333.494290506</v>
      </c>
      <c r="L312" s="84" t="n">
        <v>0.286625120851103</v>
      </c>
      <c r="M312" s="84" t="n">
        <v>0.0575129913280469</v>
      </c>
      <c r="N312" s="84" t="n">
        <v>0.049322563161655</v>
      </c>
      <c r="O312" s="1"/>
      <c r="P312" s="74"/>
      <c r="Q312" s="74"/>
      <c r="R312" s="74"/>
      <c r="S312" s="74"/>
      <c r="T312" s="74"/>
      <c r="U312" s="27"/>
      <c r="V312" s="27"/>
      <c r="W312" s="27"/>
      <c r="X312" s="27"/>
      <c r="Y312" s="27"/>
      <c r="Z312" s="74"/>
    </row>
    <row r="313" customFormat="false" ht="12.75" hidden="false" customHeight="true" outlineLevel="0" collapsed="false">
      <c r="A313" s="1"/>
      <c r="B313" s="1"/>
      <c r="C313" s="74"/>
      <c r="D313" s="74"/>
      <c r="E313" s="74"/>
      <c r="F313" s="74"/>
      <c r="G313" s="74"/>
      <c r="H313" s="74"/>
      <c r="I313" s="1"/>
      <c r="J313" s="82" t="n">
        <v>310</v>
      </c>
      <c r="K313" s="84" t="n">
        <v>334.527063964</v>
      </c>
      <c r="L313" s="84" t="n">
        <v>0.288383810383779</v>
      </c>
      <c r="M313" s="84" t="n">
        <v>0.0548685984852207</v>
      </c>
      <c r="N313" s="84" t="n">
        <v>0.0494357415173531</v>
      </c>
      <c r="O313" s="1"/>
      <c r="P313" s="74"/>
      <c r="Q313" s="74"/>
      <c r="R313" s="74"/>
      <c r="S313" s="74"/>
      <c r="T313" s="74"/>
      <c r="U313" s="27"/>
      <c r="V313" s="27"/>
      <c r="W313" s="27"/>
      <c r="X313" s="27"/>
      <c r="Y313" s="27"/>
      <c r="Z313" s="74"/>
    </row>
    <row r="314" customFormat="false" ht="12.75" hidden="false" customHeight="true" outlineLevel="0" collapsed="false">
      <c r="A314" s="1"/>
      <c r="B314" s="1"/>
      <c r="C314" s="74"/>
      <c r="D314" s="74"/>
      <c r="E314" s="74"/>
      <c r="F314" s="74"/>
      <c r="G314" s="74"/>
      <c r="H314" s="74"/>
      <c r="I314" s="1"/>
      <c r="J314" s="82" t="n">
        <v>311</v>
      </c>
      <c r="K314" s="84" t="n">
        <v>335.559636579</v>
      </c>
      <c r="L314" s="84" t="n">
        <v>0.289829712280794</v>
      </c>
      <c r="M314" s="84" t="n">
        <v>0.0542521562541848</v>
      </c>
      <c r="N314" s="84" t="n">
        <v>0.0493915070377157</v>
      </c>
      <c r="O314" s="1"/>
      <c r="P314" s="74"/>
      <c r="Q314" s="74"/>
      <c r="R314" s="74"/>
      <c r="S314" s="74"/>
      <c r="T314" s="74"/>
      <c r="U314" s="27"/>
      <c r="V314" s="27"/>
      <c r="W314" s="27"/>
      <c r="X314" s="27"/>
      <c r="Y314" s="27"/>
      <c r="Z314" s="74"/>
    </row>
    <row r="315" customFormat="false" ht="12.75" hidden="false" customHeight="true" outlineLevel="0" collapsed="false">
      <c r="A315" s="1"/>
      <c r="B315" s="1"/>
      <c r="C315" s="74"/>
      <c r="D315" s="74"/>
      <c r="E315" s="74"/>
      <c r="F315" s="74"/>
      <c r="G315" s="74"/>
      <c r="H315" s="74"/>
      <c r="I315" s="1"/>
      <c r="J315" s="82" t="n">
        <v>312</v>
      </c>
      <c r="K315" s="84" t="n">
        <v>336.690833613</v>
      </c>
      <c r="L315" s="84" t="n">
        <v>0.291018567261177</v>
      </c>
      <c r="M315" s="84" t="n">
        <v>0.0562161838619784</v>
      </c>
      <c r="N315" s="84" t="n">
        <v>0.0490994152239206</v>
      </c>
      <c r="O315" s="1"/>
      <c r="P315" s="74"/>
      <c r="Q315" s="74"/>
      <c r="R315" s="74"/>
      <c r="S315" s="74"/>
      <c r="T315" s="74"/>
      <c r="U315" s="27"/>
      <c r="V315" s="27"/>
      <c r="W315" s="27"/>
      <c r="X315" s="27"/>
      <c r="Y315" s="27"/>
      <c r="Z315" s="74"/>
    </row>
    <row r="316" customFormat="false" ht="12.75" hidden="false" customHeight="true" outlineLevel="0" collapsed="false">
      <c r="A316" s="1"/>
      <c r="B316" s="1"/>
      <c r="C316" s="74"/>
      <c r="D316" s="74"/>
      <c r="E316" s="74"/>
      <c r="F316" s="74"/>
      <c r="G316" s="74"/>
      <c r="H316" s="74"/>
      <c r="I316" s="1"/>
      <c r="J316" s="82" t="n">
        <v>313</v>
      </c>
      <c r="K316" s="84" t="n">
        <v>337.79501711</v>
      </c>
      <c r="L316" s="84" t="n">
        <v>0.2914652457382</v>
      </c>
      <c r="M316" s="84" t="n">
        <v>0.0605662754308029</v>
      </c>
      <c r="N316" s="84" t="n">
        <v>0.0488307334387277</v>
      </c>
      <c r="O316" s="1"/>
      <c r="P316" s="74"/>
      <c r="Q316" s="74"/>
      <c r="R316" s="74"/>
      <c r="S316" s="74"/>
      <c r="T316" s="74"/>
      <c r="U316" s="27"/>
      <c r="V316" s="27"/>
      <c r="W316" s="27"/>
      <c r="X316" s="27"/>
      <c r="Y316" s="27"/>
      <c r="Z316" s="74"/>
    </row>
    <row r="317" customFormat="false" ht="12.75" hidden="false" customHeight="true" outlineLevel="0" collapsed="false">
      <c r="A317" s="1"/>
      <c r="B317" s="1"/>
      <c r="C317" s="74"/>
      <c r="D317" s="74"/>
      <c r="E317" s="74"/>
      <c r="F317" s="74"/>
      <c r="G317" s="74"/>
      <c r="H317" s="74"/>
      <c r="I317" s="1"/>
      <c r="J317" s="82" t="n">
        <v>314</v>
      </c>
      <c r="K317" s="84" t="n">
        <v>339.06434382</v>
      </c>
      <c r="L317" s="84" t="n">
        <v>0.291764230765713</v>
      </c>
      <c r="M317" s="84" t="n">
        <v>0.0655910297074323</v>
      </c>
      <c r="N317" s="84" t="n">
        <v>0.0494500503687875</v>
      </c>
      <c r="O317" s="1"/>
      <c r="P317" s="74"/>
      <c r="Q317" s="74"/>
      <c r="R317" s="74"/>
      <c r="S317" s="74"/>
      <c r="T317" s="74"/>
      <c r="U317" s="27"/>
      <c r="V317" s="27"/>
      <c r="W317" s="27"/>
      <c r="X317" s="27"/>
      <c r="Y317" s="27"/>
      <c r="Z317" s="74"/>
    </row>
    <row r="318" customFormat="false" ht="12.75" hidden="false" customHeight="true" outlineLevel="0" collapsed="false">
      <c r="A318" s="1"/>
      <c r="B318" s="1"/>
      <c r="C318" s="74"/>
      <c r="D318" s="74"/>
      <c r="E318" s="74"/>
      <c r="F318" s="74"/>
      <c r="G318" s="74"/>
      <c r="H318" s="74"/>
      <c r="I318" s="1"/>
      <c r="J318" s="82" t="n">
        <v>315</v>
      </c>
      <c r="K318" s="84" t="n">
        <v>340.158756716</v>
      </c>
      <c r="L318" s="84" t="n">
        <v>0.292265364074671</v>
      </c>
      <c r="M318" s="84" t="n">
        <v>0.0726221718738809</v>
      </c>
      <c r="N318" s="84" t="n">
        <v>0.0503968595646273</v>
      </c>
      <c r="O318" s="1"/>
      <c r="P318" s="74"/>
      <c r="Q318" s="74"/>
      <c r="R318" s="74"/>
      <c r="S318" s="74"/>
      <c r="T318" s="74"/>
      <c r="U318" s="27"/>
      <c r="V318" s="27"/>
      <c r="W318" s="27"/>
      <c r="X318" s="27"/>
      <c r="Y318" s="27"/>
      <c r="Z318" s="74"/>
    </row>
    <row r="319" customFormat="false" ht="12.75" hidden="false" customHeight="true" outlineLevel="0" collapsed="false">
      <c r="A319" s="1"/>
      <c r="B319" s="1"/>
      <c r="C319" s="74"/>
      <c r="D319" s="74"/>
      <c r="E319" s="74"/>
      <c r="F319" s="74"/>
      <c r="G319" s="74"/>
      <c r="H319" s="74"/>
      <c r="I319" s="1"/>
      <c r="J319" s="82" t="n">
        <v>316</v>
      </c>
      <c r="K319" s="84" t="n">
        <v>341.208788879</v>
      </c>
      <c r="L319" s="84" t="n">
        <v>0.292079373024663</v>
      </c>
      <c r="M319" s="84" t="n">
        <v>0.0769460269214204</v>
      </c>
      <c r="N319" s="84" t="n">
        <v>0.0518038897797999</v>
      </c>
      <c r="O319" s="1"/>
      <c r="P319" s="74"/>
      <c r="Q319" s="74"/>
      <c r="R319" s="74"/>
      <c r="S319" s="74"/>
      <c r="T319" s="74"/>
      <c r="U319" s="27"/>
      <c r="V319" s="27"/>
      <c r="W319" s="27"/>
      <c r="X319" s="27"/>
      <c r="Y319" s="27"/>
      <c r="Z319" s="74"/>
    </row>
    <row r="320" customFormat="false" ht="12.75" hidden="false" customHeight="true" outlineLevel="0" collapsed="false">
      <c r="A320" s="1"/>
      <c r="B320" s="1"/>
      <c r="C320" s="74"/>
      <c r="D320" s="74"/>
      <c r="E320" s="74"/>
      <c r="F320" s="74"/>
      <c r="G320" s="74"/>
      <c r="H320" s="74"/>
      <c r="I320" s="1"/>
      <c r="J320" s="82" t="n">
        <v>317</v>
      </c>
      <c r="K320" s="84" t="n">
        <v>342.358737662</v>
      </c>
      <c r="L320" s="84" t="n">
        <v>0.292182579360594</v>
      </c>
      <c r="M320" s="84" t="n">
        <v>0.0835960597961446</v>
      </c>
      <c r="N320" s="84" t="n">
        <v>0.0532938694612275</v>
      </c>
      <c r="O320" s="1"/>
      <c r="P320" s="74"/>
      <c r="Q320" s="74"/>
      <c r="R320" s="74"/>
      <c r="S320" s="74"/>
      <c r="T320" s="74"/>
      <c r="U320" s="27"/>
      <c r="V320" s="27"/>
      <c r="W320" s="27"/>
      <c r="X320" s="27"/>
      <c r="Y320" s="27"/>
      <c r="Z320" s="74"/>
    </row>
    <row r="321" customFormat="false" ht="12.75" hidden="false" customHeight="true" outlineLevel="0" collapsed="false">
      <c r="A321" s="1"/>
      <c r="B321" s="1"/>
      <c r="C321" s="74"/>
      <c r="D321" s="74"/>
      <c r="E321" s="74"/>
      <c r="F321" s="74"/>
      <c r="G321" s="74"/>
      <c r="H321" s="74"/>
      <c r="I321" s="1"/>
      <c r="J321" s="82" t="n">
        <v>318</v>
      </c>
      <c r="K321" s="84" t="n">
        <v>343.392889112</v>
      </c>
      <c r="L321" s="84" t="n">
        <v>0.291643824199595</v>
      </c>
      <c r="M321" s="84" t="n">
        <v>0.0868180362772413</v>
      </c>
      <c r="N321" s="84" t="n">
        <v>0.0550952503233873</v>
      </c>
      <c r="O321" s="1"/>
      <c r="P321" s="74"/>
      <c r="Q321" s="74"/>
      <c r="R321" s="74"/>
      <c r="S321" s="74"/>
      <c r="T321" s="74"/>
      <c r="U321" s="27"/>
      <c r="V321" s="27"/>
      <c r="W321" s="27"/>
      <c r="X321" s="27"/>
      <c r="Y321" s="27"/>
      <c r="Z321" s="74"/>
    </row>
    <row r="322" customFormat="false" ht="12.75" hidden="false" customHeight="true" outlineLevel="0" collapsed="false">
      <c r="A322" s="1"/>
      <c r="B322" s="1"/>
      <c r="C322" s="74"/>
      <c r="D322" s="74"/>
      <c r="E322" s="74"/>
      <c r="F322" s="74"/>
      <c r="G322" s="74"/>
      <c r="H322" s="74"/>
      <c r="I322" s="1"/>
      <c r="J322" s="82" t="n">
        <v>319</v>
      </c>
      <c r="K322" s="84" t="n">
        <v>344.431929724</v>
      </c>
      <c r="L322" s="84" t="n">
        <v>0.29125126248918</v>
      </c>
      <c r="M322" s="84" t="n">
        <v>0.089089302394132</v>
      </c>
      <c r="N322" s="84" t="n">
        <v>0.0567074808569982</v>
      </c>
      <c r="O322" s="1"/>
      <c r="P322" s="74"/>
      <c r="Q322" s="74"/>
      <c r="R322" s="74"/>
      <c r="S322" s="74"/>
      <c r="T322" s="74"/>
      <c r="U322" s="27"/>
      <c r="V322" s="27"/>
      <c r="W322" s="27"/>
      <c r="X322" s="27"/>
      <c r="Y322" s="27"/>
      <c r="Z322" s="74"/>
    </row>
    <row r="323" customFormat="false" ht="12.75" hidden="false" customHeight="true" outlineLevel="0" collapsed="false">
      <c r="A323" s="1"/>
      <c r="B323" s="1"/>
      <c r="C323" s="74"/>
      <c r="D323" s="74"/>
      <c r="E323" s="74"/>
      <c r="F323" s="74"/>
      <c r="G323" s="74"/>
      <c r="H323" s="74"/>
      <c r="I323" s="1"/>
      <c r="J323" s="82" t="n">
        <v>320</v>
      </c>
      <c r="K323" s="84" t="n">
        <v>345.497695802</v>
      </c>
      <c r="L323" s="84" t="n">
        <v>0.290846898999482</v>
      </c>
      <c r="M323" s="84" t="n">
        <v>0.0882536667998936</v>
      </c>
      <c r="N323" s="84" t="n">
        <v>0.0586756557097088</v>
      </c>
      <c r="O323" s="1"/>
      <c r="P323" s="74"/>
      <c r="Q323" s="74"/>
      <c r="R323" s="74"/>
      <c r="S323" s="74"/>
      <c r="T323" s="74"/>
      <c r="U323" s="27"/>
      <c r="V323" s="27"/>
      <c r="W323" s="27"/>
      <c r="X323" s="27"/>
      <c r="Y323" s="27"/>
      <c r="Z323" s="74"/>
    </row>
    <row r="324" customFormat="false" ht="12.75" hidden="false" customHeight="true" outlineLevel="0" collapsed="false">
      <c r="A324" s="1"/>
      <c r="B324" s="1"/>
      <c r="C324" s="74"/>
      <c r="D324" s="74"/>
      <c r="E324" s="74"/>
      <c r="F324" s="74"/>
      <c r="G324" s="74"/>
      <c r="H324" s="74"/>
      <c r="I324" s="1"/>
      <c r="J324" s="82" t="n">
        <v>321</v>
      </c>
      <c r="K324" s="84" t="n">
        <v>346.580944653</v>
      </c>
      <c r="L324" s="84" t="n">
        <v>0.290297091766735</v>
      </c>
      <c r="M324" s="84" t="n">
        <v>0.0859761553765342</v>
      </c>
      <c r="N324" s="84" t="n">
        <v>0.0601416060356365</v>
      </c>
      <c r="O324" s="1"/>
      <c r="P324" s="74"/>
      <c r="Q324" s="74"/>
      <c r="R324" s="74"/>
      <c r="S324" s="74"/>
      <c r="T324" s="74"/>
      <c r="U324" s="27"/>
      <c r="V324" s="27"/>
      <c r="W324" s="27"/>
      <c r="X324" s="27"/>
      <c r="Y324" s="27"/>
      <c r="Z324" s="74"/>
    </row>
    <row r="325" customFormat="false" ht="12.75" hidden="false" customHeight="true" outlineLevel="0" collapsed="false">
      <c r="A325" s="1"/>
      <c r="B325" s="1"/>
      <c r="C325" s="74"/>
      <c r="D325" s="74"/>
      <c r="E325" s="74"/>
      <c r="F325" s="74"/>
      <c r="G325" s="74"/>
      <c r="H325" s="74"/>
      <c r="I325" s="1"/>
      <c r="J325" s="82" t="n">
        <v>322</v>
      </c>
      <c r="K325" s="84" t="n">
        <v>347.677792975</v>
      </c>
      <c r="L325" s="84" t="n">
        <v>0.289414268041093</v>
      </c>
      <c r="M325" s="84" t="n">
        <v>0.0820607289260305</v>
      </c>
      <c r="N325" s="84" t="n">
        <v>0.0617193887479191</v>
      </c>
      <c r="O325" s="1"/>
      <c r="P325" s="74"/>
      <c r="Q325" s="74"/>
      <c r="R325" s="74"/>
      <c r="S325" s="74"/>
      <c r="T325" s="74"/>
      <c r="U325" s="27"/>
      <c r="V325" s="27"/>
      <c r="W325" s="27"/>
      <c r="X325" s="27"/>
      <c r="Y325" s="27"/>
      <c r="Z325" s="74"/>
    </row>
    <row r="326" customFormat="false" ht="12.75" hidden="false" customHeight="true" outlineLevel="0" collapsed="false">
      <c r="A326" s="1"/>
      <c r="B326" s="1"/>
      <c r="C326" s="74"/>
      <c r="D326" s="74"/>
      <c r="E326" s="74"/>
      <c r="F326" s="74"/>
      <c r="G326" s="74"/>
      <c r="H326" s="74"/>
      <c r="I326" s="1"/>
      <c r="J326" s="82" t="n">
        <v>323</v>
      </c>
      <c r="K326" s="84" t="n">
        <v>348.816809447</v>
      </c>
      <c r="L326" s="84" t="n">
        <v>0.28820245892542</v>
      </c>
      <c r="M326" s="84" t="n">
        <v>0.0790587624254367</v>
      </c>
      <c r="N326" s="84" t="n">
        <v>0.063436848936536</v>
      </c>
      <c r="O326" s="1"/>
      <c r="P326" s="74"/>
      <c r="Q326" s="74"/>
      <c r="R326" s="74"/>
      <c r="S326" s="74"/>
      <c r="T326" s="74"/>
      <c r="U326" s="27"/>
      <c r="V326" s="27"/>
      <c r="W326" s="27"/>
      <c r="X326" s="27"/>
      <c r="Y326" s="27"/>
      <c r="Z326" s="74"/>
    </row>
    <row r="327" customFormat="false" ht="12.75" hidden="false" customHeight="true" outlineLevel="0" collapsed="false">
      <c r="A327" s="1"/>
      <c r="B327" s="1"/>
      <c r="C327" s="74"/>
      <c r="D327" s="74"/>
      <c r="E327" s="74"/>
      <c r="F327" s="74"/>
      <c r="G327" s="74"/>
      <c r="H327" s="74"/>
      <c r="I327" s="1"/>
      <c r="J327" s="82" t="n">
        <v>324</v>
      </c>
      <c r="K327" s="84" t="n">
        <v>350.118797217</v>
      </c>
      <c r="L327" s="84" t="n">
        <v>0.287163145078152</v>
      </c>
      <c r="M327" s="84" t="n">
        <v>0.077158731171612</v>
      </c>
      <c r="N327" s="84" t="n">
        <v>0.0649163557297467</v>
      </c>
      <c r="O327" s="1"/>
      <c r="P327" s="74"/>
      <c r="Q327" s="74"/>
      <c r="R327" s="74"/>
      <c r="S327" s="74"/>
      <c r="T327" s="74"/>
      <c r="U327" s="27"/>
      <c r="V327" s="27"/>
      <c r="W327" s="27"/>
      <c r="X327" s="27"/>
      <c r="Y327" s="27"/>
      <c r="Z327" s="74"/>
    </row>
    <row r="328" customFormat="false" ht="12.75" hidden="false" customHeight="true" outlineLevel="0" collapsed="false">
      <c r="A328" s="1"/>
      <c r="B328" s="1"/>
      <c r="C328" s="74"/>
      <c r="D328" s="74"/>
      <c r="E328" s="74"/>
      <c r="F328" s="74"/>
      <c r="G328" s="74"/>
      <c r="H328" s="74"/>
      <c r="I328" s="1"/>
      <c r="J328" s="82" t="n">
        <v>325</v>
      </c>
      <c r="K328" s="84" t="n">
        <v>351.280334635</v>
      </c>
      <c r="L328" s="84" t="n">
        <v>0.285960743221327</v>
      </c>
      <c r="M328" s="84" t="n">
        <v>0.0762441676553921</v>
      </c>
      <c r="N328" s="84" t="n">
        <v>0.0658818403590688</v>
      </c>
      <c r="O328" s="1"/>
      <c r="P328" s="74"/>
      <c r="Q328" s="74"/>
      <c r="R328" s="74"/>
      <c r="S328" s="74"/>
      <c r="T328" s="74"/>
      <c r="U328" s="27"/>
      <c r="V328" s="27"/>
      <c r="W328" s="27"/>
      <c r="X328" s="27"/>
      <c r="Y328" s="27"/>
      <c r="Z328" s="74"/>
    </row>
    <row r="329" customFormat="false" ht="12.75" hidden="false" customHeight="true" outlineLevel="0" collapsed="false">
      <c r="A329" s="1"/>
      <c r="B329" s="1"/>
      <c r="C329" s="74"/>
      <c r="D329" s="74"/>
      <c r="E329" s="74"/>
      <c r="F329" s="74"/>
      <c r="G329" s="74"/>
      <c r="H329" s="74"/>
      <c r="I329" s="1"/>
      <c r="J329" s="82" t="n">
        <v>326</v>
      </c>
      <c r="K329" s="84" t="n">
        <v>352.513412695</v>
      </c>
      <c r="L329" s="84" t="n">
        <v>0.28438948125518</v>
      </c>
      <c r="M329" s="84" t="n">
        <v>0.0758719113421379</v>
      </c>
      <c r="N329" s="84" t="n">
        <v>0.0664508734192356</v>
      </c>
      <c r="O329" s="1"/>
      <c r="P329" s="74"/>
      <c r="Q329" s="74"/>
      <c r="R329" s="74"/>
      <c r="S329" s="74"/>
      <c r="T329" s="74"/>
      <c r="U329" s="27"/>
      <c r="V329" s="27"/>
      <c r="W329" s="27"/>
      <c r="X329" s="27"/>
      <c r="Y329" s="27"/>
      <c r="Z329" s="74"/>
    </row>
    <row r="330" customFormat="false" ht="12.75" hidden="false" customHeight="true" outlineLevel="0" collapsed="false">
      <c r="A330" s="1"/>
      <c r="B330" s="1"/>
      <c r="C330" s="74"/>
      <c r="D330" s="74"/>
      <c r="E330" s="74"/>
      <c r="F330" s="74"/>
      <c r="G330" s="74"/>
      <c r="H330" s="74"/>
      <c r="I330" s="1"/>
      <c r="J330" s="82" t="n">
        <v>327</v>
      </c>
      <c r="K330" s="84" t="n">
        <v>353.631318509</v>
      </c>
      <c r="L330" s="84" t="n">
        <v>0.283326390981894</v>
      </c>
      <c r="M330" s="84" t="n">
        <v>0.0756421262020732</v>
      </c>
      <c r="N330" s="84" t="n">
        <v>0.0671715717265948</v>
      </c>
      <c r="O330" s="1"/>
      <c r="P330" s="74"/>
      <c r="Q330" s="74"/>
      <c r="R330" s="74"/>
      <c r="S330" s="74"/>
      <c r="T330" s="74"/>
      <c r="U330" s="27"/>
      <c r="V330" s="27"/>
      <c r="W330" s="27"/>
      <c r="X330" s="27"/>
      <c r="Y330" s="27"/>
      <c r="Z330" s="74"/>
    </row>
    <row r="331" customFormat="false" ht="12.75" hidden="false" customHeight="true" outlineLevel="0" collapsed="false">
      <c r="A331" s="1"/>
      <c r="B331" s="1"/>
      <c r="C331" s="74"/>
      <c r="D331" s="74"/>
      <c r="E331" s="74"/>
      <c r="F331" s="74"/>
      <c r="G331" s="74"/>
      <c r="H331" s="74"/>
      <c r="I331" s="1"/>
      <c r="J331" s="82" t="n">
        <v>328</v>
      </c>
      <c r="K331" s="84" t="n">
        <v>354.736508164</v>
      </c>
      <c r="L331" s="84" t="n">
        <v>0.282244859307249</v>
      </c>
      <c r="M331" s="84" t="n">
        <v>0.0761524492086761</v>
      </c>
      <c r="N331" s="84" t="n">
        <v>0.0675447278991683</v>
      </c>
      <c r="O331" s="1"/>
      <c r="P331" s="74"/>
      <c r="Q331" s="74"/>
      <c r="R331" s="74"/>
      <c r="S331" s="74"/>
      <c r="T331" s="74"/>
      <c r="U331" s="27"/>
      <c r="V331" s="27"/>
      <c r="W331" s="27"/>
      <c r="X331" s="27"/>
      <c r="Y331" s="27"/>
      <c r="Z331" s="74"/>
    </row>
    <row r="332" customFormat="false" ht="12.75" hidden="false" customHeight="true" outlineLevel="0" collapsed="false">
      <c r="A332" s="1"/>
      <c r="B332" s="1"/>
      <c r="C332" s="74"/>
      <c r="D332" s="74"/>
      <c r="E332" s="74"/>
      <c r="F332" s="74"/>
      <c r="G332" s="74"/>
      <c r="H332" s="74"/>
      <c r="I332" s="1"/>
      <c r="J332" s="82" t="n">
        <v>329</v>
      </c>
      <c r="K332" s="84" t="n">
        <v>355.836578322</v>
      </c>
      <c r="L332" s="84" t="n">
        <v>0.281088161621545</v>
      </c>
      <c r="M332" s="84" t="n">
        <v>0.0768294500782459</v>
      </c>
      <c r="N332" s="84" t="n">
        <v>0.067399920972215</v>
      </c>
      <c r="O332" s="1"/>
      <c r="P332" s="74"/>
      <c r="Q332" s="74"/>
      <c r="R332" s="74"/>
      <c r="S332" s="74"/>
      <c r="T332" s="74"/>
      <c r="U332" s="27"/>
      <c r="V332" s="27"/>
      <c r="W332" s="27"/>
      <c r="X332" s="27"/>
      <c r="Y332" s="27"/>
      <c r="Z332" s="74"/>
    </row>
    <row r="333" customFormat="false" ht="12.75" hidden="false" customHeight="true" outlineLevel="0" collapsed="false">
      <c r="A333" s="1"/>
      <c r="B333" s="1"/>
      <c r="C333" s="74"/>
      <c r="D333" s="74"/>
      <c r="E333" s="74"/>
      <c r="F333" s="74"/>
      <c r="G333" s="74"/>
      <c r="H333" s="74"/>
      <c r="I333" s="1"/>
      <c r="J333" s="82" t="n">
        <v>330</v>
      </c>
      <c r="K333" s="84" t="n">
        <v>356.900856142</v>
      </c>
      <c r="L333" s="84" t="n">
        <v>0.28034245478584</v>
      </c>
      <c r="M333" s="84" t="n">
        <v>0.0784172913972872</v>
      </c>
      <c r="N333" s="84" t="n">
        <v>0.0677192135424925</v>
      </c>
      <c r="O333" s="1"/>
      <c r="P333" s="74"/>
      <c r="Q333" s="74"/>
      <c r="R333" s="74"/>
      <c r="S333" s="74"/>
      <c r="T333" s="74"/>
      <c r="U333" s="27"/>
      <c r="V333" s="27"/>
      <c r="W333" s="27"/>
      <c r="X333" s="27"/>
      <c r="Y333" s="27"/>
      <c r="Z333" s="74"/>
    </row>
    <row r="334" customFormat="false" ht="12.75" hidden="false" customHeight="true" outlineLevel="0" collapsed="false">
      <c r="A334" s="1"/>
      <c r="B334" s="1"/>
      <c r="C334" s="74"/>
      <c r="D334" s="74"/>
      <c r="E334" s="74"/>
      <c r="F334" s="74"/>
      <c r="G334" s="74"/>
      <c r="H334" s="74"/>
      <c r="I334" s="1"/>
      <c r="J334" s="82" t="n">
        <v>331</v>
      </c>
      <c r="K334" s="84" t="n">
        <v>357.990767667</v>
      </c>
      <c r="L334" s="84" t="n">
        <v>0.279644951352618</v>
      </c>
      <c r="M334" s="84" t="n">
        <v>0.081689371457826</v>
      </c>
      <c r="N334" s="84" t="n">
        <v>0.0682652106515096</v>
      </c>
      <c r="O334" s="1"/>
      <c r="P334" s="74"/>
      <c r="Q334" s="74"/>
      <c r="R334" s="74"/>
      <c r="S334" s="74"/>
      <c r="T334" s="74"/>
      <c r="U334" s="27"/>
      <c r="V334" s="27"/>
      <c r="W334" s="27"/>
      <c r="X334" s="27"/>
      <c r="Y334" s="27"/>
      <c r="Z334" s="74"/>
    </row>
    <row r="335" customFormat="false" ht="12.75" hidden="false" customHeight="true" outlineLevel="0" collapsed="false">
      <c r="A335" s="1"/>
      <c r="B335" s="1"/>
      <c r="C335" s="74"/>
      <c r="D335" s="74"/>
      <c r="E335" s="74"/>
      <c r="F335" s="74"/>
      <c r="G335" s="74"/>
      <c r="H335" s="74"/>
      <c r="I335" s="1"/>
      <c r="J335" s="82" t="n">
        <v>332</v>
      </c>
      <c r="K335" s="84" t="n">
        <v>359.073788935</v>
      </c>
      <c r="L335" s="84" t="n">
        <v>0.278838279027625</v>
      </c>
      <c r="M335" s="84" t="n">
        <v>0.0858734886975224</v>
      </c>
      <c r="N335" s="84" t="n">
        <v>0.0688092114628567</v>
      </c>
      <c r="O335" s="1"/>
      <c r="P335" s="74"/>
      <c r="Q335" s="74"/>
      <c r="R335" s="74"/>
      <c r="S335" s="74"/>
      <c r="T335" s="74"/>
      <c r="U335" s="27"/>
      <c r="V335" s="27"/>
      <c r="W335" s="27"/>
      <c r="X335" s="27"/>
      <c r="Y335" s="27"/>
      <c r="Z335" s="74"/>
    </row>
    <row r="336" customFormat="false" ht="12.75" hidden="false" customHeight="true" outlineLevel="0" collapsed="false">
      <c r="A336" s="1"/>
      <c r="B336" s="1"/>
      <c r="C336" s="74"/>
      <c r="D336" s="74"/>
      <c r="E336" s="74"/>
      <c r="F336" s="74"/>
      <c r="G336" s="74"/>
      <c r="H336" s="74"/>
      <c r="I336" s="1"/>
      <c r="J336" s="82" t="n">
        <v>333</v>
      </c>
      <c r="K336" s="84" t="n">
        <v>360.171340115</v>
      </c>
      <c r="L336" s="84" t="n">
        <v>0.277786198296549</v>
      </c>
      <c r="M336" s="84" t="n">
        <v>0.091820420648692</v>
      </c>
      <c r="N336" s="84" t="n">
        <v>0.0694293465257549</v>
      </c>
      <c r="O336" s="1"/>
      <c r="P336" s="74"/>
      <c r="Q336" s="74"/>
      <c r="R336" s="74"/>
      <c r="S336" s="74"/>
      <c r="T336" s="74"/>
      <c r="U336" s="27"/>
      <c r="V336" s="27"/>
      <c r="W336" s="27"/>
      <c r="X336" s="27"/>
      <c r="Y336" s="27"/>
      <c r="Z336" s="74"/>
    </row>
    <row r="337" customFormat="false" ht="12.75" hidden="false" customHeight="true" outlineLevel="0" collapsed="false">
      <c r="A337" s="1"/>
      <c r="B337" s="1"/>
      <c r="C337" s="74"/>
      <c r="D337" s="74"/>
      <c r="E337" s="74"/>
      <c r="F337" s="74"/>
      <c r="G337" s="74"/>
      <c r="H337" s="74"/>
      <c r="I337" s="1"/>
      <c r="J337" s="82" t="n">
        <v>334</v>
      </c>
      <c r="K337" s="84" t="n">
        <v>361.268979183</v>
      </c>
      <c r="L337" s="84" t="n">
        <v>0.277032415500372</v>
      </c>
      <c r="M337" s="84" t="n">
        <v>0.0975706229893781</v>
      </c>
      <c r="N337" s="84" t="n">
        <v>0.0697040990018115</v>
      </c>
      <c r="O337" s="1"/>
      <c r="P337" s="74"/>
      <c r="Q337" s="74"/>
      <c r="R337" s="74"/>
      <c r="S337" s="74"/>
      <c r="T337" s="74"/>
      <c r="U337" s="27"/>
      <c r="V337" s="27"/>
      <c r="W337" s="27"/>
      <c r="X337" s="27"/>
      <c r="Y337" s="27"/>
      <c r="Z337" s="74"/>
    </row>
    <row r="338" customFormat="false" ht="12.75" hidden="false" customHeight="true" outlineLevel="0" collapsed="false">
      <c r="A338" s="1"/>
      <c r="B338" s="1"/>
      <c r="C338" s="74"/>
      <c r="D338" s="74"/>
      <c r="E338" s="74"/>
      <c r="F338" s="74"/>
      <c r="G338" s="74"/>
      <c r="H338" s="74"/>
      <c r="I338" s="1"/>
      <c r="J338" s="82" t="n">
        <v>335</v>
      </c>
      <c r="K338" s="84" t="n">
        <v>362.380501713</v>
      </c>
      <c r="L338" s="84" t="n">
        <v>0.276027545250776</v>
      </c>
      <c r="M338" s="84" t="n">
        <v>0.100933027115695</v>
      </c>
      <c r="N338" s="84" t="n">
        <v>0.0703797517572504</v>
      </c>
      <c r="O338" s="1"/>
      <c r="P338" s="74"/>
      <c r="Q338" s="74"/>
      <c r="R338" s="74"/>
      <c r="S338" s="74"/>
      <c r="T338" s="74"/>
      <c r="U338" s="27"/>
      <c r="V338" s="27"/>
      <c r="W338" s="27"/>
      <c r="X338" s="27"/>
      <c r="Y338" s="27"/>
      <c r="Z338" s="74"/>
    </row>
    <row r="339" customFormat="false" ht="12.75" hidden="false" customHeight="true" outlineLevel="0" collapsed="false">
      <c r="A339" s="1"/>
      <c r="B339" s="1"/>
      <c r="C339" s="74"/>
      <c r="D339" s="74"/>
      <c r="E339" s="74"/>
      <c r="F339" s="74"/>
      <c r="G339" s="74"/>
      <c r="H339" s="74"/>
      <c r="I339" s="1"/>
      <c r="J339" s="82" t="n">
        <v>336</v>
      </c>
      <c r="K339" s="84" t="n">
        <v>363.475851868</v>
      </c>
      <c r="L339" s="84" t="n">
        <v>0.274830359839164</v>
      </c>
      <c r="M339" s="84" t="n">
        <v>0.101532522271055</v>
      </c>
      <c r="N339" s="84" t="n">
        <v>0.0709613620238166</v>
      </c>
      <c r="O339" s="1"/>
      <c r="P339" s="74"/>
      <c r="Q339" s="74"/>
      <c r="R339" s="74"/>
      <c r="S339" s="74"/>
      <c r="T339" s="74"/>
      <c r="U339" s="27"/>
      <c r="V339" s="27"/>
      <c r="W339" s="27"/>
      <c r="X339" s="27"/>
      <c r="Y339" s="27"/>
      <c r="Z339" s="74"/>
    </row>
    <row r="340" customFormat="false" ht="12.75" hidden="false" customHeight="true" outlineLevel="0" collapsed="false">
      <c r="A340" s="1"/>
      <c r="B340" s="1"/>
      <c r="C340" s="74"/>
      <c r="D340" s="74"/>
      <c r="E340" s="74"/>
      <c r="F340" s="74"/>
      <c r="G340" s="74"/>
      <c r="H340" s="74"/>
      <c r="I340" s="1"/>
      <c r="J340" s="82" t="n">
        <v>337</v>
      </c>
      <c r="K340" s="84" t="n">
        <v>364.543367075</v>
      </c>
      <c r="L340" s="84" t="n">
        <v>0.273976924343418</v>
      </c>
      <c r="M340" s="84" t="n">
        <v>0.100656461670853</v>
      </c>
      <c r="N340" s="84" t="n">
        <v>0.0718641833437592</v>
      </c>
      <c r="O340" s="1"/>
      <c r="P340" s="74"/>
      <c r="Q340" s="74"/>
      <c r="R340" s="74"/>
      <c r="S340" s="74"/>
      <c r="T340" s="74"/>
      <c r="U340" s="27"/>
      <c r="V340" s="27"/>
      <c r="W340" s="27"/>
      <c r="X340" s="27"/>
      <c r="Y340" s="27"/>
      <c r="Z340" s="74"/>
    </row>
    <row r="341" customFormat="false" ht="12.75" hidden="false" customHeight="true" outlineLevel="0" collapsed="false">
      <c r="A341" s="1"/>
      <c r="B341" s="1"/>
      <c r="C341" s="74"/>
      <c r="D341" s="74"/>
      <c r="E341" s="74"/>
      <c r="F341" s="74"/>
      <c r="G341" s="74"/>
      <c r="H341" s="74"/>
      <c r="I341" s="1"/>
      <c r="J341" s="82" t="n">
        <v>338</v>
      </c>
      <c r="K341" s="84" t="n">
        <v>365.603001491</v>
      </c>
      <c r="L341" s="84" t="n">
        <v>0.273091609474494</v>
      </c>
      <c r="M341" s="84" t="n">
        <v>0.0973929555742482</v>
      </c>
      <c r="N341" s="84" t="n">
        <v>0.072696060203507</v>
      </c>
      <c r="O341" s="1"/>
      <c r="P341" s="74"/>
      <c r="Q341" s="74"/>
      <c r="R341" s="74"/>
      <c r="S341" s="74"/>
      <c r="T341" s="74"/>
      <c r="U341" s="27"/>
      <c r="V341" s="27"/>
      <c r="W341" s="27"/>
      <c r="X341" s="27"/>
      <c r="Y341" s="27"/>
      <c r="Z341" s="74"/>
    </row>
    <row r="342" customFormat="false" ht="12.75" hidden="false" customHeight="true" outlineLevel="0" collapsed="false">
      <c r="A342" s="1"/>
      <c r="B342" s="1"/>
      <c r="C342" s="74"/>
      <c r="D342" s="74"/>
      <c r="E342" s="74"/>
      <c r="F342" s="74"/>
      <c r="G342" s="74"/>
      <c r="H342" s="74"/>
      <c r="I342" s="1"/>
      <c r="J342" s="82" t="n">
        <v>339</v>
      </c>
      <c r="K342" s="84" t="n">
        <v>366.880330477</v>
      </c>
      <c r="L342" s="84" t="n">
        <v>0.273097092266639</v>
      </c>
      <c r="M342" s="84" t="n">
        <v>0.0892268556341183</v>
      </c>
      <c r="N342" s="84" t="n">
        <v>0.0736404478147178</v>
      </c>
      <c r="O342" s="1"/>
      <c r="P342" s="74"/>
      <c r="Q342" s="74"/>
      <c r="R342" s="74"/>
      <c r="S342" s="74"/>
      <c r="T342" s="74"/>
      <c r="U342" s="27"/>
      <c r="V342" s="27"/>
      <c r="W342" s="27"/>
      <c r="X342" s="27"/>
      <c r="Y342" s="27"/>
      <c r="Z342" s="74"/>
    </row>
    <row r="343" customFormat="false" ht="12.75" hidden="false" customHeight="true" outlineLevel="0" collapsed="false">
      <c r="A343" s="1"/>
      <c r="B343" s="1"/>
      <c r="C343" s="74"/>
      <c r="D343" s="74"/>
      <c r="E343" s="74"/>
      <c r="F343" s="74"/>
      <c r="G343" s="74"/>
      <c r="H343" s="74"/>
      <c r="I343" s="1"/>
      <c r="J343" s="82" t="n">
        <v>340</v>
      </c>
      <c r="K343" s="84" t="n">
        <v>367.963358674</v>
      </c>
      <c r="L343" s="84" t="n">
        <v>0.272812330436103</v>
      </c>
      <c r="M343" s="84" t="n">
        <v>0.0858480662997982</v>
      </c>
      <c r="N343" s="84" t="n">
        <v>0.0744506794877927</v>
      </c>
      <c r="O343" s="1"/>
      <c r="P343" s="74"/>
      <c r="Q343" s="74"/>
      <c r="R343" s="74"/>
      <c r="S343" s="74"/>
      <c r="T343" s="74"/>
      <c r="U343" s="27"/>
      <c r="V343" s="27"/>
      <c r="W343" s="27"/>
      <c r="X343" s="27"/>
      <c r="Y343" s="27"/>
      <c r="Z343" s="74"/>
    </row>
    <row r="344" customFormat="false" ht="12.75" hidden="false" customHeight="true" outlineLevel="0" collapsed="false">
      <c r="A344" s="1"/>
      <c r="B344" s="1"/>
      <c r="C344" s="74"/>
      <c r="D344" s="74"/>
      <c r="E344" s="74"/>
      <c r="F344" s="74"/>
      <c r="G344" s="74"/>
      <c r="H344" s="74"/>
      <c r="I344" s="1"/>
      <c r="J344" s="82" t="n">
        <v>341</v>
      </c>
      <c r="K344" s="84" t="n">
        <v>369.119545773</v>
      </c>
      <c r="L344" s="84" t="n">
        <v>0.273850621490275</v>
      </c>
      <c r="M344" s="84" t="n">
        <v>0.0735993481360071</v>
      </c>
      <c r="N344" s="84" t="n">
        <v>0.0750317606011441</v>
      </c>
      <c r="O344" s="1"/>
      <c r="P344" s="74"/>
      <c r="Q344" s="74"/>
      <c r="R344" s="74"/>
      <c r="S344" s="74"/>
      <c r="T344" s="74"/>
      <c r="U344" s="27"/>
      <c r="V344" s="27"/>
      <c r="W344" s="27"/>
      <c r="X344" s="27"/>
      <c r="Y344" s="27"/>
      <c r="Z344" s="74"/>
    </row>
    <row r="345" customFormat="false" ht="12.75" hidden="false" customHeight="true" outlineLevel="0" collapsed="false">
      <c r="A345" s="1"/>
      <c r="B345" s="1"/>
      <c r="C345" s="74"/>
      <c r="D345" s="74"/>
      <c r="E345" s="74"/>
      <c r="F345" s="74"/>
      <c r="G345" s="74"/>
      <c r="H345" s="74"/>
      <c r="I345" s="1"/>
      <c r="J345" s="82" t="n">
        <v>342</v>
      </c>
      <c r="K345" s="84" t="n">
        <v>370.161577267</v>
      </c>
      <c r="L345" s="84" t="n">
        <v>0.274042636987812</v>
      </c>
      <c r="M345" s="84" t="n">
        <v>0.0704048300498501</v>
      </c>
      <c r="N345" s="84" t="n">
        <v>0.0762845650825741</v>
      </c>
      <c r="O345" s="1"/>
      <c r="P345" s="74"/>
      <c r="Q345" s="74"/>
      <c r="R345" s="74"/>
      <c r="S345" s="74"/>
      <c r="T345" s="74"/>
      <c r="U345" s="27"/>
      <c r="V345" s="27"/>
      <c r="W345" s="27"/>
      <c r="X345" s="27"/>
      <c r="Y345" s="27"/>
      <c r="Z345" s="74"/>
    </row>
    <row r="346" customFormat="false" ht="12.75" hidden="false" customHeight="true" outlineLevel="0" collapsed="false">
      <c r="A346" s="1"/>
      <c r="B346" s="1"/>
      <c r="C346" s="74"/>
      <c r="D346" s="74"/>
      <c r="E346" s="74"/>
      <c r="F346" s="74"/>
      <c r="G346" s="74"/>
      <c r="H346" s="74"/>
      <c r="I346" s="1"/>
      <c r="J346" s="82" t="n">
        <v>343</v>
      </c>
      <c r="K346" s="84" t="n">
        <v>371.278018597</v>
      </c>
      <c r="L346" s="84" t="n">
        <v>0.275072827988185</v>
      </c>
      <c r="M346" s="84" t="n">
        <v>0.0663661411857936</v>
      </c>
      <c r="N346" s="84" t="n">
        <v>0.0764510974441999</v>
      </c>
      <c r="O346" s="1"/>
      <c r="P346" s="74"/>
      <c r="Q346" s="74"/>
      <c r="R346" s="74"/>
      <c r="S346" s="74"/>
      <c r="T346" s="74"/>
      <c r="U346" s="27"/>
      <c r="V346" s="27"/>
      <c r="W346" s="27"/>
      <c r="X346" s="27"/>
      <c r="Y346" s="27"/>
      <c r="Z346" s="74"/>
    </row>
    <row r="347" customFormat="false" ht="12.75" hidden="false" customHeight="true" outlineLevel="0" collapsed="false">
      <c r="A347" s="1"/>
      <c r="B347" s="1"/>
      <c r="C347" s="74"/>
      <c r="D347" s="74"/>
      <c r="E347" s="74"/>
      <c r="F347" s="74"/>
      <c r="G347" s="74"/>
      <c r="H347" s="74"/>
      <c r="I347" s="1"/>
      <c r="J347" s="82" t="n">
        <v>344</v>
      </c>
      <c r="K347" s="84" t="n">
        <v>372.407072029</v>
      </c>
      <c r="L347" s="84" t="n">
        <v>0.276237763866099</v>
      </c>
      <c r="M347" s="84" t="n">
        <v>0.0654130124373858</v>
      </c>
      <c r="N347" s="84" t="n">
        <v>0.0775807729163379</v>
      </c>
      <c r="O347" s="1"/>
      <c r="P347" s="74"/>
      <c r="Q347" s="74"/>
      <c r="R347" s="74"/>
      <c r="S347" s="74"/>
      <c r="T347" s="74"/>
      <c r="U347" s="27"/>
      <c r="V347" s="27"/>
      <c r="W347" s="27"/>
      <c r="X347" s="27"/>
      <c r="Y347" s="27"/>
      <c r="Z347" s="74"/>
    </row>
    <row r="348" customFormat="false" ht="12.75" hidden="false" customHeight="true" outlineLevel="0" collapsed="false">
      <c r="A348" s="1"/>
      <c r="B348" s="1"/>
      <c r="C348" s="74"/>
      <c r="D348" s="74"/>
      <c r="E348" s="74"/>
      <c r="F348" s="74"/>
      <c r="G348" s="74"/>
      <c r="H348" s="74"/>
      <c r="I348" s="1"/>
      <c r="J348" s="82" t="n">
        <v>345</v>
      </c>
      <c r="K348" s="84" t="n">
        <v>373.515851343</v>
      </c>
      <c r="L348" s="84" t="n">
        <v>0.277491188163109</v>
      </c>
      <c r="M348" s="84" t="n">
        <v>0.0664120494055547</v>
      </c>
      <c r="N348" s="84" t="n">
        <v>0.0774604580748052</v>
      </c>
      <c r="O348" s="1"/>
      <c r="P348" s="74"/>
      <c r="Q348" s="74"/>
      <c r="R348" s="74"/>
      <c r="S348" s="74"/>
      <c r="T348" s="74"/>
      <c r="U348" s="27"/>
      <c r="V348" s="27"/>
      <c r="W348" s="27"/>
      <c r="X348" s="27"/>
      <c r="Y348" s="27"/>
      <c r="Z348" s="74"/>
    </row>
    <row r="349" customFormat="false" ht="12.75" hidden="false" customHeight="true" outlineLevel="0" collapsed="false">
      <c r="A349" s="1"/>
      <c r="B349" s="1"/>
      <c r="C349" s="74"/>
      <c r="D349" s="74"/>
      <c r="E349" s="74"/>
      <c r="F349" s="74"/>
      <c r="G349" s="74"/>
      <c r="H349" s="74"/>
      <c r="I349" s="1"/>
      <c r="J349" s="82" t="n">
        <v>346</v>
      </c>
      <c r="K349" s="84" t="n">
        <v>374.49579279</v>
      </c>
      <c r="L349" s="84" t="n">
        <v>0.278435327585104</v>
      </c>
      <c r="M349" s="84" t="n">
        <v>0.0669638378968995</v>
      </c>
      <c r="N349" s="84" t="n">
        <v>0.0781075513981304</v>
      </c>
      <c r="O349" s="1"/>
      <c r="P349" s="74"/>
      <c r="Q349" s="74"/>
      <c r="R349" s="74"/>
      <c r="S349" s="74"/>
      <c r="T349" s="74"/>
      <c r="U349" s="27"/>
      <c r="V349" s="27"/>
      <c r="W349" s="27"/>
      <c r="X349" s="27"/>
      <c r="Y349" s="27"/>
      <c r="Z349" s="74"/>
    </row>
    <row r="350" customFormat="false" ht="12.75" hidden="false" customHeight="true" outlineLevel="0" collapsed="false">
      <c r="A350" s="1"/>
      <c r="B350" s="1"/>
      <c r="C350" s="74"/>
      <c r="D350" s="74"/>
      <c r="E350" s="74"/>
      <c r="F350" s="74"/>
      <c r="G350" s="74"/>
      <c r="H350" s="74"/>
      <c r="I350" s="1"/>
      <c r="J350" s="82" t="n">
        <v>347</v>
      </c>
      <c r="K350" s="84" t="n">
        <v>375.608117743</v>
      </c>
      <c r="L350" s="84" t="n">
        <v>0.279683282925274</v>
      </c>
      <c r="M350" s="84" t="n">
        <v>0.071774589250413</v>
      </c>
      <c r="N350" s="84" t="n">
        <v>0.0776149677940877</v>
      </c>
      <c r="O350" s="1"/>
      <c r="P350" s="74"/>
      <c r="Q350" s="74"/>
      <c r="R350" s="74"/>
      <c r="S350" s="74"/>
      <c r="T350" s="74"/>
      <c r="U350" s="27"/>
      <c r="V350" s="27"/>
      <c r="W350" s="27"/>
      <c r="X350" s="27"/>
      <c r="Y350" s="27"/>
      <c r="Z350" s="74"/>
    </row>
    <row r="351" customFormat="false" ht="12.75" hidden="false" customHeight="true" outlineLevel="0" collapsed="false">
      <c r="A351" s="1"/>
      <c r="B351" s="1"/>
      <c r="C351" s="74"/>
      <c r="D351" s="74"/>
      <c r="E351" s="74"/>
      <c r="F351" s="74"/>
      <c r="G351" s="74"/>
      <c r="H351" s="74"/>
      <c r="I351" s="1"/>
      <c r="J351" s="82" t="n">
        <v>348</v>
      </c>
      <c r="K351" s="84" t="n">
        <v>376.78582086</v>
      </c>
      <c r="L351" s="84" t="n">
        <v>0.280451069660525</v>
      </c>
      <c r="M351" s="84" t="n">
        <v>0.0762483502843657</v>
      </c>
      <c r="N351" s="84" t="n">
        <v>0.077129661502936</v>
      </c>
      <c r="O351" s="1"/>
      <c r="P351" s="74"/>
      <c r="Q351" s="74"/>
      <c r="R351" s="74"/>
      <c r="S351" s="74"/>
      <c r="T351" s="74"/>
      <c r="U351" s="27"/>
      <c r="V351" s="27"/>
      <c r="W351" s="27"/>
      <c r="X351" s="27"/>
      <c r="Y351" s="27"/>
      <c r="Z351" s="74"/>
    </row>
    <row r="352" customFormat="false" ht="12.75" hidden="false" customHeight="true" outlineLevel="0" collapsed="false">
      <c r="A352" s="1"/>
      <c r="B352" s="1"/>
      <c r="C352" s="74"/>
      <c r="D352" s="74"/>
      <c r="E352" s="74"/>
      <c r="F352" s="74"/>
      <c r="G352" s="74"/>
      <c r="H352" s="74"/>
      <c r="I352" s="1"/>
      <c r="J352" s="82" t="n">
        <v>349</v>
      </c>
      <c r="K352" s="84" t="n">
        <v>377.893674318</v>
      </c>
      <c r="L352" s="84" t="n">
        <v>0.28123154538585</v>
      </c>
      <c r="M352" s="84" t="n">
        <v>0.0819952987578124</v>
      </c>
      <c r="N352" s="84" t="n">
        <v>0.0768084899257038</v>
      </c>
      <c r="O352" s="1"/>
      <c r="P352" s="74"/>
      <c r="Q352" s="74"/>
      <c r="R352" s="74"/>
      <c r="S352" s="74"/>
      <c r="T352" s="74"/>
      <c r="U352" s="27"/>
      <c r="V352" s="27"/>
      <c r="W352" s="27"/>
      <c r="X352" s="27"/>
      <c r="Y352" s="27"/>
      <c r="Z352" s="74"/>
    </row>
    <row r="353" customFormat="false" ht="12.75" hidden="false" customHeight="true" outlineLevel="0" collapsed="false">
      <c r="A353" s="1"/>
      <c r="B353" s="1"/>
      <c r="C353" s="74"/>
      <c r="D353" s="74"/>
      <c r="E353" s="74"/>
      <c r="F353" s="74"/>
      <c r="G353" s="74"/>
      <c r="H353" s="74"/>
      <c r="I353" s="1"/>
      <c r="J353" s="82" t="n">
        <v>350</v>
      </c>
      <c r="K353" s="84" t="n">
        <v>379.077023086</v>
      </c>
      <c r="L353" s="84" t="n">
        <v>0.281653064938372</v>
      </c>
      <c r="M353" s="84" t="n">
        <v>0.0857255439399945</v>
      </c>
      <c r="N353" s="84" t="n">
        <v>0.0758218337563311</v>
      </c>
      <c r="O353" s="1"/>
      <c r="P353" s="74"/>
      <c r="Q353" s="74"/>
      <c r="R353" s="74"/>
      <c r="S353" s="74"/>
      <c r="T353" s="74"/>
      <c r="U353" s="27"/>
      <c r="V353" s="27"/>
      <c r="W353" s="27"/>
      <c r="X353" s="27"/>
      <c r="Y353" s="27"/>
      <c r="Z353" s="74"/>
    </row>
    <row r="354" customFormat="false" ht="12.75" hidden="false" customHeight="true" outlineLevel="0" collapsed="false">
      <c r="A354" s="1"/>
      <c r="B354" s="1"/>
      <c r="C354" s="74"/>
      <c r="D354" s="74"/>
      <c r="E354" s="74"/>
      <c r="F354" s="74"/>
      <c r="G354" s="74"/>
      <c r="H354" s="74"/>
      <c r="I354" s="1"/>
      <c r="J354" s="82" t="n">
        <v>351</v>
      </c>
      <c r="K354" s="84" t="n">
        <v>380.202691039</v>
      </c>
      <c r="L354" s="84" t="n">
        <v>0.281958746066252</v>
      </c>
      <c r="M354" s="84" t="n">
        <v>0.0876467907313394</v>
      </c>
      <c r="N354" s="84" t="n">
        <v>0.074547304186866</v>
      </c>
      <c r="O354" s="1"/>
      <c r="P354" s="74"/>
      <c r="Q354" s="74"/>
      <c r="R354" s="74"/>
      <c r="S354" s="74"/>
      <c r="T354" s="74"/>
      <c r="U354" s="27"/>
      <c r="V354" s="27"/>
      <c r="W354" s="27"/>
      <c r="X354" s="27"/>
      <c r="Y354" s="27"/>
      <c r="Z354" s="74"/>
    </row>
    <row r="355" customFormat="false" ht="12.75" hidden="false" customHeight="true" outlineLevel="0" collapsed="false">
      <c r="A355" s="1"/>
      <c r="B355" s="1"/>
      <c r="C355" s="74"/>
      <c r="D355" s="74"/>
      <c r="E355" s="74"/>
      <c r="F355" s="74"/>
      <c r="G355" s="74"/>
      <c r="H355" s="74"/>
      <c r="I355" s="1"/>
      <c r="J355" s="82" t="n">
        <v>352</v>
      </c>
      <c r="K355" s="84" t="n">
        <v>381.318622332</v>
      </c>
      <c r="L355" s="84" t="n">
        <v>0.281863752823044</v>
      </c>
      <c r="M355" s="84" t="n">
        <v>0.0862422717622473</v>
      </c>
      <c r="N355" s="84" t="n">
        <v>0.0737071888122937</v>
      </c>
      <c r="O355" s="1"/>
      <c r="P355" s="74"/>
      <c r="Q355" s="74"/>
      <c r="R355" s="74"/>
      <c r="S355" s="74"/>
      <c r="T355" s="74"/>
      <c r="U355" s="27"/>
      <c r="V355" s="27"/>
      <c r="W355" s="27"/>
      <c r="X355" s="27"/>
      <c r="Y355" s="27"/>
      <c r="Z355" s="74"/>
    </row>
    <row r="356" customFormat="false" ht="12.75" hidden="false" customHeight="true" outlineLevel="0" collapsed="false">
      <c r="A356" s="1"/>
      <c r="B356" s="1"/>
      <c r="C356" s="74"/>
      <c r="D356" s="74"/>
      <c r="E356" s="74"/>
      <c r="F356" s="74"/>
      <c r="G356" s="74"/>
      <c r="H356" s="74"/>
      <c r="I356" s="1"/>
      <c r="J356" s="82" t="n">
        <v>353</v>
      </c>
      <c r="K356" s="84" t="n">
        <v>382.457360325</v>
      </c>
      <c r="L356" s="84" t="n">
        <v>0.281566876238771</v>
      </c>
      <c r="M356" s="84" t="n">
        <v>0.0862548915122124</v>
      </c>
      <c r="N356" s="84" t="n">
        <v>0.0722447345669756</v>
      </c>
      <c r="O356" s="1"/>
      <c r="P356" s="74"/>
      <c r="Q356" s="74"/>
      <c r="R356" s="74"/>
      <c r="S356" s="74"/>
      <c r="T356" s="74"/>
      <c r="U356" s="27"/>
      <c r="V356" s="27"/>
      <c r="W356" s="27"/>
      <c r="X356" s="27"/>
      <c r="Y356" s="27"/>
      <c r="Z356" s="74"/>
    </row>
    <row r="357" customFormat="false" ht="12.75" hidden="false" customHeight="true" outlineLevel="0" collapsed="false">
      <c r="A357" s="1"/>
      <c r="B357" s="1"/>
      <c r="C357" s="74"/>
      <c r="D357" s="74"/>
      <c r="E357" s="74"/>
      <c r="F357" s="74"/>
      <c r="G357" s="74"/>
      <c r="H357" s="74"/>
      <c r="I357" s="1"/>
      <c r="J357" s="82" t="n">
        <v>354</v>
      </c>
      <c r="K357" s="84" t="n">
        <v>383.564295222</v>
      </c>
      <c r="L357" s="84" t="n">
        <v>0.281470018261436</v>
      </c>
      <c r="M357" s="84" t="n">
        <v>0.0798013863723736</v>
      </c>
      <c r="N357" s="84" t="n">
        <v>0.0721725682484148</v>
      </c>
      <c r="O357" s="1"/>
      <c r="P357" s="74"/>
      <c r="Q357" s="74"/>
      <c r="R357" s="74"/>
      <c r="S357" s="74"/>
      <c r="T357" s="74"/>
      <c r="U357" s="27"/>
      <c r="V357" s="27"/>
      <c r="W357" s="27"/>
      <c r="X357" s="27"/>
      <c r="Y357" s="27"/>
      <c r="Z357" s="74"/>
    </row>
    <row r="358" customFormat="false" ht="12.75" hidden="false" customHeight="true" outlineLevel="0" collapsed="false">
      <c r="A358" s="1"/>
      <c r="B358" s="1"/>
      <c r="C358" s="74"/>
      <c r="D358" s="74"/>
      <c r="E358" s="74"/>
      <c r="F358" s="74"/>
      <c r="G358" s="74"/>
      <c r="H358" s="74"/>
      <c r="I358" s="1"/>
      <c r="J358" s="82" t="n">
        <v>355</v>
      </c>
      <c r="K358" s="84" t="n">
        <v>384.55018066</v>
      </c>
      <c r="L358" s="84" t="n">
        <v>0.281286457839153</v>
      </c>
      <c r="M358" s="84" t="n">
        <v>0.0775580923147362</v>
      </c>
      <c r="N358" s="84" t="n">
        <v>0.0715437608837723</v>
      </c>
      <c r="O358" s="1"/>
      <c r="P358" s="74"/>
      <c r="Q358" s="74"/>
      <c r="R358" s="74"/>
      <c r="S358" s="74"/>
      <c r="T358" s="74"/>
      <c r="U358" s="27"/>
      <c r="V358" s="27"/>
      <c r="W358" s="27"/>
      <c r="X358" s="27"/>
      <c r="Y358" s="27"/>
      <c r="Z358" s="74"/>
    </row>
    <row r="359" customFormat="false" ht="12.75" hidden="false" customHeight="true" outlineLevel="0" collapsed="false">
      <c r="A359" s="1"/>
      <c r="B359" s="1"/>
      <c r="C359" s="74"/>
      <c r="D359" s="74"/>
      <c r="E359" s="74"/>
      <c r="F359" s="74"/>
      <c r="G359" s="74"/>
      <c r="H359" s="74"/>
      <c r="I359" s="1"/>
      <c r="J359" s="82" t="n">
        <v>356</v>
      </c>
      <c r="K359" s="84" t="n">
        <v>385.687128409</v>
      </c>
      <c r="L359" s="84" t="n">
        <v>0.281984976400064</v>
      </c>
      <c r="M359" s="84" t="n">
        <v>0.071342755373461</v>
      </c>
      <c r="N359" s="84" t="n">
        <v>0.071844605476171</v>
      </c>
      <c r="O359" s="1"/>
      <c r="P359" s="74"/>
      <c r="Q359" s="74"/>
      <c r="R359" s="74"/>
      <c r="S359" s="74"/>
      <c r="T359" s="74"/>
      <c r="U359" s="27"/>
      <c r="V359" s="27"/>
      <c r="W359" s="27"/>
      <c r="X359" s="27"/>
      <c r="Y359" s="27"/>
      <c r="Z359" s="74"/>
    </row>
    <row r="360" customFormat="false" ht="12.75" hidden="false" customHeight="true" outlineLevel="0" collapsed="false">
      <c r="A360" s="1"/>
      <c r="B360" s="1"/>
      <c r="C360" s="74"/>
      <c r="D360" s="74"/>
      <c r="E360" s="74"/>
      <c r="F360" s="74"/>
      <c r="G360" s="74"/>
      <c r="H360" s="74"/>
      <c r="I360" s="1"/>
      <c r="J360" s="82" t="n">
        <v>357</v>
      </c>
      <c r="K360" s="84" t="n">
        <v>386.768724192</v>
      </c>
      <c r="L360" s="84" t="n">
        <v>0.282448435522689</v>
      </c>
      <c r="M360" s="84" t="n">
        <v>0.0688179242870991</v>
      </c>
      <c r="N360" s="84" t="n">
        <v>0.0722890953422306</v>
      </c>
      <c r="O360" s="1"/>
      <c r="P360" s="74"/>
      <c r="Q360" s="74"/>
      <c r="R360" s="74"/>
      <c r="S360" s="74"/>
      <c r="T360" s="74"/>
      <c r="U360" s="27"/>
      <c r="V360" s="27"/>
      <c r="W360" s="27"/>
      <c r="X360" s="27"/>
      <c r="Y360" s="27"/>
      <c r="Z360" s="74"/>
    </row>
    <row r="361" customFormat="false" ht="12.75" hidden="false" customHeight="true" outlineLevel="0" collapsed="false">
      <c r="A361" s="1"/>
      <c r="B361" s="1"/>
      <c r="C361" s="74"/>
      <c r="D361" s="74"/>
      <c r="E361" s="74"/>
      <c r="F361" s="74"/>
      <c r="G361" s="74"/>
      <c r="H361" s="74"/>
      <c r="I361" s="1"/>
      <c r="J361" s="82" t="n">
        <v>358</v>
      </c>
      <c r="K361" s="84" t="n">
        <v>388.012075624</v>
      </c>
      <c r="L361" s="84" t="n">
        <v>0.283242070731135</v>
      </c>
      <c r="M361" s="84" t="n">
        <v>0.0682359625703965</v>
      </c>
      <c r="N361" s="84" t="n">
        <v>0.0735739390708391</v>
      </c>
      <c r="O361" s="1"/>
      <c r="P361" s="74"/>
      <c r="Q361" s="74"/>
      <c r="R361" s="74"/>
      <c r="S361" s="74"/>
      <c r="T361" s="74"/>
      <c r="U361" s="27"/>
      <c r="V361" s="27"/>
      <c r="W361" s="27"/>
      <c r="X361" s="27"/>
      <c r="Y361" s="27"/>
      <c r="Z361" s="74"/>
    </row>
    <row r="362" customFormat="false" ht="12.75" hidden="false" customHeight="true" outlineLevel="0" collapsed="false">
      <c r="A362" s="1"/>
      <c r="B362" s="1"/>
      <c r="C362" s="74"/>
      <c r="D362" s="74"/>
      <c r="E362" s="74"/>
      <c r="F362" s="74"/>
      <c r="G362" s="74"/>
      <c r="H362" s="74"/>
      <c r="I362" s="1"/>
      <c r="J362" s="82" t="n">
        <v>359</v>
      </c>
      <c r="K362" s="84" t="n">
        <v>389.064294763</v>
      </c>
      <c r="L362" s="84" t="n">
        <v>0.283775119908181</v>
      </c>
      <c r="M362" s="84" t="n">
        <v>0.06919122543701</v>
      </c>
      <c r="N362" s="84" t="n">
        <v>0.0750691769598595</v>
      </c>
      <c r="O362" s="1"/>
      <c r="P362" s="74"/>
      <c r="Q362" s="74"/>
      <c r="R362" s="74"/>
      <c r="S362" s="74"/>
      <c r="T362" s="74"/>
      <c r="U362" s="27"/>
      <c r="V362" s="27"/>
      <c r="W362" s="27"/>
      <c r="X362" s="27"/>
      <c r="Y362" s="27"/>
      <c r="Z362" s="74"/>
    </row>
    <row r="363" customFormat="false" ht="12.75" hidden="false" customHeight="true" outlineLevel="0" collapsed="false">
      <c r="A363" s="1"/>
      <c r="B363" s="1"/>
      <c r="C363" s="74"/>
      <c r="D363" s="74"/>
      <c r="E363" s="74"/>
      <c r="F363" s="74"/>
      <c r="G363" s="74"/>
      <c r="H363" s="74"/>
      <c r="I363" s="1"/>
      <c r="J363" s="82" t="n">
        <v>360</v>
      </c>
      <c r="K363" s="84" t="n">
        <v>390.220499469</v>
      </c>
      <c r="L363" s="84" t="n">
        <v>0.284131130175707</v>
      </c>
      <c r="M363" s="84" t="n">
        <v>0.074895588700679</v>
      </c>
      <c r="N363" s="84" t="n">
        <v>0.0772000283190541</v>
      </c>
      <c r="O363" s="1"/>
      <c r="P363" s="74"/>
      <c r="Q363" s="74"/>
      <c r="R363" s="74"/>
      <c r="S363" s="74"/>
      <c r="T363" s="74"/>
      <c r="U363" s="27"/>
      <c r="V363" s="27"/>
      <c r="W363" s="27"/>
      <c r="X363" s="27"/>
      <c r="Y363" s="27"/>
      <c r="Z363" s="74"/>
    </row>
    <row r="364" customFormat="false" ht="12.75" hidden="false" customHeight="true" outlineLevel="0" collapsed="false">
      <c r="A364" s="1"/>
      <c r="B364" s="1"/>
      <c r="C364" s="74"/>
      <c r="D364" s="74"/>
      <c r="E364" s="74"/>
      <c r="F364" s="74"/>
      <c r="G364" s="74"/>
      <c r="H364" s="74"/>
      <c r="I364" s="1"/>
      <c r="J364" s="82" t="n">
        <v>361</v>
      </c>
      <c r="K364" s="84" t="n">
        <v>391.219056319</v>
      </c>
      <c r="L364" s="84" t="n">
        <v>0.284344107022741</v>
      </c>
      <c r="M364" s="84" t="n">
        <v>0.0765347555773125</v>
      </c>
      <c r="N364" s="84" t="n">
        <v>0.0788879168275931</v>
      </c>
      <c r="O364" s="1"/>
      <c r="P364" s="74"/>
      <c r="Q364" s="74"/>
      <c r="R364" s="74"/>
      <c r="S364" s="74"/>
      <c r="T364" s="74"/>
      <c r="U364" s="27"/>
      <c r="V364" s="27"/>
      <c r="W364" s="27"/>
      <c r="X364" s="27"/>
      <c r="Y364" s="27"/>
      <c r="Z364" s="74"/>
    </row>
    <row r="365" customFormat="false" ht="12.75" hidden="false" customHeight="true" outlineLevel="0" collapsed="false">
      <c r="A365" s="1"/>
      <c r="B365" s="1"/>
      <c r="C365" s="74"/>
      <c r="D365" s="74"/>
      <c r="E365" s="74"/>
      <c r="F365" s="74"/>
      <c r="G365" s="74"/>
      <c r="H365" s="74"/>
      <c r="I365" s="1"/>
      <c r="J365" s="82" t="n">
        <v>362</v>
      </c>
      <c r="K365" s="84" t="n">
        <v>392.3748288</v>
      </c>
      <c r="L365" s="84" t="n">
        <v>0.283906019920172</v>
      </c>
      <c r="M365" s="84" t="n">
        <v>0.083859189414262</v>
      </c>
      <c r="N365" s="84" t="n">
        <v>0.0814350558439557</v>
      </c>
      <c r="O365" s="1"/>
      <c r="P365" s="74"/>
      <c r="Q365" s="74"/>
      <c r="R365" s="74"/>
      <c r="S365" s="74"/>
      <c r="T365" s="74"/>
      <c r="U365" s="27"/>
      <c r="V365" s="27"/>
      <c r="W365" s="27"/>
      <c r="X365" s="27"/>
      <c r="Y365" s="27"/>
      <c r="Z365" s="74"/>
    </row>
    <row r="366" customFormat="false" ht="12.75" hidden="false" customHeight="true" outlineLevel="0" collapsed="false">
      <c r="A366" s="1"/>
      <c r="B366" s="1"/>
      <c r="C366" s="74"/>
      <c r="D366" s="74"/>
      <c r="E366" s="74"/>
      <c r="F366" s="74"/>
      <c r="G366" s="74"/>
      <c r="H366" s="74"/>
      <c r="I366" s="1"/>
      <c r="J366" s="82" t="n">
        <v>363</v>
      </c>
      <c r="K366" s="84" t="n">
        <v>393.370171857</v>
      </c>
      <c r="L366" s="84" t="n">
        <v>0.283709937643687</v>
      </c>
      <c r="M366" s="84" t="n">
        <v>0.0858279539882959</v>
      </c>
      <c r="N366" s="84" t="n">
        <v>0.0823674097902265</v>
      </c>
      <c r="O366" s="1"/>
      <c r="P366" s="74"/>
      <c r="Q366" s="74"/>
      <c r="R366" s="74"/>
      <c r="S366" s="74"/>
      <c r="T366" s="74"/>
      <c r="U366" s="27"/>
      <c r="V366" s="27"/>
      <c r="W366" s="27"/>
      <c r="X366" s="27"/>
      <c r="Y366" s="27"/>
      <c r="Z366" s="74"/>
    </row>
    <row r="367" customFormat="false" ht="12.75" hidden="false" customHeight="true" outlineLevel="0" collapsed="false">
      <c r="A367" s="1"/>
      <c r="B367" s="1"/>
      <c r="C367" s="74"/>
      <c r="D367" s="74"/>
      <c r="E367" s="74"/>
      <c r="F367" s="74"/>
      <c r="G367" s="74"/>
      <c r="H367" s="74"/>
      <c r="I367" s="1"/>
      <c r="J367" s="82" t="n">
        <v>364</v>
      </c>
      <c r="K367" s="84" t="n">
        <v>394.451016073</v>
      </c>
      <c r="L367" s="84" t="n">
        <v>0.283017673387173</v>
      </c>
      <c r="M367" s="84" t="n">
        <v>0.0908029956707764</v>
      </c>
      <c r="N367" s="84" t="n">
        <v>0.0829999899346779</v>
      </c>
      <c r="O367" s="1"/>
      <c r="P367" s="74"/>
      <c r="Q367" s="74"/>
      <c r="R367" s="74"/>
      <c r="S367" s="74"/>
      <c r="T367" s="74"/>
      <c r="U367" s="27"/>
      <c r="V367" s="27"/>
      <c r="W367" s="27"/>
      <c r="X367" s="27"/>
      <c r="Y367" s="27"/>
      <c r="Z367" s="74"/>
    </row>
    <row r="368" customFormat="false" ht="12.75" hidden="false" customHeight="true" outlineLevel="0" collapsed="false">
      <c r="A368" s="1"/>
      <c r="B368" s="1"/>
      <c r="C368" s="74"/>
      <c r="D368" s="74"/>
      <c r="E368" s="74"/>
      <c r="F368" s="74"/>
      <c r="G368" s="74"/>
      <c r="H368" s="74"/>
      <c r="I368" s="1"/>
      <c r="J368" s="82" t="n">
        <v>365</v>
      </c>
      <c r="K368" s="84" t="n">
        <v>395.504620256</v>
      </c>
      <c r="L368" s="84" t="n">
        <v>0.282486346306332</v>
      </c>
      <c r="M368" s="84" t="n">
        <v>0.0931483401456707</v>
      </c>
      <c r="N368" s="84" t="n">
        <v>0.0830952412383462</v>
      </c>
      <c r="O368" s="1"/>
      <c r="P368" s="74"/>
      <c r="Q368" s="74"/>
      <c r="R368" s="74"/>
      <c r="S368" s="74"/>
      <c r="T368" s="74"/>
      <c r="U368" s="27"/>
      <c r="V368" s="27"/>
      <c r="W368" s="27"/>
      <c r="X368" s="27"/>
      <c r="Y368" s="27"/>
      <c r="Z368" s="74"/>
    </row>
    <row r="369" customFormat="false" ht="12.75" hidden="false" customHeight="true" outlineLevel="0" collapsed="false">
      <c r="A369" s="1"/>
      <c r="B369" s="1"/>
      <c r="C369" s="74"/>
      <c r="D369" s="74"/>
      <c r="E369" s="74"/>
      <c r="F369" s="74"/>
      <c r="G369" s="74"/>
      <c r="H369" s="74"/>
      <c r="I369" s="1"/>
      <c r="J369" s="82" t="n">
        <v>366</v>
      </c>
      <c r="K369" s="84" t="n">
        <v>396.762500129</v>
      </c>
      <c r="L369" s="84" t="n">
        <v>0.281957767777727</v>
      </c>
      <c r="M369" s="84" t="n">
        <v>0.0954488015944543</v>
      </c>
      <c r="N369" s="84" t="n">
        <v>0.0823505200551167</v>
      </c>
      <c r="O369" s="1"/>
      <c r="P369" s="74"/>
      <c r="Q369" s="74"/>
      <c r="R369" s="74"/>
      <c r="S369" s="74"/>
      <c r="T369" s="74"/>
      <c r="U369" s="27"/>
      <c r="V369" s="27"/>
      <c r="W369" s="27"/>
      <c r="X369" s="27"/>
      <c r="Y369" s="27"/>
      <c r="Z369" s="74"/>
    </row>
    <row r="370" customFormat="false" ht="12.75" hidden="false" customHeight="true" outlineLevel="0" collapsed="false">
      <c r="A370" s="1"/>
      <c r="B370" s="1"/>
      <c r="C370" s="74"/>
      <c r="D370" s="74"/>
      <c r="E370" s="74"/>
      <c r="F370" s="74"/>
      <c r="G370" s="74"/>
      <c r="H370" s="74"/>
      <c r="I370" s="1"/>
      <c r="J370" s="82" t="n">
        <v>367</v>
      </c>
      <c r="K370" s="84" t="n">
        <v>397.883127118</v>
      </c>
      <c r="L370" s="84" t="n">
        <v>0.281688431731778</v>
      </c>
      <c r="M370" s="84" t="n">
        <v>0.0959488292677231</v>
      </c>
      <c r="N370" s="84" t="n">
        <v>0.0812097610047424</v>
      </c>
      <c r="O370" s="1"/>
      <c r="P370" s="74"/>
      <c r="Q370" s="74"/>
      <c r="R370" s="74"/>
      <c r="S370" s="74"/>
      <c r="T370" s="74"/>
      <c r="U370" s="27"/>
      <c r="V370" s="27"/>
      <c r="W370" s="27"/>
      <c r="X370" s="27"/>
      <c r="Y370" s="27"/>
      <c r="Z370" s="74"/>
    </row>
    <row r="371" customFormat="false" ht="12.75" hidden="false" customHeight="true" outlineLevel="0" collapsed="false">
      <c r="A371" s="1"/>
      <c r="B371" s="1"/>
      <c r="C371" s="74"/>
      <c r="D371" s="74"/>
      <c r="E371" s="74"/>
      <c r="F371" s="74"/>
      <c r="G371" s="74"/>
      <c r="H371" s="74"/>
      <c r="I371" s="1"/>
      <c r="J371" s="82" t="n">
        <v>368</v>
      </c>
      <c r="K371" s="84" t="n">
        <v>398.95637626</v>
      </c>
      <c r="L371" s="84" t="n">
        <v>0.281399811823863</v>
      </c>
      <c r="M371" s="84" t="n">
        <v>0.0954635649765076</v>
      </c>
      <c r="N371" s="84" t="n">
        <v>0.0799120149169359</v>
      </c>
      <c r="O371" s="1"/>
      <c r="P371" s="74"/>
      <c r="Q371" s="74"/>
      <c r="R371" s="74"/>
      <c r="S371" s="74"/>
      <c r="T371" s="74"/>
      <c r="U371" s="27"/>
      <c r="V371" s="27"/>
      <c r="W371" s="27"/>
      <c r="X371" s="27"/>
      <c r="Y371" s="27"/>
      <c r="Z371" s="74"/>
    </row>
    <row r="372" customFormat="false" ht="12.75" hidden="false" customHeight="true" outlineLevel="0" collapsed="false">
      <c r="A372" s="1"/>
      <c r="B372" s="1"/>
      <c r="C372" s="74"/>
      <c r="D372" s="74"/>
      <c r="E372" s="74"/>
      <c r="F372" s="74"/>
      <c r="G372" s="74"/>
      <c r="H372" s="74"/>
      <c r="I372" s="1"/>
      <c r="J372" s="82" t="n">
        <v>369</v>
      </c>
      <c r="K372" s="84" t="n">
        <v>400.053914228</v>
      </c>
      <c r="L372" s="84" t="n">
        <v>0.281398196347445</v>
      </c>
      <c r="M372" s="84" t="n">
        <v>0.0934059285444673</v>
      </c>
      <c r="N372" s="84" t="n">
        <v>0.0786116754375338</v>
      </c>
      <c r="O372" s="1"/>
      <c r="P372" s="74"/>
      <c r="Q372" s="74"/>
      <c r="R372" s="74"/>
      <c r="S372" s="74"/>
      <c r="T372" s="74"/>
      <c r="U372" s="27"/>
      <c r="V372" s="27"/>
      <c r="W372" s="27"/>
      <c r="X372" s="27"/>
      <c r="Y372" s="27"/>
      <c r="Z372" s="74"/>
    </row>
    <row r="373" customFormat="false" ht="12.75" hidden="false" customHeight="true" outlineLevel="0" collapsed="false">
      <c r="A373" s="1"/>
      <c r="B373" s="1"/>
      <c r="C373" s="74"/>
      <c r="D373" s="74"/>
      <c r="E373" s="74"/>
      <c r="F373" s="74"/>
      <c r="G373" s="74"/>
      <c r="H373" s="74"/>
      <c r="I373" s="1"/>
      <c r="J373" s="82" t="n">
        <v>370</v>
      </c>
      <c r="K373" s="84" t="n">
        <v>401.058461629</v>
      </c>
      <c r="L373" s="84" t="n">
        <v>0.281002231882609</v>
      </c>
      <c r="M373" s="84" t="n">
        <v>0.0925156407784233</v>
      </c>
      <c r="N373" s="84" t="n">
        <v>0.0773811760228446</v>
      </c>
      <c r="O373" s="1"/>
      <c r="P373" s="74"/>
      <c r="Q373" s="74"/>
      <c r="R373" s="74"/>
      <c r="S373" s="74"/>
      <c r="T373" s="74"/>
      <c r="U373" s="27"/>
      <c r="V373" s="27"/>
      <c r="W373" s="27"/>
      <c r="X373" s="27"/>
      <c r="Y373" s="27"/>
      <c r="Z373" s="74"/>
    </row>
    <row r="374" customFormat="false" ht="12.75" hidden="false" customHeight="true" outlineLevel="0" collapsed="false">
      <c r="A374" s="1"/>
      <c r="B374" s="1"/>
      <c r="C374" s="74"/>
      <c r="D374" s="74"/>
      <c r="E374" s="74"/>
      <c r="F374" s="74"/>
      <c r="G374" s="74"/>
      <c r="H374" s="74"/>
      <c r="I374" s="1"/>
      <c r="J374" s="82" t="n">
        <v>371</v>
      </c>
      <c r="K374" s="84" t="n">
        <v>402.22769059</v>
      </c>
      <c r="L374" s="84" t="n">
        <v>0.280462975608456</v>
      </c>
      <c r="M374" s="84" t="n">
        <v>0.0896208139689857</v>
      </c>
      <c r="N374" s="84" t="n">
        <v>0.076094924027861</v>
      </c>
      <c r="O374" s="1"/>
      <c r="P374" s="74"/>
      <c r="Q374" s="74"/>
      <c r="R374" s="74"/>
      <c r="S374" s="74"/>
      <c r="T374" s="74"/>
      <c r="U374" s="27"/>
      <c r="V374" s="27"/>
      <c r="W374" s="27"/>
      <c r="X374" s="27"/>
      <c r="Y374" s="27"/>
      <c r="Z374" s="74"/>
    </row>
    <row r="375" customFormat="false" ht="12.75" hidden="false" customHeight="true" outlineLevel="0" collapsed="false">
      <c r="A375" s="1"/>
      <c r="B375" s="1"/>
      <c r="C375" s="74"/>
      <c r="D375" s="74"/>
      <c r="E375" s="74"/>
      <c r="F375" s="74"/>
      <c r="G375" s="74"/>
      <c r="H375" s="74"/>
      <c r="I375" s="1"/>
      <c r="J375" s="82" t="n">
        <v>372</v>
      </c>
      <c r="K375" s="84" t="n">
        <v>403.359521464</v>
      </c>
      <c r="L375" s="84" t="n">
        <v>0.280588438224244</v>
      </c>
      <c r="M375" s="84" t="n">
        <v>0.0876753215817191</v>
      </c>
      <c r="N375" s="84" t="n">
        <v>0.0757661895040174</v>
      </c>
      <c r="O375" s="1"/>
      <c r="P375" s="74"/>
      <c r="Q375" s="74"/>
      <c r="R375" s="74"/>
      <c r="S375" s="74"/>
      <c r="T375" s="74"/>
      <c r="U375" s="27"/>
      <c r="V375" s="27"/>
      <c r="W375" s="27"/>
      <c r="X375" s="27"/>
      <c r="Y375" s="27"/>
      <c r="Z375" s="74"/>
    </row>
    <row r="376" customFormat="false" ht="12.75" hidden="false" customHeight="true" outlineLevel="0" collapsed="false">
      <c r="A376" s="1"/>
      <c r="B376" s="1"/>
      <c r="C376" s="74"/>
      <c r="D376" s="74"/>
      <c r="E376" s="74"/>
      <c r="F376" s="74"/>
      <c r="G376" s="74"/>
      <c r="H376" s="74"/>
      <c r="I376" s="1"/>
      <c r="J376" s="82" t="n">
        <v>373</v>
      </c>
      <c r="K376" s="84" t="n">
        <v>404.404803297</v>
      </c>
      <c r="L376" s="84" t="n">
        <v>0.280604678003003</v>
      </c>
      <c r="M376" s="84" t="n">
        <v>0.0862328537346993</v>
      </c>
      <c r="N376" s="84" t="n">
        <v>0.0753996603766962</v>
      </c>
      <c r="O376" s="1"/>
      <c r="P376" s="74"/>
      <c r="Q376" s="74"/>
      <c r="R376" s="74"/>
      <c r="S376" s="74"/>
      <c r="T376" s="74"/>
      <c r="U376" s="27"/>
      <c r="V376" s="27"/>
      <c r="W376" s="27"/>
      <c r="X376" s="27"/>
      <c r="Y376" s="27"/>
      <c r="Z376" s="74"/>
    </row>
    <row r="377" customFormat="false" ht="12.75" hidden="false" customHeight="true" outlineLevel="0" collapsed="false">
      <c r="A377" s="1"/>
      <c r="B377" s="1"/>
      <c r="C377" s="74"/>
      <c r="D377" s="74"/>
      <c r="E377" s="74"/>
      <c r="F377" s="74"/>
      <c r="G377" s="74"/>
      <c r="H377" s="74"/>
      <c r="I377" s="1"/>
      <c r="J377" s="82" t="n">
        <v>374</v>
      </c>
      <c r="K377" s="84" t="n">
        <v>405.530418315</v>
      </c>
      <c r="L377" s="84" t="n">
        <v>0.281170774687249</v>
      </c>
      <c r="M377" s="84" t="n">
        <v>0.0860958862468669</v>
      </c>
      <c r="N377" s="84" t="n">
        <v>0.0758369252657713</v>
      </c>
      <c r="O377" s="1"/>
      <c r="P377" s="74"/>
      <c r="Q377" s="74"/>
      <c r="R377" s="74"/>
      <c r="S377" s="74"/>
      <c r="T377" s="74"/>
      <c r="U377" s="27"/>
      <c r="V377" s="27"/>
      <c r="W377" s="27"/>
      <c r="X377" s="27"/>
      <c r="Y377" s="27"/>
      <c r="Z377" s="74"/>
    </row>
    <row r="378" customFormat="false" ht="12.75" hidden="false" customHeight="true" outlineLevel="0" collapsed="false">
      <c r="A378" s="1"/>
      <c r="B378" s="1"/>
      <c r="C378" s="74"/>
      <c r="D378" s="74"/>
      <c r="E378" s="74"/>
      <c r="F378" s="74"/>
      <c r="G378" s="74"/>
      <c r="H378" s="74"/>
      <c r="I378" s="1"/>
      <c r="J378" s="82" t="n">
        <v>375</v>
      </c>
      <c r="K378" s="84" t="n">
        <v>406.755239469</v>
      </c>
      <c r="L378" s="84" t="n">
        <v>0.281018081487503</v>
      </c>
      <c r="M378" s="84" t="n">
        <v>0.0863527583254969</v>
      </c>
      <c r="N378" s="84" t="n">
        <v>0.0760325056547935</v>
      </c>
      <c r="O378" s="1"/>
      <c r="P378" s="74"/>
      <c r="Q378" s="74"/>
      <c r="R378" s="74"/>
      <c r="S378" s="74"/>
      <c r="T378" s="74"/>
      <c r="U378" s="27"/>
      <c r="V378" s="27"/>
      <c r="W378" s="27"/>
      <c r="X378" s="27"/>
      <c r="Y378" s="27"/>
      <c r="Z378" s="74"/>
    </row>
    <row r="379" customFormat="false" ht="12.75" hidden="false" customHeight="true" outlineLevel="0" collapsed="false">
      <c r="A379" s="1"/>
      <c r="B379" s="1"/>
      <c r="C379" s="74"/>
      <c r="D379" s="74"/>
      <c r="E379" s="74"/>
      <c r="F379" s="74"/>
      <c r="G379" s="74"/>
      <c r="H379" s="74"/>
      <c r="I379" s="1"/>
      <c r="J379" s="82" t="n">
        <v>376</v>
      </c>
      <c r="K379" s="84" t="n">
        <v>407.853663992</v>
      </c>
      <c r="L379" s="84" t="n">
        <v>0.281249253899261</v>
      </c>
      <c r="M379" s="84" t="n">
        <v>0.0862042911010409</v>
      </c>
      <c r="N379" s="84" t="n">
        <v>0.0766176403705705</v>
      </c>
      <c r="O379" s="1"/>
      <c r="P379" s="74"/>
      <c r="Q379" s="74"/>
      <c r="R379" s="74"/>
      <c r="S379" s="74"/>
      <c r="T379" s="74"/>
      <c r="U379" s="27"/>
      <c r="V379" s="27"/>
      <c r="W379" s="27"/>
      <c r="X379" s="27"/>
      <c r="Y379" s="27"/>
      <c r="Z379" s="74"/>
    </row>
    <row r="380" customFormat="false" ht="12.75" hidden="false" customHeight="true" outlineLevel="0" collapsed="false">
      <c r="A380" s="1"/>
      <c r="B380" s="1"/>
      <c r="C380" s="74"/>
      <c r="D380" s="74"/>
      <c r="E380" s="74"/>
      <c r="F380" s="74"/>
      <c r="G380" s="74"/>
      <c r="H380" s="74"/>
      <c r="I380" s="1"/>
      <c r="J380" s="82" t="n">
        <v>377</v>
      </c>
      <c r="K380" s="84" t="n">
        <v>408.99114526</v>
      </c>
      <c r="L380" s="84" t="n">
        <v>0.281526389274204</v>
      </c>
      <c r="M380" s="84" t="n">
        <v>0.0859072124040401</v>
      </c>
      <c r="N380" s="84" t="n">
        <v>0.0777377084741226</v>
      </c>
      <c r="O380" s="1"/>
      <c r="P380" s="74"/>
      <c r="Q380" s="74"/>
      <c r="R380" s="74"/>
      <c r="S380" s="74"/>
      <c r="T380" s="74"/>
      <c r="U380" s="27"/>
      <c r="V380" s="27"/>
      <c r="W380" s="27"/>
      <c r="X380" s="27"/>
      <c r="Y380" s="27"/>
      <c r="Z380" s="74"/>
    </row>
    <row r="381" customFormat="false" ht="12.75" hidden="false" customHeight="true" outlineLevel="0" collapsed="false">
      <c r="A381" s="1"/>
      <c r="B381" s="1"/>
      <c r="C381" s="74"/>
      <c r="D381" s="74"/>
      <c r="E381" s="74"/>
      <c r="F381" s="74"/>
      <c r="G381" s="74"/>
      <c r="H381" s="74"/>
      <c r="I381" s="1"/>
      <c r="J381" s="82" t="n">
        <v>378</v>
      </c>
      <c r="K381" s="84" t="n">
        <v>410.170980999</v>
      </c>
      <c r="L381" s="84" t="n">
        <v>0.281564172138092</v>
      </c>
      <c r="M381" s="84" t="n">
        <v>0.0858302468821939</v>
      </c>
      <c r="N381" s="84" t="n">
        <v>0.0789211708497691</v>
      </c>
      <c r="O381" s="1"/>
      <c r="P381" s="74"/>
      <c r="Q381" s="74"/>
      <c r="R381" s="74"/>
      <c r="S381" s="74"/>
      <c r="T381" s="74"/>
      <c r="U381" s="27"/>
      <c r="V381" s="27"/>
      <c r="W381" s="27"/>
      <c r="X381" s="27"/>
      <c r="Y381" s="27"/>
      <c r="Z381" s="74"/>
    </row>
    <row r="382" customFormat="false" ht="12.75" hidden="false" customHeight="true" outlineLevel="0" collapsed="false">
      <c r="A382" s="1"/>
      <c r="B382" s="1"/>
      <c r="C382" s="74"/>
      <c r="D382" s="74"/>
      <c r="E382" s="74"/>
      <c r="F382" s="74"/>
      <c r="G382" s="74"/>
      <c r="H382" s="74"/>
      <c r="I382" s="1"/>
      <c r="J382" s="82" t="n">
        <v>379</v>
      </c>
      <c r="K382" s="84" t="n">
        <v>411.282082823</v>
      </c>
      <c r="L382" s="84" t="n">
        <v>0.281373590196237</v>
      </c>
      <c r="M382" s="84" t="n">
        <v>0.0874017415199091</v>
      </c>
      <c r="N382" s="84" t="n">
        <v>0.0801575795663689</v>
      </c>
      <c r="O382" s="1"/>
      <c r="P382" s="74"/>
      <c r="Q382" s="74"/>
      <c r="R382" s="74"/>
      <c r="S382" s="74"/>
      <c r="T382" s="74"/>
      <c r="U382" s="27"/>
      <c r="V382" s="27"/>
      <c r="W382" s="27"/>
      <c r="X382" s="27"/>
      <c r="Y382" s="27"/>
      <c r="Z382" s="74"/>
    </row>
    <row r="383" customFormat="false" ht="12.75" hidden="false" customHeight="true" outlineLevel="0" collapsed="false">
      <c r="A383" s="1"/>
      <c r="B383" s="1"/>
      <c r="C383" s="74"/>
      <c r="D383" s="74"/>
      <c r="E383" s="74"/>
      <c r="F383" s="74"/>
      <c r="G383" s="74"/>
      <c r="H383" s="74"/>
      <c r="I383" s="1"/>
      <c r="J383" s="82" t="n">
        <v>380</v>
      </c>
      <c r="K383" s="84" t="n">
        <v>412.466842393</v>
      </c>
      <c r="L383" s="84" t="n">
        <v>0.280932328563656</v>
      </c>
      <c r="M383" s="84" t="n">
        <v>0.0908941620862751</v>
      </c>
      <c r="N383" s="84" t="n">
        <v>0.0809668914766896</v>
      </c>
      <c r="O383" s="1"/>
      <c r="P383" s="74"/>
      <c r="Q383" s="74"/>
      <c r="R383" s="74"/>
      <c r="S383" s="74"/>
      <c r="T383" s="74"/>
      <c r="U383" s="27"/>
      <c r="V383" s="27"/>
      <c r="W383" s="27"/>
      <c r="X383" s="27"/>
      <c r="Y383" s="27"/>
      <c r="Z383" s="74"/>
    </row>
    <row r="384" customFormat="false" ht="12.75" hidden="false" customHeight="true" outlineLevel="0" collapsed="false">
      <c r="A384" s="1"/>
      <c r="B384" s="1"/>
      <c r="C384" s="74"/>
      <c r="D384" s="74"/>
      <c r="E384" s="74"/>
      <c r="F384" s="74"/>
      <c r="G384" s="74"/>
      <c r="H384" s="74"/>
      <c r="I384" s="1"/>
      <c r="J384" s="82" t="n">
        <v>381</v>
      </c>
      <c r="K384" s="84" t="n">
        <v>413.543377549</v>
      </c>
      <c r="L384" s="84" t="n">
        <v>0.279844108145336</v>
      </c>
      <c r="M384" s="84" t="n">
        <v>0.0960088940259173</v>
      </c>
      <c r="N384" s="84" t="n">
        <v>0.0809592837468239</v>
      </c>
      <c r="O384" s="1"/>
      <c r="P384" s="74"/>
      <c r="Q384" s="74"/>
      <c r="R384" s="74"/>
      <c r="S384" s="74"/>
      <c r="T384" s="74"/>
      <c r="U384" s="27"/>
      <c r="V384" s="27"/>
      <c r="W384" s="27"/>
      <c r="X384" s="27"/>
      <c r="Y384" s="27"/>
      <c r="Z384" s="74"/>
    </row>
    <row r="385" customFormat="false" ht="12.75" hidden="false" customHeight="true" outlineLevel="0" collapsed="false">
      <c r="A385" s="1"/>
      <c r="B385" s="1"/>
      <c r="C385" s="74"/>
      <c r="D385" s="74"/>
      <c r="E385" s="74"/>
      <c r="F385" s="74"/>
      <c r="G385" s="74"/>
      <c r="H385" s="74"/>
      <c r="I385" s="1"/>
      <c r="J385" s="82" t="n">
        <v>382</v>
      </c>
      <c r="K385" s="84" t="n">
        <v>414.669591875</v>
      </c>
      <c r="L385" s="84" t="n">
        <v>0.278768186469078</v>
      </c>
      <c r="M385" s="84" t="n">
        <v>0.102744369805977</v>
      </c>
      <c r="N385" s="84" t="n">
        <v>0.0803212030926456</v>
      </c>
      <c r="O385" s="1"/>
      <c r="P385" s="74"/>
      <c r="Q385" s="74"/>
      <c r="R385" s="74"/>
      <c r="S385" s="74"/>
      <c r="T385" s="74"/>
      <c r="U385" s="27"/>
      <c r="V385" s="27"/>
      <c r="W385" s="27"/>
      <c r="X385" s="27"/>
      <c r="Y385" s="27"/>
      <c r="Z385" s="74"/>
    </row>
    <row r="386" customFormat="false" ht="12.75" hidden="false" customHeight="true" outlineLevel="0" collapsed="false">
      <c r="A386" s="1"/>
      <c r="B386" s="1"/>
      <c r="C386" s="74"/>
      <c r="D386" s="74"/>
      <c r="E386" s="74"/>
      <c r="F386" s="74"/>
      <c r="G386" s="74"/>
      <c r="H386" s="74"/>
      <c r="I386" s="1"/>
      <c r="J386" s="82" t="n">
        <v>383</v>
      </c>
      <c r="K386" s="84" t="n">
        <v>415.783054708</v>
      </c>
      <c r="L386" s="84" t="n">
        <v>0.277717507846542</v>
      </c>
      <c r="M386" s="84" t="n">
        <v>0.109321507806421</v>
      </c>
      <c r="N386" s="84" t="n">
        <v>0.0795203310842763</v>
      </c>
      <c r="O386" s="1"/>
      <c r="P386" s="74"/>
      <c r="Q386" s="74"/>
      <c r="R386" s="74"/>
      <c r="S386" s="74"/>
      <c r="T386" s="74"/>
      <c r="U386" s="27"/>
      <c r="V386" s="27"/>
      <c r="W386" s="27"/>
      <c r="X386" s="27"/>
      <c r="Y386" s="27"/>
      <c r="Z386" s="74"/>
    </row>
    <row r="387" customFormat="false" ht="12.75" hidden="false" customHeight="true" outlineLevel="0" collapsed="false">
      <c r="A387" s="1"/>
      <c r="B387" s="1"/>
      <c r="C387" s="74"/>
      <c r="D387" s="74"/>
      <c r="E387" s="74"/>
      <c r="F387" s="74"/>
      <c r="G387" s="74"/>
      <c r="H387" s="74"/>
      <c r="I387" s="1"/>
      <c r="J387" s="82" t="n">
        <v>384</v>
      </c>
      <c r="K387" s="84" t="n">
        <v>416.875277963</v>
      </c>
      <c r="L387" s="84" t="n">
        <v>0.276454308665875</v>
      </c>
      <c r="M387" s="84" t="n">
        <v>0.114677948061638</v>
      </c>
      <c r="N387" s="84" t="n">
        <v>0.0789649996084218</v>
      </c>
      <c r="O387" s="1"/>
      <c r="P387" s="74"/>
      <c r="Q387" s="74"/>
      <c r="R387" s="74"/>
      <c r="S387" s="74"/>
      <c r="T387" s="74"/>
      <c r="U387" s="27"/>
      <c r="V387" s="27"/>
      <c r="W387" s="27"/>
      <c r="X387" s="27"/>
      <c r="Y387" s="27"/>
      <c r="Z387" s="74"/>
    </row>
    <row r="388" customFormat="false" ht="12.75" hidden="false" customHeight="true" outlineLevel="0" collapsed="false">
      <c r="A388" s="1"/>
      <c r="B388" s="1"/>
      <c r="C388" s="74"/>
      <c r="D388" s="74"/>
      <c r="E388" s="74"/>
      <c r="F388" s="74"/>
      <c r="G388" s="74"/>
      <c r="H388" s="74"/>
      <c r="I388" s="1"/>
      <c r="J388" s="82" t="n">
        <v>385</v>
      </c>
      <c r="K388" s="84" t="n">
        <v>417.958869875</v>
      </c>
      <c r="L388" s="84" t="n">
        <v>0.274881102403014</v>
      </c>
      <c r="M388" s="84" t="n">
        <v>0.118295450764041</v>
      </c>
      <c r="N388" s="84" t="n">
        <v>0.0780101590429255</v>
      </c>
      <c r="O388" s="1"/>
      <c r="P388" s="74"/>
      <c r="Q388" s="74"/>
      <c r="R388" s="74"/>
      <c r="S388" s="74"/>
      <c r="T388" s="74"/>
      <c r="U388" s="27"/>
      <c r="V388" s="27"/>
      <c r="W388" s="27"/>
      <c r="X388" s="27"/>
      <c r="Y388" s="27"/>
      <c r="Z388" s="74"/>
    </row>
    <row r="389" customFormat="false" ht="12.75" hidden="false" customHeight="true" outlineLevel="0" collapsed="false">
      <c r="A389" s="1"/>
      <c r="B389" s="1"/>
      <c r="C389" s="74"/>
      <c r="D389" s="74"/>
      <c r="E389" s="74"/>
      <c r="F389" s="74"/>
      <c r="G389" s="74"/>
      <c r="H389" s="74"/>
      <c r="I389" s="1"/>
      <c r="J389" s="82" t="n">
        <v>386</v>
      </c>
      <c r="K389" s="84" t="n">
        <v>419.068585616</v>
      </c>
      <c r="L389" s="84" t="n">
        <v>0.273319111852684</v>
      </c>
      <c r="M389" s="84" t="n">
        <v>0.119896596781432</v>
      </c>
      <c r="N389" s="84" t="n">
        <v>0.0775054219997978</v>
      </c>
      <c r="O389" s="1"/>
      <c r="P389" s="74"/>
      <c r="Q389" s="74"/>
      <c r="R389" s="74"/>
      <c r="S389" s="74"/>
      <c r="T389" s="74"/>
      <c r="U389" s="27"/>
      <c r="V389" s="27"/>
      <c r="W389" s="27"/>
      <c r="X389" s="27"/>
      <c r="Y389" s="27"/>
      <c r="Z389" s="74"/>
    </row>
    <row r="390" customFormat="false" ht="12.75" hidden="false" customHeight="true" outlineLevel="0" collapsed="false">
      <c r="A390" s="1"/>
      <c r="B390" s="1"/>
      <c r="C390" s="74"/>
      <c r="D390" s="74"/>
      <c r="E390" s="74"/>
      <c r="F390" s="74"/>
      <c r="G390" s="74"/>
      <c r="H390" s="74"/>
      <c r="I390" s="1"/>
      <c r="J390" s="82" t="n">
        <v>387</v>
      </c>
      <c r="K390" s="84" t="n">
        <v>420.139413894</v>
      </c>
      <c r="L390" s="84" t="n">
        <v>0.271679283310927</v>
      </c>
      <c r="M390" s="84" t="n">
        <v>0.119411678083278</v>
      </c>
      <c r="N390" s="84" t="n">
        <v>0.0773955273204098</v>
      </c>
      <c r="O390" s="1"/>
      <c r="P390" s="74"/>
      <c r="Q390" s="74"/>
      <c r="R390" s="74"/>
      <c r="S390" s="74"/>
      <c r="T390" s="74"/>
      <c r="U390" s="27"/>
      <c r="V390" s="27"/>
      <c r="W390" s="27"/>
      <c r="X390" s="27"/>
      <c r="Y390" s="27"/>
      <c r="Z390" s="74"/>
    </row>
    <row r="391" customFormat="false" ht="12.75" hidden="false" customHeight="true" outlineLevel="0" collapsed="false">
      <c r="A391" s="1"/>
      <c r="B391" s="1"/>
      <c r="C391" s="74"/>
      <c r="D391" s="74"/>
      <c r="E391" s="74"/>
      <c r="F391" s="74"/>
      <c r="G391" s="74"/>
      <c r="H391" s="74"/>
      <c r="I391" s="1"/>
      <c r="J391" s="82" t="n">
        <v>388</v>
      </c>
      <c r="K391" s="84" t="n">
        <v>421.18030382</v>
      </c>
      <c r="L391" s="84" t="n">
        <v>0.270111880589696</v>
      </c>
      <c r="M391" s="84" t="n">
        <v>0.117891336495846</v>
      </c>
      <c r="N391" s="84" t="n">
        <v>0.0776771375634794</v>
      </c>
      <c r="O391" s="1"/>
      <c r="P391" s="74"/>
      <c r="Q391" s="74"/>
      <c r="R391" s="74"/>
      <c r="S391" s="74"/>
      <c r="T391" s="74"/>
      <c r="U391" s="27"/>
      <c r="V391" s="27"/>
      <c r="W391" s="27"/>
      <c r="X391" s="27"/>
      <c r="Y391" s="27"/>
      <c r="Z391" s="74"/>
    </row>
    <row r="392" customFormat="false" ht="12.75" hidden="false" customHeight="true" outlineLevel="0" collapsed="false">
      <c r="A392" s="1"/>
      <c r="B392" s="1"/>
      <c r="C392" s="74"/>
      <c r="D392" s="74"/>
      <c r="E392" s="74"/>
      <c r="F392" s="74"/>
      <c r="G392" s="74"/>
      <c r="H392" s="74"/>
      <c r="I392" s="1"/>
      <c r="J392" s="82" t="n">
        <v>389</v>
      </c>
      <c r="K392" s="84" t="n">
        <v>422.238120028</v>
      </c>
      <c r="L392" s="84" t="n">
        <v>0.268839527592022</v>
      </c>
      <c r="M392" s="84" t="n">
        <v>0.115636063344698</v>
      </c>
      <c r="N392" s="84" t="n">
        <v>0.0780016311304124</v>
      </c>
      <c r="O392" s="1"/>
      <c r="P392" s="74"/>
      <c r="Q392" s="74"/>
      <c r="R392" s="74"/>
      <c r="S392" s="74"/>
      <c r="T392" s="74"/>
      <c r="U392" s="27"/>
      <c r="V392" s="27"/>
      <c r="W392" s="27"/>
      <c r="X392" s="27"/>
      <c r="Y392" s="27"/>
      <c r="Z392" s="74"/>
    </row>
    <row r="393" customFormat="false" ht="12.75" hidden="false" customHeight="true" outlineLevel="0" collapsed="false">
      <c r="A393" s="1"/>
      <c r="B393" s="1"/>
      <c r="C393" s="74"/>
      <c r="D393" s="74"/>
      <c r="E393" s="74"/>
      <c r="F393" s="74"/>
      <c r="G393" s="74"/>
      <c r="H393" s="74"/>
      <c r="I393" s="1"/>
      <c r="J393" s="82" t="n">
        <v>390</v>
      </c>
      <c r="K393" s="84" t="n">
        <v>423.285375899</v>
      </c>
      <c r="L393" s="84" t="n">
        <v>0.26800741081211</v>
      </c>
      <c r="M393" s="84" t="n">
        <v>0.112691550331039</v>
      </c>
      <c r="N393" s="84" t="n">
        <v>0.0782719097365227</v>
      </c>
      <c r="O393" s="1"/>
      <c r="P393" s="74"/>
      <c r="Q393" s="74"/>
      <c r="R393" s="74"/>
      <c r="S393" s="74"/>
      <c r="T393" s="74"/>
      <c r="U393" s="27"/>
      <c r="V393" s="27"/>
      <c r="W393" s="27"/>
      <c r="X393" s="27"/>
      <c r="Y393" s="27"/>
      <c r="Z393" s="74"/>
    </row>
    <row r="394" customFormat="false" ht="12.75" hidden="false" customHeight="true" outlineLevel="0" collapsed="false">
      <c r="A394" s="1"/>
      <c r="B394" s="1"/>
      <c r="C394" s="74"/>
      <c r="D394" s="74"/>
      <c r="E394" s="74"/>
      <c r="F394" s="74"/>
      <c r="G394" s="74"/>
      <c r="H394" s="74"/>
      <c r="I394" s="1"/>
      <c r="J394" s="82" t="n">
        <v>391</v>
      </c>
      <c r="K394" s="84" t="n">
        <v>424.350434259</v>
      </c>
      <c r="L394" s="84" t="n">
        <v>0.268150144678791</v>
      </c>
      <c r="M394" s="84" t="n">
        <v>0.109410014059716</v>
      </c>
      <c r="N394" s="84" t="n">
        <v>0.0785290491429422</v>
      </c>
      <c r="O394" s="1"/>
      <c r="P394" s="74"/>
      <c r="Q394" s="74"/>
      <c r="R394" s="74"/>
      <c r="S394" s="74"/>
      <c r="T394" s="74"/>
      <c r="U394" s="27"/>
      <c r="V394" s="27"/>
      <c r="W394" s="27"/>
      <c r="X394" s="27"/>
      <c r="Y394" s="27"/>
      <c r="Z394" s="74"/>
    </row>
    <row r="395" customFormat="false" ht="12.75" hidden="false" customHeight="true" outlineLevel="0" collapsed="false">
      <c r="A395" s="1"/>
      <c r="B395" s="1"/>
      <c r="C395" s="74"/>
      <c r="D395" s="74"/>
      <c r="E395" s="74"/>
      <c r="F395" s="74"/>
      <c r="G395" s="74"/>
      <c r="H395" s="74"/>
      <c r="I395" s="1"/>
      <c r="J395" s="82" t="n">
        <v>392</v>
      </c>
      <c r="K395" s="84" t="n">
        <v>425.470742773</v>
      </c>
      <c r="L395" s="84" t="n">
        <v>0.269178885322935</v>
      </c>
      <c r="M395" s="84" t="n">
        <v>0.107278487222985</v>
      </c>
      <c r="N395" s="84" t="n">
        <v>0.079241645854968</v>
      </c>
      <c r="O395" s="1"/>
      <c r="P395" s="74"/>
      <c r="Q395" s="74"/>
      <c r="R395" s="74"/>
      <c r="S395" s="74"/>
      <c r="T395" s="74"/>
      <c r="U395" s="27"/>
      <c r="V395" s="27"/>
      <c r="W395" s="27"/>
      <c r="X395" s="27"/>
      <c r="Y395" s="27"/>
      <c r="Z395" s="74"/>
    </row>
    <row r="396" customFormat="false" ht="12.75" hidden="false" customHeight="true" outlineLevel="0" collapsed="false">
      <c r="A396" s="1"/>
      <c r="B396" s="1"/>
      <c r="C396" s="74"/>
      <c r="D396" s="74"/>
      <c r="E396" s="74"/>
      <c r="F396" s="74"/>
      <c r="G396" s="74"/>
      <c r="H396" s="74"/>
      <c r="I396" s="1"/>
      <c r="J396" s="82" t="n">
        <v>393</v>
      </c>
      <c r="K396" s="84" t="n">
        <v>426.722186232</v>
      </c>
      <c r="L396" s="84" t="n">
        <v>0.270159888387591</v>
      </c>
      <c r="M396" s="84" t="n">
        <v>0.106196616496884</v>
      </c>
      <c r="N396" s="84" t="n">
        <v>0.0801635672137148</v>
      </c>
      <c r="O396" s="1"/>
      <c r="P396" s="74"/>
      <c r="Q396" s="74"/>
      <c r="R396" s="74"/>
      <c r="S396" s="74"/>
      <c r="T396" s="74"/>
      <c r="U396" s="27"/>
      <c r="V396" s="27"/>
      <c r="W396" s="27"/>
      <c r="X396" s="27"/>
      <c r="Y396" s="27"/>
      <c r="Z396" s="74"/>
    </row>
    <row r="397" customFormat="false" ht="12.75" hidden="false" customHeight="true" outlineLevel="0" collapsed="false">
      <c r="A397" s="1"/>
      <c r="B397" s="1"/>
      <c r="C397" s="74"/>
      <c r="D397" s="74"/>
      <c r="E397" s="74"/>
      <c r="F397" s="74"/>
      <c r="G397" s="74"/>
      <c r="H397" s="74"/>
      <c r="I397" s="1"/>
      <c r="J397" s="82" t="n">
        <v>394</v>
      </c>
      <c r="K397" s="84" t="n">
        <v>427.809565265</v>
      </c>
      <c r="L397" s="84" t="n">
        <v>0.272090725254893</v>
      </c>
      <c r="M397" s="84" t="n">
        <v>0.104281634574927</v>
      </c>
      <c r="N397" s="84" t="n">
        <v>0.0809622439028005</v>
      </c>
      <c r="O397" s="1"/>
      <c r="P397" s="74"/>
      <c r="Q397" s="74"/>
      <c r="R397" s="74"/>
      <c r="S397" s="74"/>
      <c r="T397" s="74"/>
      <c r="U397" s="27"/>
      <c r="V397" s="27"/>
      <c r="W397" s="27"/>
      <c r="X397" s="27"/>
      <c r="Y397" s="27"/>
      <c r="Z397" s="74"/>
    </row>
    <row r="398" customFormat="false" ht="12.75" hidden="false" customHeight="true" outlineLevel="0" collapsed="false">
      <c r="A398" s="1"/>
      <c r="B398" s="1"/>
      <c r="C398" s="74"/>
      <c r="D398" s="74"/>
      <c r="E398" s="74"/>
      <c r="F398" s="74"/>
      <c r="G398" s="74"/>
      <c r="H398" s="74"/>
      <c r="I398" s="1"/>
      <c r="J398" s="82" t="n">
        <v>395</v>
      </c>
      <c r="K398" s="84" t="n">
        <v>429.076495861</v>
      </c>
      <c r="L398" s="84" t="n">
        <v>0.274409201128093</v>
      </c>
      <c r="M398" s="84" t="n">
        <v>0.101237444354018</v>
      </c>
      <c r="N398" s="84" t="n">
        <v>0.0821960368399276</v>
      </c>
      <c r="O398" s="1"/>
      <c r="P398" s="74"/>
      <c r="Q398" s="74"/>
      <c r="R398" s="74"/>
      <c r="S398" s="74"/>
      <c r="T398" s="74"/>
      <c r="U398" s="27"/>
      <c r="V398" s="27"/>
      <c r="W398" s="27"/>
      <c r="X398" s="27"/>
      <c r="Y398" s="27"/>
      <c r="Z398" s="74"/>
    </row>
    <row r="399" customFormat="false" ht="12.75" hidden="false" customHeight="true" outlineLevel="0" collapsed="false">
      <c r="A399" s="1"/>
      <c r="B399" s="1"/>
      <c r="C399" s="74"/>
      <c r="D399" s="74"/>
      <c r="E399" s="74"/>
      <c r="F399" s="74"/>
      <c r="G399" s="74"/>
      <c r="H399" s="74"/>
      <c r="I399" s="1"/>
      <c r="J399" s="82" t="n">
        <v>396</v>
      </c>
      <c r="K399" s="84" t="n">
        <v>430.19221866</v>
      </c>
      <c r="L399" s="84" t="n">
        <v>0.276831409052398</v>
      </c>
      <c r="M399" s="84" t="n">
        <v>0.0974202326437204</v>
      </c>
      <c r="N399" s="84" t="n">
        <v>0.0833134007449493</v>
      </c>
      <c r="O399" s="1"/>
      <c r="P399" s="74"/>
      <c r="Q399" s="74"/>
      <c r="R399" s="74"/>
      <c r="S399" s="74"/>
      <c r="T399" s="74"/>
      <c r="U399" s="27"/>
      <c r="V399" s="27"/>
      <c r="W399" s="27"/>
      <c r="X399" s="27"/>
      <c r="Y399" s="27"/>
      <c r="Z399" s="74"/>
    </row>
    <row r="400" customFormat="false" ht="12.75" hidden="false" customHeight="true" outlineLevel="0" collapsed="false">
      <c r="A400" s="1"/>
      <c r="B400" s="1"/>
      <c r="C400" s="74"/>
      <c r="D400" s="74"/>
      <c r="E400" s="74"/>
      <c r="F400" s="74"/>
      <c r="G400" s="74"/>
      <c r="H400" s="74"/>
      <c r="I400" s="1"/>
      <c r="J400" s="82" t="n">
        <v>397</v>
      </c>
      <c r="K400" s="84" t="n">
        <v>431.252392921</v>
      </c>
      <c r="L400" s="84" t="n">
        <v>0.279327054989767</v>
      </c>
      <c r="M400" s="84" t="n">
        <v>0.0936903183435364</v>
      </c>
      <c r="N400" s="84" t="n">
        <v>0.0843689070788616</v>
      </c>
      <c r="O400" s="1"/>
      <c r="P400" s="74"/>
      <c r="Q400" s="74"/>
      <c r="R400" s="74"/>
      <c r="S400" s="74"/>
      <c r="T400" s="74"/>
      <c r="U400" s="27"/>
      <c r="V400" s="27"/>
      <c r="W400" s="27"/>
      <c r="X400" s="27"/>
      <c r="Y400" s="27"/>
      <c r="Z400" s="74"/>
    </row>
    <row r="401" customFormat="false" ht="12.75" hidden="false" customHeight="true" outlineLevel="0" collapsed="false">
      <c r="A401" s="1"/>
      <c r="B401" s="1"/>
      <c r="C401" s="74"/>
      <c r="D401" s="74"/>
      <c r="E401" s="74"/>
      <c r="F401" s="74"/>
      <c r="G401" s="74"/>
      <c r="H401" s="74"/>
      <c r="I401" s="1"/>
      <c r="J401" s="82" t="n">
        <v>398</v>
      </c>
      <c r="K401" s="84" t="n">
        <v>432.502290386</v>
      </c>
      <c r="L401" s="84" t="n">
        <v>0.281562136032127</v>
      </c>
      <c r="M401" s="84" t="n">
        <v>0.091252526055396</v>
      </c>
      <c r="N401" s="84" t="n">
        <v>0.0850403101916311</v>
      </c>
      <c r="O401" s="1"/>
      <c r="P401" s="74"/>
      <c r="Q401" s="74"/>
      <c r="R401" s="74"/>
      <c r="S401" s="74"/>
      <c r="T401" s="74"/>
      <c r="U401" s="27"/>
      <c r="V401" s="27"/>
      <c r="W401" s="27"/>
      <c r="X401" s="27"/>
      <c r="Y401" s="27"/>
      <c r="Z401" s="74"/>
    </row>
    <row r="402" customFormat="false" ht="12.75" hidden="false" customHeight="true" outlineLevel="0" collapsed="false">
      <c r="A402" s="1"/>
      <c r="B402" s="1"/>
      <c r="C402" s="74"/>
      <c r="D402" s="74"/>
      <c r="E402" s="74"/>
      <c r="F402" s="74"/>
      <c r="G402" s="74"/>
      <c r="H402" s="74"/>
      <c r="I402" s="1"/>
      <c r="J402" s="82" t="n">
        <v>399</v>
      </c>
      <c r="K402" s="84" t="n">
        <v>433.638881555</v>
      </c>
      <c r="L402" s="84" t="n">
        <v>0.283239670934653</v>
      </c>
      <c r="M402" s="84" t="n">
        <v>0.0902163211626549</v>
      </c>
      <c r="N402" s="84" t="n">
        <v>0.0852320881909658</v>
      </c>
      <c r="O402" s="1"/>
      <c r="P402" s="74"/>
      <c r="Q402" s="74"/>
      <c r="R402" s="74"/>
      <c r="S402" s="74"/>
      <c r="T402" s="74"/>
      <c r="U402" s="27"/>
      <c r="V402" s="27"/>
      <c r="W402" s="27"/>
      <c r="X402" s="27"/>
      <c r="Y402" s="27"/>
      <c r="Z402" s="74"/>
    </row>
    <row r="403" customFormat="false" ht="12.75" hidden="false" customHeight="true" outlineLevel="0" collapsed="false">
      <c r="A403" s="1"/>
      <c r="B403" s="1"/>
      <c r="C403" s="74"/>
      <c r="D403" s="74"/>
      <c r="E403" s="74"/>
      <c r="F403" s="74"/>
      <c r="G403" s="74"/>
      <c r="H403" s="74"/>
      <c r="I403" s="1"/>
      <c r="J403" s="82" t="n">
        <v>400</v>
      </c>
      <c r="K403" s="84" t="n">
        <v>434.795679055</v>
      </c>
      <c r="L403" s="84" t="n">
        <v>0.284238047384745</v>
      </c>
      <c r="M403" s="84" t="n">
        <v>0.091181177116376</v>
      </c>
      <c r="N403" s="84" t="n">
        <v>0.0844530207846476</v>
      </c>
      <c r="O403" s="1"/>
      <c r="P403" s="74"/>
      <c r="Q403" s="74"/>
      <c r="R403" s="74"/>
      <c r="S403" s="74"/>
      <c r="T403" s="74"/>
      <c r="U403" s="27"/>
      <c r="V403" s="27"/>
      <c r="W403" s="27"/>
      <c r="X403" s="27"/>
      <c r="Y403" s="27"/>
      <c r="Z403" s="74"/>
    </row>
    <row r="404" customFormat="false" ht="12.75" hidden="false" customHeight="true" outlineLevel="0" collapsed="false">
      <c r="A404" s="1"/>
      <c r="B404" s="1"/>
      <c r="C404" s="74"/>
      <c r="D404" s="74"/>
      <c r="E404" s="74"/>
      <c r="F404" s="74"/>
      <c r="G404" s="74"/>
      <c r="H404" s="74"/>
      <c r="I404" s="1"/>
      <c r="J404" s="82" t="n">
        <v>401</v>
      </c>
      <c r="K404" s="84" t="n">
        <v>435.896223247</v>
      </c>
      <c r="L404" s="84" t="n">
        <v>0.284962627120851</v>
      </c>
      <c r="M404" s="84" t="n">
        <v>0.0943892525947834</v>
      </c>
      <c r="N404" s="84" t="n">
        <v>0.0832011267924985</v>
      </c>
      <c r="O404" s="1"/>
      <c r="P404" s="74"/>
      <c r="Q404" s="74"/>
      <c r="R404" s="74"/>
      <c r="S404" s="74"/>
      <c r="T404" s="74"/>
      <c r="U404" s="27"/>
      <c r="V404" s="27"/>
      <c r="W404" s="27"/>
      <c r="X404" s="27"/>
      <c r="Y404" s="27"/>
      <c r="Z404" s="74"/>
    </row>
    <row r="405" customFormat="false" ht="12.75" hidden="false" customHeight="true" outlineLevel="0" collapsed="false">
      <c r="A405" s="1"/>
      <c r="B405" s="1"/>
      <c r="C405" s="74"/>
      <c r="D405" s="74"/>
      <c r="E405" s="74"/>
      <c r="F405" s="74"/>
      <c r="G405" s="74"/>
      <c r="H405" s="74"/>
      <c r="I405" s="1"/>
      <c r="J405" s="82" t="n">
        <v>402</v>
      </c>
      <c r="K405" s="84" t="n">
        <v>437.11947209</v>
      </c>
      <c r="L405" s="84" t="n">
        <v>0.285306359552469</v>
      </c>
      <c r="M405" s="84" t="n">
        <v>0.0988351778239981</v>
      </c>
      <c r="N405" s="84" t="n">
        <v>0.0820234925194062</v>
      </c>
      <c r="O405" s="1"/>
      <c r="P405" s="74"/>
      <c r="Q405" s="74"/>
      <c r="R405" s="74"/>
      <c r="S405" s="74"/>
      <c r="T405" s="74"/>
      <c r="U405" s="27"/>
      <c r="V405" s="27"/>
      <c r="W405" s="27"/>
      <c r="X405" s="27"/>
      <c r="Y405" s="27"/>
      <c r="Z405" s="74"/>
    </row>
    <row r="406" customFormat="false" ht="12.75" hidden="false" customHeight="true" outlineLevel="0" collapsed="false">
      <c r="A406" s="1"/>
      <c r="B406" s="1"/>
      <c r="C406" s="74"/>
      <c r="D406" s="74"/>
      <c r="E406" s="74"/>
      <c r="F406" s="74"/>
      <c r="G406" s="74"/>
      <c r="H406" s="74"/>
      <c r="I406" s="1"/>
      <c r="J406" s="82" t="n">
        <v>403</v>
      </c>
      <c r="K406" s="84" t="n">
        <v>438.230970343</v>
      </c>
      <c r="L406" s="84" t="n">
        <v>0.285485793582262</v>
      </c>
      <c r="M406" s="84" t="n">
        <v>0.10214221175138</v>
      </c>
      <c r="N406" s="84" t="n">
        <v>0.0813186718752177</v>
      </c>
      <c r="O406" s="1"/>
      <c r="P406" s="74"/>
      <c r="Q406" s="74"/>
      <c r="R406" s="74"/>
      <c r="S406" s="74"/>
      <c r="T406" s="74"/>
      <c r="U406" s="27"/>
      <c r="V406" s="27"/>
      <c r="W406" s="27"/>
      <c r="X406" s="27"/>
      <c r="Y406" s="27"/>
      <c r="Z406" s="74"/>
    </row>
    <row r="407" customFormat="false" ht="12.75" hidden="false" customHeight="true" outlineLevel="0" collapsed="false">
      <c r="A407" s="1"/>
      <c r="B407" s="1"/>
      <c r="C407" s="74"/>
      <c r="D407" s="74"/>
      <c r="E407" s="74"/>
      <c r="F407" s="74"/>
      <c r="G407" s="74"/>
      <c r="H407" s="74"/>
      <c r="I407" s="1"/>
      <c r="J407" s="82" t="n">
        <v>404</v>
      </c>
      <c r="K407" s="84" t="n">
        <v>439.393649962</v>
      </c>
      <c r="L407" s="84" t="n">
        <v>0.285169125500963</v>
      </c>
      <c r="M407" s="84" t="n">
        <v>0.104542931956386</v>
      </c>
      <c r="N407" s="84" t="n">
        <v>0.0799854393707077</v>
      </c>
      <c r="O407" s="1"/>
      <c r="P407" s="74"/>
      <c r="Q407" s="74"/>
      <c r="R407" s="74"/>
      <c r="S407" s="74"/>
      <c r="T407" s="74"/>
      <c r="U407" s="27"/>
      <c r="V407" s="27"/>
      <c r="W407" s="27"/>
      <c r="X407" s="27"/>
      <c r="Y407" s="27"/>
      <c r="Z407" s="74"/>
    </row>
    <row r="408" customFormat="false" ht="12.75" hidden="false" customHeight="true" outlineLevel="0" collapsed="false">
      <c r="A408" s="1"/>
      <c r="B408" s="1"/>
      <c r="C408" s="74"/>
      <c r="D408" s="74"/>
      <c r="E408" s="74"/>
      <c r="F408" s="74"/>
      <c r="G408" s="74"/>
      <c r="H408" s="74"/>
      <c r="I408" s="1"/>
      <c r="J408" s="82" t="n">
        <v>405</v>
      </c>
      <c r="K408" s="84" t="n">
        <v>440.667169198</v>
      </c>
      <c r="L408" s="84" t="n">
        <v>0.284887302949137</v>
      </c>
      <c r="M408" s="84" t="n">
        <v>0.105650211829306</v>
      </c>
      <c r="N408" s="84" t="n">
        <v>0.0788033527490294</v>
      </c>
      <c r="O408" s="1"/>
      <c r="P408" s="74"/>
      <c r="Q408" s="74"/>
      <c r="R408" s="74"/>
      <c r="S408" s="74"/>
      <c r="T408" s="74"/>
      <c r="U408" s="27"/>
      <c r="V408" s="27"/>
      <c r="W408" s="27"/>
      <c r="X408" s="27"/>
      <c r="Y408" s="27"/>
      <c r="Z408" s="74"/>
    </row>
    <row r="409" customFormat="false" ht="12.75" hidden="false" customHeight="true" outlineLevel="0" collapsed="false">
      <c r="A409" s="1"/>
      <c r="B409" s="1"/>
      <c r="C409" s="74"/>
      <c r="D409" s="74"/>
      <c r="E409" s="74"/>
      <c r="F409" s="74"/>
      <c r="G409" s="74"/>
      <c r="H409" s="74"/>
      <c r="I409" s="1"/>
      <c r="J409" s="82" t="n">
        <v>406</v>
      </c>
      <c r="K409" s="84" t="n">
        <v>441.738100162</v>
      </c>
      <c r="L409" s="84" t="n">
        <v>0.284398968418309</v>
      </c>
      <c r="M409" s="84" t="n">
        <v>0.10554200937556</v>
      </c>
      <c r="N409" s="84" t="n">
        <v>0.076823130035837</v>
      </c>
      <c r="O409" s="1"/>
      <c r="P409" s="74"/>
      <c r="Q409" s="74"/>
      <c r="R409" s="74"/>
      <c r="S409" s="74"/>
      <c r="T409" s="74"/>
      <c r="U409" s="27"/>
      <c r="V409" s="27"/>
      <c r="W409" s="27"/>
      <c r="X409" s="27"/>
      <c r="Y409" s="27"/>
      <c r="Z409" s="74"/>
    </row>
    <row r="410" customFormat="false" ht="12.75" hidden="false" customHeight="true" outlineLevel="0" collapsed="false">
      <c r="A410" s="1"/>
      <c r="B410" s="1"/>
      <c r="C410" s="74"/>
      <c r="D410" s="74"/>
      <c r="E410" s="74"/>
      <c r="F410" s="74"/>
      <c r="G410" s="74"/>
      <c r="H410" s="74"/>
      <c r="I410" s="1"/>
      <c r="J410" s="82" t="n">
        <v>407</v>
      </c>
      <c r="K410" s="84" t="n">
        <v>442.828639537</v>
      </c>
      <c r="L410" s="84" t="n">
        <v>0.284140348408473</v>
      </c>
      <c r="M410" s="84" t="n">
        <v>0.103602647453961</v>
      </c>
      <c r="N410" s="84" t="n">
        <v>0.0748825552337279</v>
      </c>
      <c r="O410" s="1"/>
      <c r="P410" s="74"/>
      <c r="Q410" s="74"/>
      <c r="R410" s="74"/>
      <c r="S410" s="74"/>
      <c r="T410" s="74"/>
      <c r="U410" s="27"/>
      <c r="V410" s="27"/>
      <c r="W410" s="27"/>
      <c r="X410" s="27"/>
      <c r="Y410" s="27"/>
      <c r="Z410" s="74"/>
    </row>
    <row r="411" customFormat="false" ht="12.75" hidden="false" customHeight="true" outlineLevel="0" collapsed="false">
      <c r="A411" s="1"/>
      <c r="B411" s="1"/>
      <c r="C411" s="74"/>
      <c r="D411" s="74"/>
      <c r="E411" s="74"/>
      <c r="F411" s="74"/>
      <c r="G411" s="74"/>
      <c r="H411" s="74"/>
      <c r="I411" s="1"/>
      <c r="J411" s="82" t="n">
        <v>408</v>
      </c>
      <c r="K411" s="84" t="n">
        <v>443.90996351</v>
      </c>
      <c r="L411" s="84" t="n">
        <v>0.284158362925303</v>
      </c>
      <c r="M411" s="84" t="n">
        <v>0.100544563341957</v>
      </c>
      <c r="N411" s="84" t="n">
        <v>0.0733743375391254</v>
      </c>
      <c r="O411" s="1"/>
      <c r="P411" s="74"/>
      <c r="Q411" s="74"/>
      <c r="R411" s="74"/>
      <c r="S411" s="74"/>
      <c r="T411" s="74"/>
      <c r="U411" s="27"/>
      <c r="V411" s="27"/>
      <c r="W411" s="27"/>
      <c r="X411" s="27"/>
      <c r="Y411" s="27"/>
      <c r="Z411" s="74"/>
    </row>
    <row r="412" customFormat="false" ht="12.75" hidden="false" customHeight="true" outlineLevel="0" collapsed="false">
      <c r="A412" s="1"/>
      <c r="B412" s="1"/>
      <c r="C412" s="74"/>
      <c r="D412" s="74"/>
      <c r="E412" s="74"/>
      <c r="F412" s="74"/>
      <c r="G412" s="74"/>
      <c r="H412" s="74"/>
      <c r="I412" s="1"/>
      <c r="J412" s="82" t="n">
        <v>409</v>
      </c>
      <c r="K412" s="84" t="n">
        <v>444.975356959</v>
      </c>
      <c r="L412" s="84" t="n">
        <v>0.28444071506665</v>
      </c>
      <c r="M412" s="84" t="n">
        <v>0.0962339840874193</v>
      </c>
      <c r="N412" s="84" t="n">
        <v>0.0725784965343443</v>
      </c>
      <c r="O412" s="1"/>
      <c r="P412" s="74"/>
      <c r="Q412" s="74"/>
      <c r="R412" s="74"/>
      <c r="S412" s="74"/>
      <c r="T412" s="74"/>
      <c r="U412" s="27"/>
      <c r="V412" s="27"/>
      <c r="W412" s="27"/>
      <c r="X412" s="27"/>
      <c r="Y412" s="27"/>
      <c r="Z412" s="74"/>
    </row>
    <row r="413" customFormat="false" ht="12.75" hidden="false" customHeight="true" outlineLevel="0" collapsed="false">
      <c r="A413" s="1"/>
      <c r="B413" s="1"/>
      <c r="C413" s="74"/>
      <c r="D413" s="74"/>
      <c r="E413" s="74"/>
      <c r="F413" s="74"/>
      <c r="G413" s="74"/>
      <c r="H413" s="74"/>
      <c r="I413" s="1"/>
      <c r="J413" s="82" t="n">
        <v>410</v>
      </c>
      <c r="K413" s="84" t="n">
        <v>446.100717972</v>
      </c>
      <c r="L413" s="84" t="n">
        <v>0.284927303965485</v>
      </c>
      <c r="M413" s="84" t="n">
        <v>0.0890765024594372</v>
      </c>
      <c r="N413" s="84" t="n">
        <v>0.0726933246031808</v>
      </c>
      <c r="O413" s="1"/>
      <c r="P413" s="74"/>
      <c r="Q413" s="74"/>
      <c r="R413" s="74"/>
      <c r="S413" s="74"/>
      <c r="T413" s="74"/>
      <c r="U413" s="27"/>
      <c r="V413" s="27"/>
      <c r="W413" s="27"/>
      <c r="X413" s="27"/>
      <c r="Y413" s="27"/>
      <c r="Z413" s="74"/>
    </row>
    <row r="414" customFormat="false" ht="12.75" hidden="false" customHeight="true" outlineLevel="0" collapsed="false">
      <c r="A414" s="1"/>
      <c r="B414" s="1"/>
      <c r="C414" s="74"/>
      <c r="D414" s="74"/>
      <c r="E414" s="74"/>
      <c r="F414" s="74"/>
      <c r="G414" s="74"/>
      <c r="H414" s="74"/>
      <c r="I414" s="1"/>
      <c r="J414" s="82" t="n">
        <v>411</v>
      </c>
      <c r="K414" s="84" t="n">
        <v>447.245447947</v>
      </c>
      <c r="L414" s="84" t="n">
        <v>0.285805072829115</v>
      </c>
      <c r="M414" s="84" t="n">
        <v>0.0808502222010333</v>
      </c>
      <c r="N414" s="84" t="n">
        <v>0.0728940846541667</v>
      </c>
      <c r="O414" s="1"/>
      <c r="P414" s="74"/>
      <c r="Q414" s="74"/>
      <c r="R414" s="74"/>
      <c r="S414" s="74"/>
      <c r="T414" s="74"/>
      <c r="U414" s="27"/>
      <c r="V414" s="27"/>
      <c r="W414" s="27"/>
      <c r="X414" s="27"/>
      <c r="Y414" s="27"/>
      <c r="Z414" s="74"/>
    </row>
    <row r="415" customFormat="false" ht="12.75" hidden="false" customHeight="true" outlineLevel="0" collapsed="false">
      <c r="A415" s="1"/>
      <c r="B415" s="1"/>
      <c r="C415" s="74"/>
      <c r="D415" s="74"/>
      <c r="E415" s="74"/>
      <c r="F415" s="74"/>
      <c r="G415" s="74"/>
      <c r="H415" s="74"/>
      <c r="I415" s="1"/>
      <c r="J415" s="82" t="n">
        <v>412</v>
      </c>
      <c r="K415" s="84" t="n">
        <v>448.302313498</v>
      </c>
      <c r="L415" s="84" t="n">
        <v>0.286773911412936</v>
      </c>
      <c r="M415" s="84" t="n">
        <v>0.075597462398021</v>
      </c>
      <c r="N415" s="84" t="n">
        <v>0.0730419638230469</v>
      </c>
      <c r="O415" s="1"/>
      <c r="P415" s="74"/>
      <c r="Q415" s="74"/>
      <c r="R415" s="74"/>
      <c r="S415" s="74"/>
      <c r="T415" s="74"/>
      <c r="U415" s="27"/>
      <c r="V415" s="27"/>
      <c r="W415" s="27"/>
      <c r="X415" s="27"/>
      <c r="Y415" s="27"/>
      <c r="Z415" s="74"/>
    </row>
    <row r="416" customFormat="false" ht="12.75" hidden="false" customHeight="true" outlineLevel="0" collapsed="false">
      <c r="A416" s="1"/>
      <c r="B416" s="1"/>
      <c r="C416" s="74"/>
      <c r="D416" s="74"/>
      <c r="E416" s="74"/>
      <c r="F416" s="74"/>
      <c r="G416" s="74"/>
      <c r="H416" s="74"/>
      <c r="I416" s="1"/>
      <c r="J416" s="82" t="n">
        <v>413</v>
      </c>
      <c r="K416" s="84" t="n">
        <v>449.437343649</v>
      </c>
      <c r="L416" s="84" t="n">
        <v>0.287534149554214</v>
      </c>
      <c r="M416" s="84" t="n">
        <v>0.0648670160062654</v>
      </c>
      <c r="N416" s="84" t="n">
        <v>0.0749395648350581</v>
      </c>
      <c r="O416" s="1"/>
      <c r="P416" s="74"/>
      <c r="Q416" s="74"/>
      <c r="R416" s="74"/>
      <c r="S416" s="74"/>
      <c r="T416" s="74"/>
      <c r="U416" s="27"/>
      <c r="V416" s="27"/>
      <c r="W416" s="27"/>
      <c r="X416" s="27"/>
      <c r="Y416" s="27"/>
      <c r="Z416" s="74"/>
    </row>
    <row r="417" customFormat="false" ht="12.75" hidden="false" customHeight="true" outlineLevel="0" collapsed="false">
      <c r="A417" s="1"/>
      <c r="B417" s="1"/>
      <c r="C417" s="74"/>
      <c r="D417" s="74"/>
      <c r="E417" s="74"/>
      <c r="F417" s="74"/>
      <c r="G417" s="74"/>
      <c r="H417" s="74"/>
      <c r="I417" s="1"/>
      <c r="J417" s="82" t="n">
        <v>414</v>
      </c>
      <c r="K417" s="84" t="n">
        <v>450.46923015</v>
      </c>
      <c r="L417" s="84" t="n">
        <v>0.287759929171572</v>
      </c>
      <c r="M417" s="84" t="n">
        <v>0.0641363122857741</v>
      </c>
      <c r="N417" s="84" t="n">
        <v>0.0752048376399154</v>
      </c>
      <c r="O417" s="1"/>
      <c r="P417" s="74"/>
      <c r="Q417" s="74"/>
      <c r="R417" s="74"/>
      <c r="S417" s="74"/>
      <c r="T417" s="74"/>
      <c r="U417" s="27"/>
      <c r="V417" s="27"/>
      <c r="W417" s="27"/>
      <c r="X417" s="27"/>
      <c r="Y417" s="27"/>
      <c r="Z417" s="74"/>
    </row>
    <row r="418" customFormat="false" ht="12.75" hidden="false" customHeight="true" outlineLevel="0" collapsed="false">
      <c r="A418" s="1"/>
      <c r="B418" s="1"/>
      <c r="C418" s="74"/>
      <c r="D418" s="74"/>
      <c r="E418" s="74"/>
      <c r="F418" s="74"/>
      <c r="G418" s="74"/>
      <c r="H418" s="74"/>
      <c r="I418" s="1"/>
      <c r="J418" s="82" t="n">
        <v>415</v>
      </c>
      <c r="K418" s="84" t="n">
        <v>451.507473556</v>
      </c>
      <c r="L418" s="84" t="n">
        <v>0.287541063311185</v>
      </c>
      <c r="M418" s="84" t="n">
        <v>0.0643829655383656</v>
      </c>
      <c r="N418" s="84" t="n">
        <v>0.0755864108956188</v>
      </c>
      <c r="O418" s="1"/>
      <c r="P418" s="74"/>
      <c r="Q418" s="74"/>
      <c r="R418" s="74"/>
      <c r="S418" s="74"/>
      <c r="T418" s="74"/>
      <c r="U418" s="27"/>
      <c r="V418" s="27"/>
      <c r="W418" s="27"/>
      <c r="X418" s="27"/>
      <c r="Y418" s="27"/>
      <c r="Z418" s="74"/>
    </row>
    <row r="419" customFormat="false" ht="12.75" hidden="false" customHeight="true" outlineLevel="0" collapsed="false">
      <c r="A419" s="1"/>
      <c r="B419" s="1"/>
      <c r="C419" s="74"/>
      <c r="D419" s="74"/>
      <c r="E419" s="74"/>
      <c r="F419" s="74"/>
      <c r="G419" s="74"/>
      <c r="H419" s="74"/>
      <c r="I419" s="1"/>
      <c r="J419" s="82" t="n">
        <v>416</v>
      </c>
      <c r="K419" s="84" t="n">
        <v>452.650524887</v>
      </c>
      <c r="L419" s="84" t="n">
        <v>0.286684804430274</v>
      </c>
      <c r="M419" s="84" t="n">
        <v>0.0673589887416615</v>
      </c>
      <c r="N419" s="84" t="n">
        <v>0.0760382289300848</v>
      </c>
      <c r="O419" s="1"/>
      <c r="P419" s="74"/>
      <c r="Q419" s="74"/>
      <c r="R419" s="74"/>
      <c r="S419" s="74"/>
      <c r="T419" s="74"/>
      <c r="U419" s="27"/>
      <c r="V419" s="27"/>
      <c r="W419" s="27"/>
      <c r="X419" s="27"/>
      <c r="Y419" s="27"/>
      <c r="Z419" s="74"/>
    </row>
    <row r="420" customFormat="false" ht="12.75" hidden="false" customHeight="true" outlineLevel="0" collapsed="false">
      <c r="A420" s="1"/>
      <c r="B420" s="1"/>
      <c r="C420" s="74"/>
      <c r="D420" s="74"/>
      <c r="E420" s="74"/>
      <c r="F420" s="74"/>
      <c r="G420" s="74"/>
      <c r="H420" s="74"/>
      <c r="I420" s="1"/>
      <c r="J420" s="82" t="n">
        <v>417</v>
      </c>
      <c r="K420" s="84" t="n">
        <v>453.746349951</v>
      </c>
      <c r="L420" s="84" t="n">
        <v>0.285560996977454</v>
      </c>
      <c r="M420" s="84" t="n">
        <v>0.0709395864682581</v>
      </c>
      <c r="N420" s="84" t="n">
        <v>0.0766522136009297</v>
      </c>
      <c r="O420" s="1"/>
      <c r="P420" s="74"/>
      <c r="Q420" s="74"/>
      <c r="R420" s="74"/>
      <c r="S420" s="74"/>
      <c r="T420" s="74"/>
      <c r="U420" s="27"/>
      <c r="V420" s="27"/>
      <c r="W420" s="27"/>
      <c r="X420" s="27"/>
      <c r="Y420" s="27"/>
      <c r="Z420" s="74"/>
    </row>
    <row r="421" customFormat="false" ht="12.75" hidden="false" customHeight="true" outlineLevel="0" collapsed="false">
      <c r="A421" s="1"/>
      <c r="B421" s="1"/>
      <c r="C421" s="74"/>
      <c r="D421" s="74"/>
      <c r="E421" s="74"/>
      <c r="F421" s="74"/>
      <c r="G421" s="74"/>
      <c r="H421" s="74"/>
      <c r="I421" s="1"/>
      <c r="J421" s="82" t="n">
        <v>418</v>
      </c>
      <c r="K421" s="84" t="n">
        <v>454.865751384</v>
      </c>
      <c r="L421" s="84" t="n">
        <v>0.284231222997617</v>
      </c>
      <c r="M421" s="84" t="n">
        <v>0.0774911815897448</v>
      </c>
      <c r="N421" s="84" t="n">
        <v>0.0763059035656696</v>
      </c>
      <c r="O421" s="1"/>
      <c r="P421" s="74"/>
      <c r="Q421" s="74"/>
      <c r="R421" s="74"/>
      <c r="S421" s="74"/>
      <c r="T421" s="74"/>
      <c r="U421" s="27"/>
      <c r="V421" s="27"/>
      <c r="W421" s="27"/>
      <c r="X421" s="27"/>
      <c r="Y421" s="27"/>
      <c r="Z421" s="74"/>
    </row>
    <row r="422" customFormat="false" ht="12.75" hidden="false" customHeight="true" outlineLevel="0" collapsed="false">
      <c r="A422" s="1"/>
      <c r="B422" s="1"/>
      <c r="C422" s="74"/>
      <c r="D422" s="74"/>
      <c r="E422" s="74"/>
      <c r="F422" s="74"/>
      <c r="G422" s="74"/>
      <c r="H422" s="74"/>
      <c r="I422" s="1"/>
      <c r="J422" s="82" t="n">
        <v>419</v>
      </c>
      <c r="K422" s="84" t="n">
        <v>456.011283468</v>
      </c>
      <c r="L422" s="84" t="n">
        <v>0.282781761317701</v>
      </c>
      <c r="M422" s="84" t="n">
        <v>0.0819422077597783</v>
      </c>
      <c r="N422" s="84" t="n">
        <v>0.0760919144808491</v>
      </c>
      <c r="O422" s="1"/>
      <c r="P422" s="74"/>
      <c r="Q422" s="74"/>
      <c r="R422" s="74"/>
      <c r="S422" s="74"/>
      <c r="T422" s="74"/>
      <c r="U422" s="27"/>
      <c r="V422" s="27"/>
      <c r="W422" s="27"/>
      <c r="X422" s="27"/>
      <c r="Y422" s="27"/>
      <c r="Z422" s="74"/>
    </row>
    <row r="423" customFormat="false" ht="12.75" hidden="false" customHeight="true" outlineLevel="0" collapsed="false">
      <c r="A423" s="1"/>
      <c r="B423" s="1"/>
      <c r="C423" s="74"/>
      <c r="D423" s="74"/>
      <c r="E423" s="74"/>
      <c r="F423" s="74"/>
      <c r="G423" s="74"/>
      <c r="H423" s="74"/>
      <c r="I423" s="1"/>
      <c r="J423" s="82" t="n">
        <v>420</v>
      </c>
      <c r="K423" s="84" t="n">
        <v>457.134499639</v>
      </c>
      <c r="L423" s="84" t="n">
        <v>0.281503477187839</v>
      </c>
      <c r="M423" s="84" t="n">
        <v>0.0858264129790099</v>
      </c>
      <c r="N423" s="84" t="n">
        <v>0.0750010659856741</v>
      </c>
      <c r="O423" s="1"/>
      <c r="P423" s="74"/>
      <c r="Q423" s="74"/>
      <c r="R423" s="74"/>
      <c r="S423" s="74"/>
      <c r="T423" s="74"/>
      <c r="U423" s="27"/>
      <c r="V423" s="27"/>
      <c r="W423" s="27"/>
      <c r="X423" s="27"/>
      <c r="Y423" s="27"/>
      <c r="Z423" s="74"/>
    </row>
    <row r="424" customFormat="false" ht="12.75" hidden="false" customHeight="true" outlineLevel="0" collapsed="false">
      <c r="A424" s="1"/>
      <c r="B424" s="1"/>
      <c r="C424" s="74"/>
      <c r="D424" s="74"/>
      <c r="E424" s="74"/>
      <c r="F424" s="74"/>
      <c r="G424" s="74"/>
      <c r="H424" s="74"/>
      <c r="I424" s="1"/>
      <c r="J424" s="82" t="n">
        <v>421</v>
      </c>
      <c r="K424" s="84" t="n">
        <v>458.244709742</v>
      </c>
      <c r="L424" s="84" t="n">
        <v>0.280354516207874</v>
      </c>
      <c r="M424" s="84" t="n">
        <v>0.0884726001714433</v>
      </c>
      <c r="N424" s="84" t="n">
        <v>0.0729311627556961</v>
      </c>
      <c r="O424" s="1"/>
      <c r="P424" s="74"/>
      <c r="Q424" s="74"/>
      <c r="R424" s="74"/>
      <c r="S424" s="74"/>
      <c r="T424" s="74"/>
      <c r="U424" s="27"/>
      <c r="V424" s="27"/>
      <c r="W424" s="27"/>
      <c r="X424" s="27"/>
      <c r="Y424" s="27"/>
      <c r="Z424" s="74"/>
    </row>
    <row r="425" customFormat="false" ht="12.75" hidden="false" customHeight="true" outlineLevel="0" collapsed="false">
      <c r="A425" s="1"/>
      <c r="B425" s="1"/>
      <c r="C425" s="74"/>
      <c r="D425" s="74"/>
      <c r="E425" s="74"/>
      <c r="F425" s="74"/>
      <c r="G425" s="74"/>
      <c r="H425" s="74"/>
      <c r="I425" s="1"/>
      <c r="J425" s="82" t="n">
        <v>422</v>
      </c>
      <c r="K425" s="84" t="n">
        <v>459.308825621</v>
      </c>
      <c r="L425" s="84" t="n">
        <v>0.279336033698015</v>
      </c>
      <c r="M425" s="84" t="n">
        <v>0.0897211242302049</v>
      </c>
      <c r="N425" s="84" t="n">
        <v>0.0706466334365948</v>
      </c>
      <c r="O425" s="1"/>
      <c r="P425" s="74"/>
      <c r="Q425" s="74"/>
      <c r="R425" s="74"/>
      <c r="S425" s="74"/>
      <c r="T425" s="74"/>
      <c r="U425" s="27"/>
      <c r="V425" s="27"/>
      <c r="W425" s="27"/>
      <c r="X425" s="27"/>
      <c r="Y425" s="27"/>
      <c r="Z425" s="74"/>
    </row>
    <row r="426" customFormat="false" ht="12.75" hidden="false" customHeight="true" outlineLevel="0" collapsed="false">
      <c r="A426" s="1"/>
      <c r="B426" s="1"/>
      <c r="C426" s="74"/>
      <c r="D426" s="74"/>
      <c r="E426" s="74"/>
      <c r="F426" s="74"/>
      <c r="G426" s="74"/>
      <c r="H426" s="74"/>
      <c r="I426" s="1"/>
      <c r="J426" s="82" t="n">
        <v>423</v>
      </c>
      <c r="K426" s="84" t="n">
        <v>460.555465007</v>
      </c>
      <c r="L426" s="84" t="n">
        <v>0.279025878306028</v>
      </c>
      <c r="M426" s="84" t="n">
        <v>0.0894971755545157</v>
      </c>
      <c r="N426" s="84" t="n">
        <v>0.0679842750226396</v>
      </c>
      <c r="O426" s="1"/>
      <c r="P426" s="74"/>
      <c r="Q426" s="74"/>
      <c r="R426" s="74"/>
      <c r="S426" s="74"/>
      <c r="T426" s="74"/>
      <c r="U426" s="27"/>
      <c r="V426" s="27"/>
      <c r="W426" s="27"/>
      <c r="X426" s="27"/>
      <c r="Y426" s="27"/>
      <c r="Z426" s="74"/>
    </row>
    <row r="427" customFormat="false" ht="12.75" hidden="false" customHeight="true" outlineLevel="0" collapsed="false">
      <c r="A427" s="1"/>
      <c r="B427" s="1"/>
      <c r="C427" s="74"/>
      <c r="D427" s="74"/>
      <c r="E427" s="74"/>
      <c r="F427" s="74"/>
      <c r="G427" s="74"/>
      <c r="H427" s="74"/>
      <c r="I427" s="1"/>
      <c r="J427" s="82" t="n">
        <v>424</v>
      </c>
      <c r="K427" s="84" t="n">
        <v>461.630698913</v>
      </c>
      <c r="L427" s="84" t="n">
        <v>0.278628350340242</v>
      </c>
      <c r="M427" s="84" t="n">
        <v>0.0878595827721353</v>
      </c>
      <c r="N427" s="84" t="n">
        <v>0.065431672224947</v>
      </c>
      <c r="O427" s="1"/>
      <c r="P427" s="74"/>
      <c r="Q427" s="74"/>
      <c r="R427" s="74"/>
      <c r="S427" s="74"/>
      <c r="T427" s="74"/>
      <c r="U427" s="27"/>
      <c r="V427" s="27"/>
      <c r="W427" s="27"/>
      <c r="X427" s="27"/>
      <c r="Y427" s="27"/>
      <c r="Z427" s="74"/>
    </row>
    <row r="428" customFormat="false" ht="12.75" hidden="false" customHeight="true" outlineLevel="0" collapsed="false">
      <c r="A428" s="1"/>
      <c r="B428" s="1"/>
      <c r="C428" s="74"/>
      <c r="D428" s="74"/>
      <c r="E428" s="74"/>
      <c r="F428" s="74"/>
      <c r="G428" s="74"/>
      <c r="H428" s="74"/>
      <c r="I428" s="1"/>
      <c r="J428" s="82" t="n">
        <v>425</v>
      </c>
      <c r="K428" s="84" t="n">
        <v>462.746461523</v>
      </c>
      <c r="L428" s="84" t="n">
        <v>0.278644415057332</v>
      </c>
      <c r="M428" s="84" t="n">
        <v>0.0848632713017334</v>
      </c>
      <c r="N428" s="84" t="n">
        <v>0.0633903510881726</v>
      </c>
      <c r="O428" s="1"/>
      <c r="P428" s="74"/>
      <c r="Q428" s="74"/>
      <c r="R428" s="74"/>
      <c r="S428" s="74"/>
      <c r="T428" s="74"/>
      <c r="U428" s="27"/>
      <c r="V428" s="27"/>
      <c r="W428" s="27"/>
      <c r="X428" s="27"/>
      <c r="Y428" s="27"/>
      <c r="Z428" s="74"/>
    </row>
    <row r="429" customFormat="false" ht="12.75" hidden="false" customHeight="true" outlineLevel="0" collapsed="false">
      <c r="A429" s="1"/>
      <c r="B429" s="1"/>
      <c r="C429" s="74"/>
      <c r="D429" s="74"/>
      <c r="E429" s="74"/>
      <c r="F429" s="74"/>
      <c r="G429" s="74"/>
      <c r="H429" s="74"/>
      <c r="I429" s="1"/>
      <c r="J429" s="82" t="n">
        <v>426</v>
      </c>
      <c r="K429" s="84" t="n">
        <v>463.826698577</v>
      </c>
      <c r="L429" s="84" t="n">
        <v>0.278468883306454</v>
      </c>
      <c r="M429" s="84" t="n">
        <v>0.0818659617268513</v>
      </c>
      <c r="N429" s="84" t="n">
        <v>0.06191975166134</v>
      </c>
      <c r="O429" s="1"/>
      <c r="P429" s="74"/>
      <c r="Q429" s="74"/>
      <c r="R429" s="74"/>
      <c r="S429" s="74"/>
      <c r="T429" s="74"/>
      <c r="U429" s="27"/>
      <c r="V429" s="27"/>
      <c r="W429" s="27"/>
      <c r="X429" s="27"/>
      <c r="Y429" s="27"/>
      <c r="Z429" s="74"/>
    </row>
    <row r="430" customFormat="false" ht="12.75" hidden="false" customHeight="true" outlineLevel="0" collapsed="false">
      <c r="A430" s="1"/>
      <c r="B430" s="1"/>
      <c r="C430" s="74"/>
      <c r="D430" s="74"/>
      <c r="E430" s="74"/>
      <c r="F430" s="74"/>
      <c r="G430" s="74"/>
      <c r="H430" s="74"/>
      <c r="I430" s="1"/>
      <c r="J430" s="82" t="n">
        <v>427</v>
      </c>
      <c r="K430" s="84" t="n">
        <v>464.888346251</v>
      </c>
      <c r="L430" s="84" t="n">
        <v>0.278730302181804</v>
      </c>
      <c r="M430" s="84" t="n">
        <v>0.079794193123713</v>
      </c>
      <c r="N430" s="84" t="n">
        <v>0.0608206120796825</v>
      </c>
      <c r="O430" s="1"/>
      <c r="P430" s="74"/>
      <c r="Q430" s="74"/>
      <c r="R430" s="74"/>
      <c r="S430" s="74"/>
      <c r="T430" s="74"/>
      <c r="U430" s="27"/>
      <c r="V430" s="27"/>
      <c r="W430" s="27"/>
      <c r="X430" s="27"/>
      <c r="Y430" s="27"/>
      <c r="Z430" s="74"/>
    </row>
    <row r="431" customFormat="false" ht="12.75" hidden="false" customHeight="true" outlineLevel="0" collapsed="false">
      <c r="A431" s="1"/>
      <c r="B431" s="1"/>
      <c r="C431" s="74"/>
      <c r="D431" s="74"/>
      <c r="E431" s="74"/>
      <c r="F431" s="74"/>
      <c r="G431" s="74"/>
      <c r="H431" s="74"/>
      <c r="I431" s="1"/>
      <c r="J431" s="82" t="n">
        <v>428</v>
      </c>
      <c r="K431" s="84" t="n">
        <v>465.966806275</v>
      </c>
      <c r="L431" s="84" t="n">
        <v>0.27847130728676</v>
      </c>
      <c r="M431" s="84" t="n">
        <v>0.0791593759341752</v>
      </c>
      <c r="N431" s="84" t="n">
        <v>0.0607676035834406</v>
      </c>
      <c r="O431" s="1"/>
      <c r="P431" s="74"/>
      <c r="Q431" s="74"/>
      <c r="R431" s="74"/>
      <c r="S431" s="74"/>
      <c r="T431" s="74"/>
      <c r="U431" s="27"/>
      <c r="V431" s="27"/>
      <c r="W431" s="27"/>
      <c r="X431" s="27"/>
      <c r="Y431" s="27"/>
      <c r="Z431" s="74"/>
    </row>
    <row r="432" customFormat="false" ht="12.75" hidden="false" customHeight="true" outlineLevel="0" collapsed="false">
      <c r="A432" s="1"/>
      <c r="B432" s="1"/>
      <c r="C432" s="74"/>
      <c r="D432" s="74"/>
      <c r="E432" s="74"/>
      <c r="F432" s="74"/>
      <c r="G432" s="74"/>
      <c r="H432" s="74"/>
      <c r="I432" s="1"/>
      <c r="J432" s="82" t="n">
        <v>429</v>
      </c>
      <c r="K432" s="84" t="n">
        <v>467.172120314</v>
      </c>
      <c r="L432" s="84" t="n">
        <v>0.278472835714924</v>
      </c>
      <c r="M432" s="84" t="n">
        <v>0.0798059958097598</v>
      </c>
      <c r="N432" s="84" t="n">
        <v>0.0604154190767164</v>
      </c>
      <c r="O432" s="1"/>
      <c r="P432" s="74"/>
      <c r="Q432" s="74"/>
      <c r="R432" s="74"/>
      <c r="S432" s="74"/>
      <c r="T432" s="74"/>
      <c r="U432" s="27"/>
      <c r="V432" s="27"/>
      <c r="W432" s="27"/>
      <c r="X432" s="27"/>
      <c r="Y432" s="27"/>
      <c r="Z432" s="74"/>
    </row>
    <row r="433" customFormat="false" ht="12.75" hidden="false" customHeight="true" outlineLevel="0" collapsed="false">
      <c r="A433" s="1"/>
      <c r="B433" s="1"/>
      <c r="C433" s="74"/>
      <c r="D433" s="74"/>
      <c r="E433" s="74"/>
      <c r="F433" s="74"/>
      <c r="G433" s="74"/>
      <c r="H433" s="74"/>
      <c r="I433" s="1"/>
      <c r="J433" s="82" t="n">
        <v>430</v>
      </c>
      <c r="K433" s="84" t="n">
        <v>468.291705729</v>
      </c>
      <c r="L433" s="84" t="n">
        <v>0.278150117992294</v>
      </c>
      <c r="M433" s="84" t="n">
        <v>0.0821251432107037</v>
      </c>
      <c r="N433" s="84" t="n">
        <v>0.061207350641405</v>
      </c>
      <c r="O433" s="1"/>
      <c r="P433" s="74"/>
      <c r="Q433" s="74"/>
      <c r="R433" s="74"/>
      <c r="S433" s="74"/>
      <c r="T433" s="74"/>
      <c r="U433" s="27"/>
      <c r="V433" s="27"/>
      <c r="W433" s="27"/>
      <c r="X433" s="27"/>
      <c r="Y433" s="27"/>
      <c r="Z433" s="74"/>
    </row>
    <row r="434" customFormat="false" ht="12.75" hidden="false" customHeight="true" outlineLevel="0" collapsed="false">
      <c r="A434" s="1"/>
      <c r="B434" s="1"/>
      <c r="C434" s="74"/>
      <c r="D434" s="74"/>
      <c r="E434" s="74"/>
      <c r="F434" s="74"/>
      <c r="G434" s="74"/>
      <c r="H434" s="74"/>
      <c r="I434" s="1"/>
      <c r="J434" s="82" t="n">
        <v>431</v>
      </c>
      <c r="K434" s="84" t="n">
        <v>469.409240604</v>
      </c>
      <c r="L434" s="84" t="n">
        <v>0.27772678604542</v>
      </c>
      <c r="M434" s="84" t="n">
        <v>0.0851239375952058</v>
      </c>
      <c r="N434" s="84" t="n">
        <v>0.0609568467201235</v>
      </c>
      <c r="O434" s="1"/>
      <c r="P434" s="74"/>
      <c r="Q434" s="74"/>
      <c r="R434" s="74"/>
      <c r="S434" s="74"/>
      <c r="T434" s="74"/>
      <c r="U434" s="27"/>
      <c r="V434" s="27"/>
      <c r="W434" s="27"/>
      <c r="X434" s="27"/>
      <c r="Y434" s="27"/>
      <c r="Z434" s="74"/>
    </row>
    <row r="435" customFormat="false" ht="12.75" hidden="false" customHeight="true" outlineLevel="0" collapsed="false">
      <c r="A435" s="1"/>
      <c r="B435" s="1"/>
      <c r="C435" s="74"/>
      <c r="D435" s="74"/>
      <c r="E435" s="74"/>
      <c r="F435" s="74"/>
      <c r="G435" s="74"/>
      <c r="H435" s="74"/>
      <c r="I435" s="1"/>
      <c r="J435" s="82" t="n">
        <v>432</v>
      </c>
      <c r="K435" s="84" t="n">
        <v>470.704362289</v>
      </c>
      <c r="L435" s="84" t="n">
        <v>0.276623786959738</v>
      </c>
      <c r="M435" s="84" t="n">
        <v>0.0898213974596735</v>
      </c>
      <c r="N435" s="84" t="n">
        <v>0.0615145251782396</v>
      </c>
      <c r="O435" s="1"/>
      <c r="P435" s="74"/>
      <c r="Q435" s="74"/>
      <c r="R435" s="74"/>
      <c r="S435" s="74"/>
      <c r="T435" s="74"/>
      <c r="U435" s="27"/>
      <c r="V435" s="27"/>
      <c r="W435" s="27"/>
      <c r="X435" s="27"/>
      <c r="Y435" s="27"/>
      <c r="Z435" s="74"/>
    </row>
    <row r="436" customFormat="false" ht="12.75" hidden="false" customHeight="true" outlineLevel="0" collapsed="false">
      <c r="A436" s="1"/>
      <c r="B436" s="1"/>
      <c r="C436" s="74"/>
      <c r="D436" s="74"/>
      <c r="E436" s="74"/>
      <c r="F436" s="74"/>
      <c r="G436" s="74"/>
      <c r="H436" s="74"/>
      <c r="I436" s="1"/>
      <c r="J436" s="82" t="n">
        <v>433</v>
      </c>
      <c r="K436" s="84" t="n">
        <v>471.778851959</v>
      </c>
      <c r="L436" s="84" t="n">
        <v>0.275152264761166</v>
      </c>
      <c r="M436" s="84" t="n">
        <v>0.094627054859244</v>
      </c>
      <c r="N436" s="84" t="n">
        <v>0.0605844208182863</v>
      </c>
      <c r="O436" s="1"/>
      <c r="P436" s="74"/>
      <c r="Q436" s="74"/>
      <c r="R436" s="74"/>
      <c r="S436" s="74"/>
      <c r="T436" s="74"/>
      <c r="U436" s="27"/>
      <c r="V436" s="27"/>
      <c r="W436" s="27"/>
      <c r="X436" s="27"/>
      <c r="Y436" s="27"/>
      <c r="Z436" s="74"/>
    </row>
    <row r="437" customFormat="false" ht="12.75" hidden="false" customHeight="true" outlineLevel="0" collapsed="false">
      <c r="A437" s="1"/>
      <c r="B437" s="1"/>
      <c r="C437" s="74"/>
      <c r="D437" s="74"/>
      <c r="E437" s="74"/>
      <c r="F437" s="74"/>
      <c r="G437" s="74"/>
      <c r="H437" s="74"/>
      <c r="I437" s="1"/>
      <c r="J437" s="82" t="n">
        <v>434</v>
      </c>
      <c r="K437" s="84" t="n">
        <v>472.908964367</v>
      </c>
      <c r="L437" s="84" t="n">
        <v>0.273489331141622</v>
      </c>
      <c r="M437" s="84" t="n">
        <v>0.101188816162237</v>
      </c>
      <c r="N437" s="84" t="n">
        <v>0.0601801244802938</v>
      </c>
      <c r="O437" s="1"/>
      <c r="P437" s="74"/>
      <c r="Q437" s="74"/>
      <c r="R437" s="74"/>
      <c r="S437" s="74"/>
      <c r="T437" s="74"/>
      <c r="U437" s="27"/>
      <c r="V437" s="27"/>
      <c r="W437" s="27"/>
      <c r="X437" s="27"/>
      <c r="Y437" s="27"/>
      <c r="Z437" s="74"/>
    </row>
    <row r="438" customFormat="false" ht="12.75" hidden="false" customHeight="true" outlineLevel="0" collapsed="false">
      <c r="A438" s="1"/>
      <c r="B438" s="1"/>
      <c r="C438" s="74"/>
      <c r="D438" s="74"/>
      <c r="E438" s="74"/>
      <c r="F438" s="74"/>
      <c r="G438" s="74"/>
      <c r="H438" s="74"/>
      <c r="I438" s="1"/>
      <c r="J438" s="82" t="n">
        <v>435</v>
      </c>
      <c r="K438" s="84" t="n">
        <v>473.908326216</v>
      </c>
      <c r="L438" s="84" t="n">
        <v>0.271934438219158</v>
      </c>
      <c r="M438" s="84" t="n">
        <v>0.105004860048614</v>
      </c>
      <c r="N438" s="84" t="n">
        <v>0.0593938691804391</v>
      </c>
      <c r="O438" s="1"/>
      <c r="P438" s="74"/>
      <c r="Q438" s="74"/>
      <c r="R438" s="74"/>
      <c r="S438" s="74"/>
      <c r="T438" s="74"/>
      <c r="U438" s="27"/>
      <c r="V438" s="27"/>
      <c r="W438" s="27"/>
      <c r="X438" s="27"/>
      <c r="Y438" s="27"/>
      <c r="Z438" s="74"/>
    </row>
    <row r="439" customFormat="false" ht="12.75" hidden="false" customHeight="true" outlineLevel="0" collapsed="false">
      <c r="A439" s="1"/>
      <c r="B439" s="1"/>
      <c r="C439" s="74"/>
      <c r="D439" s="74"/>
      <c r="E439" s="74"/>
      <c r="F439" s="74"/>
      <c r="G439" s="74"/>
      <c r="H439" s="74"/>
      <c r="I439" s="1"/>
      <c r="J439" s="82" t="n">
        <v>436</v>
      </c>
      <c r="K439" s="84" t="n">
        <v>475.067347074</v>
      </c>
      <c r="L439" s="84" t="n">
        <v>0.270296217072685</v>
      </c>
      <c r="M439" s="84" t="n">
        <v>0.111306575602448</v>
      </c>
      <c r="N439" s="84" t="n">
        <v>0.0582417047697791</v>
      </c>
      <c r="O439" s="1"/>
      <c r="P439" s="74"/>
      <c r="Q439" s="74"/>
      <c r="R439" s="74"/>
      <c r="S439" s="74"/>
      <c r="T439" s="74"/>
      <c r="U439" s="27"/>
      <c r="V439" s="27"/>
      <c r="W439" s="27"/>
      <c r="X439" s="27"/>
      <c r="Y439" s="27"/>
      <c r="Z439" s="74"/>
    </row>
    <row r="440" customFormat="false" ht="12.75" hidden="false" customHeight="true" outlineLevel="0" collapsed="false">
      <c r="A440" s="1"/>
      <c r="B440" s="1"/>
      <c r="C440" s="74"/>
      <c r="D440" s="74"/>
      <c r="E440" s="74"/>
      <c r="F440" s="74"/>
      <c r="G440" s="74"/>
      <c r="H440" s="74"/>
      <c r="I440" s="1"/>
      <c r="J440" s="82" t="n">
        <v>437</v>
      </c>
      <c r="K440" s="84" t="n">
        <v>476.119362312</v>
      </c>
      <c r="L440" s="84" t="n">
        <v>0.269389974899927</v>
      </c>
      <c r="M440" s="84" t="n">
        <v>0.112585379513963</v>
      </c>
      <c r="N440" s="84" t="n">
        <v>0.0583744667667951</v>
      </c>
      <c r="O440" s="1"/>
      <c r="P440" s="74"/>
      <c r="Q440" s="74"/>
      <c r="R440" s="74"/>
      <c r="S440" s="74"/>
      <c r="T440" s="74"/>
      <c r="U440" s="27"/>
      <c r="V440" s="27"/>
      <c r="W440" s="27"/>
      <c r="X440" s="27"/>
      <c r="Y440" s="27"/>
      <c r="Z440" s="74"/>
    </row>
    <row r="441" customFormat="false" ht="12.75" hidden="false" customHeight="true" outlineLevel="0" collapsed="false">
      <c r="A441" s="1"/>
      <c r="B441" s="1"/>
      <c r="C441" s="74"/>
      <c r="D441" s="74"/>
      <c r="E441" s="74"/>
      <c r="F441" s="74"/>
      <c r="G441" s="74"/>
      <c r="H441" s="74"/>
      <c r="I441" s="1"/>
      <c r="J441" s="82" t="n">
        <v>438</v>
      </c>
      <c r="K441" s="84" t="n">
        <v>477.32812091</v>
      </c>
      <c r="L441" s="84" t="n">
        <v>0.269331076083936</v>
      </c>
      <c r="M441" s="84" t="n">
        <v>0.110873365035663</v>
      </c>
      <c r="N441" s="84" t="n">
        <v>0.0574358289647686</v>
      </c>
      <c r="O441" s="1"/>
      <c r="P441" s="74"/>
      <c r="Q441" s="74"/>
      <c r="R441" s="74"/>
      <c r="S441" s="74"/>
      <c r="T441" s="74"/>
      <c r="U441" s="27"/>
      <c r="V441" s="27"/>
      <c r="W441" s="27"/>
      <c r="X441" s="27"/>
      <c r="Y441" s="27"/>
      <c r="Z441" s="74"/>
    </row>
    <row r="442" customFormat="false" ht="12.75" hidden="false" customHeight="true" outlineLevel="0" collapsed="false">
      <c r="A442" s="1"/>
      <c r="B442" s="1"/>
      <c r="C442" s="74"/>
      <c r="D442" s="74"/>
      <c r="E442" s="74"/>
      <c r="F442" s="74"/>
      <c r="G442" s="74"/>
      <c r="H442" s="74"/>
      <c r="I442" s="1"/>
      <c r="J442" s="82" t="n">
        <v>439</v>
      </c>
      <c r="K442" s="84" t="n">
        <v>478.48555738</v>
      </c>
      <c r="L442" s="84" t="n">
        <v>0.269620128939526</v>
      </c>
      <c r="M442" s="84" t="n">
        <v>0.104079090377577</v>
      </c>
      <c r="N442" s="84" t="n">
        <v>0.0579154261738724</v>
      </c>
      <c r="O442" s="1"/>
      <c r="P442" s="74"/>
      <c r="Q442" s="74"/>
      <c r="R442" s="74"/>
      <c r="S442" s="74"/>
      <c r="T442" s="74"/>
      <c r="U442" s="27"/>
      <c r="V442" s="27"/>
      <c r="W442" s="27"/>
      <c r="X442" s="27"/>
      <c r="Y442" s="27"/>
      <c r="Z442" s="74"/>
    </row>
    <row r="443" customFormat="false" ht="12.75" hidden="false" customHeight="true" outlineLevel="0" collapsed="false">
      <c r="A443" s="1"/>
      <c r="B443" s="1"/>
      <c r="C443" s="74"/>
      <c r="D443" s="74"/>
      <c r="E443" s="74"/>
      <c r="F443" s="74"/>
      <c r="G443" s="74"/>
      <c r="H443" s="74"/>
      <c r="I443" s="1"/>
      <c r="J443" s="82" t="n">
        <v>440</v>
      </c>
      <c r="K443" s="84" t="n">
        <v>479.691998793</v>
      </c>
      <c r="L443" s="84" t="n">
        <v>0.270440525368735</v>
      </c>
      <c r="M443" s="84" t="n">
        <v>0.0935389348699804</v>
      </c>
      <c r="N443" s="84" t="n">
        <v>0.0586635582787502</v>
      </c>
      <c r="O443" s="1"/>
      <c r="P443" s="74"/>
      <c r="Q443" s="74"/>
      <c r="R443" s="74"/>
      <c r="S443" s="74"/>
      <c r="T443" s="74"/>
      <c r="U443" s="27"/>
      <c r="V443" s="27"/>
      <c r="W443" s="27"/>
      <c r="X443" s="27"/>
      <c r="Y443" s="27"/>
      <c r="Z443" s="74"/>
    </row>
    <row r="444" customFormat="false" ht="12.75" hidden="false" customHeight="true" outlineLevel="0" collapsed="false">
      <c r="A444" s="1"/>
      <c r="B444" s="1"/>
      <c r="C444" s="74"/>
      <c r="D444" s="74"/>
      <c r="E444" s="74"/>
      <c r="F444" s="74"/>
      <c r="G444" s="74"/>
      <c r="H444" s="74"/>
      <c r="I444" s="1"/>
      <c r="J444" s="82" t="n">
        <v>441</v>
      </c>
      <c r="K444" s="84" t="n">
        <v>481.006010948</v>
      </c>
      <c r="L444" s="84" t="n">
        <v>0.271100786297117</v>
      </c>
      <c r="M444" s="84" t="n">
        <v>0.0842075899337521</v>
      </c>
      <c r="N444" s="84" t="n">
        <v>0.0600950239151507</v>
      </c>
      <c r="O444" s="1"/>
      <c r="P444" s="74"/>
      <c r="Q444" s="74"/>
      <c r="R444" s="74"/>
      <c r="S444" s="74"/>
      <c r="T444" s="74"/>
      <c r="U444" s="27"/>
      <c r="V444" s="27"/>
      <c r="W444" s="27"/>
      <c r="X444" s="27"/>
      <c r="Y444" s="27"/>
      <c r="Z444" s="74"/>
    </row>
    <row r="445" customFormat="false" ht="12.75" hidden="false" customHeight="true" outlineLevel="0" collapsed="false">
      <c r="A445" s="1"/>
      <c r="B445" s="1"/>
      <c r="C445" s="74"/>
      <c r="D445" s="74"/>
      <c r="E445" s="74"/>
      <c r="F445" s="74"/>
      <c r="G445" s="74"/>
      <c r="H445" s="74"/>
      <c r="I445" s="1"/>
      <c r="J445" s="82" t="n">
        <v>442</v>
      </c>
      <c r="K445" s="84" t="n">
        <v>482.169150132</v>
      </c>
      <c r="L445" s="84" t="n">
        <v>0.271942317304286</v>
      </c>
      <c r="M445" s="84" t="n">
        <v>0.0770749239953173</v>
      </c>
      <c r="N445" s="84" t="n">
        <v>0.0609874824690972</v>
      </c>
      <c r="O445" s="1"/>
      <c r="P445" s="74"/>
      <c r="Q445" s="74"/>
      <c r="R445" s="74"/>
      <c r="S445" s="74"/>
      <c r="T445" s="74"/>
      <c r="U445" s="27"/>
      <c r="V445" s="27"/>
      <c r="W445" s="27"/>
      <c r="X445" s="27"/>
      <c r="Y445" s="27"/>
      <c r="Z445" s="74"/>
    </row>
    <row r="446" customFormat="false" ht="12.75" hidden="false" customHeight="true" outlineLevel="0" collapsed="false">
      <c r="A446" s="1"/>
      <c r="B446" s="1"/>
      <c r="C446" s="74"/>
      <c r="D446" s="74"/>
      <c r="E446" s="74"/>
      <c r="F446" s="74"/>
      <c r="G446" s="74"/>
      <c r="H446" s="74"/>
      <c r="I446" s="1"/>
      <c r="J446" s="82" t="n">
        <v>443</v>
      </c>
      <c r="K446" s="84" t="n">
        <v>483.310892685</v>
      </c>
      <c r="L446" s="84" t="n">
        <v>0.272708254361226</v>
      </c>
      <c r="M446" s="84" t="n">
        <v>0.0700355471706982</v>
      </c>
      <c r="N446" s="84" t="n">
        <v>0.0614160986210548</v>
      </c>
      <c r="O446" s="1"/>
      <c r="P446" s="74"/>
      <c r="Q446" s="74"/>
      <c r="R446" s="74"/>
      <c r="S446" s="74"/>
      <c r="T446" s="74"/>
      <c r="U446" s="27"/>
      <c r="V446" s="27"/>
      <c r="W446" s="27"/>
      <c r="X446" s="27"/>
      <c r="Y446" s="27"/>
      <c r="Z446" s="74"/>
    </row>
    <row r="447" customFormat="false" ht="12.75" hidden="false" customHeight="true" outlineLevel="0" collapsed="false">
      <c r="A447" s="1"/>
      <c r="B447" s="1"/>
      <c r="C447" s="74"/>
      <c r="D447" s="74"/>
      <c r="E447" s="74"/>
      <c r="F447" s="74"/>
      <c r="G447" s="74"/>
      <c r="H447" s="74"/>
      <c r="I447" s="1"/>
      <c r="J447" s="82" t="n">
        <v>444</v>
      </c>
      <c r="K447" s="84" t="n">
        <v>484.331784293</v>
      </c>
      <c r="L447" s="84" t="n">
        <v>0.273289027968196</v>
      </c>
      <c r="M447" s="84" t="n">
        <v>0.0667714754381266</v>
      </c>
      <c r="N447" s="84" t="n">
        <v>0.0624560643167621</v>
      </c>
      <c r="O447" s="1"/>
      <c r="P447" s="74"/>
      <c r="Q447" s="74"/>
      <c r="R447" s="74"/>
      <c r="S447" s="74"/>
      <c r="T447" s="74"/>
      <c r="U447" s="27"/>
      <c r="V447" s="27"/>
      <c r="W447" s="27"/>
      <c r="X447" s="27"/>
      <c r="Y447" s="27"/>
      <c r="Z447" s="74"/>
    </row>
    <row r="448" customFormat="false" ht="12.75" hidden="false" customHeight="true" outlineLevel="0" collapsed="false">
      <c r="A448" s="1"/>
      <c r="B448" s="1"/>
      <c r="C448" s="74"/>
      <c r="D448" s="74"/>
      <c r="E448" s="74"/>
      <c r="F448" s="74"/>
      <c r="G448" s="74"/>
      <c r="H448" s="74"/>
      <c r="I448" s="1"/>
      <c r="J448" s="82" t="n">
        <v>445</v>
      </c>
      <c r="K448" s="84" t="n">
        <v>485.486118643</v>
      </c>
      <c r="L448" s="84" t="n">
        <v>0.273431340991987</v>
      </c>
      <c r="M448" s="84" t="n">
        <v>0.0598193956873024</v>
      </c>
      <c r="N448" s="84" t="n">
        <v>0.0614008743379101</v>
      </c>
      <c r="O448" s="1"/>
      <c r="P448" s="74"/>
      <c r="Q448" s="74"/>
      <c r="R448" s="74"/>
      <c r="S448" s="74"/>
      <c r="T448" s="74"/>
      <c r="U448" s="27"/>
      <c r="V448" s="27"/>
      <c r="W448" s="27"/>
      <c r="X448" s="27"/>
      <c r="Y448" s="27"/>
      <c r="Z448" s="74"/>
    </row>
    <row r="449" customFormat="false" ht="12.75" hidden="false" customHeight="true" outlineLevel="0" collapsed="false">
      <c r="A449" s="1"/>
      <c r="B449" s="1"/>
      <c r="C449" s="74"/>
      <c r="D449" s="74"/>
      <c r="E449" s="74"/>
      <c r="F449" s="74"/>
      <c r="G449" s="74"/>
      <c r="H449" s="74"/>
      <c r="I449" s="1"/>
      <c r="J449" s="82" t="n">
        <v>446</v>
      </c>
      <c r="K449" s="84" t="n">
        <v>486.688182257</v>
      </c>
      <c r="L449" s="84" t="n">
        <v>0.274021523352216</v>
      </c>
      <c r="M449" s="84" t="n">
        <v>0.0583836229183216</v>
      </c>
      <c r="N449" s="84" t="n">
        <v>0.0616702175374642</v>
      </c>
      <c r="O449" s="1"/>
      <c r="P449" s="74"/>
      <c r="Q449" s="74"/>
      <c r="R449" s="74"/>
      <c r="S449" s="74"/>
      <c r="T449" s="74"/>
      <c r="U449" s="27"/>
      <c r="V449" s="27"/>
      <c r="W449" s="27"/>
      <c r="X449" s="27"/>
      <c r="Y449" s="27"/>
      <c r="Z449" s="74"/>
    </row>
    <row r="450" customFormat="false" ht="12.75" hidden="false" customHeight="true" outlineLevel="0" collapsed="false">
      <c r="A450" s="1"/>
      <c r="B450" s="1"/>
      <c r="C450" s="74"/>
      <c r="D450" s="74"/>
      <c r="E450" s="74"/>
      <c r="F450" s="74"/>
      <c r="G450" s="74"/>
      <c r="H450" s="74"/>
      <c r="I450" s="1"/>
      <c r="J450" s="82" t="n">
        <v>447</v>
      </c>
      <c r="K450" s="84" t="n">
        <v>487.817741619</v>
      </c>
      <c r="L450" s="84" t="n">
        <v>0.273947931901085</v>
      </c>
      <c r="M450" s="84" t="n">
        <v>0.0576226359320142</v>
      </c>
      <c r="N450" s="84" t="n">
        <v>0.0607503179419948</v>
      </c>
      <c r="O450" s="1"/>
      <c r="P450" s="74"/>
      <c r="Q450" s="74"/>
      <c r="R450" s="74"/>
      <c r="S450" s="74"/>
      <c r="T450" s="74"/>
      <c r="U450" s="27"/>
      <c r="V450" s="27"/>
      <c r="W450" s="27"/>
      <c r="X450" s="27"/>
      <c r="Y450" s="27"/>
      <c r="Z450" s="74"/>
    </row>
    <row r="451" customFormat="false" ht="12.75" hidden="false" customHeight="true" outlineLevel="0" collapsed="false">
      <c r="A451" s="1"/>
      <c r="B451" s="1"/>
      <c r="C451" s="74"/>
      <c r="D451" s="74"/>
      <c r="E451" s="74"/>
      <c r="F451" s="74"/>
      <c r="G451" s="74"/>
      <c r="H451" s="74"/>
      <c r="I451" s="1"/>
      <c r="J451" s="82" t="n">
        <v>448</v>
      </c>
      <c r="K451" s="84" t="n">
        <v>489.072816217</v>
      </c>
      <c r="L451" s="84" t="n">
        <v>0.273818876106055</v>
      </c>
      <c r="M451" s="84" t="n">
        <v>0.0609473528028123</v>
      </c>
      <c r="N451" s="84" t="n">
        <v>0.0597361102452115</v>
      </c>
      <c r="O451" s="1"/>
      <c r="P451" s="74"/>
      <c r="Q451" s="74"/>
      <c r="R451" s="74"/>
      <c r="S451" s="74"/>
      <c r="T451" s="74"/>
      <c r="U451" s="27"/>
      <c r="V451" s="27"/>
      <c r="W451" s="27"/>
      <c r="X451" s="27"/>
      <c r="Y451" s="27"/>
      <c r="Z451" s="74"/>
    </row>
    <row r="452" customFormat="false" ht="12.75" hidden="false" customHeight="true" outlineLevel="0" collapsed="false">
      <c r="A452" s="1"/>
      <c r="B452" s="1"/>
      <c r="C452" s="74"/>
      <c r="D452" s="74"/>
      <c r="E452" s="74"/>
      <c r="F452" s="74"/>
      <c r="G452" s="74"/>
      <c r="H452" s="74"/>
      <c r="I452" s="1"/>
      <c r="J452" s="82" t="n">
        <v>449</v>
      </c>
      <c r="K452" s="84" t="n">
        <v>490.219968787</v>
      </c>
      <c r="L452" s="84" t="n">
        <v>0.273103096895272</v>
      </c>
      <c r="M452" s="84" t="n">
        <v>0.0696342201779749</v>
      </c>
      <c r="N452" s="84" t="n">
        <v>0.0584701885522066</v>
      </c>
      <c r="O452" s="1"/>
      <c r="P452" s="74"/>
      <c r="Q452" s="74"/>
      <c r="R452" s="74"/>
      <c r="S452" s="74"/>
      <c r="T452" s="74"/>
      <c r="U452" s="27"/>
      <c r="V452" s="27"/>
      <c r="W452" s="27"/>
      <c r="X452" s="27"/>
      <c r="Y452" s="27"/>
      <c r="Z452" s="74"/>
    </row>
    <row r="453" customFormat="false" ht="12.75" hidden="false" customHeight="true" outlineLevel="0" collapsed="false">
      <c r="A453" s="1"/>
      <c r="B453" s="1"/>
      <c r="C453" s="74"/>
      <c r="D453" s="74"/>
      <c r="E453" s="74"/>
      <c r="F453" s="74"/>
      <c r="G453" s="74"/>
      <c r="H453" s="74"/>
      <c r="I453" s="1"/>
      <c r="J453" s="82" t="n">
        <v>450</v>
      </c>
      <c r="K453" s="84" t="n">
        <v>491.402202103</v>
      </c>
      <c r="L453" s="84" t="n">
        <v>0.272681467897157</v>
      </c>
      <c r="M453" s="84" t="n">
        <v>0.0793131492002609</v>
      </c>
      <c r="N453" s="84" t="n">
        <v>0.0571510249638672</v>
      </c>
      <c r="O453" s="1"/>
      <c r="P453" s="74"/>
      <c r="Q453" s="74"/>
      <c r="R453" s="74"/>
      <c r="S453" s="74"/>
      <c r="T453" s="74"/>
      <c r="U453" s="27"/>
      <c r="V453" s="27"/>
      <c r="W453" s="27"/>
      <c r="X453" s="27"/>
      <c r="Y453" s="27"/>
      <c r="Z453" s="74"/>
    </row>
    <row r="454" customFormat="false" ht="12.75" hidden="false" customHeight="true" outlineLevel="0" collapsed="false">
      <c r="A454" s="1"/>
      <c r="B454" s="1"/>
      <c r="C454" s="74"/>
      <c r="D454" s="74"/>
      <c r="E454" s="74"/>
      <c r="F454" s="74"/>
      <c r="G454" s="74"/>
      <c r="H454" s="74"/>
      <c r="I454" s="1"/>
      <c r="J454" s="82" t="n">
        <v>451</v>
      </c>
      <c r="K454" s="84" t="n">
        <v>492.682639237</v>
      </c>
      <c r="L454" s="84" t="n">
        <v>0.271881851956913</v>
      </c>
      <c r="M454" s="84" t="n">
        <v>0.0856771357628646</v>
      </c>
      <c r="N454" s="84" t="n">
        <v>0.0553369589607992</v>
      </c>
      <c r="O454" s="1"/>
      <c r="P454" s="74"/>
      <c r="Q454" s="74"/>
      <c r="R454" s="74"/>
      <c r="S454" s="74"/>
      <c r="T454" s="74"/>
      <c r="U454" s="27"/>
      <c r="V454" s="27"/>
      <c r="W454" s="27"/>
      <c r="X454" s="27"/>
      <c r="Y454" s="27"/>
      <c r="Z454" s="74"/>
    </row>
    <row r="455" customFormat="false" ht="12.75" hidden="false" customHeight="true" outlineLevel="0" collapsed="false">
      <c r="A455" s="1"/>
      <c r="B455" s="1"/>
      <c r="C455" s="74"/>
      <c r="D455" s="74"/>
      <c r="E455" s="74"/>
      <c r="F455" s="74"/>
      <c r="G455" s="74"/>
      <c r="H455" s="74"/>
      <c r="I455" s="1"/>
      <c r="J455" s="82" t="n">
        <v>452</v>
      </c>
      <c r="K455" s="84" t="n">
        <v>493.790344149</v>
      </c>
      <c r="L455" s="84" t="n">
        <v>0.271176423274388</v>
      </c>
      <c r="M455" s="84" t="n">
        <v>0.0920851928358287</v>
      </c>
      <c r="N455" s="84" t="n">
        <v>0.0543783679421356</v>
      </c>
      <c r="O455" s="1"/>
      <c r="P455" s="74"/>
      <c r="Q455" s="74"/>
      <c r="R455" s="74"/>
      <c r="S455" s="74"/>
      <c r="T455" s="74"/>
      <c r="U455" s="27"/>
      <c r="V455" s="27"/>
      <c r="W455" s="27"/>
      <c r="X455" s="27"/>
      <c r="Y455" s="27"/>
      <c r="Z455" s="74"/>
    </row>
    <row r="456" customFormat="false" ht="12.75" hidden="false" customHeight="true" outlineLevel="0" collapsed="false">
      <c r="A456" s="1"/>
      <c r="B456" s="1"/>
      <c r="C456" s="74"/>
      <c r="D456" s="74"/>
      <c r="E456" s="74"/>
      <c r="F456" s="74"/>
      <c r="G456" s="74"/>
      <c r="H456" s="74"/>
      <c r="I456" s="1"/>
      <c r="J456" s="82" t="n">
        <v>453</v>
      </c>
      <c r="K456" s="84" t="n">
        <v>494.898216869</v>
      </c>
      <c r="L456" s="84" t="n">
        <v>0.270413943107665</v>
      </c>
      <c r="M456" s="84" t="n">
        <v>0.0978213696762697</v>
      </c>
      <c r="N456" s="84" t="n">
        <v>0.0531992938362573</v>
      </c>
      <c r="O456" s="1"/>
      <c r="P456" s="74"/>
      <c r="Q456" s="74"/>
      <c r="R456" s="74"/>
      <c r="S456" s="74"/>
      <c r="T456" s="74"/>
      <c r="U456" s="27"/>
      <c r="V456" s="27"/>
      <c r="W456" s="27"/>
      <c r="X456" s="27"/>
      <c r="Y456" s="27"/>
      <c r="Z456" s="74"/>
    </row>
    <row r="457" customFormat="false" ht="12.75" hidden="false" customHeight="true" outlineLevel="0" collapsed="false">
      <c r="A457" s="1"/>
      <c r="B457" s="1"/>
      <c r="C457" s="74"/>
      <c r="D457" s="74"/>
      <c r="E457" s="74"/>
      <c r="F457" s="74"/>
      <c r="G457" s="74"/>
      <c r="H457" s="74"/>
      <c r="I457" s="1"/>
      <c r="J457" s="82" t="n">
        <v>454</v>
      </c>
      <c r="K457" s="84" t="n">
        <v>496.010122468</v>
      </c>
      <c r="L457" s="84" t="n">
        <v>0.270195954437194</v>
      </c>
      <c r="M457" s="84" t="n">
        <v>0.100999082908494</v>
      </c>
      <c r="N457" s="84" t="n">
        <v>0.0521831177903803</v>
      </c>
      <c r="O457" s="1"/>
      <c r="P457" s="74"/>
      <c r="Q457" s="74"/>
      <c r="R457" s="74"/>
      <c r="S457" s="74"/>
      <c r="T457" s="74"/>
      <c r="U457" s="27"/>
      <c r="V457" s="27"/>
      <c r="W457" s="27"/>
      <c r="X457" s="27"/>
      <c r="Y457" s="27"/>
      <c r="Z457" s="74"/>
    </row>
    <row r="458" customFormat="false" ht="12.75" hidden="false" customHeight="true" outlineLevel="0" collapsed="false">
      <c r="A458" s="1"/>
      <c r="B458" s="1"/>
      <c r="C458" s="74"/>
      <c r="D458" s="74"/>
      <c r="E458" s="74"/>
      <c r="F458" s="74"/>
      <c r="G458" s="74"/>
      <c r="H458" s="74"/>
      <c r="I458" s="1"/>
      <c r="J458" s="82" t="n">
        <v>455</v>
      </c>
      <c r="K458" s="84" t="n">
        <v>497.271623512</v>
      </c>
      <c r="L458" s="84" t="n">
        <v>0.269938538578173</v>
      </c>
      <c r="M458" s="84" t="n">
        <v>0.10381799838901</v>
      </c>
      <c r="N458" s="84" t="n">
        <v>0.0519271502478777</v>
      </c>
      <c r="O458" s="1"/>
      <c r="P458" s="74"/>
      <c r="Q458" s="74"/>
      <c r="R458" s="74"/>
      <c r="S458" s="74"/>
      <c r="T458" s="74"/>
      <c r="U458" s="27"/>
      <c r="V458" s="27"/>
      <c r="W458" s="27"/>
      <c r="X458" s="27"/>
      <c r="Y458" s="27"/>
      <c r="Z458" s="74"/>
    </row>
    <row r="459" customFormat="false" ht="12.75" hidden="false" customHeight="true" outlineLevel="0" collapsed="false">
      <c r="A459" s="1"/>
      <c r="B459" s="1"/>
      <c r="C459" s="74"/>
      <c r="D459" s="74"/>
      <c r="E459" s="74"/>
      <c r="F459" s="74"/>
      <c r="G459" s="74"/>
      <c r="H459" s="74"/>
      <c r="I459" s="1"/>
      <c r="J459" s="82" t="n">
        <v>456</v>
      </c>
      <c r="K459" s="84" t="n">
        <v>498.517822313</v>
      </c>
      <c r="L459" s="84" t="n">
        <v>0.270627123065265</v>
      </c>
      <c r="M459" s="84" t="n">
        <v>0.103593397956727</v>
      </c>
      <c r="N459" s="84" t="n">
        <v>0.0514002164095062</v>
      </c>
      <c r="O459" s="1"/>
      <c r="P459" s="74"/>
      <c r="Q459" s="74"/>
      <c r="R459" s="74"/>
      <c r="S459" s="74"/>
      <c r="T459" s="74"/>
      <c r="U459" s="27"/>
      <c r="V459" s="27"/>
      <c r="W459" s="27"/>
      <c r="X459" s="27"/>
      <c r="Y459" s="27"/>
      <c r="Z459" s="74"/>
    </row>
    <row r="460" customFormat="false" ht="12.75" hidden="false" customHeight="true" outlineLevel="0" collapsed="false">
      <c r="A460" s="1"/>
      <c r="B460" s="1"/>
      <c r="C460" s="74"/>
      <c r="D460" s="74"/>
      <c r="E460" s="74"/>
      <c r="F460" s="74"/>
      <c r="G460" s="74"/>
      <c r="H460" s="74"/>
      <c r="I460" s="1"/>
      <c r="J460" s="82" t="n">
        <v>457</v>
      </c>
      <c r="K460" s="84" t="n">
        <v>499.701854365</v>
      </c>
      <c r="L460" s="84" t="n">
        <v>0.271103849083449</v>
      </c>
      <c r="M460" s="84" t="n">
        <v>0.102007433531846</v>
      </c>
      <c r="N460" s="84" t="n">
        <v>0.0518017326571854</v>
      </c>
      <c r="O460" s="1"/>
      <c r="P460" s="74"/>
      <c r="Q460" s="74"/>
      <c r="R460" s="74"/>
      <c r="S460" s="74"/>
      <c r="T460" s="74"/>
      <c r="U460" s="27"/>
      <c r="V460" s="27"/>
      <c r="W460" s="27"/>
      <c r="X460" s="27"/>
      <c r="Y460" s="27"/>
      <c r="Z460" s="74"/>
    </row>
    <row r="461" customFormat="false" ht="12.75" hidden="false" customHeight="true" outlineLevel="0" collapsed="false">
      <c r="A461" s="1"/>
      <c r="B461" s="1"/>
      <c r="C461" s="74"/>
      <c r="D461" s="74"/>
      <c r="E461" s="74"/>
      <c r="F461" s="74"/>
      <c r="G461" s="74"/>
      <c r="H461" s="74"/>
      <c r="I461" s="1"/>
      <c r="J461" s="82" t="n">
        <v>458</v>
      </c>
      <c r="K461" s="84" t="n">
        <v>500.841299598</v>
      </c>
      <c r="L461" s="84" t="n">
        <v>0.272256634479213</v>
      </c>
      <c r="M461" s="84" t="n">
        <v>0.0990086893352924</v>
      </c>
      <c r="N461" s="84" t="n">
        <v>0.0516127281160234</v>
      </c>
      <c r="O461" s="1"/>
      <c r="P461" s="74"/>
      <c r="Q461" s="74"/>
      <c r="R461" s="74"/>
      <c r="S461" s="74"/>
      <c r="T461" s="74"/>
      <c r="U461" s="27"/>
      <c r="V461" s="27"/>
      <c r="W461" s="27"/>
      <c r="X461" s="27"/>
      <c r="Y461" s="27"/>
      <c r="Z461" s="74"/>
    </row>
    <row r="462" customFormat="false" ht="12.75" hidden="false" customHeight="true" outlineLevel="0" collapsed="false">
      <c r="A462" s="1"/>
      <c r="B462" s="1"/>
      <c r="C462" s="74"/>
      <c r="D462" s="74"/>
      <c r="E462" s="74"/>
      <c r="F462" s="74"/>
      <c r="G462" s="74"/>
      <c r="H462" s="74"/>
      <c r="I462" s="1"/>
      <c r="J462" s="82" t="n">
        <v>459</v>
      </c>
      <c r="K462" s="84" t="n">
        <v>501.935144919</v>
      </c>
      <c r="L462" s="84" t="n">
        <v>0.272888915413137</v>
      </c>
      <c r="M462" s="84" t="n">
        <v>0.0954002717957055</v>
      </c>
      <c r="N462" s="84" t="n">
        <v>0.0521187654520595</v>
      </c>
      <c r="O462" s="1"/>
      <c r="P462" s="74"/>
      <c r="Q462" s="74"/>
      <c r="R462" s="74"/>
      <c r="S462" s="74"/>
      <c r="T462" s="74"/>
      <c r="U462" s="27"/>
      <c r="V462" s="27"/>
      <c r="W462" s="27"/>
      <c r="X462" s="27"/>
      <c r="Y462" s="27"/>
      <c r="Z462" s="74"/>
    </row>
    <row r="463" customFormat="false" ht="12.75" hidden="false" customHeight="true" outlineLevel="0" collapsed="false">
      <c r="A463" s="1"/>
      <c r="B463" s="1"/>
      <c r="C463" s="74"/>
      <c r="D463" s="74"/>
      <c r="E463" s="74"/>
      <c r="F463" s="74"/>
      <c r="G463" s="74"/>
      <c r="H463" s="74"/>
      <c r="I463" s="1"/>
      <c r="J463" s="82" t="n">
        <v>460</v>
      </c>
      <c r="K463" s="84" t="n">
        <v>503.162191678</v>
      </c>
      <c r="L463" s="84" t="n">
        <v>0.273836080779608</v>
      </c>
      <c r="M463" s="84" t="n">
        <v>0.093482054080744</v>
      </c>
      <c r="N463" s="84" t="n">
        <v>0.0520305453619305</v>
      </c>
      <c r="O463" s="1"/>
      <c r="P463" s="74"/>
      <c r="Q463" s="74"/>
      <c r="R463" s="74"/>
      <c r="S463" s="74"/>
      <c r="T463" s="74"/>
      <c r="U463" s="27"/>
      <c r="V463" s="27"/>
      <c r="W463" s="27"/>
      <c r="X463" s="27"/>
      <c r="Y463" s="27"/>
      <c r="Z463" s="74"/>
    </row>
    <row r="464" customFormat="false" ht="12.75" hidden="false" customHeight="true" outlineLevel="0" collapsed="false">
      <c r="A464" s="1"/>
      <c r="B464" s="1"/>
      <c r="C464" s="74"/>
      <c r="D464" s="74"/>
      <c r="E464" s="74"/>
      <c r="F464" s="74"/>
      <c r="G464" s="74"/>
      <c r="H464" s="74"/>
      <c r="I464" s="1"/>
      <c r="J464" s="82" t="n">
        <v>461</v>
      </c>
      <c r="K464" s="84" t="n">
        <v>504.297061032</v>
      </c>
      <c r="L464" s="84" t="n">
        <v>0.274055498727966</v>
      </c>
      <c r="M464" s="84" t="n">
        <v>0.0922928274693316</v>
      </c>
      <c r="N464" s="84" t="n">
        <v>0.0516751951029496</v>
      </c>
      <c r="O464" s="1"/>
      <c r="P464" s="74"/>
      <c r="Q464" s="74"/>
      <c r="R464" s="74"/>
      <c r="S464" s="74"/>
      <c r="T464" s="74"/>
      <c r="U464" s="27"/>
      <c r="V464" s="27"/>
      <c r="W464" s="27"/>
      <c r="X464" s="27"/>
      <c r="Y464" s="27"/>
      <c r="Z464" s="74"/>
    </row>
    <row r="465" customFormat="false" ht="12.75" hidden="false" customHeight="true" outlineLevel="0" collapsed="false">
      <c r="A465" s="1"/>
      <c r="B465" s="1"/>
      <c r="C465" s="74"/>
      <c r="D465" s="74"/>
      <c r="E465" s="74"/>
      <c r="F465" s="74"/>
      <c r="G465" s="74"/>
      <c r="H465" s="74"/>
      <c r="I465" s="1"/>
      <c r="J465" s="82" t="n">
        <v>462</v>
      </c>
      <c r="K465" s="84" t="n">
        <v>505.36876435</v>
      </c>
      <c r="L465" s="84" t="n">
        <v>0.27405993798184</v>
      </c>
      <c r="M465" s="84" t="n">
        <v>0.092126971267576</v>
      </c>
      <c r="N465" s="84" t="n">
        <v>0.0518204632374868</v>
      </c>
      <c r="O465" s="1"/>
      <c r="P465" s="74"/>
      <c r="Q465" s="74"/>
      <c r="R465" s="74"/>
      <c r="S465" s="74"/>
      <c r="T465" s="74"/>
      <c r="U465" s="27"/>
      <c r="V465" s="27"/>
      <c r="W465" s="27"/>
      <c r="X465" s="27"/>
      <c r="Y465" s="27"/>
      <c r="Z465" s="74"/>
    </row>
    <row r="466" customFormat="false" ht="12.75" hidden="false" customHeight="true" outlineLevel="0" collapsed="false">
      <c r="A466" s="1"/>
      <c r="B466" s="1"/>
      <c r="C466" s="74"/>
      <c r="D466" s="74"/>
      <c r="E466" s="74"/>
      <c r="F466" s="74"/>
      <c r="G466" s="74"/>
      <c r="H466" s="74"/>
      <c r="I466" s="1"/>
      <c r="J466" s="82" t="n">
        <v>463</v>
      </c>
      <c r="K466" s="84" t="n">
        <v>506.477061601</v>
      </c>
      <c r="L466" s="84" t="n">
        <v>0.273355486745302</v>
      </c>
      <c r="M466" s="84" t="n">
        <v>0.0934421230596152</v>
      </c>
      <c r="N466" s="84" t="n">
        <v>0.0513002387892405</v>
      </c>
      <c r="O466" s="1"/>
      <c r="P466" s="74"/>
      <c r="Q466" s="74"/>
      <c r="R466" s="74"/>
      <c r="S466" s="74"/>
      <c r="T466" s="74"/>
      <c r="U466" s="27"/>
      <c r="V466" s="27"/>
      <c r="W466" s="27"/>
      <c r="X466" s="27"/>
      <c r="Y466" s="27"/>
      <c r="Z466" s="74"/>
    </row>
    <row r="467" customFormat="false" ht="12.75" hidden="false" customHeight="true" outlineLevel="0" collapsed="false">
      <c r="A467" s="1"/>
      <c r="B467" s="1"/>
      <c r="C467" s="74"/>
      <c r="D467" s="74"/>
      <c r="E467" s="74"/>
      <c r="F467" s="74"/>
      <c r="G467" s="74"/>
      <c r="H467" s="74"/>
      <c r="I467" s="1"/>
      <c r="J467" s="82" t="n">
        <v>464</v>
      </c>
      <c r="K467" s="84" t="n">
        <v>507.725660223</v>
      </c>
      <c r="L467" s="84" t="n">
        <v>0.272532582067944</v>
      </c>
      <c r="M467" s="84" t="n">
        <v>0.0946653861989458</v>
      </c>
      <c r="N467" s="84" t="n">
        <v>0.0515507756413814</v>
      </c>
      <c r="O467" s="1"/>
      <c r="P467" s="74"/>
      <c r="Q467" s="74"/>
      <c r="R467" s="74"/>
      <c r="S467" s="74"/>
      <c r="T467" s="74"/>
      <c r="U467" s="27"/>
      <c r="V467" s="27"/>
      <c r="W467" s="27"/>
      <c r="X467" s="27"/>
      <c r="Y467" s="27"/>
      <c r="Z467" s="74"/>
    </row>
    <row r="468" customFormat="false" ht="12.75" hidden="false" customHeight="true" outlineLevel="0" collapsed="false">
      <c r="A468" s="1"/>
      <c r="B468" s="1"/>
      <c r="C468" s="74"/>
      <c r="D468" s="74"/>
      <c r="E468" s="74"/>
      <c r="F468" s="74"/>
      <c r="G468" s="74"/>
      <c r="H468" s="74"/>
      <c r="I468" s="1"/>
      <c r="J468" s="82" t="n">
        <v>465</v>
      </c>
      <c r="K468" s="84" t="n">
        <v>508.850598743</v>
      </c>
      <c r="L468" s="84" t="n">
        <v>0.271503572025754</v>
      </c>
      <c r="M468" s="84" t="n">
        <v>0.0969494611049709</v>
      </c>
      <c r="N468" s="84" t="n">
        <v>0.0519131760025933</v>
      </c>
      <c r="O468" s="1"/>
      <c r="P468" s="74"/>
      <c r="Q468" s="74"/>
      <c r="R468" s="74"/>
      <c r="S468" s="74"/>
      <c r="T468" s="74"/>
      <c r="U468" s="27"/>
      <c r="V468" s="27"/>
      <c r="W468" s="27"/>
      <c r="X468" s="27"/>
      <c r="Y468" s="27"/>
      <c r="Z468" s="74"/>
    </row>
    <row r="469" customFormat="false" ht="12.75" hidden="false" customHeight="true" outlineLevel="0" collapsed="false">
      <c r="A469" s="1"/>
      <c r="B469" s="1"/>
      <c r="C469" s="74"/>
      <c r="D469" s="74"/>
      <c r="E469" s="74"/>
      <c r="F469" s="74"/>
      <c r="G469" s="74"/>
      <c r="H469" s="74"/>
      <c r="I469" s="1"/>
      <c r="J469" s="82" t="n">
        <v>466</v>
      </c>
      <c r="K469" s="84" t="n">
        <v>509.959044541</v>
      </c>
      <c r="L469" s="84" t="n">
        <v>0.270566341114901</v>
      </c>
      <c r="M469" s="84" t="n">
        <v>0.0995920910428631</v>
      </c>
      <c r="N469" s="84" t="n">
        <v>0.0526397546877731</v>
      </c>
      <c r="O469" s="1"/>
      <c r="P469" s="74"/>
      <c r="Q469" s="74"/>
      <c r="R469" s="74"/>
      <c r="S469" s="74"/>
      <c r="T469" s="74"/>
      <c r="U469" s="27"/>
      <c r="V469" s="27"/>
      <c r="W469" s="27"/>
      <c r="X469" s="27"/>
      <c r="Y469" s="27"/>
      <c r="Z469" s="74"/>
    </row>
    <row r="470" customFormat="false" ht="12.75" hidden="false" customHeight="true" outlineLevel="0" collapsed="false">
      <c r="A470" s="1"/>
      <c r="B470" s="1"/>
      <c r="C470" s="74"/>
      <c r="D470" s="74"/>
      <c r="E470" s="74"/>
      <c r="F470" s="74"/>
      <c r="G470" s="74"/>
      <c r="H470" s="74"/>
      <c r="I470" s="1"/>
      <c r="J470" s="82" t="n">
        <v>467</v>
      </c>
      <c r="K470" s="84" t="n">
        <v>511.093350927</v>
      </c>
      <c r="L470" s="84" t="n">
        <v>0.269719559472776</v>
      </c>
      <c r="M470" s="84" t="n">
        <v>0.101109942645877</v>
      </c>
      <c r="N470" s="84" t="n">
        <v>0.0536048342800755</v>
      </c>
      <c r="O470" s="1"/>
      <c r="P470" s="74"/>
      <c r="Q470" s="74"/>
      <c r="R470" s="74"/>
      <c r="S470" s="74"/>
      <c r="T470" s="74"/>
      <c r="U470" s="27"/>
      <c r="V470" s="27"/>
      <c r="W470" s="27"/>
      <c r="X470" s="27"/>
      <c r="Y470" s="27"/>
      <c r="Z470" s="74"/>
    </row>
    <row r="471" customFormat="false" ht="12.75" hidden="false" customHeight="true" outlineLevel="0" collapsed="false">
      <c r="A471" s="1"/>
      <c r="B471" s="1"/>
      <c r="C471" s="74"/>
      <c r="D471" s="74"/>
      <c r="E471" s="74"/>
      <c r="F471" s="74"/>
      <c r="G471" s="74"/>
      <c r="H471" s="74"/>
      <c r="I471" s="1"/>
      <c r="J471" s="82" t="n">
        <v>468</v>
      </c>
      <c r="K471" s="84" t="n">
        <v>512.189413298</v>
      </c>
      <c r="L471" s="84" t="n">
        <v>0.269049186316651</v>
      </c>
      <c r="M471" s="84" t="n">
        <v>0.101608448618604</v>
      </c>
      <c r="N471" s="84" t="n">
        <v>0.0543337275056471</v>
      </c>
      <c r="O471" s="1"/>
      <c r="P471" s="74"/>
      <c r="Q471" s="74"/>
      <c r="R471" s="74"/>
      <c r="S471" s="74"/>
      <c r="T471" s="74"/>
      <c r="U471" s="27"/>
      <c r="V471" s="27"/>
      <c r="W471" s="27"/>
      <c r="X471" s="27"/>
      <c r="Y471" s="27"/>
      <c r="Z471" s="74"/>
    </row>
    <row r="472" customFormat="false" ht="12.75" hidden="false" customHeight="true" outlineLevel="0" collapsed="false">
      <c r="A472" s="1"/>
      <c r="B472" s="1"/>
      <c r="C472" s="74"/>
      <c r="D472" s="74"/>
      <c r="E472" s="74"/>
      <c r="F472" s="74"/>
      <c r="G472" s="74"/>
      <c r="H472" s="74"/>
      <c r="I472" s="1"/>
      <c r="J472" s="82" t="n">
        <v>469</v>
      </c>
      <c r="K472" s="84" t="n">
        <v>513.286613181</v>
      </c>
      <c r="L472" s="84" t="n">
        <v>0.268511367526932</v>
      </c>
      <c r="M472" s="84" t="n">
        <v>0.100639933667241</v>
      </c>
      <c r="N472" s="84" t="n">
        <v>0.0547077108722712</v>
      </c>
      <c r="O472" s="1"/>
      <c r="P472" s="74"/>
      <c r="Q472" s="74"/>
      <c r="R472" s="74"/>
      <c r="S472" s="74"/>
      <c r="T472" s="74"/>
      <c r="U472" s="27"/>
      <c r="V472" s="27"/>
      <c r="W472" s="27"/>
      <c r="X472" s="27"/>
      <c r="Y472" s="27"/>
      <c r="Z472" s="74"/>
    </row>
    <row r="473" customFormat="false" ht="12.75" hidden="false" customHeight="true" outlineLevel="0" collapsed="false">
      <c r="A473" s="1"/>
      <c r="B473" s="1"/>
      <c r="C473" s="74"/>
      <c r="D473" s="74"/>
      <c r="E473" s="74"/>
      <c r="F473" s="74"/>
      <c r="G473" s="74"/>
      <c r="H473" s="74"/>
      <c r="I473" s="1"/>
      <c r="J473" s="82" t="n">
        <v>470</v>
      </c>
      <c r="K473" s="84" t="n">
        <v>514.368738643</v>
      </c>
      <c r="L473" s="84" t="n">
        <v>0.268057756739941</v>
      </c>
      <c r="M473" s="84" t="n">
        <v>0.0984700390316213</v>
      </c>
      <c r="N473" s="84" t="n">
        <v>0.0548939319568527</v>
      </c>
      <c r="O473" s="1"/>
      <c r="P473" s="74"/>
      <c r="Q473" s="74"/>
      <c r="R473" s="74"/>
      <c r="S473" s="74"/>
      <c r="T473" s="74"/>
      <c r="U473" s="27"/>
      <c r="V473" s="27"/>
      <c r="W473" s="27"/>
      <c r="X473" s="27"/>
      <c r="Y473" s="27"/>
      <c r="Z473" s="74"/>
    </row>
    <row r="474" customFormat="false" ht="12.75" hidden="false" customHeight="true" outlineLevel="0" collapsed="false">
      <c r="A474" s="1"/>
      <c r="B474" s="1"/>
      <c r="C474" s="74"/>
      <c r="D474" s="74"/>
      <c r="E474" s="74"/>
      <c r="F474" s="74"/>
      <c r="G474" s="74"/>
      <c r="H474" s="74"/>
      <c r="I474" s="1"/>
      <c r="J474" s="82" t="n">
        <v>471</v>
      </c>
      <c r="K474" s="84" t="n">
        <v>515.447436436</v>
      </c>
      <c r="L474" s="84" t="n">
        <v>0.267756934263058</v>
      </c>
      <c r="M474" s="84" t="n">
        <v>0.0953148647327843</v>
      </c>
      <c r="N474" s="84" t="n">
        <v>0.0547629795170014</v>
      </c>
      <c r="O474" s="1"/>
      <c r="P474" s="74"/>
      <c r="Q474" s="74"/>
      <c r="R474" s="74"/>
      <c r="S474" s="74"/>
      <c r="T474" s="74"/>
      <c r="U474" s="27"/>
      <c r="V474" s="27"/>
      <c r="W474" s="27"/>
      <c r="X474" s="27"/>
      <c r="Y474" s="27"/>
      <c r="Z474" s="74"/>
    </row>
    <row r="475" customFormat="false" ht="12.75" hidden="false" customHeight="true" outlineLevel="0" collapsed="false">
      <c r="A475" s="1"/>
      <c r="B475" s="1"/>
      <c r="C475" s="74"/>
      <c r="D475" s="74"/>
      <c r="E475" s="74"/>
      <c r="F475" s="74"/>
      <c r="G475" s="74"/>
      <c r="H475" s="74"/>
      <c r="I475" s="1"/>
      <c r="J475" s="82" t="n">
        <v>472</v>
      </c>
      <c r="K475" s="84" t="n">
        <v>516.73480054</v>
      </c>
      <c r="L475" s="84" t="n">
        <v>0.267620831465671</v>
      </c>
      <c r="M475" s="84" t="n">
        <v>0.0918815978372868</v>
      </c>
      <c r="N475" s="84" t="n">
        <v>0.0544789559527847</v>
      </c>
      <c r="O475" s="1"/>
      <c r="P475" s="74"/>
      <c r="Q475" s="74"/>
      <c r="R475" s="74"/>
      <c r="S475" s="74"/>
      <c r="T475" s="74"/>
      <c r="U475" s="27"/>
      <c r="V475" s="27"/>
      <c r="W475" s="27"/>
      <c r="X475" s="27"/>
      <c r="Y475" s="27"/>
      <c r="Z475" s="74"/>
    </row>
    <row r="476" customFormat="false" ht="12.75" hidden="false" customHeight="true" outlineLevel="0" collapsed="false">
      <c r="A476" s="1"/>
      <c r="B476" s="1"/>
      <c r="C476" s="74"/>
      <c r="D476" s="74"/>
      <c r="E476" s="74"/>
      <c r="F476" s="74"/>
      <c r="G476" s="74"/>
      <c r="H476" s="74"/>
      <c r="I476" s="1"/>
      <c r="J476" s="82" t="n">
        <v>473</v>
      </c>
      <c r="K476" s="84" t="n">
        <v>517.846535915</v>
      </c>
      <c r="L476" s="84" t="n">
        <v>0.26768815583984</v>
      </c>
      <c r="M476" s="84" t="n">
        <v>0.0892099350517843</v>
      </c>
      <c r="N476" s="84" t="n">
        <v>0.0535662043920137</v>
      </c>
      <c r="O476" s="1"/>
      <c r="P476" s="74"/>
      <c r="Q476" s="74"/>
      <c r="R476" s="74"/>
      <c r="S476" s="74"/>
      <c r="T476" s="74"/>
      <c r="U476" s="27"/>
      <c r="V476" s="27"/>
      <c r="W476" s="27"/>
      <c r="X476" s="27"/>
      <c r="Y476" s="27"/>
      <c r="Z476" s="74"/>
    </row>
    <row r="477" customFormat="false" ht="12.75" hidden="false" customHeight="true" outlineLevel="0" collapsed="false">
      <c r="A477" s="1"/>
      <c r="B477" s="1"/>
      <c r="C477" s="74"/>
      <c r="D477" s="74"/>
      <c r="E477" s="74"/>
      <c r="F477" s="74"/>
      <c r="G477" s="74"/>
      <c r="H477" s="74"/>
      <c r="I477" s="1"/>
      <c r="J477" s="82" t="n">
        <v>474</v>
      </c>
      <c r="K477" s="84" t="n">
        <v>519.010307564999</v>
      </c>
      <c r="L477" s="84" t="n">
        <v>0.267966705694098</v>
      </c>
      <c r="M477" s="84" t="n">
        <v>0.0878176322451415</v>
      </c>
      <c r="N477" s="84" t="n">
        <v>0.0520618392193677</v>
      </c>
      <c r="O477" s="1"/>
      <c r="P477" s="74"/>
      <c r="Q477" s="74"/>
      <c r="R477" s="74"/>
      <c r="S477" s="74"/>
      <c r="T477" s="74"/>
      <c r="U477" s="27"/>
      <c r="V477" s="27"/>
      <c r="W477" s="27"/>
      <c r="X477" s="27"/>
      <c r="Y477" s="27"/>
      <c r="Z477" s="74"/>
    </row>
    <row r="478" customFormat="false" ht="12.75" hidden="false" customHeight="true" outlineLevel="0" collapsed="false">
      <c r="A478" s="1"/>
      <c r="B478" s="1"/>
      <c r="C478" s="74"/>
      <c r="D478" s="74"/>
      <c r="E478" s="74"/>
      <c r="F478" s="74"/>
      <c r="G478" s="74"/>
      <c r="H478" s="74"/>
      <c r="I478" s="1"/>
      <c r="J478" s="82" t="n">
        <v>475</v>
      </c>
      <c r="K478" s="84" t="n">
        <v>520.101186033999</v>
      </c>
      <c r="L478" s="84" t="n">
        <v>0.268496112270787</v>
      </c>
      <c r="M478" s="84" t="n">
        <v>0.0879410700202111</v>
      </c>
      <c r="N478" s="84" t="n">
        <v>0.050097412131346</v>
      </c>
      <c r="O478" s="1"/>
      <c r="P478" s="74"/>
      <c r="Q478" s="74"/>
      <c r="R478" s="74"/>
      <c r="S478" s="74"/>
      <c r="T478" s="74"/>
      <c r="U478" s="27"/>
      <c r="V478" s="27"/>
      <c r="W478" s="27"/>
      <c r="X478" s="27"/>
      <c r="Y478" s="27"/>
      <c r="Z478" s="74"/>
    </row>
    <row r="479" customFormat="false" ht="12.75" hidden="false" customHeight="true" outlineLevel="0" collapsed="false">
      <c r="A479" s="1"/>
      <c r="B479" s="1"/>
      <c r="C479" s="74"/>
      <c r="D479" s="74"/>
      <c r="E479" s="74"/>
      <c r="F479" s="74"/>
      <c r="G479" s="74"/>
      <c r="H479" s="74"/>
      <c r="I479" s="1"/>
      <c r="J479" s="82" t="n">
        <v>476</v>
      </c>
      <c r="K479" s="84" t="n">
        <v>521.146405546999</v>
      </c>
      <c r="L479" s="84" t="n">
        <v>0.269130292781082</v>
      </c>
      <c r="M479" s="84" t="n">
        <v>0.0892183765103027</v>
      </c>
      <c r="N479" s="84" t="n">
        <v>0.0478798510829249</v>
      </c>
      <c r="O479" s="1"/>
      <c r="P479" s="74"/>
      <c r="Q479" s="74"/>
      <c r="R479" s="74"/>
      <c r="S479" s="74"/>
      <c r="T479" s="74"/>
      <c r="U479" s="27"/>
      <c r="V479" s="27"/>
      <c r="W479" s="27"/>
      <c r="X479" s="27"/>
      <c r="Y479" s="27"/>
      <c r="Z479" s="74"/>
    </row>
    <row r="480" customFormat="false" ht="12.75" hidden="false" customHeight="true" outlineLevel="0" collapsed="false">
      <c r="A480" s="1"/>
      <c r="B480" s="1"/>
      <c r="C480" s="74"/>
      <c r="D480" s="74"/>
      <c r="E480" s="74"/>
      <c r="F480" s="74"/>
      <c r="G480" s="74"/>
      <c r="H480" s="74"/>
      <c r="I480" s="1"/>
      <c r="J480" s="82" t="n">
        <v>477</v>
      </c>
      <c r="K480" s="84" t="n">
        <v>522.392845160999</v>
      </c>
      <c r="L480" s="84" t="n">
        <v>0.269848966214809</v>
      </c>
      <c r="M480" s="84" t="n">
        <v>0.0916273265618428</v>
      </c>
      <c r="N480" s="84" t="n">
        <v>0.0455781386762667</v>
      </c>
      <c r="O480" s="1"/>
      <c r="P480" s="74"/>
      <c r="Q480" s="74"/>
      <c r="R480" s="74"/>
      <c r="S480" s="74"/>
      <c r="T480" s="74"/>
      <c r="U480" s="27"/>
      <c r="V480" s="27"/>
      <c r="W480" s="27"/>
      <c r="X480" s="27"/>
      <c r="Y480" s="27"/>
      <c r="Z480" s="74"/>
    </row>
    <row r="481" customFormat="false" ht="12.75" hidden="false" customHeight="true" outlineLevel="0" collapsed="false">
      <c r="A481" s="1"/>
      <c r="B481" s="1"/>
      <c r="C481" s="74"/>
      <c r="D481" s="74"/>
      <c r="E481" s="74"/>
      <c r="F481" s="74"/>
      <c r="G481" s="74"/>
      <c r="H481" s="74"/>
      <c r="I481" s="1"/>
      <c r="J481" s="82" t="n">
        <v>478</v>
      </c>
      <c r="K481" s="84" t="n">
        <v>523.486340638</v>
      </c>
      <c r="L481" s="84" t="n">
        <v>0.270295843653093</v>
      </c>
      <c r="M481" s="84" t="n">
        <v>0.0945925603416523</v>
      </c>
      <c r="N481" s="84" t="n">
        <v>0.0433770554160289</v>
      </c>
      <c r="O481" s="1"/>
      <c r="P481" s="74"/>
      <c r="Q481" s="74"/>
      <c r="R481" s="74"/>
      <c r="S481" s="74"/>
      <c r="T481" s="74"/>
      <c r="U481" s="27"/>
      <c r="V481" s="27"/>
      <c r="W481" s="27"/>
      <c r="X481" s="27"/>
      <c r="Y481" s="27"/>
      <c r="Z481" s="74"/>
    </row>
    <row r="482" customFormat="false" ht="12.75" hidden="false" customHeight="true" outlineLevel="0" collapsed="false">
      <c r="A482" s="1"/>
      <c r="B482" s="1"/>
      <c r="C482" s="74"/>
      <c r="D482" s="74"/>
      <c r="E482" s="74"/>
      <c r="F482" s="74"/>
      <c r="G482" s="74"/>
      <c r="H482" s="74"/>
      <c r="I482" s="1"/>
      <c r="J482" s="82" t="n">
        <v>479</v>
      </c>
      <c r="K482" s="84" t="n">
        <v>524.553000699999</v>
      </c>
      <c r="L482" s="84" t="n">
        <v>0.270748552077134</v>
      </c>
      <c r="M482" s="84" t="n">
        <v>0.0977073336613381</v>
      </c>
      <c r="N482" s="84" t="n">
        <v>0.0415826239488149</v>
      </c>
      <c r="O482" s="1"/>
      <c r="P482" s="74"/>
      <c r="Q482" s="74"/>
      <c r="R482" s="74"/>
      <c r="S482" s="74"/>
      <c r="T482" s="74"/>
      <c r="U482" s="27"/>
      <c r="V482" s="27"/>
      <c r="W482" s="27"/>
      <c r="X482" s="27"/>
      <c r="Y482" s="27"/>
      <c r="Z482" s="74"/>
    </row>
    <row r="483" customFormat="false" ht="12.75" hidden="false" customHeight="true" outlineLevel="0" collapsed="false">
      <c r="A483" s="1"/>
      <c r="B483" s="1"/>
      <c r="C483" s="74"/>
      <c r="D483" s="74"/>
      <c r="E483" s="74"/>
      <c r="F483" s="74"/>
      <c r="G483" s="74"/>
      <c r="H483" s="74"/>
      <c r="I483" s="1"/>
      <c r="J483" s="82" t="n">
        <v>480</v>
      </c>
      <c r="K483" s="84" t="n">
        <v>525.639796084999</v>
      </c>
      <c r="L483" s="84" t="n">
        <v>0.27097004202918</v>
      </c>
      <c r="M483" s="84" t="n">
        <v>0.100662920234449</v>
      </c>
      <c r="N483" s="84" t="n">
        <v>0.0401581478666325</v>
      </c>
      <c r="O483" s="1"/>
      <c r="P483" s="74"/>
      <c r="Q483" s="74"/>
      <c r="R483" s="74"/>
      <c r="S483" s="74"/>
      <c r="T483" s="74"/>
      <c r="U483" s="27"/>
      <c r="V483" s="27"/>
      <c r="W483" s="27"/>
      <c r="X483" s="27"/>
      <c r="Y483" s="27"/>
      <c r="Z483" s="74"/>
    </row>
    <row r="484" customFormat="false" ht="12.75" hidden="false" customHeight="true" outlineLevel="0" collapsed="false">
      <c r="A484" s="1"/>
      <c r="B484" s="1"/>
      <c r="C484" s="74"/>
      <c r="D484" s="74"/>
      <c r="E484" s="74"/>
      <c r="F484" s="74"/>
      <c r="G484" s="74"/>
      <c r="H484" s="74"/>
      <c r="I484" s="1"/>
      <c r="J484" s="82" t="n">
        <v>481</v>
      </c>
      <c r="K484" s="84" t="n">
        <v>526.752049490999</v>
      </c>
      <c r="L484" s="84" t="n">
        <v>0.27130940938099</v>
      </c>
      <c r="M484" s="84" t="n">
        <v>0.102644837232628</v>
      </c>
      <c r="N484" s="84" t="n">
        <v>0.0392487249908148</v>
      </c>
      <c r="O484" s="1"/>
      <c r="P484" s="74"/>
      <c r="Q484" s="74"/>
      <c r="R484" s="74"/>
      <c r="S484" s="74"/>
      <c r="T484" s="74"/>
      <c r="U484" s="27"/>
      <c r="V484" s="27"/>
      <c r="W484" s="27"/>
      <c r="X484" s="27"/>
      <c r="Y484" s="27"/>
      <c r="Z484" s="74"/>
    </row>
    <row r="485" customFormat="false" ht="12.75" hidden="false" customHeight="true" outlineLevel="0" collapsed="false">
      <c r="A485" s="1"/>
      <c r="B485" s="1"/>
      <c r="C485" s="74"/>
      <c r="D485" s="74"/>
      <c r="E485" s="74"/>
      <c r="F485" s="74"/>
      <c r="G485" s="74"/>
      <c r="H485" s="74"/>
      <c r="I485" s="1"/>
      <c r="J485" s="82" t="n">
        <v>482</v>
      </c>
      <c r="K485" s="84" t="n">
        <v>527.845352177</v>
      </c>
      <c r="L485" s="84" t="n">
        <v>0.271038800399063</v>
      </c>
      <c r="M485" s="84" t="n">
        <v>0.103707259589156</v>
      </c>
      <c r="N485" s="84" t="n">
        <v>0.0381105974497513</v>
      </c>
      <c r="O485" s="1"/>
      <c r="P485" s="74"/>
      <c r="Q485" s="74"/>
      <c r="R485" s="74"/>
      <c r="S485" s="74"/>
      <c r="T485" s="74"/>
      <c r="U485" s="27"/>
      <c r="V485" s="27"/>
      <c r="W485" s="27"/>
      <c r="X485" s="27"/>
      <c r="Y485" s="27"/>
      <c r="Z485" s="74"/>
    </row>
    <row r="486" customFormat="false" ht="12.75" hidden="false" customHeight="true" outlineLevel="0" collapsed="false">
      <c r="A486" s="1"/>
      <c r="B486" s="1"/>
      <c r="C486" s="74"/>
      <c r="D486" s="74"/>
      <c r="E486" s="74"/>
      <c r="F486" s="74"/>
      <c r="G486" s="74"/>
      <c r="H486" s="74"/>
      <c r="I486" s="1"/>
      <c r="J486" s="82" t="n">
        <v>483</v>
      </c>
      <c r="K486" s="84" t="n">
        <v>528.97595203</v>
      </c>
      <c r="L486" s="84" t="n">
        <v>0.271335916568193</v>
      </c>
      <c r="M486" s="84" t="n">
        <v>0.102169944018415</v>
      </c>
      <c r="N486" s="84" t="n">
        <v>0.0381988846120045</v>
      </c>
      <c r="O486" s="1"/>
      <c r="P486" s="74"/>
      <c r="Q486" s="74"/>
      <c r="R486" s="74"/>
      <c r="S486" s="74"/>
      <c r="T486" s="74"/>
      <c r="U486" s="27"/>
      <c r="V486" s="27"/>
      <c r="W486" s="27"/>
      <c r="X486" s="27"/>
      <c r="Y486" s="27"/>
      <c r="Z486" s="74"/>
    </row>
    <row r="487" customFormat="false" ht="12.75" hidden="false" customHeight="true" outlineLevel="0" collapsed="false">
      <c r="A487" s="1"/>
      <c r="B487" s="1"/>
      <c r="C487" s="74"/>
      <c r="D487" s="74"/>
      <c r="E487" s="74"/>
      <c r="F487" s="74"/>
      <c r="G487" s="74"/>
      <c r="H487" s="74"/>
      <c r="I487" s="1"/>
      <c r="J487" s="82" t="n">
        <v>484</v>
      </c>
      <c r="K487" s="84" t="n">
        <v>530.157751253</v>
      </c>
      <c r="L487" s="84" t="n">
        <v>0.270911564563381</v>
      </c>
      <c r="M487" s="84" t="n">
        <v>0.0998993353840409</v>
      </c>
      <c r="N487" s="84" t="n">
        <v>0.0386110403673814</v>
      </c>
      <c r="O487" s="1"/>
      <c r="P487" s="74"/>
      <c r="Q487" s="74"/>
      <c r="R487" s="74"/>
      <c r="S487" s="74"/>
      <c r="T487" s="74"/>
      <c r="U487" s="27"/>
      <c r="V487" s="27"/>
      <c r="W487" s="27"/>
      <c r="X487" s="27"/>
      <c r="Y487" s="27"/>
      <c r="Z487" s="74"/>
    </row>
    <row r="488" customFormat="false" ht="12.75" hidden="false" customHeight="true" outlineLevel="0" collapsed="false">
      <c r="A488" s="1"/>
      <c r="B488" s="1"/>
      <c r="C488" s="74"/>
      <c r="D488" s="74"/>
      <c r="E488" s="74"/>
      <c r="F488" s="74"/>
      <c r="G488" s="74"/>
      <c r="H488" s="74"/>
      <c r="I488" s="1"/>
      <c r="J488" s="82" t="n">
        <v>485</v>
      </c>
      <c r="K488" s="84" t="n">
        <v>531.296248102</v>
      </c>
      <c r="L488" s="84" t="n">
        <v>0.270652176178354</v>
      </c>
      <c r="M488" s="84" t="n">
        <v>0.0966369679451191</v>
      </c>
      <c r="N488" s="84" t="n">
        <v>0.0390546457679446</v>
      </c>
      <c r="O488" s="1"/>
      <c r="P488" s="74"/>
      <c r="Q488" s="74"/>
      <c r="R488" s="74"/>
      <c r="S488" s="74"/>
      <c r="T488" s="74"/>
      <c r="U488" s="27"/>
      <c r="V488" s="27"/>
      <c r="W488" s="27"/>
      <c r="X488" s="27"/>
      <c r="Y488" s="27"/>
      <c r="Z488" s="74"/>
    </row>
    <row r="489" customFormat="false" ht="12.75" hidden="false" customHeight="true" outlineLevel="0" collapsed="false">
      <c r="A489" s="1"/>
      <c r="B489" s="1"/>
      <c r="C489" s="74"/>
      <c r="D489" s="74"/>
      <c r="E489" s="74"/>
      <c r="F489" s="74"/>
      <c r="G489" s="74"/>
      <c r="H489" s="74"/>
      <c r="I489" s="1"/>
      <c r="J489" s="82" t="n">
        <v>486</v>
      </c>
      <c r="K489" s="84" t="n">
        <v>532.530477616</v>
      </c>
      <c r="L489" s="84" t="n">
        <v>0.270196608724326</v>
      </c>
      <c r="M489" s="84" t="n">
        <v>0.0938576066289015</v>
      </c>
      <c r="N489" s="84" t="n">
        <v>0.0389578545243817</v>
      </c>
      <c r="O489" s="1"/>
      <c r="P489" s="74"/>
      <c r="Q489" s="74"/>
      <c r="R489" s="74"/>
      <c r="S489" s="74"/>
      <c r="T489" s="74"/>
      <c r="U489" s="27"/>
      <c r="V489" s="27"/>
      <c r="W489" s="27"/>
      <c r="X489" s="27"/>
      <c r="Y489" s="27"/>
      <c r="Z489" s="74"/>
    </row>
    <row r="490" customFormat="false" ht="12.75" hidden="false" customHeight="true" outlineLevel="0" collapsed="false">
      <c r="A490" s="1"/>
      <c r="B490" s="1"/>
      <c r="C490" s="74"/>
      <c r="D490" s="74"/>
      <c r="E490" s="74"/>
      <c r="F490" s="74"/>
      <c r="G490" s="74"/>
      <c r="H490" s="74"/>
      <c r="I490" s="1"/>
      <c r="J490" s="82" t="n">
        <v>487</v>
      </c>
      <c r="K490" s="84" t="n">
        <v>533.628990961</v>
      </c>
      <c r="L490" s="84" t="n">
        <v>0.269517345078037</v>
      </c>
      <c r="M490" s="84" t="n">
        <v>0.0897211426002877</v>
      </c>
      <c r="N490" s="84" t="n">
        <v>0.0391865609865106</v>
      </c>
      <c r="O490" s="1"/>
      <c r="P490" s="74"/>
      <c r="Q490" s="74"/>
      <c r="R490" s="74"/>
      <c r="S490" s="74"/>
      <c r="T490" s="74"/>
      <c r="U490" s="27"/>
      <c r="V490" s="27"/>
      <c r="W490" s="27"/>
      <c r="X490" s="27"/>
      <c r="Y490" s="27"/>
      <c r="Z490" s="74"/>
    </row>
    <row r="491" customFormat="false" ht="12.75" hidden="false" customHeight="true" outlineLevel="0" collapsed="false">
      <c r="A491" s="1"/>
      <c r="B491" s="1"/>
      <c r="C491" s="74"/>
      <c r="D491" s="74"/>
      <c r="E491" s="74"/>
      <c r="F491" s="74"/>
      <c r="G491" s="74"/>
      <c r="H491" s="74"/>
      <c r="I491" s="1"/>
      <c r="J491" s="82" t="n">
        <v>488</v>
      </c>
      <c r="K491" s="84" t="n">
        <v>534.709486829</v>
      </c>
      <c r="L491" s="84" t="n">
        <v>0.269022554322162</v>
      </c>
      <c r="M491" s="84" t="n">
        <v>0.0855082221278966</v>
      </c>
      <c r="N491" s="84" t="n">
        <v>0.0391397997812916</v>
      </c>
      <c r="O491" s="1"/>
      <c r="P491" s="74"/>
      <c r="Q491" s="74"/>
      <c r="R491" s="74"/>
      <c r="S491" s="74"/>
      <c r="T491" s="74"/>
      <c r="U491" s="27"/>
      <c r="V491" s="27"/>
      <c r="W491" s="27"/>
      <c r="X491" s="27"/>
      <c r="Y491" s="27"/>
      <c r="Z491" s="74"/>
    </row>
    <row r="492" customFormat="false" ht="12.75" hidden="false" customHeight="true" outlineLevel="0" collapsed="false">
      <c r="A492" s="1"/>
      <c r="B492" s="1"/>
      <c r="C492" s="74"/>
      <c r="D492" s="74"/>
      <c r="E492" s="74"/>
      <c r="F492" s="74"/>
      <c r="G492" s="74"/>
      <c r="H492" s="74"/>
      <c r="I492" s="1"/>
      <c r="J492" s="82" t="n">
        <v>489</v>
      </c>
      <c r="K492" s="84" t="n">
        <v>535.774135589</v>
      </c>
      <c r="L492" s="84" t="n">
        <v>0.268646205482096</v>
      </c>
      <c r="M492" s="84" t="n">
        <v>0.0809574736820971</v>
      </c>
      <c r="N492" s="84" t="n">
        <v>0.0396229823754858</v>
      </c>
      <c r="O492" s="1"/>
      <c r="P492" s="74"/>
      <c r="Q492" s="74"/>
      <c r="R492" s="74"/>
      <c r="S492" s="74"/>
      <c r="T492" s="74"/>
      <c r="U492" s="27"/>
      <c r="V492" s="27"/>
      <c r="W492" s="27"/>
      <c r="X492" s="27"/>
      <c r="Y492" s="27"/>
      <c r="Z492" s="74"/>
    </row>
    <row r="493" customFormat="false" ht="12.75" hidden="false" customHeight="true" outlineLevel="0" collapsed="false">
      <c r="A493" s="1"/>
      <c r="B493" s="1"/>
      <c r="C493" s="74"/>
      <c r="D493" s="74"/>
      <c r="E493" s="74"/>
      <c r="F493" s="74"/>
      <c r="G493" s="74"/>
      <c r="H493" s="74"/>
      <c r="I493" s="1"/>
      <c r="J493" s="82" t="n">
        <v>490</v>
      </c>
      <c r="K493" s="84" t="n">
        <v>536.818213334</v>
      </c>
      <c r="L493" s="84" t="n">
        <v>0.268912937809183</v>
      </c>
      <c r="M493" s="84" t="n">
        <v>0.0770571671005739</v>
      </c>
      <c r="N493" s="84" t="n">
        <v>0.0401995746712684</v>
      </c>
      <c r="O493" s="1"/>
      <c r="P493" s="74"/>
      <c r="Q493" s="74"/>
      <c r="R493" s="74"/>
      <c r="S493" s="74"/>
      <c r="T493" s="74"/>
      <c r="U493" s="27"/>
      <c r="V493" s="27"/>
      <c r="W493" s="27"/>
      <c r="X493" s="27"/>
      <c r="Y493" s="27"/>
      <c r="Z493" s="74"/>
    </row>
    <row r="494" customFormat="false" ht="12.75" hidden="false" customHeight="true" outlineLevel="0" collapsed="false">
      <c r="A494" s="1"/>
      <c r="B494" s="1"/>
      <c r="C494" s="74"/>
      <c r="D494" s="74"/>
      <c r="E494" s="74"/>
      <c r="F494" s="74"/>
      <c r="G494" s="74"/>
      <c r="H494" s="74"/>
      <c r="I494" s="1"/>
      <c r="J494" s="82" t="n">
        <v>491</v>
      </c>
      <c r="K494" s="84" t="n">
        <v>537.887885295</v>
      </c>
      <c r="L494" s="84" t="n">
        <v>0.269715487559085</v>
      </c>
      <c r="M494" s="84" t="n">
        <v>0.0736985149366443</v>
      </c>
      <c r="N494" s="84" t="n">
        <v>0.0411964502552107</v>
      </c>
      <c r="O494" s="1"/>
      <c r="P494" s="74"/>
      <c r="Q494" s="74"/>
      <c r="R494" s="74"/>
      <c r="S494" s="74"/>
      <c r="T494" s="74"/>
      <c r="U494" s="27"/>
      <c r="V494" s="27"/>
      <c r="W494" s="27"/>
      <c r="X494" s="27"/>
      <c r="Y494" s="27"/>
      <c r="Z494" s="74"/>
    </row>
    <row r="495" customFormat="false" ht="12.75" hidden="false" customHeight="true" outlineLevel="0" collapsed="false">
      <c r="A495" s="1"/>
      <c r="B495" s="1"/>
      <c r="C495" s="74"/>
      <c r="D495" s="74"/>
      <c r="E495" s="74"/>
      <c r="F495" s="74"/>
      <c r="G495" s="74"/>
      <c r="H495" s="74"/>
      <c r="I495" s="1"/>
      <c r="J495" s="82" t="n">
        <v>492</v>
      </c>
      <c r="K495" s="84" t="n">
        <v>539.000843888</v>
      </c>
      <c r="L495" s="84" t="n">
        <v>0.270997132483206</v>
      </c>
      <c r="M495" s="84" t="n">
        <v>0.0729225046130298</v>
      </c>
      <c r="N495" s="84" t="n">
        <v>0.0421637083102233</v>
      </c>
      <c r="O495" s="1"/>
      <c r="P495" s="74"/>
      <c r="Q495" s="74"/>
      <c r="R495" s="74"/>
      <c r="S495" s="74"/>
      <c r="T495" s="74"/>
      <c r="U495" s="27"/>
      <c r="V495" s="27"/>
      <c r="W495" s="27"/>
      <c r="X495" s="27"/>
      <c r="Y495" s="27"/>
      <c r="Z495" s="74"/>
    </row>
    <row r="496" customFormat="false" ht="12.75" hidden="false" customHeight="true" outlineLevel="0" collapsed="false">
      <c r="A496" s="1"/>
      <c r="B496" s="1"/>
      <c r="C496" s="74"/>
      <c r="D496" s="74"/>
      <c r="E496" s="74"/>
      <c r="F496" s="74"/>
      <c r="G496" s="74"/>
      <c r="H496" s="74"/>
      <c r="I496" s="1"/>
      <c r="J496" s="82" t="n">
        <v>493</v>
      </c>
      <c r="K496" s="84" t="n">
        <v>540.129247672</v>
      </c>
      <c r="L496" s="84" t="n">
        <v>0.272368670163878</v>
      </c>
      <c r="M496" s="84" t="n">
        <v>0.0760703922674978</v>
      </c>
      <c r="N496" s="84" t="n">
        <v>0.0430876832661832</v>
      </c>
      <c r="O496" s="1"/>
      <c r="P496" s="74"/>
      <c r="Q496" s="74"/>
      <c r="R496" s="74"/>
      <c r="S496" s="74"/>
      <c r="T496" s="74"/>
      <c r="U496" s="27"/>
      <c r="V496" s="27"/>
      <c r="W496" s="27"/>
      <c r="X496" s="27"/>
      <c r="Y496" s="27"/>
      <c r="Z496" s="74"/>
    </row>
    <row r="497" customFormat="false" ht="12.75" hidden="false" customHeight="true" outlineLevel="0" collapsed="false">
      <c r="A497" s="1"/>
      <c r="B497" s="1"/>
      <c r="C497" s="74"/>
      <c r="D497" s="74"/>
      <c r="E497" s="74"/>
      <c r="F497" s="74"/>
      <c r="G497" s="74"/>
      <c r="H497" s="74"/>
      <c r="I497" s="1"/>
      <c r="J497" s="82" t="n">
        <v>494</v>
      </c>
      <c r="K497" s="84" t="n">
        <v>541.255363251</v>
      </c>
      <c r="L497" s="84" t="n">
        <v>0.274108365138052</v>
      </c>
      <c r="M497" s="84" t="n">
        <v>0.0801228333877407</v>
      </c>
      <c r="N497" s="84" t="n">
        <v>0.0446586371947369</v>
      </c>
      <c r="O497" s="1"/>
      <c r="P497" s="74"/>
      <c r="Q497" s="74"/>
      <c r="R497" s="74"/>
      <c r="S497" s="74"/>
      <c r="T497" s="74"/>
      <c r="U497" s="27"/>
      <c r="V497" s="27"/>
      <c r="W497" s="27"/>
      <c r="X497" s="27"/>
      <c r="Y497" s="27"/>
      <c r="Z497" s="74"/>
    </row>
    <row r="498" customFormat="false" ht="12.75" hidden="false" customHeight="true" outlineLevel="0" collapsed="false">
      <c r="A498" s="1"/>
      <c r="B498" s="1"/>
      <c r="C498" s="74"/>
      <c r="D498" s="74"/>
      <c r="E498" s="74"/>
      <c r="F498" s="74"/>
      <c r="G498" s="74"/>
      <c r="H498" s="74"/>
      <c r="I498" s="1"/>
      <c r="J498" s="82" t="n">
        <v>495</v>
      </c>
      <c r="K498" s="84" t="n">
        <v>542.351456581</v>
      </c>
      <c r="L498" s="84" t="n">
        <v>0.276011495892367</v>
      </c>
      <c r="M498" s="84" t="n">
        <v>0.0834216941745046</v>
      </c>
      <c r="N498" s="84" t="n">
        <v>0.0458472552468601</v>
      </c>
      <c r="O498" s="1"/>
      <c r="P498" s="74"/>
      <c r="Q498" s="74"/>
      <c r="R498" s="74"/>
      <c r="S498" s="74"/>
      <c r="T498" s="74"/>
      <c r="U498" s="27"/>
      <c r="V498" s="27"/>
      <c r="W498" s="27"/>
      <c r="X498" s="27"/>
      <c r="Y498" s="27"/>
      <c r="Z498" s="74"/>
    </row>
    <row r="499" customFormat="false" ht="12.75" hidden="false" customHeight="true" outlineLevel="0" collapsed="false">
      <c r="A499" s="1"/>
      <c r="B499" s="1"/>
      <c r="C499" s="74"/>
      <c r="D499" s="74"/>
      <c r="E499" s="74"/>
      <c r="F499" s="74"/>
      <c r="G499" s="74"/>
      <c r="H499" s="74"/>
      <c r="I499" s="1"/>
      <c r="J499" s="82" t="n">
        <v>496</v>
      </c>
      <c r="K499" s="84" t="n">
        <v>543.45229247</v>
      </c>
      <c r="L499" s="84" t="n">
        <v>0.277779596092007</v>
      </c>
      <c r="M499" s="84" t="n">
        <v>0.0869675215861246</v>
      </c>
      <c r="N499" s="84" t="n">
        <v>0.0463286940720734</v>
      </c>
      <c r="O499" s="1"/>
      <c r="P499" s="74"/>
      <c r="Q499" s="74"/>
      <c r="R499" s="74"/>
      <c r="S499" s="74"/>
      <c r="T499" s="74"/>
      <c r="U499" s="27"/>
      <c r="V499" s="27"/>
      <c r="W499" s="27"/>
      <c r="X499" s="27"/>
      <c r="Y499" s="27"/>
      <c r="Z499" s="74"/>
    </row>
    <row r="500" customFormat="false" ht="12.75" hidden="false" customHeight="true" outlineLevel="0" collapsed="false">
      <c r="A500" s="1"/>
      <c r="B500" s="1"/>
      <c r="C500" s="74"/>
      <c r="D500" s="74"/>
      <c r="E500" s="74"/>
      <c r="F500" s="74"/>
      <c r="G500" s="74"/>
      <c r="H500" s="74"/>
      <c r="I500" s="1"/>
      <c r="J500" s="82" t="n">
        <v>497</v>
      </c>
      <c r="K500" s="84" t="n">
        <v>544.497525788</v>
      </c>
      <c r="L500" s="84" t="n">
        <v>0.278565978516765</v>
      </c>
      <c r="M500" s="84" t="n">
        <v>0.0895398033354753</v>
      </c>
      <c r="N500" s="84" t="n">
        <v>0.0465952290717225</v>
      </c>
      <c r="O500" s="1"/>
      <c r="P500" s="74"/>
      <c r="Q500" s="74"/>
      <c r="R500" s="74"/>
      <c r="S500" s="74"/>
      <c r="T500" s="74"/>
      <c r="U500" s="27"/>
      <c r="V500" s="27"/>
      <c r="W500" s="27"/>
      <c r="X500" s="27"/>
      <c r="Y500" s="27"/>
      <c r="Z500" s="74"/>
    </row>
    <row r="501" customFormat="false" ht="12.75" hidden="false" customHeight="true" outlineLevel="0" collapsed="false">
      <c r="A501" s="1"/>
      <c r="B501" s="1"/>
      <c r="C501" s="74"/>
      <c r="D501" s="74"/>
      <c r="E501" s="74"/>
      <c r="F501" s="74"/>
      <c r="G501" s="74"/>
      <c r="H501" s="74"/>
      <c r="I501" s="1"/>
      <c r="J501" s="82" t="n">
        <v>498</v>
      </c>
      <c r="K501" s="84" t="n">
        <v>545.556169713</v>
      </c>
      <c r="L501" s="84" t="n">
        <v>0.279061686813906</v>
      </c>
      <c r="M501" s="84" t="n">
        <v>0.0930177190733137</v>
      </c>
      <c r="N501" s="84" t="n">
        <v>0.0458891031859659</v>
      </c>
      <c r="O501" s="1"/>
      <c r="P501" s="74"/>
      <c r="Q501" s="74"/>
      <c r="R501" s="74"/>
      <c r="S501" s="74"/>
      <c r="T501" s="74"/>
      <c r="U501" s="27"/>
      <c r="V501" s="27"/>
      <c r="W501" s="27"/>
      <c r="X501" s="27"/>
      <c r="Y501" s="27"/>
      <c r="Z501" s="74"/>
    </row>
    <row r="502" customFormat="false" ht="12.75" hidden="false" customHeight="true" outlineLevel="0" collapsed="false">
      <c r="A502" s="1"/>
      <c r="B502" s="1"/>
      <c r="C502" s="74"/>
      <c r="D502" s="74"/>
      <c r="E502" s="74"/>
      <c r="F502" s="74"/>
      <c r="G502" s="74"/>
      <c r="H502" s="74"/>
      <c r="I502" s="1"/>
      <c r="J502" s="82" t="n">
        <v>499</v>
      </c>
      <c r="K502" s="84" t="n">
        <v>546.760060879</v>
      </c>
      <c r="L502" s="84" t="n">
        <v>0.278466268353237</v>
      </c>
      <c r="M502" s="84" t="n">
        <v>0.0955441517306885</v>
      </c>
      <c r="N502" s="84" t="n">
        <v>0.0448349133594104</v>
      </c>
      <c r="O502" s="1"/>
      <c r="P502" s="74"/>
      <c r="Q502" s="74"/>
      <c r="R502" s="74"/>
      <c r="S502" s="74"/>
      <c r="T502" s="74"/>
      <c r="U502" s="27"/>
      <c r="V502" s="27"/>
      <c r="W502" s="27"/>
      <c r="X502" s="27"/>
      <c r="Y502" s="27"/>
      <c r="Z502" s="74"/>
    </row>
    <row r="503" customFormat="false" ht="12.75" hidden="false" customHeight="true" outlineLevel="0" collapsed="false">
      <c r="A503" s="1"/>
      <c r="B503" s="1"/>
      <c r="C503" s="74"/>
      <c r="D503" s="74"/>
      <c r="E503" s="74"/>
      <c r="F503" s="74"/>
      <c r="G503" s="74"/>
      <c r="H503" s="74"/>
      <c r="I503" s="1"/>
      <c r="J503" s="82" t="n">
        <v>500</v>
      </c>
      <c r="K503" s="84" t="n">
        <v>547.867713028</v>
      </c>
      <c r="L503" s="84" t="n">
        <v>0.277503826033764</v>
      </c>
      <c r="M503" s="84" t="n">
        <v>0.0960299819140669</v>
      </c>
      <c r="N503" s="84" t="n">
        <v>0.0445738359435235</v>
      </c>
      <c r="O503" s="1"/>
      <c r="P503" s="74"/>
      <c r="Q503" s="74"/>
      <c r="R503" s="74"/>
      <c r="S503" s="74"/>
      <c r="T503" s="74"/>
      <c r="U503" s="27"/>
      <c r="V503" s="27"/>
      <c r="W503" s="27"/>
      <c r="X503" s="27"/>
      <c r="Y503" s="27"/>
      <c r="Z503" s="74"/>
    </row>
    <row r="504" customFormat="false" ht="12.75" hidden="false" customHeight="true" outlineLevel="0" collapsed="false">
      <c r="A504" s="1"/>
      <c r="B504" s="1"/>
      <c r="C504" s="74"/>
      <c r="D504" s="74"/>
      <c r="E504" s="74"/>
      <c r="F504" s="74"/>
      <c r="G504" s="74"/>
      <c r="H504" s="74"/>
      <c r="I504" s="1"/>
      <c r="J504" s="82" t="n">
        <v>501</v>
      </c>
      <c r="K504" s="84" t="n">
        <v>548.979905666</v>
      </c>
      <c r="L504" s="84" t="n">
        <v>0.276281750937311</v>
      </c>
      <c r="M504" s="84" t="n">
        <v>0.0941544422467561</v>
      </c>
      <c r="N504" s="84" t="n">
        <v>0.0442383577857356</v>
      </c>
      <c r="O504" s="1"/>
      <c r="P504" s="74"/>
      <c r="Q504" s="74"/>
      <c r="R504" s="74"/>
      <c r="S504" s="74"/>
      <c r="T504" s="74"/>
      <c r="U504" s="27"/>
      <c r="V504" s="27"/>
      <c r="W504" s="27"/>
      <c r="X504" s="27"/>
      <c r="Y504" s="27"/>
      <c r="Z504" s="74"/>
    </row>
    <row r="505" customFormat="false" ht="12.75" hidden="false" customHeight="true" outlineLevel="0" collapsed="false">
      <c r="A505" s="1"/>
      <c r="B505" s="1"/>
      <c r="C505" s="74"/>
      <c r="D505" s="74"/>
      <c r="E505" s="74"/>
      <c r="F505" s="74"/>
      <c r="G505" s="74"/>
      <c r="H505" s="74"/>
      <c r="I505" s="1"/>
      <c r="J505" s="82" t="n">
        <v>502</v>
      </c>
      <c r="K505" s="84" t="n">
        <v>550.053246261</v>
      </c>
      <c r="L505" s="84" t="n">
        <v>0.275031485238057</v>
      </c>
      <c r="M505" s="84" t="n">
        <v>0.0927014174611037</v>
      </c>
      <c r="N505" s="84" t="n">
        <v>0.0436414763521095</v>
      </c>
      <c r="O505" s="1"/>
      <c r="P505" s="74"/>
      <c r="Q505" s="74"/>
      <c r="R505" s="74"/>
      <c r="S505" s="74"/>
      <c r="T505" s="74"/>
      <c r="U505" s="27"/>
      <c r="V505" s="27"/>
      <c r="W505" s="27"/>
      <c r="X505" s="27"/>
      <c r="Y505" s="27"/>
      <c r="Z505" s="74"/>
    </row>
    <row r="506" customFormat="false" ht="12.75" hidden="false" customHeight="true" outlineLevel="0" collapsed="false">
      <c r="A506" s="1"/>
      <c r="B506" s="1"/>
      <c r="C506" s="74"/>
      <c r="D506" s="74"/>
      <c r="E506" s="74"/>
      <c r="F506" s="74"/>
      <c r="G506" s="74"/>
      <c r="H506" s="74"/>
      <c r="I506" s="1"/>
      <c r="J506" s="82" t="n">
        <v>503</v>
      </c>
      <c r="K506" s="84" t="n">
        <v>551.177094988</v>
      </c>
      <c r="L506" s="84" t="n">
        <v>0.273532846931385</v>
      </c>
      <c r="M506" s="84" t="n">
        <v>0.089280593318722</v>
      </c>
      <c r="N506" s="84" t="n">
        <v>0.0439560674534508</v>
      </c>
      <c r="O506" s="1"/>
      <c r="P506" s="74"/>
      <c r="Q506" s="74"/>
      <c r="R506" s="74"/>
      <c r="S506" s="74"/>
      <c r="T506" s="74"/>
      <c r="U506" s="27"/>
      <c r="V506" s="27"/>
      <c r="W506" s="27"/>
      <c r="X506" s="27"/>
      <c r="Y506" s="27"/>
      <c r="Z506" s="74"/>
    </row>
    <row r="507" customFormat="false" ht="12.75" hidden="false" customHeight="true" outlineLevel="0" collapsed="false">
      <c r="A507" s="1"/>
      <c r="B507" s="1"/>
      <c r="C507" s="74"/>
      <c r="D507" s="74"/>
      <c r="E507" s="74"/>
      <c r="F507" s="74"/>
      <c r="G507" s="74"/>
      <c r="H507" s="74"/>
      <c r="I507" s="1"/>
      <c r="J507" s="82" t="n">
        <v>504</v>
      </c>
      <c r="K507" s="84" t="n">
        <v>552.391410926</v>
      </c>
      <c r="L507" s="84" t="n">
        <v>0.272119399364338</v>
      </c>
      <c r="M507" s="84" t="n">
        <v>0.0867798555252854</v>
      </c>
      <c r="N507" s="84" t="n">
        <v>0.0433067612839489</v>
      </c>
      <c r="O507" s="1"/>
      <c r="P507" s="74"/>
      <c r="Q507" s="74"/>
      <c r="R507" s="74"/>
      <c r="S507" s="74"/>
      <c r="T507" s="74"/>
      <c r="U507" s="27"/>
      <c r="V507" s="27"/>
      <c r="W507" s="27"/>
      <c r="X507" s="27"/>
      <c r="Y507" s="27"/>
      <c r="Z507" s="74"/>
    </row>
    <row r="508" customFormat="false" ht="12.75" hidden="false" customHeight="true" outlineLevel="0" collapsed="false">
      <c r="A508" s="1"/>
      <c r="B508" s="1"/>
      <c r="C508" s="74"/>
      <c r="D508" s="74"/>
      <c r="E508" s="74"/>
      <c r="F508" s="74"/>
      <c r="G508" s="74"/>
      <c r="H508" s="74"/>
      <c r="I508" s="1"/>
      <c r="J508" s="82" t="n">
        <v>505</v>
      </c>
      <c r="K508" s="84" t="n">
        <v>553.475525718</v>
      </c>
      <c r="L508" s="84" t="n">
        <v>0.270164999339255</v>
      </c>
      <c r="M508" s="84" t="n">
        <v>0.0825187575700637</v>
      </c>
      <c r="N508" s="84" t="n">
        <v>0.0435672897114251</v>
      </c>
      <c r="O508" s="1"/>
      <c r="P508" s="74"/>
      <c r="Q508" s="74"/>
      <c r="R508" s="74"/>
      <c r="S508" s="74"/>
      <c r="T508" s="74"/>
      <c r="U508" s="27"/>
      <c r="V508" s="27"/>
      <c r="W508" s="27"/>
      <c r="X508" s="27"/>
      <c r="Y508" s="27"/>
      <c r="Z508" s="74"/>
    </row>
    <row r="509" customFormat="false" ht="12.75" hidden="false" customHeight="true" outlineLevel="0" collapsed="false">
      <c r="A509" s="1"/>
      <c r="B509" s="1"/>
      <c r="C509" s="74"/>
      <c r="D509" s="74"/>
      <c r="E509" s="74"/>
      <c r="F509" s="74"/>
      <c r="G509" s="74"/>
      <c r="H509" s="74"/>
      <c r="I509" s="1"/>
      <c r="J509" s="82" t="n">
        <v>506</v>
      </c>
      <c r="K509" s="84" t="n">
        <v>554.528884617</v>
      </c>
      <c r="L509" s="84" t="n">
        <v>0.268456772231441</v>
      </c>
      <c r="M509" s="84" t="n">
        <v>0.0792747208487513</v>
      </c>
      <c r="N509" s="84" t="n">
        <v>0.0436638339740683</v>
      </c>
      <c r="O509" s="1"/>
      <c r="P509" s="74"/>
      <c r="Q509" s="74"/>
      <c r="R509" s="74"/>
      <c r="S509" s="74"/>
      <c r="T509" s="74"/>
      <c r="U509" s="27"/>
      <c r="V509" s="27"/>
      <c r="W509" s="27"/>
      <c r="X509" s="27"/>
      <c r="Y509" s="27"/>
      <c r="Z509" s="74"/>
    </row>
    <row r="510" customFormat="false" ht="12.75" hidden="false" customHeight="true" outlineLevel="0" collapsed="false">
      <c r="A510" s="1"/>
      <c r="B510" s="1"/>
      <c r="C510" s="74"/>
      <c r="D510" s="74"/>
      <c r="E510" s="74"/>
      <c r="F510" s="74"/>
      <c r="G510" s="74"/>
      <c r="H510" s="74"/>
      <c r="I510" s="1"/>
      <c r="J510" s="82" t="n">
        <v>507</v>
      </c>
      <c r="K510" s="84" t="n">
        <v>555.621239376</v>
      </c>
      <c r="L510" s="84" t="n">
        <v>0.266698882725606</v>
      </c>
      <c r="M510" s="84" t="n">
        <v>0.0770530931984278</v>
      </c>
      <c r="N510" s="84" t="n">
        <v>0.0435928298341265</v>
      </c>
      <c r="O510" s="1"/>
      <c r="P510" s="74"/>
      <c r="Q510" s="74"/>
      <c r="R510" s="74"/>
      <c r="S510" s="74"/>
      <c r="T510" s="74"/>
      <c r="U510" s="27"/>
      <c r="V510" s="27"/>
      <c r="W510" s="27"/>
      <c r="X510" s="27"/>
      <c r="Y510" s="27"/>
      <c r="Z510" s="74"/>
    </row>
    <row r="511" customFormat="false" ht="12.75" hidden="false" customHeight="true" outlineLevel="0" collapsed="false">
      <c r="A511" s="1"/>
      <c r="B511" s="1"/>
      <c r="C511" s="74"/>
      <c r="D511" s="74"/>
      <c r="E511" s="74"/>
      <c r="F511" s="74"/>
      <c r="G511" s="74"/>
      <c r="H511" s="74"/>
      <c r="I511" s="1"/>
      <c r="J511" s="82" t="n">
        <v>508</v>
      </c>
      <c r="K511" s="84" t="n">
        <v>556.769320431</v>
      </c>
      <c r="L511" s="84" t="n">
        <v>0.265450859485204</v>
      </c>
      <c r="M511" s="84" t="n">
        <v>0.0765780770604631</v>
      </c>
      <c r="N511" s="84" t="n">
        <v>0.0435628033666859</v>
      </c>
      <c r="O511" s="1"/>
      <c r="P511" s="74"/>
      <c r="Q511" s="74"/>
      <c r="R511" s="74"/>
      <c r="S511" s="74"/>
      <c r="T511" s="74"/>
      <c r="U511" s="27"/>
      <c r="V511" s="27"/>
      <c r="W511" s="27"/>
      <c r="X511" s="27"/>
      <c r="Y511" s="27"/>
      <c r="Z511" s="74"/>
    </row>
    <row r="512" customFormat="false" ht="12.75" hidden="false" customHeight="true" outlineLevel="0" collapsed="false">
      <c r="A512" s="1"/>
      <c r="B512" s="1"/>
      <c r="C512" s="74"/>
      <c r="D512" s="74"/>
      <c r="E512" s="74"/>
      <c r="F512" s="74"/>
      <c r="G512" s="74"/>
      <c r="H512" s="74"/>
      <c r="I512" s="1"/>
      <c r="J512" s="82" t="n">
        <v>509</v>
      </c>
      <c r="K512" s="84" t="n">
        <v>557.881855705</v>
      </c>
      <c r="L512" s="84" t="n">
        <v>0.264757285450596</v>
      </c>
      <c r="M512" s="84" t="n">
        <v>0.0786150603325368</v>
      </c>
      <c r="N512" s="84" t="n">
        <v>0.043362433900252</v>
      </c>
      <c r="O512" s="1"/>
      <c r="P512" s="74"/>
      <c r="Q512" s="74"/>
      <c r="R512" s="74"/>
      <c r="S512" s="74"/>
      <c r="T512" s="74"/>
      <c r="U512" s="27"/>
      <c r="V512" s="27"/>
      <c r="W512" s="27"/>
      <c r="X512" s="27"/>
      <c r="Y512" s="27"/>
      <c r="Z512" s="74"/>
    </row>
    <row r="513" customFormat="false" ht="12.75" hidden="false" customHeight="true" outlineLevel="0" collapsed="false">
      <c r="A513" s="1"/>
      <c r="B513" s="1"/>
      <c r="C513" s="74"/>
      <c r="D513" s="74"/>
      <c r="E513" s="74"/>
      <c r="F513" s="74"/>
      <c r="G513" s="74"/>
      <c r="H513" s="74"/>
      <c r="I513" s="1"/>
      <c r="J513" s="82" t="n">
        <v>510</v>
      </c>
      <c r="K513" s="84" t="n">
        <v>559.11702993</v>
      </c>
      <c r="L513" s="84" t="n">
        <v>0.264850939144467</v>
      </c>
      <c r="M513" s="84" t="n">
        <v>0.0817125884968892</v>
      </c>
      <c r="N513" s="84" t="n">
        <v>0.0436343411332411</v>
      </c>
      <c r="O513" s="1"/>
      <c r="P513" s="74"/>
      <c r="Q513" s="74"/>
      <c r="R513" s="74"/>
      <c r="S513" s="74"/>
      <c r="T513" s="74"/>
      <c r="U513" s="27"/>
      <c r="V513" s="27"/>
      <c r="W513" s="27"/>
      <c r="X513" s="27"/>
      <c r="Y513" s="27"/>
      <c r="Z513" s="74"/>
    </row>
    <row r="514" customFormat="false" ht="12.75" hidden="false" customHeight="true" outlineLevel="0" collapsed="false">
      <c r="A514" s="1"/>
      <c r="B514" s="1"/>
      <c r="C514" s="74"/>
      <c r="D514" s="74"/>
      <c r="E514" s="74"/>
      <c r="F514" s="74"/>
      <c r="G514" s="74"/>
      <c r="H514" s="74"/>
      <c r="I514" s="1"/>
      <c r="J514" s="82" t="n">
        <v>511</v>
      </c>
      <c r="K514" s="84" t="n">
        <v>560.244291045</v>
      </c>
      <c r="L514" s="84" t="n">
        <v>0.265439944033112</v>
      </c>
      <c r="M514" s="84" t="n">
        <v>0.0859876641581076</v>
      </c>
      <c r="N514" s="84" t="n">
        <v>0.0437464219145565</v>
      </c>
      <c r="O514" s="1"/>
      <c r="P514" s="74"/>
      <c r="Q514" s="74"/>
      <c r="R514" s="74"/>
      <c r="S514" s="74"/>
      <c r="T514" s="74"/>
      <c r="U514" s="27"/>
      <c r="V514" s="27"/>
      <c r="W514" s="27"/>
      <c r="X514" s="27"/>
      <c r="Y514" s="27"/>
      <c r="Z514" s="74"/>
    </row>
    <row r="515" customFormat="false" ht="12.75" hidden="false" customHeight="true" outlineLevel="0" collapsed="false">
      <c r="A515" s="1"/>
      <c r="B515" s="1"/>
      <c r="C515" s="74"/>
      <c r="D515" s="74"/>
      <c r="E515" s="74"/>
      <c r="F515" s="74"/>
      <c r="G515" s="74"/>
      <c r="H515" s="74"/>
      <c r="I515" s="1"/>
      <c r="J515" s="82" t="n">
        <v>512</v>
      </c>
      <c r="K515" s="84" t="n">
        <v>561.326557801</v>
      </c>
      <c r="L515" s="84" t="n">
        <v>0.266345631037221</v>
      </c>
      <c r="M515" s="84" t="n">
        <v>0.0875952573610327</v>
      </c>
      <c r="N515" s="84" t="n">
        <v>0.0443211292372355</v>
      </c>
      <c r="O515" s="1"/>
      <c r="P515" s="74"/>
      <c r="Q515" s="74"/>
      <c r="R515" s="74"/>
      <c r="S515" s="74"/>
      <c r="T515" s="74"/>
      <c r="U515" s="27"/>
      <c r="V515" s="27"/>
      <c r="W515" s="27"/>
      <c r="X515" s="27"/>
      <c r="Y515" s="27"/>
      <c r="Z515" s="74"/>
    </row>
    <row r="516" customFormat="false" ht="12.75" hidden="false" customHeight="true" outlineLevel="0" collapsed="false">
      <c r="A516" s="1"/>
      <c r="B516" s="1"/>
      <c r="C516" s="74"/>
      <c r="D516" s="74"/>
      <c r="E516" s="74"/>
      <c r="F516" s="74"/>
      <c r="G516" s="74"/>
      <c r="H516" s="74"/>
      <c r="I516" s="1"/>
      <c r="J516" s="82" t="n">
        <v>513</v>
      </c>
      <c r="K516" s="84" t="n">
        <v>562.549259294</v>
      </c>
      <c r="L516" s="84" t="n">
        <v>0.267754082289071</v>
      </c>
      <c r="M516" s="84" t="n">
        <v>0.0900550934080749</v>
      </c>
      <c r="N516" s="84" t="n">
        <v>0.0436417702496959</v>
      </c>
      <c r="O516" s="1"/>
      <c r="P516" s="74"/>
      <c r="Q516" s="74"/>
      <c r="R516" s="74"/>
      <c r="S516" s="74"/>
      <c r="T516" s="74"/>
      <c r="U516" s="27"/>
      <c r="V516" s="27"/>
      <c r="W516" s="27"/>
      <c r="X516" s="27"/>
      <c r="Y516" s="27"/>
      <c r="Z516" s="74"/>
    </row>
    <row r="517" customFormat="false" ht="12.75" hidden="false" customHeight="true" outlineLevel="0" collapsed="false">
      <c r="A517" s="1"/>
      <c r="B517" s="1"/>
      <c r="C517" s="74"/>
      <c r="D517" s="74"/>
      <c r="E517" s="74"/>
      <c r="F517" s="74"/>
      <c r="G517" s="74"/>
      <c r="H517" s="74"/>
      <c r="I517" s="1"/>
      <c r="J517" s="82" t="n">
        <v>514</v>
      </c>
      <c r="K517" s="84" t="n">
        <v>563.612753055</v>
      </c>
      <c r="L517" s="84" t="n">
        <v>0.268485519497738</v>
      </c>
      <c r="M517" s="84" t="n">
        <v>0.0906681770209096</v>
      </c>
      <c r="N517" s="84" t="n">
        <v>0.0434642471726007</v>
      </c>
      <c r="O517" s="1"/>
      <c r="P517" s="74"/>
      <c r="Q517" s="74"/>
      <c r="R517" s="74"/>
      <c r="S517" s="74"/>
      <c r="T517" s="74"/>
      <c r="U517" s="27"/>
      <c r="V517" s="27"/>
      <c r="W517" s="27"/>
      <c r="X517" s="27"/>
      <c r="Y517" s="27"/>
      <c r="Z517" s="74"/>
    </row>
    <row r="518" customFormat="false" ht="12.75" hidden="false" customHeight="true" outlineLevel="0" collapsed="false">
      <c r="A518" s="1"/>
      <c r="B518" s="1"/>
      <c r="C518" s="74"/>
      <c r="D518" s="74"/>
      <c r="E518" s="74"/>
      <c r="F518" s="74"/>
      <c r="G518" s="74"/>
      <c r="H518" s="74"/>
      <c r="I518" s="1"/>
      <c r="J518" s="82" t="n">
        <v>515</v>
      </c>
      <c r="K518" s="84" t="n">
        <v>564.720276024</v>
      </c>
      <c r="L518" s="84" t="n">
        <v>0.269486885173583</v>
      </c>
      <c r="M518" s="84" t="n">
        <v>0.0912315572357266</v>
      </c>
      <c r="N518" s="84" t="n">
        <v>0.0428713018490688</v>
      </c>
      <c r="O518" s="1"/>
      <c r="P518" s="74"/>
      <c r="Q518" s="74"/>
      <c r="R518" s="74"/>
      <c r="S518" s="74"/>
      <c r="T518" s="74"/>
      <c r="U518" s="27"/>
      <c r="V518" s="27"/>
      <c r="W518" s="27"/>
      <c r="X518" s="27"/>
      <c r="Y518" s="27"/>
      <c r="Z518" s="74"/>
    </row>
    <row r="519" customFormat="false" ht="12.75" hidden="false" customHeight="true" outlineLevel="0" collapsed="false">
      <c r="A519" s="1"/>
      <c r="B519" s="1"/>
      <c r="C519" s="74"/>
      <c r="D519" s="74"/>
      <c r="E519" s="74"/>
      <c r="F519" s="74"/>
      <c r="G519" s="74"/>
      <c r="H519" s="74"/>
      <c r="I519" s="1"/>
      <c r="J519" s="82" t="n">
        <v>516</v>
      </c>
      <c r="K519" s="84" t="n">
        <v>565.780514911</v>
      </c>
      <c r="L519" s="84" t="n">
        <v>0.26974344889572</v>
      </c>
      <c r="M519" s="84" t="n">
        <v>0.090872001189808</v>
      </c>
      <c r="N519" s="84" t="n">
        <v>0.0420391751955245</v>
      </c>
      <c r="O519" s="1"/>
      <c r="P519" s="74"/>
      <c r="Q519" s="74"/>
      <c r="R519" s="74"/>
      <c r="S519" s="74"/>
      <c r="T519" s="74"/>
      <c r="U519" s="27"/>
      <c r="V519" s="27"/>
      <c r="W519" s="27"/>
      <c r="X519" s="27"/>
      <c r="Y519" s="27"/>
      <c r="Z519" s="74"/>
    </row>
    <row r="520" customFormat="false" ht="12.75" hidden="false" customHeight="true" outlineLevel="0" collapsed="false">
      <c r="A520" s="1"/>
      <c r="B520" s="1"/>
      <c r="C520" s="74"/>
      <c r="D520" s="74"/>
      <c r="E520" s="74"/>
      <c r="F520" s="74"/>
      <c r="G520" s="74"/>
      <c r="H520" s="74"/>
      <c r="I520" s="1"/>
      <c r="J520" s="82" t="n">
        <v>517</v>
      </c>
      <c r="K520" s="84" t="n">
        <v>566.844928443</v>
      </c>
      <c r="L520" s="84" t="n">
        <v>0.270236916608485</v>
      </c>
      <c r="M520" s="84" t="n">
        <v>0.0900687145470221</v>
      </c>
      <c r="N520" s="84" t="n">
        <v>0.0417125302922725</v>
      </c>
      <c r="O520" s="1"/>
      <c r="P520" s="74"/>
      <c r="Q520" s="74"/>
      <c r="R520" s="74"/>
      <c r="S520" s="74"/>
      <c r="T520" s="74"/>
      <c r="U520" s="27"/>
      <c r="V520" s="27"/>
      <c r="W520" s="27"/>
      <c r="X520" s="27"/>
      <c r="Y520" s="27"/>
      <c r="Z520" s="74"/>
    </row>
    <row r="521" customFormat="false" ht="12.75" hidden="false" customHeight="true" outlineLevel="0" collapsed="false">
      <c r="A521" s="1"/>
      <c r="B521" s="1"/>
      <c r="C521" s="74"/>
      <c r="D521" s="74"/>
      <c r="E521" s="74"/>
      <c r="F521" s="74"/>
      <c r="G521" s="74"/>
      <c r="H521" s="74"/>
      <c r="I521" s="1"/>
      <c r="J521" s="82" t="n">
        <v>518</v>
      </c>
      <c r="K521" s="84" t="n">
        <v>568.062374342</v>
      </c>
      <c r="L521" s="84" t="n">
        <v>0.270394954873168</v>
      </c>
      <c r="M521" s="84" t="n">
        <v>0.0884116934155089</v>
      </c>
      <c r="N521" s="84" t="n">
        <v>0.0411626767253117</v>
      </c>
      <c r="O521" s="1"/>
      <c r="P521" s="74"/>
      <c r="Q521" s="74"/>
      <c r="R521" s="74"/>
      <c r="S521" s="74"/>
      <c r="T521" s="74"/>
      <c r="U521" s="27"/>
      <c r="V521" s="27"/>
      <c r="W521" s="27"/>
      <c r="X521" s="27"/>
      <c r="Y521" s="27"/>
      <c r="Z521" s="74"/>
    </row>
    <row r="522" customFormat="false" ht="12.75" hidden="false" customHeight="true" outlineLevel="0" collapsed="false">
      <c r="A522" s="1"/>
      <c r="B522" s="1"/>
      <c r="C522" s="74"/>
      <c r="D522" s="74"/>
      <c r="E522" s="74"/>
      <c r="F522" s="74"/>
      <c r="G522" s="74"/>
      <c r="H522" s="74"/>
      <c r="I522" s="1"/>
      <c r="J522" s="82" t="n">
        <v>519</v>
      </c>
      <c r="K522" s="84" t="n">
        <v>569.16082034</v>
      </c>
      <c r="L522" s="84" t="n">
        <v>0.270485776749059</v>
      </c>
      <c r="M522" s="84" t="n">
        <v>0.0861812365303436</v>
      </c>
      <c r="N522" s="84" t="n">
        <v>0.0407442467303853</v>
      </c>
      <c r="O522" s="1"/>
      <c r="P522" s="74"/>
      <c r="Q522" s="74"/>
      <c r="R522" s="74"/>
      <c r="S522" s="74"/>
      <c r="T522" s="74"/>
      <c r="U522" s="27"/>
      <c r="V522" s="27"/>
      <c r="W522" s="27"/>
      <c r="X522" s="27"/>
      <c r="Y522" s="27"/>
      <c r="Z522" s="74"/>
    </row>
    <row r="523" customFormat="false" ht="12.75" hidden="false" customHeight="true" outlineLevel="0" collapsed="false">
      <c r="A523" s="1"/>
      <c r="B523" s="1"/>
      <c r="C523" s="74"/>
      <c r="D523" s="74"/>
      <c r="E523" s="74"/>
      <c r="F523" s="74"/>
      <c r="G523" s="74"/>
      <c r="H523" s="74"/>
      <c r="I523" s="1"/>
      <c r="J523" s="82" t="n">
        <v>520</v>
      </c>
      <c r="K523" s="84" t="n">
        <v>570.228378365</v>
      </c>
      <c r="L523" s="84" t="n">
        <v>0.270310679050991</v>
      </c>
      <c r="M523" s="84" t="n">
        <v>0.0836886667767209</v>
      </c>
      <c r="N523" s="84" t="n">
        <v>0.0400943052250344</v>
      </c>
      <c r="O523" s="1"/>
      <c r="P523" s="74"/>
      <c r="Q523" s="74"/>
      <c r="R523" s="74"/>
      <c r="S523" s="74"/>
      <c r="T523" s="74"/>
      <c r="U523" s="27"/>
      <c r="V523" s="27"/>
      <c r="W523" s="27"/>
      <c r="X523" s="27"/>
      <c r="Y523" s="27"/>
      <c r="Z523" s="74"/>
    </row>
    <row r="524" customFormat="false" ht="12.75" hidden="false" customHeight="true" outlineLevel="0" collapsed="false">
      <c r="A524" s="1"/>
      <c r="B524" s="1"/>
      <c r="C524" s="74"/>
      <c r="D524" s="74"/>
      <c r="E524" s="74"/>
      <c r="F524" s="74"/>
      <c r="G524" s="74"/>
      <c r="H524" s="74"/>
      <c r="I524" s="1"/>
      <c r="J524" s="82" t="n">
        <v>521</v>
      </c>
      <c r="K524" s="84" t="n">
        <v>571.365639854</v>
      </c>
      <c r="L524" s="84" t="n">
        <v>0.269536422934772</v>
      </c>
      <c r="M524" s="84" t="n">
        <v>0.0809927763837029</v>
      </c>
      <c r="N524" s="84" t="n">
        <v>0.0392279249822878</v>
      </c>
      <c r="O524" s="1"/>
      <c r="P524" s="74"/>
      <c r="Q524" s="74"/>
      <c r="R524" s="74"/>
      <c r="S524" s="74"/>
      <c r="T524" s="74"/>
      <c r="U524" s="27"/>
      <c r="V524" s="27"/>
      <c r="W524" s="27"/>
      <c r="X524" s="27"/>
      <c r="Y524" s="27"/>
      <c r="Z524" s="74"/>
    </row>
    <row r="525" customFormat="false" ht="12.75" hidden="false" customHeight="true" outlineLevel="0" collapsed="false">
      <c r="A525" s="1"/>
      <c r="B525" s="1"/>
      <c r="C525" s="74"/>
      <c r="D525" s="74"/>
      <c r="E525" s="74"/>
      <c r="F525" s="74"/>
      <c r="G525" s="74"/>
      <c r="H525" s="74"/>
      <c r="I525" s="1"/>
      <c r="J525" s="82" t="n">
        <v>522</v>
      </c>
      <c r="K525" s="84" t="n">
        <v>572.45618781</v>
      </c>
      <c r="L525" s="84" t="n">
        <v>0.26860162431237</v>
      </c>
      <c r="M525" s="84" t="n">
        <v>0.0794556452657366</v>
      </c>
      <c r="N525" s="84" t="n">
        <v>0.0381655078516934</v>
      </c>
      <c r="O525" s="1"/>
      <c r="P525" s="74"/>
      <c r="Q525" s="74"/>
      <c r="R525" s="74"/>
      <c r="S525" s="74"/>
      <c r="T525" s="74"/>
      <c r="U525" s="27"/>
      <c r="V525" s="27"/>
      <c r="W525" s="27"/>
      <c r="X525" s="27"/>
      <c r="Y525" s="27"/>
      <c r="Z525" s="74"/>
    </row>
    <row r="526" customFormat="false" ht="12.75" hidden="false" customHeight="true" outlineLevel="0" collapsed="false">
      <c r="A526" s="1"/>
      <c r="B526" s="1"/>
      <c r="C526" s="74"/>
      <c r="D526" s="74"/>
      <c r="E526" s="74"/>
      <c r="F526" s="74"/>
      <c r="G526" s="74"/>
      <c r="H526" s="74"/>
      <c r="I526" s="1"/>
      <c r="J526" s="82" t="n">
        <v>523</v>
      </c>
      <c r="K526" s="84" t="n">
        <v>573.532538288</v>
      </c>
      <c r="L526" s="84" t="n">
        <v>0.267261411792275</v>
      </c>
      <c r="M526" s="84" t="n">
        <v>0.0781876294144383</v>
      </c>
      <c r="N526" s="84" t="n">
        <v>0.0370161835412749</v>
      </c>
      <c r="O526" s="1"/>
      <c r="P526" s="74"/>
      <c r="Q526" s="74"/>
      <c r="R526" s="74"/>
      <c r="S526" s="74"/>
      <c r="T526" s="74"/>
      <c r="U526" s="27"/>
      <c r="V526" s="27"/>
      <c r="W526" s="27"/>
      <c r="X526" s="27"/>
      <c r="Y526" s="27"/>
      <c r="Z526" s="74"/>
    </row>
    <row r="527" customFormat="false" ht="12.75" hidden="false" customHeight="true" outlineLevel="0" collapsed="false">
      <c r="A527" s="1"/>
      <c r="B527" s="1"/>
      <c r="C527" s="74"/>
      <c r="D527" s="74"/>
      <c r="E527" s="74"/>
      <c r="F527" s="74"/>
      <c r="G527" s="74"/>
      <c r="H527" s="74"/>
      <c r="I527" s="1"/>
      <c r="J527" s="82" t="n">
        <v>524</v>
      </c>
      <c r="K527" s="84" t="n">
        <v>574.624320478</v>
      </c>
      <c r="L527" s="84" t="n">
        <v>0.266044846724738</v>
      </c>
      <c r="M527" s="84" t="n">
        <v>0.0788339067904998</v>
      </c>
      <c r="N527" s="84" t="n">
        <v>0.0357701899159772</v>
      </c>
      <c r="O527" s="1"/>
      <c r="P527" s="74"/>
      <c r="Q527" s="74"/>
      <c r="R527" s="74"/>
      <c r="S527" s="74"/>
      <c r="T527" s="74"/>
      <c r="U527" s="27"/>
      <c r="V527" s="27"/>
      <c r="W527" s="27"/>
      <c r="X527" s="27"/>
      <c r="Y527" s="27"/>
      <c r="Z527" s="74"/>
    </row>
    <row r="528" customFormat="false" ht="12.75" hidden="false" customHeight="true" outlineLevel="0" collapsed="false">
      <c r="A528" s="1"/>
      <c r="B528" s="1"/>
      <c r="C528" s="74"/>
      <c r="D528" s="74"/>
      <c r="E528" s="74"/>
      <c r="F528" s="74"/>
      <c r="G528" s="74"/>
      <c r="H528" s="74"/>
      <c r="I528" s="1"/>
      <c r="J528" s="82" t="n">
        <v>525</v>
      </c>
      <c r="K528" s="84" t="n">
        <v>575.715883651</v>
      </c>
      <c r="L528" s="84" t="n">
        <v>0.264766863442549</v>
      </c>
      <c r="M528" s="84" t="n">
        <v>0.0811657796564509</v>
      </c>
      <c r="N528" s="84" t="n">
        <v>0.0343522772237696</v>
      </c>
      <c r="O528" s="1"/>
      <c r="P528" s="74"/>
      <c r="Q528" s="74"/>
      <c r="R528" s="74"/>
      <c r="S528" s="74"/>
      <c r="T528" s="74"/>
      <c r="U528" s="27"/>
      <c r="V528" s="27"/>
      <c r="W528" s="27"/>
      <c r="X528" s="27"/>
      <c r="Y528" s="27"/>
      <c r="Z528" s="74"/>
    </row>
    <row r="529" customFormat="false" ht="12.75" hidden="false" customHeight="true" outlineLevel="0" collapsed="false">
      <c r="A529" s="1"/>
      <c r="B529" s="1"/>
      <c r="C529" s="74"/>
      <c r="D529" s="74"/>
      <c r="E529" s="74"/>
      <c r="F529" s="74"/>
      <c r="G529" s="74"/>
      <c r="H529" s="74"/>
      <c r="I529" s="1"/>
      <c r="J529" s="82" t="n">
        <v>526</v>
      </c>
      <c r="K529" s="84" t="n">
        <v>576.94359123</v>
      </c>
      <c r="L529" s="84" t="n">
        <v>0.263637324979358</v>
      </c>
      <c r="M529" s="84" t="n">
        <v>0.0852975823776536</v>
      </c>
      <c r="N529" s="84" t="n">
        <v>0.0335289485950077</v>
      </c>
      <c r="O529" s="1"/>
      <c r="P529" s="74"/>
      <c r="Q529" s="74"/>
      <c r="R529" s="74"/>
      <c r="S529" s="74"/>
      <c r="T529" s="74"/>
      <c r="U529" s="27"/>
      <c r="V529" s="27"/>
      <c r="W529" s="27"/>
      <c r="X529" s="27"/>
      <c r="Y529" s="27"/>
      <c r="Z529" s="74"/>
    </row>
    <row r="530" customFormat="false" ht="12.75" hidden="false" customHeight="true" outlineLevel="0" collapsed="false">
      <c r="A530" s="1"/>
      <c r="B530" s="1"/>
      <c r="C530" s="74"/>
      <c r="D530" s="74"/>
      <c r="E530" s="74"/>
      <c r="F530" s="74"/>
      <c r="G530" s="74"/>
      <c r="H530" s="74"/>
      <c r="I530" s="1"/>
      <c r="J530" s="82" t="n">
        <v>527</v>
      </c>
      <c r="K530" s="84" t="n">
        <v>578.029353336</v>
      </c>
      <c r="L530" s="84" t="n">
        <v>0.2630220193695</v>
      </c>
      <c r="M530" s="84" t="n">
        <v>0.0890162120699727</v>
      </c>
      <c r="N530" s="84" t="n">
        <v>0.0331778653287895</v>
      </c>
      <c r="O530" s="1"/>
      <c r="P530" s="74"/>
      <c r="Q530" s="74"/>
      <c r="R530" s="74"/>
      <c r="S530" s="74"/>
      <c r="T530" s="74"/>
      <c r="U530" s="27"/>
      <c r="V530" s="27"/>
      <c r="W530" s="27"/>
      <c r="X530" s="27"/>
      <c r="Y530" s="27"/>
      <c r="Z530" s="74"/>
    </row>
    <row r="531" customFormat="false" ht="12.75" hidden="false" customHeight="true" outlineLevel="0" collapsed="false">
      <c r="A531" s="1"/>
      <c r="B531" s="1"/>
      <c r="C531" s="74"/>
      <c r="D531" s="74"/>
      <c r="E531" s="74"/>
      <c r="F531" s="74"/>
      <c r="G531" s="74"/>
      <c r="H531" s="74"/>
      <c r="I531" s="1"/>
      <c r="J531" s="82" t="n">
        <v>528</v>
      </c>
      <c r="K531" s="84" t="n">
        <v>579.134898929</v>
      </c>
      <c r="L531" s="84" t="n">
        <v>0.262763212395865</v>
      </c>
      <c r="M531" s="84" t="n">
        <v>0.09216147636915</v>
      </c>
      <c r="N531" s="84" t="n">
        <v>0.0333123057110339</v>
      </c>
      <c r="O531" s="1"/>
      <c r="P531" s="74"/>
      <c r="Q531" s="74"/>
      <c r="R531" s="74"/>
      <c r="S531" s="74"/>
      <c r="T531" s="74"/>
      <c r="U531" s="27"/>
      <c r="V531" s="27"/>
      <c r="W531" s="27"/>
      <c r="X531" s="27"/>
      <c r="Y531" s="27"/>
      <c r="Z531" s="74"/>
    </row>
    <row r="532" customFormat="false" ht="12.75" hidden="false" customHeight="true" outlineLevel="0" collapsed="false">
      <c r="A532" s="1"/>
      <c r="B532" s="1"/>
      <c r="C532" s="74"/>
      <c r="D532" s="74"/>
      <c r="E532" s="74"/>
      <c r="F532" s="74"/>
      <c r="G532" s="74"/>
      <c r="H532" s="74"/>
      <c r="I532" s="1"/>
      <c r="J532" s="82" t="n">
        <v>529</v>
      </c>
      <c r="K532" s="84" t="n">
        <v>580.444292087</v>
      </c>
      <c r="L532" s="84" t="n">
        <v>0.263204101037303</v>
      </c>
      <c r="M532" s="84" t="n">
        <v>0.0934161616027869</v>
      </c>
      <c r="N532" s="84" t="n">
        <v>0.033586176677471</v>
      </c>
      <c r="O532" s="1"/>
      <c r="P532" s="74"/>
      <c r="Q532" s="74"/>
      <c r="R532" s="74"/>
      <c r="S532" s="74"/>
      <c r="T532" s="74"/>
      <c r="U532" s="27"/>
      <c r="V532" s="27"/>
      <c r="W532" s="27"/>
      <c r="X532" s="27"/>
      <c r="Y532" s="27"/>
      <c r="Z532" s="74"/>
    </row>
    <row r="533" customFormat="false" ht="12.75" hidden="false" customHeight="true" outlineLevel="0" collapsed="false">
      <c r="A533" s="1"/>
      <c r="B533" s="1"/>
      <c r="C533" s="74"/>
      <c r="D533" s="74"/>
      <c r="E533" s="74"/>
      <c r="F533" s="74"/>
      <c r="G533" s="74"/>
      <c r="H533" s="74"/>
      <c r="I533" s="1"/>
      <c r="J533" s="82" t="n">
        <v>530</v>
      </c>
      <c r="K533" s="84" t="n">
        <v>581.527036609</v>
      </c>
      <c r="L533" s="84" t="n">
        <v>0.264160870211491</v>
      </c>
      <c r="M533" s="84" t="n">
        <v>0.0925337228615086</v>
      </c>
      <c r="N533" s="84" t="n">
        <v>0.0337210928643658</v>
      </c>
      <c r="O533" s="1"/>
      <c r="P533" s="74"/>
      <c r="Q533" s="74"/>
      <c r="R533" s="74"/>
      <c r="S533" s="74"/>
      <c r="T533" s="74"/>
      <c r="U533" s="27"/>
      <c r="V533" s="27"/>
      <c r="W533" s="27"/>
      <c r="X533" s="27"/>
      <c r="Y533" s="27"/>
      <c r="Z533" s="74"/>
    </row>
    <row r="534" customFormat="false" ht="12.75" hidden="false" customHeight="true" outlineLevel="0" collapsed="false">
      <c r="A534" s="1"/>
      <c r="B534" s="1"/>
      <c r="C534" s="74"/>
      <c r="D534" s="74"/>
      <c r="E534" s="74"/>
      <c r="F534" s="74"/>
      <c r="G534" s="74"/>
      <c r="H534" s="74"/>
      <c r="I534" s="1"/>
      <c r="J534" s="82" t="n">
        <v>531</v>
      </c>
      <c r="K534" s="84" t="n">
        <v>582.749591667</v>
      </c>
      <c r="L534" s="84" t="n">
        <v>0.265195122109328</v>
      </c>
      <c r="M534" s="84" t="n">
        <v>0.0901595091137974</v>
      </c>
      <c r="N534" s="84" t="n">
        <v>0.0337470451888033</v>
      </c>
      <c r="O534" s="1"/>
      <c r="P534" s="74"/>
      <c r="Q534" s="74"/>
      <c r="R534" s="74"/>
      <c r="S534" s="74"/>
      <c r="T534" s="74"/>
      <c r="U534" s="27"/>
      <c r="V534" s="27"/>
      <c r="W534" s="27"/>
      <c r="X534" s="27"/>
      <c r="Y534" s="27"/>
      <c r="Z534" s="74"/>
    </row>
    <row r="535" customFormat="false" ht="12.75" hidden="false" customHeight="true" outlineLevel="0" collapsed="false">
      <c r="A535" s="1"/>
      <c r="B535" s="1"/>
      <c r="C535" s="74"/>
      <c r="D535" s="74"/>
      <c r="E535" s="74"/>
      <c r="F535" s="74"/>
      <c r="G535" s="74"/>
      <c r="H535" s="74"/>
      <c r="I535" s="1"/>
      <c r="J535" s="82" t="n">
        <v>532</v>
      </c>
      <c r="K535" s="84" t="n">
        <v>583.801900622</v>
      </c>
      <c r="L535" s="84" t="n">
        <v>0.266301141589884</v>
      </c>
      <c r="M535" s="84" t="n">
        <v>0.0870883169702577</v>
      </c>
      <c r="N535" s="84" t="n">
        <v>0.0337433553384815</v>
      </c>
      <c r="O535" s="1"/>
      <c r="P535" s="74"/>
      <c r="Q535" s="74"/>
      <c r="R535" s="74"/>
      <c r="S535" s="74"/>
      <c r="T535" s="74"/>
      <c r="U535" s="27"/>
      <c r="V535" s="27"/>
      <c r="W535" s="27"/>
      <c r="X535" s="27"/>
      <c r="Y535" s="27"/>
      <c r="Z535" s="74"/>
    </row>
    <row r="536" customFormat="false" ht="12.75" hidden="false" customHeight="true" outlineLevel="0" collapsed="false">
      <c r="A536" s="1"/>
      <c r="B536" s="1"/>
      <c r="C536" s="74"/>
      <c r="D536" s="74"/>
      <c r="E536" s="74"/>
      <c r="F536" s="74"/>
      <c r="G536" s="74"/>
      <c r="H536" s="74"/>
      <c r="I536" s="1"/>
      <c r="J536" s="82" t="n">
        <v>533</v>
      </c>
      <c r="K536" s="84" t="n">
        <v>584.87898105</v>
      </c>
      <c r="L536" s="84" t="n">
        <v>0.266999059228728</v>
      </c>
      <c r="M536" s="84" t="n">
        <v>0.0845086480436618</v>
      </c>
      <c r="N536" s="84" t="n">
        <v>0.0336004088736636</v>
      </c>
      <c r="O536" s="1"/>
      <c r="P536" s="74"/>
      <c r="Q536" s="74"/>
      <c r="R536" s="74"/>
      <c r="S536" s="74"/>
      <c r="T536" s="74"/>
      <c r="U536" s="27"/>
      <c r="V536" s="27"/>
      <c r="W536" s="27"/>
      <c r="X536" s="27"/>
      <c r="Y536" s="27"/>
      <c r="Z536" s="74"/>
    </row>
    <row r="537" customFormat="false" ht="12.75" hidden="false" customHeight="true" outlineLevel="0" collapsed="false">
      <c r="A537" s="1"/>
      <c r="B537" s="1"/>
      <c r="C537" s="74"/>
      <c r="D537" s="74"/>
      <c r="E537" s="74"/>
      <c r="F537" s="74"/>
      <c r="G537" s="74"/>
      <c r="H537" s="74"/>
      <c r="I537" s="1"/>
      <c r="J537" s="82" t="n">
        <v>534</v>
      </c>
      <c r="K537" s="84" t="n">
        <v>585.918124993</v>
      </c>
      <c r="L537" s="84" t="n">
        <v>0.267480072544409</v>
      </c>
      <c r="M537" s="84" t="n">
        <v>0.082763778567479</v>
      </c>
      <c r="N537" s="84" t="n">
        <v>0.0332672488756706</v>
      </c>
      <c r="O537" s="1"/>
      <c r="P537" s="74"/>
      <c r="Q537" s="74"/>
      <c r="R537" s="74"/>
      <c r="S537" s="74"/>
      <c r="T537" s="74"/>
      <c r="U537" s="27"/>
      <c r="V537" s="27"/>
      <c r="W537" s="27"/>
      <c r="X537" s="27"/>
      <c r="Y537" s="27"/>
      <c r="Z537" s="74"/>
    </row>
    <row r="538" customFormat="false" ht="12.75" hidden="false" customHeight="true" outlineLevel="0" collapsed="false">
      <c r="A538" s="1"/>
      <c r="B538" s="1"/>
      <c r="C538" s="74"/>
      <c r="D538" s="74"/>
      <c r="E538" s="74"/>
      <c r="F538" s="74"/>
      <c r="G538" s="74"/>
      <c r="H538" s="74"/>
      <c r="I538" s="1"/>
      <c r="J538" s="82" t="n">
        <v>535</v>
      </c>
      <c r="K538" s="84" t="n">
        <v>587.14633445</v>
      </c>
      <c r="L538" s="84" t="n">
        <v>0.267345783767208</v>
      </c>
      <c r="M538" s="84" t="n">
        <v>0.0809848154383924</v>
      </c>
      <c r="N538" s="84" t="n">
        <v>0.0332288464770101</v>
      </c>
      <c r="O538" s="1"/>
      <c r="P538" s="74"/>
      <c r="Q538" s="74"/>
      <c r="R538" s="74"/>
      <c r="S538" s="74"/>
      <c r="T538" s="74"/>
      <c r="U538" s="27"/>
      <c r="V538" s="27"/>
      <c r="W538" s="27"/>
      <c r="X538" s="27"/>
      <c r="Y538" s="27"/>
      <c r="Z538" s="74"/>
    </row>
    <row r="539" customFormat="false" ht="12.75" hidden="false" customHeight="true" outlineLevel="0" collapsed="false">
      <c r="A539" s="1"/>
      <c r="B539" s="1"/>
      <c r="C539" s="74"/>
      <c r="D539" s="74"/>
      <c r="E539" s="74"/>
      <c r="F539" s="74"/>
      <c r="G539" s="74"/>
      <c r="H539" s="74"/>
      <c r="I539" s="1"/>
      <c r="J539" s="82" t="n">
        <v>536</v>
      </c>
      <c r="K539" s="84" t="n">
        <v>588.24829341</v>
      </c>
      <c r="L539" s="84" t="n">
        <v>0.267362785146528</v>
      </c>
      <c r="M539" s="84" t="n">
        <v>0.0800822023408181</v>
      </c>
      <c r="N539" s="84" t="n">
        <v>0.03273816452839</v>
      </c>
      <c r="O539" s="1"/>
      <c r="P539" s="74"/>
      <c r="Q539" s="74"/>
      <c r="R539" s="74"/>
      <c r="S539" s="74"/>
      <c r="T539" s="74"/>
      <c r="U539" s="27"/>
      <c r="V539" s="27"/>
      <c r="W539" s="27"/>
      <c r="X539" s="27"/>
      <c r="Y539" s="27"/>
      <c r="Z539" s="74"/>
    </row>
    <row r="540" customFormat="false" ht="12.75" hidden="false" customHeight="true" outlineLevel="0" collapsed="false">
      <c r="A540" s="1"/>
      <c r="B540" s="1"/>
      <c r="C540" s="74"/>
      <c r="D540" s="74"/>
      <c r="E540" s="74"/>
      <c r="F540" s="74"/>
      <c r="G540" s="74"/>
      <c r="H540" s="74"/>
      <c r="I540" s="1"/>
      <c r="J540" s="82" t="n">
        <v>537</v>
      </c>
      <c r="K540" s="84" t="n">
        <v>589.395961164</v>
      </c>
      <c r="L540" s="84" t="n">
        <v>0.266964223598807</v>
      </c>
      <c r="M540" s="84" t="n">
        <v>0.0792891657428736</v>
      </c>
      <c r="N540" s="84" t="n">
        <v>0.0325313606691233</v>
      </c>
      <c r="O540" s="1"/>
      <c r="P540" s="74"/>
      <c r="Q540" s="74"/>
      <c r="R540" s="74"/>
      <c r="S540" s="74"/>
      <c r="T540" s="74"/>
      <c r="U540" s="27"/>
      <c r="V540" s="27"/>
      <c r="W540" s="27"/>
      <c r="X540" s="27"/>
      <c r="Y540" s="27"/>
      <c r="Z540" s="74"/>
    </row>
    <row r="541" customFormat="false" ht="12.75" hidden="false" customHeight="true" outlineLevel="0" collapsed="false">
      <c r="A541" s="1"/>
      <c r="B541" s="1"/>
      <c r="C541" s="74"/>
      <c r="D541" s="74"/>
      <c r="E541" s="74"/>
      <c r="F541" s="74"/>
      <c r="G541" s="74"/>
      <c r="H541" s="74"/>
      <c r="I541" s="1"/>
      <c r="J541" s="82" t="n">
        <v>538</v>
      </c>
      <c r="K541" s="84" t="n">
        <v>590.712365496</v>
      </c>
      <c r="L541" s="84" t="n">
        <v>0.26668422261174</v>
      </c>
      <c r="M541" s="84" t="n">
        <v>0.0795558573081725</v>
      </c>
      <c r="N541" s="84" t="n">
        <v>0.0320049860374061</v>
      </c>
      <c r="O541" s="1"/>
      <c r="P541" s="74"/>
      <c r="Q541" s="74"/>
      <c r="R541" s="74"/>
      <c r="S541" s="74"/>
      <c r="T541" s="74"/>
      <c r="U541" s="27"/>
      <c r="V541" s="27"/>
      <c r="W541" s="27"/>
      <c r="X541" s="27"/>
      <c r="Y541" s="27"/>
      <c r="Z541" s="74"/>
    </row>
    <row r="542" customFormat="false" ht="12.75" hidden="false" customHeight="true" outlineLevel="0" collapsed="false">
      <c r="A542" s="1"/>
      <c r="B542" s="1"/>
      <c r="C542" s="74"/>
      <c r="D542" s="74"/>
      <c r="E542" s="74"/>
      <c r="F542" s="74"/>
      <c r="G542" s="74"/>
      <c r="H542" s="74"/>
      <c r="I542" s="1"/>
      <c r="J542" s="82" t="n">
        <v>539</v>
      </c>
      <c r="K542" s="84" t="n">
        <v>591.795330511</v>
      </c>
      <c r="L542" s="84" t="n">
        <v>0.266383234382398</v>
      </c>
      <c r="M542" s="84" t="n">
        <v>0.0803728495582171</v>
      </c>
      <c r="N542" s="84" t="n">
        <v>0.0313712107127538</v>
      </c>
      <c r="O542" s="1"/>
      <c r="P542" s="74"/>
      <c r="Q542" s="74"/>
      <c r="R542" s="74"/>
      <c r="S542" s="74"/>
      <c r="T542" s="74"/>
      <c r="U542" s="27"/>
      <c r="V542" s="27"/>
      <c r="W542" s="27"/>
      <c r="X542" s="27"/>
      <c r="Y542" s="27"/>
      <c r="Z542" s="74"/>
    </row>
    <row r="543" customFormat="false" ht="12.75" hidden="false" customHeight="true" outlineLevel="0" collapsed="false">
      <c r="A543" s="1"/>
      <c r="B543" s="1"/>
      <c r="C543" s="74"/>
      <c r="D543" s="74"/>
      <c r="E543" s="74"/>
      <c r="F543" s="74"/>
      <c r="G543" s="74"/>
      <c r="H543" s="74"/>
      <c r="I543" s="1"/>
      <c r="J543" s="82" t="n">
        <v>540</v>
      </c>
      <c r="K543" s="84" t="n">
        <v>592.820235618</v>
      </c>
      <c r="L543" s="84" t="n">
        <v>0.266080671792612</v>
      </c>
      <c r="M543" s="84" t="n">
        <v>0.0810281077748666</v>
      </c>
      <c r="N543" s="84" t="n">
        <v>0.0305560954416599</v>
      </c>
      <c r="O543" s="1"/>
      <c r="P543" s="74"/>
      <c r="Q543" s="74"/>
      <c r="R543" s="74"/>
      <c r="S543" s="74"/>
      <c r="T543" s="74"/>
      <c r="U543" s="27"/>
      <c r="V543" s="27"/>
      <c r="W543" s="27"/>
      <c r="X543" s="27"/>
      <c r="Y543" s="27"/>
      <c r="Z543" s="74"/>
    </row>
    <row r="544" customFormat="false" ht="12.75" hidden="false" customHeight="true" outlineLevel="0" collapsed="false">
      <c r="A544" s="1"/>
      <c r="B544" s="1"/>
      <c r="C544" s="74"/>
      <c r="D544" s="74"/>
      <c r="E544" s="74"/>
      <c r="F544" s="74"/>
      <c r="G544" s="74"/>
      <c r="H544" s="74"/>
      <c r="I544" s="1"/>
      <c r="J544" s="82" t="n">
        <v>541</v>
      </c>
      <c r="K544" s="84" t="n">
        <v>593.885111303</v>
      </c>
      <c r="L544" s="84" t="n">
        <v>0.26607633974415</v>
      </c>
      <c r="M544" s="84" t="n">
        <v>0.0825012104247199</v>
      </c>
      <c r="N544" s="84" t="n">
        <v>0.0296806191387692</v>
      </c>
      <c r="O544" s="1"/>
      <c r="P544" s="74"/>
      <c r="Q544" s="74"/>
      <c r="R544" s="74"/>
      <c r="S544" s="74"/>
      <c r="T544" s="74"/>
      <c r="U544" s="27"/>
      <c r="V544" s="27"/>
      <c r="W544" s="27"/>
      <c r="X544" s="27"/>
      <c r="Y544" s="27"/>
      <c r="Z544" s="74"/>
    </row>
    <row r="545" customFormat="false" ht="12.75" hidden="false" customHeight="true" outlineLevel="0" collapsed="false">
      <c r="A545" s="1"/>
      <c r="B545" s="1"/>
      <c r="C545" s="74"/>
      <c r="D545" s="74"/>
      <c r="E545" s="74"/>
      <c r="F545" s="74"/>
      <c r="G545" s="74"/>
      <c r="H545" s="74"/>
      <c r="I545" s="1"/>
      <c r="J545" s="82" t="n">
        <v>542</v>
      </c>
      <c r="K545" s="84" t="n">
        <v>594.909644805</v>
      </c>
      <c r="L545" s="84" t="n">
        <v>0.266082463496393</v>
      </c>
      <c r="M545" s="84" t="n">
        <v>0.0830099115647552</v>
      </c>
      <c r="N545" s="84" t="n">
        <v>0.0289286259706077</v>
      </c>
      <c r="O545" s="1"/>
      <c r="P545" s="74"/>
      <c r="Q545" s="74"/>
      <c r="R545" s="74"/>
      <c r="S545" s="74"/>
      <c r="T545" s="74"/>
      <c r="U545" s="27"/>
      <c r="V545" s="27"/>
      <c r="W545" s="27"/>
      <c r="X545" s="27"/>
      <c r="Y545" s="27"/>
      <c r="Z545" s="74"/>
    </row>
    <row r="546" customFormat="false" ht="12.75" hidden="false" customHeight="true" outlineLevel="0" collapsed="false">
      <c r="A546" s="1"/>
      <c r="B546" s="1"/>
      <c r="C546" s="74"/>
      <c r="D546" s="74"/>
      <c r="E546" s="74"/>
      <c r="F546" s="74"/>
      <c r="G546" s="74"/>
      <c r="H546" s="74"/>
      <c r="I546" s="1"/>
      <c r="J546" s="82" t="n">
        <v>543</v>
      </c>
      <c r="K546" s="84" t="n">
        <v>595.925571938</v>
      </c>
      <c r="L546" s="84" t="n">
        <v>0.266439679190251</v>
      </c>
      <c r="M546" s="84" t="n">
        <v>0.0835402097335482</v>
      </c>
      <c r="N546" s="84" t="n">
        <v>0.0281515698902937</v>
      </c>
      <c r="O546" s="1"/>
      <c r="P546" s="74"/>
      <c r="Q546" s="74"/>
      <c r="R546" s="74"/>
      <c r="S546" s="74"/>
      <c r="T546" s="74"/>
      <c r="U546" s="27"/>
      <c r="V546" s="27"/>
      <c r="W546" s="27"/>
      <c r="X546" s="27"/>
      <c r="Y546" s="27"/>
      <c r="Z546" s="74"/>
    </row>
    <row r="547" customFormat="false" ht="12.75" hidden="false" customHeight="true" outlineLevel="0" collapsed="false">
      <c r="A547" s="1"/>
      <c r="B547" s="1"/>
      <c r="C547" s="74"/>
      <c r="D547" s="74"/>
      <c r="E547" s="74"/>
      <c r="F547" s="74"/>
      <c r="G547" s="74"/>
      <c r="H547" s="74"/>
      <c r="I547" s="1"/>
      <c r="J547" s="82" t="n">
        <v>544</v>
      </c>
      <c r="K547" s="84" t="n">
        <v>597.019453523</v>
      </c>
      <c r="L547" s="84" t="n">
        <v>0.26697838256524</v>
      </c>
      <c r="M547" s="84" t="n">
        <v>0.0836308780973862</v>
      </c>
      <c r="N547" s="84" t="n">
        <v>0.0268350646921635</v>
      </c>
      <c r="O547" s="1"/>
      <c r="P547" s="74"/>
      <c r="Q547" s="74"/>
      <c r="R547" s="74"/>
      <c r="S547" s="74"/>
      <c r="T547" s="74"/>
      <c r="U547" s="27"/>
      <c r="V547" s="27"/>
      <c r="W547" s="27"/>
      <c r="X547" s="27"/>
      <c r="Y547" s="27"/>
      <c r="Z547" s="74"/>
    </row>
    <row r="548" customFormat="false" ht="12.75" hidden="false" customHeight="true" outlineLevel="0" collapsed="false">
      <c r="A548" s="1"/>
      <c r="B548" s="1"/>
      <c r="C548" s="74"/>
      <c r="D548" s="74"/>
      <c r="E548" s="74"/>
      <c r="F548" s="74"/>
      <c r="G548" s="74"/>
      <c r="H548" s="74"/>
      <c r="I548" s="1"/>
      <c r="J548" s="82" t="n">
        <v>545</v>
      </c>
      <c r="K548" s="84" t="n">
        <v>598.112079089</v>
      </c>
      <c r="L548" s="84" t="n">
        <v>0.267267853574492</v>
      </c>
      <c r="M548" s="84" t="n">
        <v>0.0819950159034902</v>
      </c>
      <c r="N548" s="84" t="n">
        <v>0.0258057390962079</v>
      </c>
      <c r="O548" s="1"/>
      <c r="P548" s="74"/>
      <c r="Q548" s="74"/>
      <c r="R548" s="74"/>
      <c r="S548" s="74"/>
      <c r="T548" s="74"/>
      <c r="U548" s="27"/>
      <c r="V548" s="27"/>
      <c r="W548" s="27"/>
      <c r="X548" s="27"/>
      <c r="Y548" s="27"/>
      <c r="Z548" s="74"/>
    </row>
    <row r="549" customFormat="false" ht="12.75" hidden="false" customHeight="true" outlineLevel="0" collapsed="false">
      <c r="A549" s="1"/>
      <c r="B549" s="1"/>
      <c r="C549" s="74"/>
      <c r="D549" s="74"/>
      <c r="E549" s="74"/>
      <c r="F549" s="74"/>
      <c r="G549" s="74"/>
      <c r="H549" s="74"/>
      <c r="I549" s="1"/>
      <c r="J549" s="82" t="n">
        <v>546</v>
      </c>
      <c r="K549" s="84" t="n">
        <v>599.216478167</v>
      </c>
      <c r="L549" s="84" t="n">
        <v>0.268381912650462</v>
      </c>
      <c r="M549" s="84" t="n">
        <v>0.0788574179471031</v>
      </c>
      <c r="N549" s="84" t="n">
        <v>0.0252099255392192</v>
      </c>
      <c r="O549" s="1"/>
      <c r="P549" s="74"/>
      <c r="Q549" s="74"/>
      <c r="R549" s="74"/>
      <c r="S549" s="74"/>
      <c r="T549" s="74"/>
      <c r="U549" s="27"/>
      <c r="V549" s="27"/>
      <c r="W549" s="27"/>
      <c r="X549" s="27"/>
      <c r="Y549" s="27"/>
      <c r="Z549" s="74"/>
    </row>
    <row r="550" customFormat="false" ht="12.75" hidden="false" customHeight="true" outlineLevel="0" collapsed="false">
      <c r="A550" s="1"/>
      <c r="B550" s="1"/>
      <c r="C550" s="74"/>
      <c r="D550" s="74"/>
      <c r="E550" s="74"/>
      <c r="F550" s="74"/>
      <c r="G550" s="74"/>
      <c r="H550" s="74"/>
      <c r="I550" s="1"/>
      <c r="J550" s="82" t="n">
        <v>547</v>
      </c>
      <c r="K550" s="84" t="n">
        <v>600.316848531</v>
      </c>
      <c r="L550" s="84" t="n">
        <v>0.269437321259288</v>
      </c>
      <c r="M550" s="84" t="n">
        <v>0.0758329803875067</v>
      </c>
      <c r="N550" s="84" t="n">
        <v>0.0249347507909929</v>
      </c>
      <c r="O550" s="1"/>
      <c r="P550" s="74"/>
      <c r="Q550" s="74"/>
      <c r="R550" s="74"/>
      <c r="S550" s="74"/>
      <c r="T550" s="74"/>
      <c r="U550" s="27"/>
      <c r="V550" s="27"/>
      <c r="W550" s="27"/>
      <c r="X550" s="27"/>
      <c r="Y550" s="27"/>
      <c r="Z550" s="74"/>
    </row>
    <row r="551" customFormat="false" ht="12.75" hidden="false" customHeight="true" outlineLevel="0" collapsed="false">
      <c r="A551" s="1"/>
      <c r="B551" s="1"/>
      <c r="C551" s="74"/>
      <c r="D551" s="74"/>
      <c r="E551" s="74"/>
      <c r="F551" s="74"/>
      <c r="G551" s="74"/>
      <c r="H551" s="74"/>
      <c r="I551" s="1"/>
      <c r="J551" s="82" t="n">
        <v>548</v>
      </c>
      <c r="K551" s="84" t="n">
        <v>601.407576607</v>
      </c>
      <c r="L551" s="84" t="n">
        <v>0.270787728497453</v>
      </c>
      <c r="M551" s="84" t="n">
        <v>0.0731335795600846</v>
      </c>
      <c r="N551" s="84" t="n">
        <v>0.0246143025520609</v>
      </c>
      <c r="O551" s="1"/>
      <c r="P551" s="74"/>
      <c r="Q551" s="74"/>
      <c r="R551" s="74"/>
      <c r="S551" s="74"/>
      <c r="T551" s="74"/>
      <c r="U551" s="27"/>
      <c r="V551" s="27"/>
      <c r="W551" s="27"/>
      <c r="X551" s="27"/>
      <c r="Y551" s="27"/>
      <c r="Z551" s="74"/>
    </row>
    <row r="552" customFormat="false" ht="12.75" hidden="false" customHeight="true" outlineLevel="0" collapsed="false">
      <c r="A552" s="1"/>
      <c r="B552" s="1"/>
      <c r="C552" s="74"/>
      <c r="D552" s="74"/>
      <c r="E552" s="74"/>
      <c r="F552" s="74"/>
      <c r="G552" s="74"/>
      <c r="H552" s="74"/>
      <c r="I552" s="1"/>
      <c r="J552" s="82" t="n">
        <v>549</v>
      </c>
      <c r="K552" s="84" t="n">
        <v>602.495138695</v>
      </c>
      <c r="L552" s="84" t="n">
        <v>0.272084790544137</v>
      </c>
      <c r="M552" s="84" t="n">
        <v>0.0714930824231632</v>
      </c>
      <c r="N552" s="84" t="n">
        <v>0.0247920643636267</v>
      </c>
      <c r="O552" s="1"/>
      <c r="P552" s="74"/>
      <c r="Q552" s="74"/>
      <c r="R552" s="74"/>
      <c r="S552" s="74"/>
      <c r="T552" s="74"/>
      <c r="U552" s="27"/>
      <c r="V552" s="27"/>
      <c r="W552" s="27"/>
      <c r="X552" s="27"/>
      <c r="Y552" s="27"/>
      <c r="Z552" s="74"/>
    </row>
    <row r="553" customFormat="false" ht="12.75" hidden="false" customHeight="true" outlineLevel="0" collapsed="false">
      <c r="A553" s="1"/>
      <c r="B553" s="1"/>
      <c r="C553" s="74"/>
      <c r="D553" s="74"/>
      <c r="E553" s="74"/>
      <c r="F553" s="74"/>
      <c r="G553" s="74"/>
      <c r="H553" s="74"/>
      <c r="I553" s="1"/>
      <c r="J553" s="82" t="n">
        <v>550</v>
      </c>
      <c r="K553" s="84" t="n">
        <v>603.570870015</v>
      </c>
      <c r="L553" s="84" t="n">
        <v>0.273289511301761</v>
      </c>
      <c r="M553" s="84" t="n">
        <v>0.0711871683147984</v>
      </c>
      <c r="N553" s="84" t="n">
        <v>0.0256783499492413</v>
      </c>
      <c r="O553" s="1"/>
      <c r="P553" s="74"/>
      <c r="Q553" s="74"/>
      <c r="R553" s="74"/>
      <c r="S553" s="74"/>
      <c r="T553" s="74"/>
      <c r="U553" s="27"/>
      <c r="V553" s="27"/>
      <c r="W553" s="27"/>
      <c r="X553" s="27"/>
      <c r="Y553" s="27"/>
      <c r="Z553" s="74"/>
    </row>
    <row r="554" customFormat="false" ht="12.75" hidden="false" customHeight="true" outlineLevel="0" collapsed="false">
      <c r="A554" s="1"/>
      <c r="B554" s="1"/>
      <c r="C554" s="74"/>
      <c r="D554" s="74"/>
      <c r="E554" s="74"/>
      <c r="F554" s="74"/>
      <c r="G554" s="74"/>
      <c r="H554" s="74"/>
      <c r="I554" s="1"/>
      <c r="J554" s="82" t="n">
        <v>551</v>
      </c>
      <c r="K554" s="84" t="n">
        <v>604.647526261</v>
      </c>
      <c r="L554" s="84" t="n">
        <v>0.274092756212792</v>
      </c>
      <c r="M554" s="84" t="n">
        <v>0.0730143357638285</v>
      </c>
      <c r="N554" s="84" t="n">
        <v>0.0273180524149954</v>
      </c>
      <c r="O554" s="1"/>
      <c r="P554" s="74"/>
      <c r="Q554" s="74"/>
      <c r="R554" s="74"/>
      <c r="S554" s="74"/>
      <c r="T554" s="74"/>
      <c r="U554" s="27"/>
      <c r="V554" s="27"/>
      <c r="W554" s="27"/>
      <c r="X554" s="27"/>
      <c r="Y554" s="27"/>
      <c r="Z554" s="74"/>
    </row>
    <row r="555" customFormat="false" ht="12.75" hidden="false" customHeight="true" outlineLevel="0" collapsed="false">
      <c r="A555" s="1"/>
      <c r="B555" s="1"/>
      <c r="C555" s="74"/>
      <c r="D555" s="74"/>
      <c r="E555" s="74"/>
      <c r="F555" s="74"/>
      <c r="G555" s="74"/>
      <c r="H555" s="74"/>
      <c r="I555" s="1"/>
      <c r="J555" s="82" t="n">
        <v>552</v>
      </c>
      <c r="K555" s="84" t="n">
        <v>605.765549221</v>
      </c>
      <c r="L555" s="84" t="n">
        <v>0.274514374034809</v>
      </c>
      <c r="M555" s="84" t="n">
        <v>0.0782163188724601</v>
      </c>
      <c r="N555" s="84" t="n">
        <v>0.0295051778035812</v>
      </c>
      <c r="O555" s="1"/>
      <c r="P555" s="74"/>
      <c r="Q555" s="74"/>
      <c r="R555" s="74"/>
      <c r="S555" s="74"/>
      <c r="T555" s="74"/>
      <c r="U555" s="27"/>
      <c r="V555" s="27"/>
      <c r="W555" s="27"/>
      <c r="X555" s="27"/>
      <c r="Y555" s="27"/>
      <c r="Z555" s="74"/>
    </row>
    <row r="556" customFormat="false" ht="12.75" hidden="false" customHeight="true" outlineLevel="0" collapsed="false">
      <c r="A556" s="1"/>
      <c r="B556" s="1"/>
      <c r="C556" s="74"/>
      <c r="D556" s="74"/>
      <c r="E556" s="74"/>
      <c r="F556" s="74"/>
      <c r="G556" s="74"/>
      <c r="H556" s="74"/>
      <c r="I556" s="1"/>
      <c r="J556" s="82" t="n">
        <v>553</v>
      </c>
      <c r="K556" s="84" t="n">
        <v>606.939412336</v>
      </c>
      <c r="L556" s="84" t="n">
        <v>0.274834576011682</v>
      </c>
      <c r="M556" s="84" t="n">
        <v>0.0868875473719921</v>
      </c>
      <c r="N556" s="84" t="n">
        <v>0.0314456859231338</v>
      </c>
      <c r="O556" s="1"/>
      <c r="P556" s="74"/>
      <c r="Q556" s="74"/>
      <c r="R556" s="74"/>
      <c r="S556" s="74"/>
      <c r="T556" s="74"/>
      <c r="U556" s="27"/>
      <c r="V556" s="27"/>
      <c r="W556" s="27"/>
      <c r="X556" s="27"/>
      <c r="Y556" s="27"/>
      <c r="Z556" s="74"/>
    </row>
    <row r="557" customFormat="false" ht="12.75" hidden="false" customHeight="true" outlineLevel="0" collapsed="false">
      <c r="A557" s="1"/>
      <c r="B557" s="1"/>
      <c r="C557" s="74"/>
      <c r="D557" s="74"/>
      <c r="E557" s="74"/>
      <c r="F557" s="74"/>
      <c r="G557" s="74"/>
      <c r="H557" s="74"/>
      <c r="I557" s="1"/>
      <c r="J557" s="82" t="n">
        <v>554</v>
      </c>
      <c r="K557" s="84" t="n">
        <v>607.962583558</v>
      </c>
      <c r="L557" s="84" t="n">
        <v>0.275735554021778</v>
      </c>
      <c r="M557" s="84" t="n">
        <v>0.0909520291237628</v>
      </c>
      <c r="N557" s="84" t="n">
        <v>0.0329948085390646</v>
      </c>
      <c r="O557" s="1"/>
      <c r="P557" s="74"/>
      <c r="Q557" s="74"/>
      <c r="R557" s="74"/>
      <c r="S557" s="74"/>
      <c r="T557" s="74"/>
      <c r="U557" s="27"/>
      <c r="V557" s="27"/>
      <c r="W557" s="27"/>
      <c r="X557" s="27"/>
      <c r="Y557" s="27"/>
      <c r="Z557" s="74"/>
    </row>
    <row r="558" customFormat="false" ht="12.75" hidden="false" customHeight="true" outlineLevel="0" collapsed="false">
      <c r="A558" s="1"/>
      <c r="B558" s="1"/>
      <c r="C558" s="74"/>
      <c r="D558" s="74"/>
      <c r="E558" s="74"/>
      <c r="F558" s="74"/>
      <c r="G558" s="74"/>
      <c r="H558" s="74"/>
      <c r="I558" s="1"/>
      <c r="J558" s="82" t="n">
        <v>555</v>
      </c>
      <c r="K558" s="84" t="n">
        <v>609.120938139</v>
      </c>
      <c r="L558" s="84" t="n">
        <v>0.274707013930968</v>
      </c>
      <c r="M558" s="84" t="n">
        <v>0.098588592686047</v>
      </c>
      <c r="N558" s="84" t="n">
        <v>0.0341747951559633</v>
      </c>
      <c r="O558" s="1"/>
      <c r="P558" s="74"/>
      <c r="Q558" s="74"/>
      <c r="R558" s="74"/>
      <c r="S558" s="74"/>
      <c r="T558" s="74"/>
      <c r="U558" s="27"/>
      <c r="V558" s="27"/>
      <c r="W558" s="27"/>
      <c r="X558" s="27"/>
      <c r="Y558" s="27"/>
      <c r="Z558" s="74"/>
    </row>
    <row r="559" customFormat="false" ht="12.75" hidden="false" customHeight="true" outlineLevel="0" collapsed="false">
      <c r="A559" s="1"/>
      <c r="B559" s="1"/>
      <c r="C559" s="74"/>
      <c r="D559" s="74"/>
      <c r="E559" s="74"/>
      <c r="F559" s="74"/>
      <c r="G559" s="74"/>
      <c r="H559" s="74"/>
      <c r="I559" s="1"/>
      <c r="J559" s="82" t="n">
        <v>556</v>
      </c>
      <c r="K559" s="84" t="n">
        <v>610.15239173</v>
      </c>
      <c r="L559" s="84" t="n">
        <v>0.274986668378874</v>
      </c>
      <c r="M559" s="84" t="n">
        <v>0.10438903425964</v>
      </c>
      <c r="N559" s="84" t="n">
        <v>0.034667825999721</v>
      </c>
      <c r="O559" s="1"/>
      <c r="P559" s="74"/>
      <c r="Q559" s="74"/>
      <c r="R559" s="74"/>
      <c r="S559" s="74"/>
      <c r="T559" s="74"/>
      <c r="U559" s="27"/>
      <c r="V559" s="27"/>
      <c r="W559" s="27"/>
      <c r="X559" s="27"/>
      <c r="Y559" s="27"/>
      <c r="Z559" s="74"/>
    </row>
    <row r="560" customFormat="false" ht="12.75" hidden="false" customHeight="true" outlineLevel="0" collapsed="false">
      <c r="A560" s="1"/>
      <c r="B560" s="1"/>
      <c r="C560" s="74"/>
      <c r="D560" s="74"/>
      <c r="E560" s="74"/>
      <c r="F560" s="74"/>
      <c r="G560" s="74"/>
      <c r="H560" s="74"/>
      <c r="I560" s="1"/>
      <c r="J560" s="82" t="n">
        <v>557</v>
      </c>
      <c r="K560" s="84" t="n">
        <v>611.307072509</v>
      </c>
      <c r="L560" s="84" t="n">
        <v>0.273390213740683</v>
      </c>
      <c r="M560" s="84" t="n">
        <v>0.1123080156986</v>
      </c>
      <c r="N560" s="84" t="n">
        <v>0.0348085983639153</v>
      </c>
      <c r="O560" s="1"/>
      <c r="P560" s="74"/>
      <c r="Q560" s="74"/>
      <c r="R560" s="74"/>
      <c r="S560" s="74"/>
      <c r="T560" s="74"/>
      <c r="U560" s="27"/>
      <c r="V560" s="27"/>
      <c r="W560" s="27"/>
      <c r="X560" s="27"/>
      <c r="Y560" s="27"/>
      <c r="Z560" s="74"/>
    </row>
    <row r="561" customFormat="false" ht="12.75" hidden="false" customHeight="true" outlineLevel="0" collapsed="false">
      <c r="A561" s="1"/>
      <c r="B561" s="1"/>
      <c r="C561" s="74"/>
      <c r="D561" s="74"/>
      <c r="E561" s="74"/>
      <c r="F561" s="74"/>
      <c r="G561" s="74"/>
      <c r="H561" s="74"/>
      <c r="I561" s="1"/>
      <c r="J561" s="82" t="n">
        <v>558</v>
      </c>
      <c r="K561" s="84" t="n">
        <v>612.481557647</v>
      </c>
      <c r="L561" s="84" t="n">
        <v>0.273251276072104</v>
      </c>
      <c r="M561" s="84" t="n">
        <v>0.116187040070713</v>
      </c>
      <c r="N561" s="84" t="n">
        <v>0.0344950444797519</v>
      </c>
      <c r="O561" s="1"/>
      <c r="P561" s="74"/>
      <c r="Q561" s="74"/>
      <c r="R561" s="74"/>
      <c r="S561" s="74"/>
      <c r="T561" s="74"/>
      <c r="U561" s="27"/>
      <c r="V561" s="27"/>
      <c r="W561" s="27"/>
      <c r="X561" s="27"/>
      <c r="Y561" s="27"/>
      <c r="Z561" s="74"/>
    </row>
    <row r="562" customFormat="false" ht="12.75" hidden="false" customHeight="true" outlineLevel="0" collapsed="false">
      <c r="A562" s="1"/>
      <c r="B562" s="1"/>
      <c r="C562" s="74"/>
      <c r="D562" s="74"/>
      <c r="E562" s="74"/>
      <c r="F562" s="74"/>
      <c r="G562" s="74"/>
      <c r="H562" s="74"/>
      <c r="I562" s="1"/>
      <c r="J562" s="82" t="n">
        <v>559</v>
      </c>
      <c r="K562" s="84" t="n">
        <v>613.601503354</v>
      </c>
      <c r="L562" s="84" t="n">
        <v>0.272123957300752</v>
      </c>
      <c r="M562" s="84" t="n">
        <v>0.119374825393406</v>
      </c>
      <c r="N562" s="84" t="n">
        <v>0.0339877639578151</v>
      </c>
      <c r="O562" s="1"/>
      <c r="P562" s="74"/>
      <c r="Q562" s="74"/>
      <c r="R562" s="74"/>
      <c r="S562" s="74"/>
      <c r="T562" s="74"/>
      <c r="U562" s="27"/>
      <c r="V562" s="27"/>
      <c r="W562" s="27"/>
      <c r="X562" s="27"/>
      <c r="Y562" s="27"/>
      <c r="Z562" s="74"/>
    </row>
    <row r="563" customFormat="false" ht="12.75" hidden="false" customHeight="true" outlineLevel="0" collapsed="false">
      <c r="A563" s="1"/>
      <c r="B563" s="1"/>
      <c r="C563" s="74"/>
      <c r="D563" s="74"/>
      <c r="E563" s="74"/>
      <c r="F563" s="74"/>
      <c r="G563" s="74"/>
      <c r="H563" s="74"/>
      <c r="I563" s="1"/>
      <c r="J563" s="82" t="n">
        <v>560</v>
      </c>
      <c r="K563" s="84" t="n">
        <v>614.81015486</v>
      </c>
      <c r="L563" s="84" t="n">
        <v>0.271806027449355</v>
      </c>
      <c r="M563" s="84" t="n">
        <v>0.120178606259057</v>
      </c>
      <c r="N563" s="84" t="n">
        <v>0.0335505180981872</v>
      </c>
      <c r="O563" s="1"/>
      <c r="P563" s="74"/>
      <c r="Q563" s="74"/>
      <c r="R563" s="74"/>
      <c r="S563" s="74"/>
      <c r="T563" s="74"/>
      <c r="U563" s="27"/>
      <c r="V563" s="27"/>
      <c r="W563" s="27"/>
      <c r="X563" s="27"/>
      <c r="Y563" s="27"/>
      <c r="Z563" s="74"/>
    </row>
    <row r="564" customFormat="false" ht="12.75" hidden="false" customHeight="true" outlineLevel="0" collapsed="false">
      <c r="A564" s="1"/>
      <c r="B564" s="1"/>
      <c r="C564" s="74"/>
      <c r="D564" s="74"/>
      <c r="E564" s="74"/>
      <c r="F564" s="74"/>
      <c r="G564" s="74"/>
      <c r="H564" s="74"/>
      <c r="I564" s="1"/>
      <c r="J564" s="82" t="n">
        <v>561</v>
      </c>
      <c r="K564" s="84" t="n">
        <v>615.895178901</v>
      </c>
      <c r="L564" s="84" t="n">
        <v>0.271149597235439</v>
      </c>
      <c r="M564" s="84" t="n">
        <v>0.11924648616089</v>
      </c>
      <c r="N564" s="84" t="n">
        <v>0.0332813710030964</v>
      </c>
      <c r="O564" s="1"/>
      <c r="P564" s="74"/>
      <c r="Q564" s="74"/>
      <c r="R564" s="74"/>
      <c r="S564" s="74"/>
      <c r="T564" s="74"/>
      <c r="U564" s="27"/>
      <c r="V564" s="27"/>
      <c r="W564" s="27"/>
      <c r="X564" s="27"/>
      <c r="Y564" s="27"/>
      <c r="Z564" s="74"/>
    </row>
    <row r="565" customFormat="false" ht="12.75" hidden="false" customHeight="true" outlineLevel="0" collapsed="false">
      <c r="A565" s="1"/>
      <c r="B565" s="1"/>
      <c r="C565" s="74"/>
      <c r="D565" s="74"/>
      <c r="E565" s="74"/>
      <c r="F565" s="74"/>
      <c r="G565" s="74"/>
      <c r="H565" s="74"/>
      <c r="I565" s="1"/>
      <c r="J565" s="82" t="n">
        <v>562</v>
      </c>
      <c r="K565" s="84" t="n">
        <v>617.08091438</v>
      </c>
      <c r="L565" s="84" t="n">
        <v>0.271026839139316</v>
      </c>
      <c r="M565" s="84" t="n">
        <v>0.115397143487573</v>
      </c>
      <c r="N565" s="84" t="n">
        <v>0.0327474723354902</v>
      </c>
      <c r="O565" s="1"/>
      <c r="P565" s="74"/>
      <c r="Q565" s="74"/>
      <c r="R565" s="74"/>
      <c r="S565" s="74"/>
      <c r="T565" s="74"/>
      <c r="U565" s="27"/>
      <c r="V565" s="27"/>
      <c r="W565" s="27"/>
      <c r="X565" s="27"/>
      <c r="Y565" s="27"/>
      <c r="Z565" s="74"/>
    </row>
    <row r="566" customFormat="false" ht="12.75" hidden="false" customHeight="true" outlineLevel="0" collapsed="false">
      <c r="A566" s="1"/>
      <c r="B566" s="1"/>
      <c r="C566" s="74"/>
      <c r="D566" s="74"/>
      <c r="E566" s="74"/>
      <c r="F566" s="74"/>
      <c r="G566" s="74"/>
      <c r="H566" s="74"/>
      <c r="I566" s="1"/>
      <c r="J566" s="82" t="n">
        <v>563</v>
      </c>
      <c r="K566" s="84" t="n">
        <v>618.165009473</v>
      </c>
      <c r="L566" s="84" t="n">
        <v>0.270733852801158</v>
      </c>
      <c r="M566" s="84" t="n">
        <v>0.109972720339321</v>
      </c>
      <c r="N566" s="84" t="n">
        <v>0.0325724752192389</v>
      </c>
      <c r="O566" s="1"/>
      <c r="P566" s="74"/>
      <c r="Q566" s="74"/>
      <c r="R566" s="74"/>
      <c r="S566" s="74"/>
      <c r="T566" s="74"/>
      <c r="U566" s="27"/>
      <c r="V566" s="27"/>
      <c r="W566" s="27"/>
      <c r="X566" s="27"/>
      <c r="Y566" s="27"/>
      <c r="Z566" s="74"/>
    </row>
    <row r="567" customFormat="false" ht="12.75" hidden="false" customHeight="true" outlineLevel="0" collapsed="false">
      <c r="A567" s="1"/>
      <c r="B567" s="1"/>
      <c r="C567" s="74"/>
      <c r="D567" s="74"/>
      <c r="E567" s="74"/>
      <c r="F567" s="74"/>
      <c r="G567" s="74"/>
      <c r="H567" s="74"/>
      <c r="I567" s="1"/>
      <c r="J567" s="82" t="n">
        <v>564</v>
      </c>
      <c r="K567" s="84" t="n">
        <v>619.319763446</v>
      </c>
      <c r="L567" s="84" t="n">
        <v>0.270504488309048</v>
      </c>
      <c r="M567" s="84" t="n">
        <v>0.104904668014581</v>
      </c>
      <c r="N567" s="84" t="n">
        <v>0.0326109709433313</v>
      </c>
      <c r="O567" s="1"/>
      <c r="P567" s="74"/>
      <c r="Q567" s="74"/>
      <c r="R567" s="74"/>
      <c r="S567" s="74"/>
      <c r="T567" s="74"/>
      <c r="U567" s="27"/>
      <c r="V567" s="27"/>
      <c r="W567" s="27"/>
      <c r="X567" s="27"/>
      <c r="Y567" s="27"/>
      <c r="Z567" s="74"/>
    </row>
    <row r="568" customFormat="false" ht="12.75" hidden="false" customHeight="true" outlineLevel="0" collapsed="false">
      <c r="A568" s="1"/>
      <c r="B568" s="1"/>
      <c r="C568" s="74"/>
      <c r="D568" s="74"/>
      <c r="E568" s="74"/>
      <c r="F568" s="74"/>
      <c r="G568" s="74"/>
      <c r="H568" s="74"/>
      <c r="I568" s="1"/>
      <c r="J568" s="82" t="n">
        <v>565</v>
      </c>
      <c r="K568" s="84" t="n">
        <v>620.561356319</v>
      </c>
      <c r="L568" s="84" t="n">
        <v>0.270668363560032</v>
      </c>
      <c r="M568" s="84" t="n">
        <v>0.0990265917826216</v>
      </c>
      <c r="N568" s="84" t="n">
        <v>0.0326922266875944</v>
      </c>
      <c r="O568" s="1"/>
      <c r="P568" s="74"/>
      <c r="Q568" s="74"/>
      <c r="R568" s="74"/>
      <c r="S568" s="74"/>
      <c r="T568" s="74"/>
      <c r="U568" s="27"/>
      <c r="V568" s="27"/>
      <c r="W568" s="27"/>
      <c r="X568" s="27"/>
      <c r="Y568" s="27"/>
      <c r="Z568" s="74"/>
    </row>
    <row r="569" customFormat="false" ht="12.75" hidden="false" customHeight="true" outlineLevel="0" collapsed="false">
      <c r="A569" s="1"/>
      <c r="B569" s="1"/>
      <c r="C569" s="74"/>
      <c r="D569" s="74"/>
      <c r="E569" s="74"/>
      <c r="F569" s="74"/>
      <c r="G569" s="74"/>
      <c r="H569" s="74"/>
      <c r="I569" s="1"/>
      <c r="J569" s="82" t="n">
        <v>566</v>
      </c>
      <c r="K569" s="84" t="n">
        <v>621.626372614</v>
      </c>
      <c r="L569" s="84" t="n">
        <v>0.271109847153745</v>
      </c>
      <c r="M569" s="84" t="n">
        <v>0.0933020259330938</v>
      </c>
      <c r="N569" s="84" t="n">
        <v>0.0326462337408692</v>
      </c>
      <c r="O569" s="1"/>
      <c r="P569" s="74"/>
      <c r="Q569" s="74"/>
      <c r="R569" s="74"/>
      <c r="S569" s="74"/>
      <c r="T569" s="74"/>
      <c r="U569" s="27"/>
      <c r="V569" s="27"/>
      <c r="W569" s="27"/>
      <c r="X569" s="27"/>
      <c r="Y569" s="27"/>
      <c r="Z569" s="74"/>
    </row>
    <row r="570" customFormat="false" ht="12.75" hidden="false" customHeight="true" outlineLevel="0" collapsed="false">
      <c r="A570" s="1"/>
      <c r="B570" s="1"/>
      <c r="C570" s="74"/>
      <c r="D570" s="74"/>
      <c r="E570" s="74"/>
      <c r="F570" s="74"/>
      <c r="G570" s="74"/>
      <c r="H570" s="74"/>
      <c r="I570" s="1"/>
      <c r="J570" s="82" t="n">
        <v>567</v>
      </c>
      <c r="K570" s="84" t="n">
        <v>622.717659854</v>
      </c>
      <c r="L570" s="84" t="n">
        <v>0.27187462210801</v>
      </c>
      <c r="M570" s="84" t="n">
        <v>0.088182959468066</v>
      </c>
      <c r="N570" s="84" t="n">
        <v>0.0325063841957029</v>
      </c>
      <c r="O570" s="1"/>
      <c r="P570" s="74"/>
      <c r="Q570" s="74"/>
      <c r="R570" s="74"/>
      <c r="S570" s="74"/>
      <c r="T570" s="74"/>
      <c r="U570" s="27"/>
      <c r="V570" s="27"/>
      <c r="W570" s="27"/>
      <c r="X570" s="27"/>
      <c r="Y570" s="27"/>
      <c r="Z570" s="74"/>
    </row>
    <row r="571" customFormat="false" ht="12.75" hidden="false" customHeight="true" outlineLevel="0" collapsed="false">
      <c r="A571" s="1"/>
      <c r="B571" s="1"/>
      <c r="C571" s="74"/>
      <c r="D571" s="74"/>
      <c r="E571" s="74"/>
      <c r="F571" s="74"/>
      <c r="G571" s="74"/>
      <c r="H571" s="74"/>
      <c r="I571" s="1"/>
      <c r="J571" s="82" t="n">
        <v>568</v>
      </c>
      <c r="K571" s="84" t="n">
        <v>623.76098794</v>
      </c>
      <c r="L571" s="84" t="n">
        <v>0.27299811803441</v>
      </c>
      <c r="M571" s="84" t="n">
        <v>0.0838034533604216</v>
      </c>
      <c r="N571" s="84" t="n">
        <v>0.0322666286523676</v>
      </c>
      <c r="O571" s="1"/>
      <c r="P571" s="74"/>
      <c r="Q571" s="74"/>
      <c r="R571" s="74"/>
      <c r="S571" s="74"/>
      <c r="T571" s="74"/>
      <c r="U571" s="27"/>
      <c r="V571" s="27"/>
      <c r="W571" s="27"/>
      <c r="X571" s="27"/>
      <c r="Y571" s="27"/>
      <c r="Z571" s="74"/>
    </row>
    <row r="572" customFormat="false" ht="12.75" hidden="false" customHeight="true" outlineLevel="0" collapsed="false">
      <c r="A572" s="1"/>
      <c r="B572" s="1"/>
      <c r="C572" s="74"/>
      <c r="D572" s="74"/>
      <c r="E572" s="74"/>
      <c r="F572" s="74"/>
      <c r="G572" s="74"/>
      <c r="H572" s="74"/>
      <c r="I572" s="1"/>
      <c r="J572" s="82" t="n">
        <v>569</v>
      </c>
      <c r="K572" s="84" t="n">
        <v>624.839418675</v>
      </c>
      <c r="L572" s="84" t="n">
        <v>0.274244439731282</v>
      </c>
      <c r="M572" s="84" t="n">
        <v>0.0808297242388099</v>
      </c>
      <c r="N572" s="84" t="n">
        <v>0.0319539855254005</v>
      </c>
      <c r="O572" s="1"/>
      <c r="P572" s="74"/>
      <c r="Q572" s="74"/>
      <c r="R572" s="74"/>
      <c r="S572" s="74"/>
      <c r="T572" s="74"/>
      <c r="U572" s="27"/>
      <c r="V572" s="27"/>
      <c r="W572" s="27"/>
      <c r="X572" s="27"/>
      <c r="Y572" s="27"/>
      <c r="Z572" s="74"/>
    </row>
    <row r="573" customFormat="false" ht="12.75" hidden="false" customHeight="true" outlineLevel="0" collapsed="false">
      <c r="A573" s="1"/>
      <c r="B573" s="1"/>
      <c r="C573" s="74"/>
      <c r="D573" s="74"/>
      <c r="E573" s="74"/>
      <c r="F573" s="74"/>
      <c r="G573" s="74"/>
      <c r="H573" s="74"/>
      <c r="I573" s="1"/>
      <c r="J573" s="82" t="n">
        <v>570</v>
      </c>
      <c r="K573" s="84" t="n">
        <v>625.959252893</v>
      </c>
      <c r="L573" s="84" t="n">
        <v>0.275459498479782</v>
      </c>
      <c r="M573" s="84" t="n">
        <v>0.0800909043735765</v>
      </c>
      <c r="N573" s="84" t="n">
        <v>0.0320212509641232</v>
      </c>
      <c r="O573" s="1"/>
      <c r="P573" s="74"/>
      <c r="Q573" s="74"/>
      <c r="R573" s="74"/>
      <c r="S573" s="74"/>
      <c r="T573" s="74"/>
      <c r="U573" s="27"/>
      <c r="V573" s="27"/>
      <c r="W573" s="27"/>
      <c r="X573" s="27"/>
      <c r="Y573" s="27"/>
      <c r="Z573" s="74"/>
    </row>
    <row r="574" customFormat="false" ht="12.75" hidden="false" customHeight="true" outlineLevel="0" collapsed="false">
      <c r="A574" s="1"/>
      <c r="B574" s="1"/>
      <c r="C574" s="74"/>
      <c r="D574" s="74"/>
      <c r="E574" s="74"/>
      <c r="F574" s="74"/>
      <c r="G574" s="74"/>
      <c r="H574" s="74"/>
      <c r="I574" s="1"/>
      <c r="J574" s="82" t="n">
        <v>571</v>
      </c>
      <c r="K574" s="84" t="n">
        <v>627.104614221</v>
      </c>
      <c r="L574" s="84" t="n">
        <v>0.276057754349116</v>
      </c>
      <c r="M574" s="84" t="n">
        <v>0.0825075610018998</v>
      </c>
      <c r="N574" s="84" t="n">
        <v>0.0317221302270094</v>
      </c>
      <c r="O574" s="1"/>
      <c r="P574" s="74"/>
      <c r="Q574" s="74"/>
      <c r="R574" s="74"/>
      <c r="S574" s="74"/>
      <c r="T574" s="74"/>
      <c r="U574" s="27"/>
      <c r="V574" s="27"/>
      <c r="W574" s="27"/>
      <c r="X574" s="27"/>
      <c r="Y574" s="27"/>
      <c r="Z574" s="74"/>
    </row>
    <row r="575" customFormat="false" ht="12.75" hidden="false" customHeight="true" outlineLevel="0" collapsed="false">
      <c r="A575" s="1"/>
      <c r="B575" s="1"/>
      <c r="C575" s="74"/>
      <c r="D575" s="74"/>
      <c r="E575" s="74"/>
      <c r="F575" s="74"/>
      <c r="G575" s="74"/>
      <c r="H575" s="74"/>
      <c r="I575" s="1"/>
      <c r="J575" s="82" t="n">
        <v>572</v>
      </c>
      <c r="K575" s="84" t="n">
        <v>628.209900783</v>
      </c>
      <c r="L575" s="84" t="n">
        <v>0.27651415913951</v>
      </c>
      <c r="M575" s="84" t="n">
        <v>0.088721357507059</v>
      </c>
      <c r="N575" s="84" t="n">
        <v>0.0312641663169558</v>
      </c>
      <c r="O575" s="1"/>
      <c r="P575" s="74"/>
      <c r="Q575" s="74"/>
      <c r="R575" s="74"/>
      <c r="S575" s="74"/>
      <c r="T575" s="74"/>
      <c r="U575" s="27"/>
      <c r="V575" s="27"/>
      <c r="W575" s="27"/>
      <c r="X575" s="27"/>
      <c r="Y575" s="27"/>
      <c r="Z575" s="74"/>
    </row>
    <row r="576" customFormat="false" ht="12.75" hidden="false" customHeight="true" outlineLevel="0" collapsed="false">
      <c r="A576" s="1"/>
      <c r="B576" s="1"/>
      <c r="C576" s="74"/>
      <c r="D576" s="74"/>
      <c r="E576" s="74"/>
      <c r="F576" s="74"/>
      <c r="G576" s="74"/>
      <c r="H576" s="74"/>
      <c r="I576" s="1"/>
      <c r="J576" s="82" t="n">
        <v>573</v>
      </c>
      <c r="K576" s="84" t="n">
        <v>629.348432674</v>
      </c>
      <c r="L576" s="84" t="n">
        <v>0.276311618715685</v>
      </c>
      <c r="M576" s="84" t="n">
        <v>0.0968974142797396</v>
      </c>
      <c r="N576" s="84" t="n">
        <v>0.0308642345760359</v>
      </c>
      <c r="O576" s="1"/>
      <c r="P576" s="74"/>
      <c r="Q576" s="74"/>
      <c r="R576" s="74"/>
      <c r="S576" s="74"/>
      <c r="T576" s="74"/>
      <c r="U576" s="27"/>
      <c r="V576" s="27"/>
      <c r="W576" s="27"/>
      <c r="X576" s="27"/>
      <c r="Y576" s="27"/>
      <c r="Z576" s="74"/>
    </row>
    <row r="577" customFormat="false" ht="12.75" hidden="false" customHeight="true" outlineLevel="0" collapsed="false">
      <c r="A577" s="1"/>
      <c r="B577" s="1"/>
      <c r="C577" s="74"/>
      <c r="D577" s="74"/>
      <c r="E577" s="74"/>
      <c r="F577" s="74"/>
      <c r="G577" s="74"/>
      <c r="H577" s="74"/>
      <c r="I577" s="1"/>
      <c r="J577" s="82" t="n">
        <v>574</v>
      </c>
      <c r="K577" s="84" t="n">
        <v>630.48692992</v>
      </c>
      <c r="L577" s="84" t="n">
        <v>0.275645000925335</v>
      </c>
      <c r="M577" s="84" t="n">
        <v>0.103928133389894</v>
      </c>
      <c r="N577" s="84" t="n">
        <v>0.0302972571552519</v>
      </c>
      <c r="O577" s="1"/>
      <c r="P577" s="74"/>
      <c r="Q577" s="74"/>
      <c r="R577" s="74"/>
      <c r="S577" s="74"/>
      <c r="T577" s="74"/>
      <c r="U577" s="27"/>
      <c r="V577" s="27"/>
      <c r="W577" s="27"/>
      <c r="X577" s="27"/>
      <c r="Y577" s="27"/>
      <c r="Z577" s="74"/>
    </row>
    <row r="578" customFormat="false" ht="12.75" hidden="false" customHeight="true" outlineLevel="0" collapsed="false">
      <c r="A578" s="1"/>
      <c r="B578" s="1"/>
      <c r="C578" s="74"/>
      <c r="D578" s="74"/>
      <c r="E578" s="74"/>
      <c r="F578" s="74"/>
      <c r="G578" s="74"/>
      <c r="H578" s="74"/>
      <c r="I578" s="1"/>
      <c r="J578" s="82" t="n">
        <v>575</v>
      </c>
      <c r="K578" s="84" t="n">
        <v>631.606223378</v>
      </c>
      <c r="L578" s="84" t="n">
        <v>0.274486134601656</v>
      </c>
      <c r="M578" s="84" t="n">
        <v>0.11078147596636</v>
      </c>
      <c r="N578" s="84" t="n">
        <v>0.029825824009443</v>
      </c>
      <c r="O578" s="1"/>
      <c r="P578" s="74"/>
      <c r="Q578" s="74"/>
      <c r="R578" s="74"/>
      <c r="S578" s="74"/>
      <c r="T578" s="74"/>
      <c r="U578" s="27"/>
      <c r="V578" s="27"/>
      <c r="W578" s="27"/>
      <c r="X578" s="27"/>
      <c r="Y578" s="27"/>
      <c r="Z578" s="74"/>
    </row>
    <row r="579" customFormat="false" ht="12.75" hidden="false" customHeight="true" outlineLevel="0" collapsed="false">
      <c r="A579" s="1"/>
      <c r="B579" s="1"/>
      <c r="C579" s="74"/>
      <c r="D579" s="74"/>
      <c r="E579" s="74"/>
      <c r="F579" s="74"/>
      <c r="G579" s="74"/>
      <c r="H579" s="74"/>
      <c r="I579" s="1"/>
      <c r="J579" s="82" t="n">
        <v>576</v>
      </c>
      <c r="K579" s="84" t="n">
        <v>632.706183171</v>
      </c>
      <c r="L579" s="84" t="n">
        <v>0.273266207064196</v>
      </c>
      <c r="M579" s="84" t="n">
        <v>0.116277440633523</v>
      </c>
      <c r="N579" s="84" t="n">
        <v>0.029034708651877</v>
      </c>
      <c r="O579" s="1"/>
      <c r="P579" s="74"/>
      <c r="Q579" s="74"/>
      <c r="R579" s="74"/>
      <c r="S579" s="74"/>
      <c r="T579" s="74"/>
      <c r="U579" s="27"/>
      <c r="V579" s="27"/>
      <c r="W579" s="27"/>
      <c r="X579" s="27"/>
      <c r="Y579" s="27"/>
      <c r="Z579" s="74"/>
    </row>
    <row r="580" customFormat="false" ht="12.75" hidden="false" customHeight="true" outlineLevel="0" collapsed="false">
      <c r="A580" s="1"/>
      <c r="B580" s="1"/>
      <c r="C580" s="74"/>
      <c r="D580" s="74"/>
      <c r="E580" s="74"/>
      <c r="F580" s="74"/>
      <c r="G580" s="74"/>
      <c r="H580" s="74"/>
      <c r="I580" s="1"/>
      <c r="J580" s="82" t="n">
        <v>577</v>
      </c>
      <c r="K580" s="84" t="n">
        <v>633.750823069</v>
      </c>
      <c r="L580" s="84" t="n">
        <v>0.272248836998235</v>
      </c>
      <c r="M580" s="84" t="n">
        <v>0.119627287383969</v>
      </c>
      <c r="N580" s="84" t="n">
        <v>0.028043481642461</v>
      </c>
      <c r="O580" s="1"/>
      <c r="P580" s="74"/>
      <c r="Q580" s="74"/>
      <c r="R580" s="74"/>
      <c r="S580" s="74"/>
      <c r="T580" s="74"/>
      <c r="U580" s="27"/>
      <c r="V580" s="27"/>
      <c r="W580" s="27"/>
      <c r="X580" s="27"/>
      <c r="Y580" s="27"/>
      <c r="Z580" s="74"/>
    </row>
    <row r="581" customFormat="false" ht="12.75" hidden="false" customHeight="true" outlineLevel="0" collapsed="false">
      <c r="A581" s="1"/>
      <c r="B581" s="1"/>
      <c r="C581" s="74"/>
      <c r="D581" s="74"/>
      <c r="E581" s="74"/>
      <c r="F581" s="74"/>
      <c r="G581" s="74"/>
      <c r="H581" s="74"/>
      <c r="I581" s="1"/>
      <c r="J581" s="82" t="n">
        <v>578</v>
      </c>
      <c r="K581" s="84" t="n">
        <v>634.861078067</v>
      </c>
      <c r="L581" s="84" t="n">
        <v>0.271299304371582</v>
      </c>
      <c r="M581" s="84" t="n">
        <v>0.122226167775436</v>
      </c>
      <c r="N581" s="84" t="n">
        <v>0.0269753706060115</v>
      </c>
      <c r="O581" s="1"/>
      <c r="P581" s="74"/>
      <c r="Q581" s="74"/>
      <c r="R581" s="74"/>
      <c r="S581" s="74"/>
      <c r="T581" s="74"/>
      <c r="U581" s="27"/>
      <c r="V581" s="27"/>
      <c r="W581" s="27"/>
      <c r="X581" s="27"/>
      <c r="Y581" s="27"/>
      <c r="Z581" s="74"/>
    </row>
    <row r="582" customFormat="false" ht="12.75" hidden="false" customHeight="true" outlineLevel="0" collapsed="false">
      <c r="A582" s="1"/>
      <c r="B582" s="1"/>
      <c r="C582" s="74"/>
      <c r="D582" s="74"/>
      <c r="E582" s="74"/>
      <c r="F582" s="74"/>
      <c r="G582" s="74"/>
      <c r="H582" s="74"/>
      <c r="I582" s="1"/>
      <c r="J582" s="82" t="n">
        <v>579</v>
      </c>
      <c r="K582" s="84" t="n">
        <v>636.014901419</v>
      </c>
      <c r="L582" s="84" t="n">
        <v>0.271114437829558</v>
      </c>
      <c r="M582" s="84" t="n">
        <v>0.123265891986783</v>
      </c>
      <c r="N582" s="84" t="n">
        <v>0.0258846269934459</v>
      </c>
      <c r="O582" s="1"/>
      <c r="P582" s="74"/>
      <c r="Q582" s="74"/>
      <c r="R582" s="74"/>
      <c r="S582" s="74"/>
      <c r="T582" s="74"/>
      <c r="U582" s="27"/>
      <c r="V582" s="27"/>
      <c r="W582" s="27"/>
      <c r="X582" s="27"/>
      <c r="Y582" s="27"/>
      <c r="Z582" s="74"/>
    </row>
    <row r="583" customFormat="false" ht="12.75" hidden="false" customHeight="true" outlineLevel="0" collapsed="false">
      <c r="A583" s="1"/>
      <c r="B583" s="1"/>
      <c r="C583" s="74"/>
      <c r="D583" s="74"/>
      <c r="E583" s="74"/>
      <c r="F583" s="74"/>
      <c r="G583" s="74"/>
      <c r="H583" s="74"/>
      <c r="I583" s="1"/>
      <c r="J583" s="82" t="n">
        <v>580</v>
      </c>
      <c r="K583" s="84" t="n">
        <v>637.261466652</v>
      </c>
      <c r="L583" s="84" t="n">
        <v>0.271249796447458</v>
      </c>
      <c r="M583" s="84" t="n">
        <v>0.121138796666688</v>
      </c>
      <c r="N583" s="84" t="n">
        <v>0.0251888609969264</v>
      </c>
      <c r="O583" s="1"/>
      <c r="P583" s="74"/>
      <c r="Q583" s="74"/>
      <c r="R583" s="74"/>
      <c r="S583" s="74"/>
      <c r="T583" s="74"/>
      <c r="U583" s="27"/>
      <c r="V583" s="27"/>
      <c r="W583" s="27"/>
      <c r="X583" s="27"/>
      <c r="Y583" s="27"/>
      <c r="Z583" s="74"/>
    </row>
    <row r="584" customFormat="false" ht="12.75" hidden="false" customHeight="true" outlineLevel="0" collapsed="false">
      <c r="A584" s="1"/>
      <c r="B584" s="1"/>
      <c r="C584" s="74"/>
      <c r="D584" s="74"/>
      <c r="E584" s="74"/>
      <c r="F584" s="74"/>
      <c r="G584" s="74"/>
      <c r="H584" s="74"/>
      <c r="I584" s="1"/>
      <c r="J584" s="82" t="n">
        <v>581</v>
      </c>
      <c r="K584" s="84" t="n">
        <v>638.485050484</v>
      </c>
      <c r="L584" s="84" t="n">
        <v>0.271817829890094</v>
      </c>
      <c r="M584" s="84" t="n">
        <v>0.118118377447537</v>
      </c>
      <c r="N584" s="84" t="n">
        <v>0.0244621017705985</v>
      </c>
      <c r="O584" s="1"/>
      <c r="P584" s="74"/>
      <c r="Q584" s="74"/>
      <c r="R584" s="74"/>
      <c r="S584" s="74"/>
      <c r="T584" s="74"/>
      <c r="U584" s="27"/>
      <c r="V584" s="27"/>
      <c r="W584" s="27"/>
      <c r="X584" s="27"/>
      <c r="Y584" s="27"/>
      <c r="Z584" s="74"/>
    </row>
    <row r="585" customFormat="false" ht="12.75" hidden="false" customHeight="true" outlineLevel="0" collapsed="false">
      <c r="A585" s="1"/>
      <c r="B585" s="1"/>
      <c r="C585" s="74"/>
      <c r="D585" s="74"/>
      <c r="E585" s="74"/>
      <c r="F585" s="74"/>
      <c r="G585" s="74"/>
      <c r="H585" s="74"/>
      <c r="I585" s="1"/>
      <c r="J585" s="82" t="n">
        <v>582</v>
      </c>
      <c r="K585" s="84" t="n">
        <v>639.564030078</v>
      </c>
      <c r="L585" s="84" t="n">
        <v>0.272477723529851</v>
      </c>
      <c r="M585" s="84" t="n">
        <v>0.115656558970316</v>
      </c>
      <c r="N585" s="84" t="n">
        <v>0.023788227075226</v>
      </c>
      <c r="O585" s="1"/>
      <c r="P585" s="74"/>
      <c r="Q585" s="74"/>
      <c r="R585" s="74"/>
      <c r="S585" s="74"/>
      <c r="T585" s="74"/>
      <c r="U585" s="27"/>
      <c r="V585" s="27"/>
      <c r="W585" s="27"/>
      <c r="X585" s="27"/>
      <c r="Y585" s="27"/>
      <c r="Z585" s="74"/>
    </row>
    <row r="586" customFormat="false" ht="12.75" hidden="false" customHeight="true" outlineLevel="0" collapsed="false">
      <c r="A586" s="1"/>
      <c r="B586" s="1"/>
      <c r="C586" s="74"/>
      <c r="D586" s="74"/>
      <c r="E586" s="74"/>
      <c r="F586" s="74"/>
      <c r="G586" s="74"/>
      <c r="H586" s="74"/>
      <c r="I586" s="1"/>
      <c r="J586" s="82" t="n">
        <v>583</v>
      </c>
      <c r="K586" s="84" t="n">
        <v>640.835745586</v>
      </c>
      <c r="L586" s="84" t="n">
        <v>0.273097962623302</v>
      </c>
      <c r="M586" s="84" t="n">
        <v>0.114129349180445</v>
      </c>
      <c r="N586" s="84" t="n">
        <v>0.0230263476586311</v>
      </c>
      <c r="O586" s="1"/>
      <c r="P586" s="74"/>
      <c r="Q586" s="74"/>
      <c r="R586" s="74"/>
      <c r="S586" s="74"/>
      <c r="T586" s="74"/>
      <c r="U586" s="27"/>
      <c r="V586" s="27"/>
      <c r="W586" s="27"/>
      <c r="X586" s="27"/>
      <c r="Y586" s="27"/>
      <c r="Z586" s="74"/>
    </row>
    <row r="587" customFormat="false" ht="12.75" hidden="false" customHeight="true" outlineLevel="0" collapsed="false">
      <c r="A587" s="1"/>
      <c r="B587" s="1"/>
      <c r="C587" s="74"/>
      <c r="D587" s="74"/>
      <c r="E587" s="74"/>
      <c r="F587" s="74"/>
      <c r="G587" s="74"/>
      <c r="H587" s="74"/>
      <c r="I587" s="1"/>
      <c r="J587" s="82" t="n">
        <v>584</v>
      </c>
      <c r="K587" s="84" t="n">
        <v>641.942238681</v>
      </c>
      <c r="L587" s="84" t="n">
        <v>0.273715890425895</v>
      </c>
      <c r="M587" s="84" t="n">
        <v>0.113201940884812</v>
      </c>
      <c r="N587" s="84" t="n">
        <v>0.0222535057788433</v>
      </c>
      <c r="O587" s="1"/>
      <c r="P587" s="74"/>
      <c r="Q587" s="74"/>
      <c r="R587" s="74"/>
      <c r="S587" s="74"/>
      <c r="T587" s="74"/>
      <c r="U587" s="27"/>
      <c r="V587" s="27"/>
      <c r="W587" s="27"/>
      <c r="X587" s="27"/>
      <c r="Y587" s="27"/>
      <c r="Z587" s="74"/>
    </row>
    <row r="588" customFormat="false" ht="12.75" hidden="false" customHeight="true" outlineLevel="0" collapsed="false">
      <c r="A588" s="1"/>
      <c r="B588" s="1"/>
      <c r="C588" s="74"/>
      <c r="D588" s="74"/>
      <c r="E588" s="74"/>
      <c r="F588" s="74"/>
      <c r="G588" s="74"/>
      <c r="H588" s="74"/>
      <c r="I588" s="1"/>
      <c r="J588" s="82" t="n">
        <v>585</v>
      </c>
      <c r="K588" s="84" t="n">
        <v>643.131701658</v>
      </c>
      <c r="L588" s="84" t="n">
        <v>0.274142182336263</v>
      </c>
      <c r="M588" s="84" t="n">
        <v>0.112538488750719</v>
      </c>
      <c r="N588" s="84" t="n">
        <v>0.0215850800834574</v>
      </c>
      <c r="O588" s="1"/>
      <c r="P588" s="74"/>
      <c r="Q588" s="74"/>
      <c r="R588" s="74"/>
      <c r="S588" s="74"/>
      <c r="T588" s="74"/>
      <c r="U588" s="27"/>
      <c r="V588" s="27"/>
      <c r="W588" s="27"/>
      <c r="X588" s="27"/>
      <c r="Y588" s="27"/>
      <c r="Z588" s="74"/>
    </row>
    <row r="589" customFormat="false" ht="12.75" hidden="false" customHeight="true" outlineLevel="0" collapsed="false">
      <c r="A589" s="1"/>
      <c r="B589" s="1"/>
      <c r="C589" s="74"/>
      <c r="D589" s="74"/>
      <c r="E589" s="74"/>
      <c r="F589" s="74"/>
      <c r="G589" s="74"/>
      <c r="H589" s="74"/>
      <c r="I589" s="1"/>
      <c r="J589" s="82" t="n">
        <v>586</v>
      </c>
      <c r="K589" s="84" t="n">
        <v>644.13053732</v>
      </c>
      <c r="L589" s="84" t="n">
        <v>0.274519121540231</v>
      </c>
      <c r="M589" s="84" t="n">
        <v>0.111817679664606</v>
      </c>
      <c r="N589" s="84" t="n">
        <v>0.0209646576850891</v>
      </c>
      <c r="O589" s="1"/>
      <c r="P589" s="74"/>
      <c r="Q589" s="74"/>
      <c r="R589" s="74"/>
      <c r="S589" s="74"/>
      <c r="T589" s="74"/>
      <c r="U589" s="27"/>
      <c r="V589" s="27"/>
      <c r="W589" s="27"/>
      <c r="X589" s="27"/>
      <c r="Y589" s="27"/>
      <c r="Z589" s="74"/>
    </row>
    <row r="590" customFormat="false" ht="12.75" hidden="false" customHeight="true" outlineLevel="0" collapsed="false">
      <c r="A590" s="1"/>
      <c r="B590" s="1"/>
      <c r="C590" s="74"/>
      <c r="D590" s="74"/>
      <c r="E590" s="74"/>
      <c r="F590" s="74"/>
      <c r="G590" s="74"/>
      <c r="H590" s="74"/>
      <c r="I590" s="1"/>
      <c r="J590" s="82" t="n">
        <v>587</v>
      </c>
      <c r="K590" s="84" t="n">
        <v>645.277793013</v>
      </c>
      <c r="L590" s="84" t="n">
        <v>0.274864616082373</v>
      </c>
      <c r="M590" s="84" t="n">
        <v>0.111803682170147</v>
      </c>
      <c r="N590" s="84" t="n">
        <v>0.0201327839753452</v>
      </c>
      <c r="O590" s="1"/>
      <c r="P590" s="74"/>
      <c r="Q590" s="74"/>
      <c r="R590" s="74"/>
      <c r="S590" s="74"/>
      <c r="T590" s="74"/>
      <c r="U590" s="27"/>
      <c r="V590" s="27"/>
      <c r="W590" s="27"/>
      <c r="X590" s="27"/>
      <c r="Y590" s="27"/>
      <c r="Z590" s="74"/>
    </row>
    <row r="591" customFormat="false" ht="12.75" hidden="false" customHeight="true" outlineLevel="0" collapsed="false">
      <c r="A591" s="1"/>
      <c r="B591" s="1"/>
      <c r="C591" s="74"/>
      <c r="D591" s="74"/>
      <c r="E591" s="74"/>
      <c r="F591" s="74"/>
      <c r="G591" s="74"/>
      <c r="H591" s="74"/>
      <c r="I591" s="1"/>
      <c r="J591" s="82" t="n">
        <v>588</v>
      </c>
      <c r="K591" s="84" t="n">
        <v>646.326892321</v>
      </c>
      <c r="L591" s="84" t="n">
        <v>0.27493033402727</v>
      </c>
      <c r="M591" s="84" t="n">
        <v>0.110968767204022</v>
      </c>
      <c r="N591" s="84" t="n">
        <v>0.0191532606001129</v>
      </c>
      <c r="O591" s="1"/>
      <c r="P591" s="74"/>
      <c r="Q591" s="74"/>
      <c r="R591" s="74"/>
      <c r="S591" s="74"/>
      <c r="T591" s="74"/>
      <c r="U591" s="27"/>
      <c r="V591" s="27"/>
      <c r="W591" s="27"/>
      <c r="X591" s="27"/>
      <c r="Y591" s="27"/>
      <c r="Z591" s="74"/>
    </row>
    <row r="592" customFormat="false" ht="12.75" hidden="false" customHeight="true" outlineLevel="0" collapsed="false">
      <c r="A592" s="1"/>
      <c r="B592" s="1"/>
      <c r="C592" s="74"/>
      <c r="D592" s="74"/>
      <c r="E592" s="74"/>
      <c r="F592" s="74"/>
      <c r="G592" s="74"/>
      <c r="H592" s="74"/>
      <c r="I592" s="1"/>
      <c r="J592" s="82" t="n">
        <v>589</v>
      </c>
      <c r="K592" s="84" t="n">
        <v>647.462077581</v>
      </c>
      <c r="L592" s="84" t="n">
        <v>0.274946210822128</v>
      </c>
      <c r="M592" s="84" t="n">
        <v>0.106412570807148</v>
      </c>
      <c r="N592" s="84" t="n">
        <v>0.0180860209400556</v>
      </c>
      <c r="O592" s="1"/>
      <c r="P592" s="74"/>
      <c r="Q592" s="74"/>
      <c r="R592" s="74"/>
      <c r="S592" s="74"/>
      <c r="T592" s="74"/>
      <c r="U592" s="27"/>
      <c r="V592" s="27"/>
      <c r="W592" s="27"/>
      <c r="X592" s="27"/>
      <c r="Y592" s="27"/>
      <c r="Z592" s="74"/>
    </row>
    <row r="593" customFormat="false" ht="12.75" hidden="false" customHeight="true" outlineLevel="0" collapsed="false">
      <c r="A593" s="1"/>
      <c r="B593" s="1"/>
      <c r="C593" s="74"/>
      <c r="D593" s="74"/>
      <c r="E593" s="74"/>
      <c r="F593" s="74"/>
      <c r="G593" s="74"/>
      <c r="H593" s="74"/>
      <c r="I593" s="1"/>
      <c r="J593" s="82" t="n">
        <v>590</v>
      </c>
      <c r="K593" s="84" t="n">
        <v>648.654537522</v>
      </c>
      <c r="L593" s="84" t="n">
        <v>0.274947805190956</v>
      </c>
      <c r="M593" s="84" t="n">
        <v>0.103586445214952</v>
      </c>
      <c r="N593" s="84" t="n">
        <v>0.0175905692222038</v>
      </c>
      <c r="O593" s="1"/>
      <c r="P593" s="74"/>
      <c r="Q593" s="74"/>
      <c r="R593" s="74"/>
      <c r="S593" s="74"/>
      <c r="T593" s="74"/>
      <c r="U593" s="27"/>
      <c r="V593" s="27"/>
      <c r="W593" s="27"/>
      <c r="X593" s="27"/>
      <c r="Y593" s="27"/>
      <c r="Z593" s="74"/>
    </row>
    <row r="594" customFormat="false" ht="12.75" hidden="false" customHeight="true" outlineLevel="0" collapsed="false">
      <c r="A594" s="1"/>
      <c r="B594" s="1"/>
      <c r="C594" s="74"/>
      <c r="D594" s="74"/>
      <c r="E594" s="74"/>
      <c r="F594" s="74"/>
      <c r="G594" s="74"/>
      <c r="H594" s="74"/>
      <c r="I594" s="1"/>
      <c r="J594" s="82" t="n">
        <v>591</v>
      </c>
      <c r="K594" s="84" t="n">
        <v>649.947871647</v>
      </c>
      <c r="L594" s="84" t="n">
        <v>0.274562520388616</v>
      </c>
      <c r="M594" s="84" t="n">
        <v>0.101118301701006</v>
      </c>
      <c r="N594" s="84" t="n">
        <v>0.0173440886510856</v>
      </c>
      <c r="O594" s="1"/>
      <c r="P594" s="74"/>
      <c r="Q594" s="74"/>
      <c r="R594" s="74"/>
      <c r="S594" s="74"/>
      <c r="T594" s="74"/>
      <c r="U594" s="27"/>
      <c r="V594" s="27"/>
      <c r="W594" s="27"/>
      <c r="X594" s="27"/>
      <c r="Y594" s="27"/>
      <c r="Z594" s="74"/>
    </row>
    <row r="595" customFormat="false" ht="12.75" hidden="false" customHeight="true" outlineLevel="0" collapsed="false">
      <c r="A595" s="1"/>
      <c r="B595" s="1"/>
      <c r="C595" s="74"/>
      <c r="D595" s="74"/>
      <c r="E595" s="74"/>
      <c r="F595" s="74"/>
      <c r="G595" s="74"/>
      <c r="H595" s="74"/>
      <c r="I595" s="1"/>
      <c r="J595" s="82" t="n">
        <v>592</v>
      </c>
      <c r="K595" s="84" t="n">
        <v>651.229038533</v>
      </c>
      <c r="L595" s="84" t="n">
        <v>0.273979452886385</v>
      </c>
      <c r="M595" s="84" t="n">
        <v>0.0980485375641964</v>
      </c>
      <c r="N595" s="84" t="n">
        <v>0.0174211155654217</v>
      </c>
      <c r="O595" s="1"/>
      <c r="P595" s="74"/>
      <c r="Q595" s="74"/>
      <c r="R595" s="74"/>
      <c r="S595" s="74"/>
      <c r="T595" s="74"/>
      <c r="U595" s="27"/>
      <c r="V595" s="27"/>
      <c r="W595" s="27"/>
      <c r="X595" s="27"/>
      <c r="Y595" s="27"/>
      <c r="Z595" s="74"/>
    </row>
    <row r="596" customFormat="false" ht="12.75" hidden="false" customHeight="true" outlineLevel="0" collapsed="false">
      <c r="A596" s="1"/>
      <c r="B596" s="1"/>
      <c r="C596" s="74"/>
      <c r="D596" s="74"/>
      <c r="E596" s="74"/>
      <c r="F596" s="74"/>
      <c r="G596" s="74"/>
      <c r="H596" s="74"/>
      <c r="I596" s="1"/>
      <c r="J596" s="82" t="n">
        <v>593</v>
      </c>
      <c r="K596" s="84" t="n">
        <v>652.347551638</v>
      </c>
      <c r="L596" s="84" t="n">
        <v>0.273210688052411</v>
      </c>
      <c r="M596" s="84" t="n">
        <v>0.0949081149755584</v>
      </c>
      <c r="N596" s="84" t="n">
        <v>0.0177704897956156</v>
      </c>
      <c r="O596" s="1"/>
      <c r="P596" s="74"/>
      <c r="Q596" s="74"/>
      <c r="R596" s="74"/>
      <c r="S596" s="74"/>
      <c r="T596" s="74"/>
      <c r="U596" s="27"/>
      <c r="V596" s="27"/>
      <c r="W596" s="27"/>
      <c r="X596" s="27"/>
      <c r="Y596" s="27"/>
      <c r="Z596" s="74"/>
    </row>
    <row r="597" customFormat="false" ht="12.75" hidden="false" customHeight="true" outlineLevel="0" collapsed="false">
      <c r="A597" s="1"/>
      <c r="B597" s="1"/>
      <c r="C597" s="74"/>
      <c r="D597" s="74"/>
      <c r="E597" s="74"/>
      <c r="F597" s="74"/>
      <c r="G597" s="74"/>
      <c r="H597" s="74"/>
      <c r="I597" s="1"/>
      <c r="J597" s="82" t="n">
        <v>594</v>
      </c>
      <c r="K597" s="84" t="n">
        <v>653.366508986</v>
      </c>
      <c r="L597" s="84" t="n">
        <v>0.27260501026433</v>
      </c>
      <c r="M597" s="84" t="n">
        <v>0.0932168769778609</v>
      </c>
      <c r="N597" s="84" t="n">
        <v>0.0181632422814663</v>
      </c>
      <c r="O597" s="1"/>
      <c r="P597" s="74"/>
      <c r="Q597" s="74"/>
      <c r="R597" s="74"/>
      <c r="S597" s="74"/>
      <c r="T597" s="74"/>
      <c r="U597" s="27"/>
      <c r="V597" s="27"/>
      <c r="W597" s="27"/>
      <c r="X597" s="27"/>
      <c r="Y597" s="27"/>
      <c r="Z597" s="74"/>
    </row>
    <row r="598" customFormat="false" ht="12.75" hidden="false" customHeight="true" outlineLevel="0" collapsed="false">
      <c r="A598" s="1"/>
      <c r="B598" s="1"/>
      <c r="C598" s="74"/>
      <c r="D598" s="74"/>
      <c r="E598" s="74"/>
      <c r="F598" s="74"/>
      <c r="G598" s="74"/>
      <c r="H598" s="74"/>
      <c r="I598" s="1"/>
      <c r="J598" s="82" t="n">
        <v>595</v>
      </c>
      <c r="K598" s="84" t="n">
        <v>654.402164388</v>
      </c>
      <c r="L598" s="84" t="n">
        <v>0.27200741903137</v>
      </c>
      <c r="M598" s="84" t="n">
        <v>0.089889471646015</v>
      </c>
      <c r="N598" s="84" t="n">
        <v>0.0188072644705398</v>
      </c>
      <c r="O598" s="1"/>
      <c r="P598" s="74"/>
      <c r="Q598" s="74"/>
      <c r="R598" s="74"/>
      <c r="S598" s="74"/>
      <c r="T598" s="74"/>
      <c r="U598" s="27"/>
      <c r="V598" s="27"/>
      <c r="W598" s="27"/>
      <c r="X598" s="27"/>
      <c r="Y598" s="27"/>
      <c r="Z598" s="74"/>
    </row>
    <row r="599" customFormat="false" ht="12.75" hidden="false" customHeight="true" outlineLevel="0" collapsed="false">
      <c r="A599" s="1"/>
      <c r="B599" s="1"/>
      <c r="C599" s="74"/>
      <c r="D599" s="74"/>
      <c r="E599" s="74"/>
      <c r="F599" s="74"/>
      <c r="G599" s="74"/>
      <c r="H599" s="74"/>
      <c r="I599" s="1"/>
      <c r="J599" s="82" t="n">
        <v>596</v>
      </c>
      <c r="K599" s="84" t="n">
        <v>655.42630963</v>
      </c>
      <c r="L599" s="84" t="n">
        <v>0.271615048863766</v>
      </c>
      <c r="M599" s="84" t="n">
        <v>0.0860945223252093</v>
      </c>
      <c r="N599" s="84" t="n">
        <v>0.0194388142885489</v>
      </c>
      <c r="O599" s="1"/>
      <c r="P599" s="74"/>
      <c r="Q599" s="74"/>
      <c r="R599" s="74"/>
      <c r="S599" s="74"/>
      <c r="T599" s="74"/>
      <c r="U599" s="27"/>
      <c r="V599" s="27"/>
      <c r="W599" s="27"/>
      <c r="X599" s="27"/>
      <c r="Y599" s="27"/>
      <c r="Z599" s="74"/>
    </row>
    <row r="600" customFormat="false" ht="12.75" hidden="false" customHeight="true" outlineLevel="0" collapsed="false">
      <c r="A600" s="1"/>
      <c r="B600" s="1"/>
      <c r="C600" s="74"/>
      <c r="D600" s="74"/>
      <c r="E600" s="74"/>
      <c r="F600" s="74"/>
      <c r="G600" s="74"/>
      <c r="H600" s="74"/>
      <c r="I600" s="1"/>
      <c r="J600" s="82" t="n">
        <v>597</v>
      </c>
      <c r="K600" s="84" t="n">
        <v>656.459988978</v>
      </c>
      <c r="L600" s="84" t="n">
        <v>0.271542276826259</v>
      </c>
      <c r="M600" s="84" t="n">
        <v>0.0831178615999613</v>
      </c>
      <c r="N600" s="84" t="n">
        <v>0.0198772365894676</v>
      </c>
      <c r="O600" s="1"/>
      <c r="P600" s="74"/>
      <c r="Q600" s="74"/>
      <c r="R600" s="74"/>
      <c r="S600" s="74"/>
      <c r="T600" s="74"/>
      <c r="U600" s="27"/>
      <c r="V600" s="27"/>
      <c r="W600" s="27"/>
      <c r="X600" s="27"/>
      <c r="Y600" s="27"/>
      <c r="Z600" s="74"/>
    </row>
    <row r="601" customFormat="false" ht="12.75" hidden="false" customHeight="true" outlineLevel="0" collapsed="false">
      <c r="A601" s="1"/>
      <c r="B601" s="1"/>
      <c r="C601" s="74"/>
      <c r="D601" s="74"/>
      <c r="E601" s="74"/>
      <c r="F601" s="74"/>
      <c r="G601" s="74"/>
      <c r="H601" s="74"/>
      <c r="I601" s="1"/>
      <c r="J601" s="82" t="n">
        <v>598</v>
      </c>
      <c r="K601" s="84" t="n">
        <v>657.601890173</v>
      </c>
      <c r="L601" s="84" t="n">
        <v>0.272217917595035</v>
      </c>
      <c r="M601" s="84" t="n">
        <v>0.0832533258693605</v>
      </c>
      <c r="N601" s="84" t="n">
        <v>0.0195694478552629</v>
      </c>
      <c r="O601" s="1"/>
      <c r="P601" s="74"/>
      <c r="Q601" s="74"/>
      <c r="R601" s="74"/>
      <c r="S601" s="74"/>
      <c r="T601" s="74"/>
      <c r="U601" s="27"/>
      <c r="V601" s="27"/>
      <c r="W601" s="27"/>
      <c r="X601" s="27"/>
      <c r="Y601" s="27"/>
      <c r="Z601" s="74"/>
    </row>
    <row r="602" customFormat="false" ht="12.75" hidden="false" customHeight="true" outlineLevel="0" collapsed="false">
      <c r="A602" s="1"/>
      <c r="B602" s="1"/>
      <c r="C602" s="74"/>
      <c r="D602" s="74"/>
      <c r="E602" s="74"/>
      <c r="F602" s="74"/>
      <c r="G602" s="74"/>
      <c r="H602" s="74"/>
      <c r="I602" s="1"/>
      <c r="J602" s="82" t="n">
        <v>599</v>
      </c>
      <c r="K602" s="84" t="n">
        <v>658.69173863</v>
      </c>
      <c r="L602" s="84" t="n">
        <v>0.272531153636971</v>
      </c>
      <c r="M602" s="84" t="n">
        <v>0.0846537216103401</v>
      </c>
      <c r="N602" s="84" t="n">
        <v>0.0197002181453404</v>
      </c>
      <c r="O602" s="1"/>
      <c r="P602" s="74"/>
      <c r="Q602" s="74"/>
      <c r="R602" s="74"/>
      <c r="S602" s="74"/>
      <c r="T602" s="74"/>
      <c r="U602" s="27"/>
      <c r="V602" s="27"/>
      <c r="W602" s="27"/>
      <c r="X602" s="27"/>
      <c r="Y602" s="27"/>
      <c r="Z602" s="74"/>
    </row>
    <row r="603" customFormat="false" ht="12.75" hidden="false" customHeight="true" outlineLevel="0" collapsed="false">
      <c r="A603" s="1"/>
      <c r="B603" s="1"/>
      <c r="C603" s="74"/>
      <c r="D603" s="74"/>
      <c r="E603" s="74"/>
      <c r="F603" s="74"/>
      <c r="G603" s="74"/>
      <c r="H603" s="74"/>
      <c r="I603" s="1"/>
      <c r="J603" s="82" t="n">
        <v>600</v>
      </c>
      <c r="K603" s="84" t="n">
        <v>659.8037295</v>
      </c>
      <c r="L603" s="84" t="n">
        <v>0.273835213735609</v>
      </c>
      <c r="M603" s="84" t="n">
        <v>0.0850143423730849</v>
      </c>
      <c r="N603" s="84" t="n">
        <v>0.0197391488307433</v>
      </c>
      <c r="O603" s="1"/>
      <c r="P603" s="74"/>
      <c r="Q603" s="74"/>
      <c r="R603" s="74"/>
      <c r="S603" s="74"/>
      <c r="T603" s="74"/>
      <c r="U603" s="27"/>
      <c r="V603" s="27"/>
      <c r="W603" s="27"/>
      <c r="X603" s="27"/>
      <c r="Y603" s="27"/>
      <c r="Z603" s="74"/>
    </row>
    <row r="604" customFormat="false" ht="12.75" hidden="false" customHeight="true" outlineLevel="0" collapsed="false">
      <c r="A604" s="1"/>
      <c r="B604" s="1"/>
      <c r="C604" s="74"/>
      <c r="D604" s="74"/>
      <c r="E604" s="74"/>
      <c r="F604" s="74"/>
      <c r="G604" s="74"/>
      <c r="H604" s="74"/>
      <c r="I604" s="1"/>
      <c r="J604" s="82" t="n">
        <v>601</v>
      </c>
      <c r="K604" s="84" t="n">
        <v>661.004935121</v>
      </c>
      <c r="L604" s="84" t="n">
        <v>0.275029235435961</v>
      </c>
      <c r="M604" s="84" t="n">
        <v>0.0857247685697023</v>
      </c>
      <c r="N604" s="84" t="n">
        <v>0.0195561996857823</v>
      </c>
      <c r="O604" s="1"/>
      <c r="P604" s="74"/>
      <c r="Q604" s="74"/>
      <c r="R604" s="74"/>
      <c r="S604" s="74"/>
      <c r="T604" s="74"/>
      <c r="U604" s="27"/>
      <c r="V604" s="27"/>
      <c r="W604" s="27"/>
      <c r="X604" s="27"/>
      <c r="Y604" s="27"/>
      <c r="Z604" s="74"/>
    </row>
    <row r="605" customFormat="false" ht="12.75" hidden="false" customHeight="true" outlineLevel="0" collapsed="false">
      <c r="A605" s="1"/>
      <c r="B605" s="1"/>
      <c r="C605" s="74"/>
      <c r="D605" s="74"/>
      <c r="E605" s="74"/>
      <c r="F605" s="74"/>
      <c r="G605" s="74"/>
      <c r="H605" s="74"/>
      <c r="I605" s="1"/>
      <c r="J605" s="82" t="n">
        <v>602</v>
      </c>
      <c r="K605" s="84" t="n">
        <v>662.082293347</v>
      </c>
      <c r="L605" s="84" t="n">
        <v>0.276211199365418</v>
      </c>
      <c r="M605" s="84" t="n">
        <v>0.0867436097577918</v>
      </c>
      <c r="N605" s="84" t="n">
        <v>0.0194054214857835</v>
      </c>
      <c r="O605" s="1"/>
      <c r="P605" s="74"/>
      <c r="Q605" s="74"/>
      <c r="R605" s="74"/>
      <c r="S605" s="74"/>
      <c r="T605" s="74"/>
      <c r="U605" s="27"/>
      <c r="V605" s="27"/>
      <c r="W605" s="27"/>
      <c r="X605" s="27"/>
      <c r="Y605" s="27"/>
      <c r="Z605" s="74"/>
    </row>
    <row r="606" customFormat="false" ht="12.75" hidden="false" customHeight="true" outlineLevel="0" collapsed="false">
      <c r="A606" s="1"/>
      <c r="B606" s="1"/>
      <c r="C606" s="74"/>
      <c r="D606" s="74"/>
      <c r="E606" s="74"/>
      <c r="F606" s="74"/>
      <c r="G606" s="74"/>
      <c r="H606" s="74"/>
      <c r="I606" s="1"/>
      <c r="J606" s="82" t="n">
        <v>603</v>
      </c>
      <c r="K606" s="84" t="n">
        <v>663.162158083</v>
      </c>
      <c r="L606" s="84" t="n">
        <v>0.277043621674769</v>
      </c>
      <c r="M606" s="84" t="n">
        <v>0.0880961082339935</v>
      </c>
      <c r="N606" s="84" t="n">
        <v>0.0194675837880509</v>
      </c>
      <c r="O606" s="1"/>
      <c r="P606" s="74"/>
      <c r="Q606" s="74"/>
      <c r="R606" s="74"/>
      <c r="S606" s="74"/>
      <c r="T606" s="74"/>
      <c r="U606" s="27"/>
      <c r="V606" s="27"/>
      <c r="W606" s="27"/>
      <c r="X606" s="27"/>
      <c r="Y606" s="27"/>
      <c r="Z606" s="74"/>
    </row>
    <row r="607" customFormat="false" ht="12.75" hidden="false" customHeight="true" outlineLevel="0" collapsed="false">
      <c r="A607" s="1"/>
      <c r="B607" s="1"/>
      <c r="C607" s="74"/>
      <c r="D607" s="74"/>
      <c r="E607" s="74"/>
      <c r="F607" s="74"/>
      <c r="G607" s="74"/>
      <c r="H607" s="74"/>
      <c r="I607" s="1"/>
      <c r="J607" s="82" t="n">
        <v>604</v>
      </c>
      <c r="K607" s="84" t="n">
        <v>664.220392578</v>
      </c>
      <c r="L607" s="84" t="n">
        <v>0.277608213165344</v>
      </c>
      <c r="M607" s="84" t="n">
        <v>0.0905631367854575</v>
      </c>
      <c r="N607" s="84" t="n">
        <v>0.0197430071963691</v>
      </c>
      <c r="O607" s="1"/>
      <c r="P607" s="74"/>
      <c r="Q607" s="74"/>
      <c r="R607" s="74"/>
      <c r="S607" s="74"/>
      <c r="T607" s="74"/>
      <c r="U607" s="27"/>
      <c r="V607" s="27"/>
      <c r="W607" s="27"/>
      <c r="X607" s="27"/>
      <c r="Y607" s="27"/>
      <c r="Z607" s="74"/>
    </row>
    <row r="608" customFormat="false" ht="12.75" hidden="false" customHeight="true" outlineLevel="0" collapsed="false">
      <c r="A608" s="1"/>
      <c r="B608" s="1"/>
      <c r="C608" s="74"/>
      <c r="D608" s="74"/>
      <c r="E608" s="74"/>
      <c r="F608" s="74"/>
      <c r="G608" s="74"/>
      <c r="H608" s="74"/>
      <c r="I608" s="1"/>
      <c r="J608" s="82" t="n">
        <v>605</v>
      </c>
      <c r="K608" s="84" t="n">
        <v>665.288745492</v>
      </c>
      <c r="L608" s="84" t="n">
        <v>0.277715339699536</v>
      </c>
      <c r="M608" s="84" t="n">
        <v>0.0937007554306694</v>
      </c>
      <c r="N608" s="84" t="n">
        <v>0.0207517268500022</v>
      </c>
      <c r="O608" s="1"/>
      <c r="P608" s="74"/>
      <c r="Q608" s="74"/>
      <c r="R608" s="74"/>
      <c r="S608" s="74"/>
      <c r="T608" s="74"/>
      <c r="U608" s="27"/>
      <c r="V608" s="27"/>
      <c r="W608" s="27"/>
      <c r="X608" s="27"/>
      <c r="Y608" s="27"/>
      <c r="Z608" s="74"/>
    </row>
    <row r="609" customFormat="false" ht="12.75" hidden="false" customHeight="true" outlineLevel="0" collapsed="false">
      <c r="A609" s="1"/>
      <c r="B609" s="1"/>
      <c r="C609" s="74"/>
      <c r="D609" s="74"/>
      <c r="E609" s="74"/>
      <c r="F609" s="74"/>
      <c r="G609" s="74"/>
      <c r="H609" s="74"/>
      <c r="I609" s="1"/>
      <c r="J609" s="82" t="n">
        <v>606</v>
      </c>
      <c r="K609" s="84" t="n">
        <v>666.517878693</v>
      </c>
      <c r="L609" s="84" t="n">
        <v>0.277477876420523</v>
      </c>
      <c r="M609" s="84" t="n">
        <v>0.0976186143195915</v>
      </c>
      <c r="N609" s="84" t="n">
        <v>0.0218960232109326</v>
      </c>
      <c r="O609" s="1"/>
      <c r="P609" s="74"/>
      <c r="Q609" s="74"/>
      <c r="R609" s="74"/>
      <c r="S609" s="74"/>
      <c r="T609" s="74"/>
      <c r="U609" s="27"/>
      <c r="V609" s="27"/>
      <c r="W609" s="27"/>
      <c r="X609" s="27"/>
      <c r="Y609" s="27"/>
      <c r="Z609" s="74"/>
    </row>
    <row r="610" customFormat="false" ht="12.75" hidden="false" customHeight="true" outlineLevel="0" collapsed="false">
      <c r="A610" s="1"/>
      <c r="B610" s="1"/>
      <c r="C610" s="74"/>
      <c r="D610" s="74"/>
      <c r="E610" s="74"/>
      <c r="F610" s="74"/>
      <c r="G610" s="74"/>
      <c r="H610" s="74"/>
      <c r="I610" s="1"/>
      <c r="J610" s="82" t="n">
        <v>607</v>
      </c>
      <c r="K610" s="84" t="n">
        <v>667.606370666</v>
      </c>
      <c r="L610" s="84" t="n">
        <v>0.276108358215622</v>
      </c>
      <c r="M610" s="84" t="n">
        <v>0.10314289636958</v>
      </c>
      <c r="N610" s="84" t="n">
        <v>0.0232839976186696</v>
      </c>
      <c r="O610" s="1"/>
      <c r="P610" s="74"/>
      <c r="Q610" s="74"/>
      <c r="R610" s="74"/>
      <c r="S610" s="74"/>
      <c r="T610" s="74"/>
      <c r="U610" s="27"/>
      <c r="V610" s="27"/>
      <c r="W610" s="27"/>
      <c r="X610" s="27"/>
      <c r="Y610" s="27"/>
      <c r="Z610" s="74"/>
    </row>
    <row r="611" customFormat="false" ht="12.75" hidden="false" customHeight="true" outlineLevel="0" collapsed="false">
      <c r="A611" s="1"/>
      <c r="B611" s="1"/>
      <c r="C611" s="74"/>
      <c r="D611" s="74"/>
      <c r="E611" s="74"/>
      <c r="F611" s="74"/>
      <c r="G611" s="74"/>
      <c r="H611" s="74"/>
      <c r="I611" s="1"/>
      <c r="J611" s="82" t="n">
        <v>608</v>
      </c>
      <c r="K611" s="84" t="n">
        <v>668.743388095</v>
      </c>
      <c r="L611" s="84" t="n">
        <v>0.274434000770633</v>
      </c>
      <c r="M611" s="84" t="n">
        <v>0.107512583556532</v>
      </c>
      <c r="N611" s="84" t="n">
        <v>0.0243403488068232</v>
      </c>
      <c r="O611" s="1"/>
      <c r="P611" s="74"/>
      <c r="Q611" s="74"/>
      <c r="R611" s="74"/>
      <c r="S611" s="74"/>
      <c r="T611" s="74"/>
      <c r="U611" s="27"/>
      <c r="V611" s="27"/>
      <c r="W611" s="27"/>
      <c r="X611" s="27"/>
      <c r="Y611" s="27"/>
      <c r="Z611" s="74"/>
    </row>
    <row r="612" customFormat="false" ht="12.75" hidden="false" customHeight="true" outlineLevel="0" collapsed="false">
      <c r="A612" s="1"/>
      <c r="B612" s="1"/>
      <c r="C612" s="74"/>
      <c r="D612" s="74"/>
      <c r="E612" s="74"/>
      <c r="F612" s="74"/>
      <c r="G612" s="74"/>
      <c r="H612" s="74"/>
      <c r="I612" s="1"/>
      <c r="J612" s="82" t="n">
        <v>609</v>
      </c>
      <c r="K612" s="84" t="n">
        <v>669.860334421</v>
      </c>
      <c r="L612" s="84" t="n">
        <v>0.2723577856242</v>
      </c>
      <c r="M612" s="84" t="n">
        <v>0.11130506185247</v>
      </c>
      <c r="N612" s="84" t="n">
        <v>0.0247346048389248</v>
      </c>
      <c r="O612" s="1"/>
      <c r="P612" s="74"/>
      <c r="Q612" s="74"/>
      <c r="R612" s="74"/>
      <c r="S612" s="74"/>
      <c r="T612" s="74"/>
      <c r="U612" s="27"/>
      <c r="V612" s="27"/>
      <c r="W612" s="27"/>
      <c r="X612" s="27"/>
      <c r="Y612" s="27"/>
      <c r="Z612" s="74"/>
    </row>
    <row r="613" customFormat="false" ht="12.75" hidden="false" customHeight="true" outlineLevel="0" collapsed="false">
      <c r="A613" s="1"/>
      <c r="B613" s="1"/>
      <c r="C613" s="74"/>
      <c r="D613" s="74"/>
      <c r="E613" s="74"/>
      <c r="F613" s="74"/>
      <c r="G613" s="74"/>
      <c r="H613" s="74"/>
      <c r="I613" s="1"/>
      <c r="J613" s="82" t="n">
        <v>610</v>
      </c>
      <c r="K613" s="84" t="n">
        <v>671.10233882</v>
      </c>
      <c r="L613" s="84" t="n">
        <v>0.270128053657953</v>
      </c>
      <c r="M613" s="84" t="n">
        <v>0.114368761718801</v>
      </c>
      <c r="N613" s="84" t="n">
        <v>0.0248872548612063</v>
      </c>
      <c r="O613" s="1"/>
      <c r="P613" s="74"/>
      <c r="Q613" s="74"/>
      <c r="R613" s="74"/>
      <c r="S613" s="74"/>
      <c r="T613" s="74"/>
      <c r="U613" s="27"/>
      <c r="V613" s="27"/>
      <c r="W613" s="27"/>
      <c r="X613" s="27"/>
      <c r="Y613" s="27"/>
      <c r="Z613" s="74"/>
    </row>
    <row r="614" customFormat="false" ht="12.75" hidden="false" customHeight="true" outlineLevel="0" collapsed="false">
      <c r="A614" s="1"/>
      <c r="B614" s="1"/>
      <c r="C614" s="74"/>
      <c r="D614" s="74"/>
      <c r="E614" s="74"/>
      <c r="F614" s="74"/>
      <c r="G614" s="74"/>
      <c r="H614" s="74"/>
      <c r="I614" s="1"/>
      <c r="J614" s="82" t="n">
        <v>611</v>
      </c>
      <c r="K614" s="84" t="n">
        <v>672.373399502</v>
      </c>
      <c r="L614" s="84" t="n">
        <v>0.267772295838686</v>
      </c>
      <c r="M614" s="84" t="n">
        <v>0.114234056191776</v>
      </c>
      <c r="N614" s="84" t="n">
        <v>0.0246858898782632</v>
      </c>
      <c r="O614" s="1"/>
      <c r="P614" s="74"/>
      <c r="Q614" s="74"/>
      <c r="R614" s="74"/>
      <c r="S614" s="74"/>
      <c r="T614" s="74"/>
      <c r="U614" s="27"/>
      <c r="V614" s="27"/>
      <c r="W614" s="27"/>
      <c r="X614" s="27"/>
      <c r="Y614" s="27"/>
      <c r="Z614" s="74"/>
    </row>
    <row r="615" customFormat="false" ht="12.75" hidden="false" customHeight="true" outlineLevel="0" collapsed="false">
      <c r="A615" s="1"/>
      <c r="B615" s="1"/>
      <c r="C615" s="74"/>
      <c r="D615" s="74"/>
      <c r="E615" s="74"/>
      <c r="F615" s="74"/>
      <c r="G615" s="74"/>
      <c r="H615" s="74"/>
      <c r="I615" s="1"/>
      <c r="J615" s="82" t="n">
        <v>612</v>
      </c>
      <c r="K615" s="84" t="n">
        <v>673.479347685</v>
      </c>
      <c r="L615" s="84" t="n">
        <v>0.265577047376091</v>
      </c>
      <c r="M615" s="84" t="n">
        <v>0.111140938299348</v>
      </c>
      <c r="N615" s="84" t="n">
        <v>0.0242922518013695</v>
      </c>
      <c r="O615" s="1"/>
      <c r="P615" s="74"/>
      <c r="Q615" s="74"/>
      <c r="R615" s="74"/>
      <c r="S615" s="74"/>
      <c r="T615" s="74"/>
      <c r="U615" s="27"/>
      <c r="V615" s="27"/>
      <c r="W615" s="27"/>
      <c r="X615" s="27"/>
      <c r="Y615" s="27"/>
      <c r="Z615" s="74"/>
    </row>
    <row r="616" customFormat="false" ht="12.75" hidden="false" customHeight="true" outlineLevel="0" collapsed="false">
      <c r="A616" s="1"/>
      <c r="B616" s="1"/>
      <c r="C616" s="74"/>
      <c r="D616" s="74"/>
      <c r="E616" s="74"/>
      <c r="F616" s="74"/>
      <c r="G616" s="74"/>
      <c r="H616" s="74"/>
      <c r="I616" s="1"/>
      <c r="J616" s="82" t="n">
        <v>613</v>
      </c>
      <c r="K616" s="84" t="n">
        <v>674.575296366</v>
      </c>
      <c r="L616" s="84" t="n">
        <v>0.263870736445374</v>
      </c>
      <c r="M616" s="84" t="n">
        <v>0.107812294744911</v>
      </c>
      <c r="N616" s="84" t="n">
        <v>0.0237864940778764</v>
      </c>
      <c r="O616" s="1"/>
      <c r="P616" s="74"/>
      <c r="Q616" s="74"/>
      <c r="R616" s="74"/>
      <c r="S616" s="74"/>
      <c r="T616" s="74"/>
      <c r="U616" s="27"/>
      <c r="V616" s="27"/>
      <c r="W616" s="27"/>
      <c r="X616" s="27"/>
      <c r="Y616" s="27"/>
      <c r="Z616" s="74"/>
    </row>
    <row r="617" customFormat="false" ht="12.75" hidden="false" customHeight="true" outlineLevel="0" collapsed="false">
      <c r="A617" s="1"/>
      <c r="B617" s="1"/>
      <c r="C617" s="74"/>
      <c r="D617" s="74"/>
      <c r="E617" s="74"/>
      <c r="F617" s="74"/>
      <c r="G617" s="74"/>
      <c r="H617" s="74"/>
      <c r="I617" s="1"/>
      <c r="J617" s="82" t="n">
        <v>614</v>
      </c>
      <c r="K617" s="84" t="n">
        <v>675.608233844</v>
      </c>
      <c r="L617" s="84" t="n">
        <v>0.262783875735581</v>
      </c>
      <c r="M617" s="84" t="n">
        <v>0.104907233304408</v>
      </c>
      <c r="N617" s="84" t="n">
        <v>0.0234551084725023</v>
      </c>
      <c r="O617" s="1"/>
      <c r="P617" s="74"/>
      <c r="Q617" s="74"/>
      <c r="R617" s="74"/>
      <c r="S617" s="74"/>
      <c r="T617" s="74"/>
      <c r="U617" s="27"/>
      <c r="V617" s="27"/>
      <c r="W617" s="27"/>
      <c r="X617" s="27"/>
      <c r="Y617" s="27"/>
      <c r="Z617" s="74"/>
    </row>
    <row r="618" customFormat="false" ht="12.75" hidden="false" customHeight="true" outlineLevel="0" collapsed="false">
      <c r="A618" s="1"/>
      <c r="B618" s="1"/>
      <c r="C618" s="74"/>
      <c r="D618" s="74"/>
      <c r="E618" s="74"/>
      <c r="F618" s="74"/>
      <c r="G618" s="74"/>
      <c r="H618" s="74"/>
      <c r="I618" s="1"/>
      <c r="J618" s="82" t="n">
        <v>615</v>
      </c>
      <c r="K618" s="84" t="n">
        <v>676.741944963</v>
      </c>
      <c r="L618" s="84" t="n">
        <v>0.262161523505775</v>
      </c>
      <c r="M618" s="84" t="n">
        <v>0.100299736270943</v>
      </c>
      <c r="N618" s="84" t="n">
        <v>0.0221624213172707</v>
      </c>
      <c r="O618" s="1"/>
      <c r="P618" s="74"/>
      <c r="Q618" s="74"/>
      <c r="R618" s="74"/>
      <c r="S618" s="74"/>
      <c r="T618" s="74"/>
      <c r="U618" s="27"/>
      <c r="V618" s="27"/>
      <c r="W618" s="27"/>
      <c r="X618" s="27"/>
      <c r="Y618" s="27"/>
      <c r="Z618" s="74"/>
    </row>
    <row r="619" customFormat="false" ht="12.75" hidden="false" customHeight="true" outlineLevel="0" collapsed="false">
      <c r="A619" s="1"/>
      <c r="B619" s="1"/>
      <c r="C619" s="74"/>
      <c r="D619" s="74"/>
      <c r="E619" s="74"/>
      <c r="F619" s="74"/>
      <c r="G619" s="74"/>
      <c r="H619" s="74"/>
      <c r="I619" s="1"/>
      <c r="J619" s="82" t="n">
        <v>616</v>
      </c>
      <c r="K619" s="84" t="n">
        <v>677.758944462</v>
      </c>
      <c r="L619" s="84" t="n">
        <v>0.262287914009061</v>
      </c>
      <c r="M619" s="84" t="n">
        <v>0.097576958435831</v>
      </c>
      <c r="N619" s="84" t="n">
        <v>0.0215695604223246</v>
      </c>
      <c r="O619" s="1"/>
      <c r="P619" s="74"/>
      <c r="Q619" s="74"/>
      <c r="R619" s="74"/>
      <c r="S619" s="74"/>
      <c r="T619" s="74"/>
      <c r="U619" s="27"/>
      <c r="V619" s="27"/>
      <c r="W619" s="27"/>
      <c r="X619" s="27"/>
      <c r="Y619" s="27"/>
      <c r="Z619" s="74"/>
    </row>
    <row r="620" customFormat="false" ht="12.75" hidden="false" customHeight="true" outlineLevel="0" collapsed="false">
      <c r="A620" s="1"/>
      <c r="B620" s="1"/>
      <c r="C620" s="74"/>
      <c r="D620" s="74"/>
      <c r="E620" s="74"/>
      <c r="F620" s="74"/>
      <c r="G620" s="74"/>
      <c r="H620" s="74"/>
      <c r="I620" s="1"/>
      <c r="J620" s="82" t="n">
        <v>617</v>
      </c>
      <c r="K620" s="84" t="n">
        <v>679.015339276</v>
      </c>
      <c r="L620" s="84" t="n">
        <v>0.262690732764365</v>
      </c>
      <c r="M620" s="84" t="n">
        <v>0.0965494246217097</v>
      </c>
      <c r="N620" s="84" t="n">
        <v>0.0203630548642972</v>
      </c>
      <c r="O620" s="1"/>
      <c r="P620" s="74"/>
      <c r="Q620" s="74"/>
      <c r="R620" s="74"/>
      <c r="S620" s="74"/>
      <c r="T620" s="74"/>
      <c r="U620" s="27"/>
      <c r="V620" s="27"/>
      <c r="W620" s="27"/>
      <c r="X620" s="27"/>
      <c r="Y620" s="27"/>
      <c r="Z620" s="74"/>
    </row>
    <row r="621" customFormat="false" ht="12.75" hidden="false" customHeight="true" outlineLevel="0" collapsed="false">
      <c r="A621" s="1"/>
      <c r="B621" s="1"/>
      <c r="C621" s="74"/>
      <c r="D621" s="74"/>
      <c r="E621" s="74"/>
      <c r="F621" s="74"/>
      <c r="G621" s="74"/>
      <c r="H621" s="74"/>
      <c r="I621" s="1"/>
      <c r="J621" s="82" t="n">
        <v>618</v>
      </c>
      <c r="K621" s="84" t="n">
        <v>680.202942926</v>
      </c>
      <c r="L621" s="84" t="n">
        <v>0.263064926572967</v>
      </c>
      <c r="M621" s="84" t="n">
        <v>0.0995856977330269</v>
      </c>
      <c r="N621" s="84" t="n">
        <v>0.0197299232518971</v>
      </c>
      <c r="O621" s="1"/>
      <c r="P621" s="74"/>
      <c r="Q621" s="74"/>
      <c r="R621" s="74"/>
      <c r="S621" s="74"/>
      <c r="T621" s="74"/>
      <c r="U621" s="27"/>
      <c r="V621" s="27"/>
      <c r="W621" s="27"/>
      <c r="X621" s="27"/>
      <c r="Y621" s="27"/>
      <c r="Z621" s="74"/>
    </row>
    <row r="622" customFormat="false" ht="12.75" hidden="false" customHeight="true" outlineLevel="0" collapsed="false">
      <c r="A622" s="1"/>
      <c r="B622" s="1"/>
      <c r="C622" s="74"/>
      <c r="D622" s="74"/>
      <c r="E622" s="74"/>
      <c r="F622" s="74"/>
      <c r="G622" s="74"/>
      <c r="H622" s="74"/>
      <c r="I622" s="1"/>
      <c r="J622" s="82" t="n">
        <v>619</v>
      </c>
      <c r="K622" s="84" t="n">
        <v>681.303257319</v>
      </c>
      <c r="L622" s="84" t="n">
        <v>0.263742679359856</v>
      </c>
      <c r="M622" s="84" t="n">
        <v>0.102726452866799</v>
      </c>
      <c r="N622" s="84" t="n">
        <v>0.0186322012974733</v>
      </c>
      <c r="O622" s="1"/>
      <c r="P622" s="74"/>
      <c r="Q622" s="74"/>
      <c r="R622" s="74"/>
      <c r="S622" s="74"/>
      <c r="T622" s="74"/>
      <c r="U622" s="27"/>
      <c r="V622" s="27"/>
      <c r="W622" s="27"/>
      <c r="X622" s="27"/>
      <c r="Y622" s="27"/>
      <c r="Z622" s="74"/>
    </row>
    <row r="623" customFormat="false" ht="12.75" hidden="false" customHeight="true" outlineLevel="0" collapsed="false">
      <c r="A623" s="1"/>
      <c r="B623" s="1"/>
      <c r="C623" s="74"/>
      <c r="D623" s="74"/>
      <c r="E623" s="74"/>
      <c r="F623" s="74"/>
      <c r="G623" s="74"/>
      <c r="H623" s="74"/>
      <c r="I623" s="1"/>
      <c r="J623" s="82" t="n">
        <v>620</v>
      </c>
      <c r="K623" s="84" t="n">
        <v>682.555993433</v>
      </c>
      <c r="L623" s="84" t="n">
        <v>0.264538972686323</v>
      </c>
      <c r="M623" s="84" t="n">
        <v>0.108072288299322</v>
      </c>
      <c r="N623" s="84" t="n">
        <v>0.017518605196384</v>
      </c>
      <c r="O623" s="1"/>
      <c r="P623" s="74"/>
      <c r="Q623" s="74"/>
      <c r="R623" s="74"/>
      <c r="S623" s="74"/>
      <c r="T623" s="74"/>
      <c r="U623" s="27"/>
      <c r="V623" s="27"/>
      <c r="W623" s="27"/>
      <c r="X623" s="27"/>
      <c r="Y623" s="27"/>
      <c r="Z623" s="74"/>
    </row>
    <row r="624" customFormat="false" ht="12.75" hidden="false" customHeight="true" outlineLevel="0" collapsed="false">
      <c r="A624" s="1"/>
      <c r="B624" s="1"/>
      <c r="C624" s="74"/>
      <c r="D624" s="74"/>
      <c r="E624" s="74"/>
      <c r="F624" s="74"/>
      <c r="G624" s="74"/>
      <c r="H624" s="74"/>
      <c r="I624" s="1"/>
      <c r="J624" s="82" t="n">
        <v>621</v>
      </c>
      <c r="K624" s="84" t="n">
        <v>683.650484105</v>
      </c>
      <c r="L624" s="84" t="n">
        <v>0.265453540395925</v>
      </c>
      <c r="M624" s="84" t="n">
        <v>0.112422312591748</v>
      </c>
      <c r="N624" s="84" t="n">
        <v>0.0164466205790616</v>
      </c>
      <c r="O624" s="1"/>
      <c r="P624" s="74"/>
      <c r="Q624" s="74"/>
      <c r="R624" s="74"/>
      <c r="S624" s="74"/>
      <c r="T624" s="74"/>
      <c r="U624" s="27"/>
      <c r="V624" s="27"/>
      <c r="W624" s="27"/>
      <c r="X624" s="27"/>
      <c r="Y624" s="27"/>
      <c r="Z624" s="74"/>
    </row>
    <row r="625" customFormat="false" ht="12.75" hidden="false" customHeight="true" outlineLevel="0" collapsed="false">
      <c r="A625" s="1"/>
      <c r="B625" s="1"/>
      <c r="C625" s="74"/>
      <c r="D625" s="74"/>
      <c r="E625" s="74"/>
      <c r="F625" s="74"/>
      <c r="G625" s="74"/>
      <c r="H625" s="74"/>
      <c r="I625" s="1"/>
      <c r="J625" s="82" t="n">
        <v>622</v>
      </c>
      <c r="K625" s="84" t="n">
        <v>684.75930752</v>
      </c>
      <c r="L625" s="84" t="n">
        <v>0.266407070113741</v>
      </c>
      <c r="M625" s="84" t="n">
        <v>0.11787208976332</v>
      </c>
      <c r="N625" s="84" t="n">
        <v>0.0157812145922013</v>
      </c>
      <c r="O625" s="1"/>
      <c r="P625" s="74"/>
      <c r="Q625" s="74"/>
      <c r="R625" s="74"/>
      <c r="S625" s="74"/>
      <c r="T625" s="74"/>
      <c r="U625" s="27"/>
      <c r="V625" s="27"/>
      <c r="W625" s="27"/>
      <c r="X625" s="27"/>
      <c r="Y625" s="27"/>
      <c r="Z625" s="74"/>
    </row>
    <row r="626" customFormat="false" ht="12.75" hidden="false" customHeight="true" outlineLevel="0" collapsed="false">
      <c r="A626" s="1"/>
      <c r="B626" s="1"/>
      <c r="C626" s="74"/>
      <c r="D626" s="74"/>
      <c r="E626" s="74"/>
      <c r="F626" s="74"/>
      <c r="G626" s="74"/>
      <c r="H626" s="74"/>
      <c r="I626" s="1"/>
      <c r="J626" s="82" t="n">
        <v>623</v>
      </c>
      <c r="K626" s="84" t="n">
        <v>685.825256503</v>
      </c>
      <c r="L626" s="84" t="n">
        <v>0.267343800545504</v>
      </c>
      <c r="M626" s="84" t="n">
        <v>0.121370585691226</v>
      </c>
      <c r="N626" s="84" t="n">
        <v>0.0149191384913437</v>
      </c>
      <c r="O626" s="1"/>
      <c r="P626" s="74"/>
      <c r="Q626" s="74"/>
      <c r="R626" s="74"/>
      <c r="S626" s="74"/>
      <c r="T626" s="74"/>
      <c r="U626" s="27"/>
      <c r="V626" s="27"/>
      <c r="W626" s="27"/>
      <c r="X626" s="27"/>
      <c r="Y626" s="27"/>
      <c r="Z626" s="74"/>
    </row>
    <row r="627" customFormat="false" ht="12.75" hidden="false" customHeight="true" outlineLevel="0" collapsed="false">
      <c r="A627" s="1"/>
      <c r="B627" s="1"/>
      <c r="C627" s="74"/>
      <c r="D627" s="74"/>
      <c r="E627" s="74"/>
      <c r="F627" s="74"/>
      <c r="G627" s="74"/>
      <c r="H627" s="74"/>
      <c r="I627" s="1"/>
      <c r="J627" s="82" t="n">
        <v>624</v>
      </c>
      <c r="K627" s="84" t="n">
        <v>686.96987992</v>
      </c>
      <c r="L627" s="84" t="n">
        <v>0.267804795833084</v>
      </c>
      <c r="M627" s="84" t="n">
        <v>0.125632487909425</v>
      </c>
      <c r="N627" s="84" t="n">
        <v>0.015152896501958</v>
      </c>
      <c r="O627" s="1"/>
      <c r="P627" s="74"/>
      <c r="Q627" s="74"/>
      <c r="R627" s="74"/>
      <c r="S627" s="74"/>
      <c r="T627" s="74"/>
      <c r="U627" s="27"/>
      <c r="V627" s="27"/>
      <c r="W627" s="27"/>
      <c r="X627" s="27"/>
      <c r="Y627" s="27"/>
      <c r="Z627" s="74"/>
    </row>
    <row r="628" customFormat="false" ht="12.75" hidden="false" customHeight="true" outlineLevel="0" collapsed="false">
      <c r="A628" s="1"/>
      <c r="B628" s="1"/>
      <c r="C628" s="74"/>
      <c r="D628" s="74"/>
      <c r="E628" s="74"/>
      <c r="F628" s="74"/>
      <c r="G628" s="74"/>
      <c r="H628" s="74"/>
      <c r="I628" s="1"/>
      <c r="J628" s="82" t="n">
        <v>625</v>
      </c>
      <c r="K628" s="84" t="n">
        <v>688.022223181</v>
      </c>
      <c r="L628" s="84" t="n">
        <v>0.268291207362756</v>
      </c>
      <c r="M628" s="84" t="n">
        <v>0.126978477320931</v>
      </c>
      <c r="N628" s="84" t="n">
        <v>0.0149005261030368</v>
      </c>
      <c r="O628" s="1"/>
      <c r="P628" s="74"/>
      <c r="Q628" s="74"/>
      <c r="R628" s="74"/>
      <c r="S628" s="74"/>
      <c r="T628" s="74"/>
      <c r="U628" s="27"/>
      <c r="V628" s="27"/>
      <c r="W628" s="27"/>
      <c r="X628" s="27"/>
      <c r="Y628" s="27"/>
      <c r="Z628" s="74"/>
    </row>
    <row r="629" customFormat="false" ht="12.75" hidden="false" customHeight="true" outlineLevel="0" collapsed="false">
      <c r="A629" s="1"/>
      <c r="B629" s="1"/>
      <c r="C629" s="74"/>
      <c r="D629" s="74"/>
      <c r="E629" s="74"/>
      <c r="F629" s="74"/>
      <c r="G629" s="74"/>
      <c r="H629" s="74"/>
      <c r="I629" s="1"/>
      <c r="J629" s="82" t="n">
        <v>626</v>
      </c>
      <c r="K629" s="84" t="n">
        <v>689.151924218</v>
      </c>
      <c r="L629" s="84" t="n">
        <v>0.26834629505197</v>
      </c>
      <c r="M629" s="84" t="n">
        <v>0.12591411268962</v>
      </c>
      <c r="N629" s="84" t="n">
        <v>0.0161087057082389</v>
      </c>
      <c r="O629" s="1"/>
      <c r="P629" s="74"/>
      <c r="Q629" s="74"/>
      <c r="R629" s="74"/>
      <c r="S629" s="74"/>
      <c r="T629" s="74"/>
      <c r="U629" s="27"/>
      <c r="V629" s="27"/>
      <c r="W629" s="27"/>
      <c r="X629" s="27"/>
      <c r="Y629" s="27"/>
      <c r="Z629" s="74"/>
    </row>
    <row r="630" customFormat="false" ht="12.75" hidden="false" customHeight="true" outlineLevel="0" collapsed="false">
      <c r="A630" s="1"/>
      <c r="B630" s="1"/>
      <c r="C630" s="74"/>
      <c r="D630" s="74"/>
      <c r="E630" s="74"/>
      <c r="F630" s="74"/>
      <c r="G630" s="74"/>
      <c r="H630" s="74"/>
      <c r="I630" s="1"/>
      <c r="J630" s="82" t="n">
        <v>627</v>
      </c>
      <c r="K630" s="84" t="n">
        <v>690.243163478</v>
      </c>
      <c r="L630" s="84" t="n">
        <v>0.26809693361706</v>
      </c>
      <c r="M630" s="84" t="n">
        <v>0.119736493415269</v>
      </c>
      <c r="N630" s="84" t="n">
        <v>0.0162343952110846</v>
      </c>
      <c r="O630" s="1"/>
      <c r="P630" s="74"/>
      <c r="Q630" s="74"/>
      <c r="R630" s="74"/>
      <c r="S630" s="74"/>
      <c r="T630" s="74"/>
      <c r="U630" s="27"/>
      <c r="V630" s="27"/>
      <c r="W630" s="27"/>
      <c r="X630" s="27"/>
      <c r="Y630" s="27"/>
      <c r="Z630" s="74"/>
    </row>
    <row r="631" customFormat="false" ht="12.75" hidden="false" customHeight="true" outlineLevel="0" collapsed="false">
      <c r="A631" s="1"/>
      <c r="B631" s="1"/>
      <c r="C631" s="74"/>
      <c r="D631" s="74"/>
      <c r="E631" s="74"/>
      <c r="F631" s="74"/>
      <c r="G631" s="74"/>
      <c r="H631" s="74"/>
      <c r="I631" s="1"/>
      <c r="J631" s="82" t="n">
        <v>628</v>
      </c>
      <c r="K631" s="84" t="n">
        <v>691.359060826</v>
      </c>
      <c r="L631" s="84" t="n">
        <v>0.267006979262858</v>
      </c>
      <c r="M631" s="84" t="n">
        <v>0.1143023584066</v>
      </c>
      <c r="N631" s="84" t="n">
        <v>0.0166468022617878</v>
      </c>
      <c r="O631" s="1"/>
      <c r="P631" s="74"/>
      <c r="Q631" s="74"/>
      <c r="R631" s="74"/>
      <c r="S631" s="74"/>
      <c r="T631" s="74"/>
      <c r="U631" s="27"/>
      <c r="V631" s="27"/>
      <c r="W631" s="27"/>
      <c r="X631" s="27"/>
      <c r="Y631" s="27"/>
      <c r="Z631" s="74"/>
    </row>
    <row r="632" customFormat="false" ht="12.75" hidden="false" customHeight="true" outlineLevel="0" collapsed="false">
      <c r="A632" s="1"/>
      <c r="B632" s="1"/>
      <c r="C632" s="74"/>
      <c r="D632" s="74"/>
      <c r="E632" s="74"/>
      <c r="F632" s="74"/>
      <c r="G632" s="74"/>
      <c r="H632" s="74"/>
      <c r="I632" s="1"/>
      <c r="J632" s="82" t="n">
        <v>629</v>
      </c>
      <c r="K632" s="84" t="n">
        <v>692.509485744</v>
      </c>
      <c r="L632" s="84" t="n">
        <v>0.265477039881185</v>
      </c>
      <c r="M632" s="84" t="n">
        <v>0.106463265456189</v>
      </c>
      <c r="N632" s="84" t="n">
        <v>0.0172012785605366</v>
      </c>
      <c r="O632" s="1"/>
      <c r="P632" s="74"/>
      <c r="Q632" s="74"/>
      <c r="R632" s="74"/>
      <c r="S632" s="74"/>
      <c r="T632" s="74"/>
      <c r="U632" s="27"/>
      <c r="V632" s="27"/>
      <c r="W632" s="27"/>
      <c r="X632" s="27"/>
      <c r="Y632" s="27"/>
      <c r="Z632" s="74"/>
    </row>
    <row r="633" customFormat="false" ht="12.75" hidden="false" customHeight="true" outlineLevel="0" collapsed="false">
      <c r="A633" s="1"/>
      <c r="B633" s="1"/>
      <c r="C633" s="74"/>
      <c r="D633" s="74"/>
      <c r="E633" s="74"/>
      <c r="F633" s="74"/>
      <c r="G633" s="74"/>
      <c r="H633" s="74"/>
      <c r="I633" s="1"/>
      <c r="J633" s="82" t="n">
        <v>630</v>
      </c>
      <c r="K633" s="84" t="n">
        <v>693.64606357</v>
      </c>
      <c r="L633" s="84" t="n">
        <v>0.263869315442521</v>
      </c>
      <c r="M633" s="84" t="n">
        <v>0.0988915485026359</v>
      </c>
      <c r="N633" s="84" t="n">
        <v>0.0179795260648259</v>
      </c>
      <c r="O633" s="1"/>
      <c r="P633" s="74"/>
      <c r="Q633" s="74"/>
      <c r="R633" s="74"/>
      <c r="S633" s="74"/>
      <c r="T633" s="74"/>
      <c r="U633" s="27"/>
      <c r="V633" s="27"/>
      <c r="W633" s="27"/>
      <c r="X633" s="27"/>
      <c r="Y633" s="27"/>
      <c r="Z633" s="74"/>
    </row>
    <row r="634" customFormat="false" ht="12.75" hidden="false" customHeight="true" outlineLevel="0" collapsed="false">
      <c r="A634" s="1"/>
      <c r="B634" s="1"/>
      <c r="C634" s="74"/>
      <c r="D634" s="74"/>
      <c r="E634" s="74"/>
      <c r="F634" s="74"/>
      <c r="G634" s="74"/>
      <c r="H634" s="74"/>
      <c r="I634" s="1"/>
      <c r="J634" s="82" t="n">
        <v>631</v>
      </c>
      <c r="K634" s="84" t="n">
        <v>694.777037531</v>
      </c>
      <c r="L634" s="84" t="n">
        <v>0.262645083833417</v>
      </c>
      <c r="M634" s="84" t="n">
        <v>0.0924474508933418</v>
      </c>
      <c r="N634" s="84" t="n">
        <v>0.0187536102833585</v>
      </c>
      <c r="O634" s="1"/>
      <c r="P634" s="74"/>
      <c r="Q634" s="74"/>
      <c r="R634" s="74"/>
      <c r="S634" s="74"/>
      <c r="T634" s="74"/>
      <c r="U634" s="27"/>
      <c r="V634" s="27"/>
      <c r="W634" s="27"/>
      <c r="X634" s="27"/>
      <c r="Y634" s="27"/>
      <c r="Z634" s="74"/>
    </row>
    <row r="635" customFormat="false" ht="12.75" hidden="false" customHeight="true" outlineLevel="0" collapsed="false">
      <c r="A635" s="1"/>
      <c r="B635" s="1"/>
      <c r="C635" s="74"/>
      <c r="D635" s="74"/>
      <c r="E635" s="74"/>
      <c r="F635" s="74"/>
      <c r="G635" s="74"/>
      <c r="H635" s="74"/>
      <c r="I635" s="1"/>
      <c r="J635" s="82" t="n">
        <v>632</v>
      </c>
      <c r="K635" s="84" t="n">
        <v>695.883914932</v>
      </c>
      <c r="L635" s="84" t="n">
        <v>0.26189499395778</v>
      </c>
      <c r="M635" s="84" t="n">
        <v>0.0870544147111759</v>
      </c>
      <c r="N635" s="84" t="n">
        <v>0.0192070104602817</v>
      </c>
      <c r="O635" s="1"/>
      <c r="P635" s="74"/>
      <c r="Q635" s="74"/>
      <c r="R635" s="74"/>
      <c r="S635" s="74"/>
      <c r="T635" s="74"/>
      <c r="U635" s="27"/>
      <c r="V635" s="27"/>
      <c r="W635" s="27"/>
      <c r="X635" s="27"/>
      <c r="Y635" s="27"/>
      <c r="Z635" s="74"/>
    </row>
    <row r="636" customFormat="false" ht="12.75" hidden="false" customHeight="true" outlineLevel="0" collapsed="false">
      <c r="A636" s="1"/>
      <c r="B636" s="1"/>
      <c r="C636" s="74"/>
      <c r="D636" s="74"/>
      <c r="E636" s="74"/>
      <c r="F636" s="74"/>
      <c r="G636" s="74"/>
      <c r="H636" s="74"/>
      <c r="I636" s="1"/>
      <c r="J636" s="82" t="n">
        <v>633</v>
      </c>
      <c r="K636" s="84" t="n">
        <v>697.109456021</v>
      </c>
      <c r="L636" s="84" t="n">
        <v>0.261849520645626</v>
      </c>
      <c r="M636" s="84" t="n">
        <v>0.0826460783677393</v>
      </c>
      <c r="N636" s="84" t="n">
        <v>0.0195115842772009</v>
      </c>
      <c r="O636" s="1"/>
      <c r="P636" s="74"/>
      <c r="Q636" s="74"/>
      <c r="R636" s="74"/>
      <c r="S636" s="74"/>
      <c r="T636" s="74"/>
      <c r="U636" s="27"/>
      <c r="V636" s="27"/>
      <c r="W636" s="27"/>
      <c r="X636" s="27"/>
      <c r="Y636" s="27"/>
      <c r="Z636" s="74"/>
    </row>
    <row r="637" customFormat="false" ht="12.75" hidden="false" customHeight="true" outlineLevel="0" collapsed="false">
      <c r="A637" s="1"/>
      <c r="B637" s="1"/>
      <c r="C637" s="74"/>
      <c r="D637" s="74"/>
      <c r="E637" s="74"/>
      <c r="F637" s="74"/>
      <c r="G637" s="74"/>
      <c r="H637" s="74"/>
      <c r="I637" s="1"/>
      <c r="J637" s="82" t="n">
        <v>634</v>
      </c>
      <c r="K637" s="84" t="n">
        <v>698.233804891</v>
      </c>
      <c r="L637" s="84" t="n">
        <v>0.262348806735337</v>
      </c>
      <c r="M637" s="84" t="n">
        <v>0.0801798264179271</v>
      </c>
      <c r="N637" s="84" t="n">
        <v>0.0197727242675275</v>
      </c>
      <c r="O637" s="1"/>
      <c r="P637" s="74"/>
      <c r="Q637" s="74"/>
      <c r="R637" s="74"/>
      <c r="S637" s="74"/>
      <c r="T637" s="74"/>
      <c r="U637" s="27"/>
      <c r="V637" s="27"/>
      <c r="W637" s="27"/>
      <c r="X637" s="27"/>
      <c r="Y637" s="27"/>
      <c r="Z637" s="74"/>
    </row>
    <row r="638" customFormat="false" ht="12.75" hidden="false" customHeight="true" outlineLevel="0" collapsed="false">
      <c r="A638" s="1"/>
      <c r="B638" s="1"/>
      <c r="C638" s="74"/>
      <c r="D638" s="74"/>
      <c r="E638" s="74"/>
      <c r="F638" s="74"/>
      <c r="G638" s="74"/>
      <c r="H638" s="74"/>
      <c r="I638" s="1"/>
      <c r="J638" s="82" t="n">
        <v>635</v>
      </c>
      <c r="K638" s="84" t="n">
        <v>699.305671007</v>
      </c>
      <c r="L638" s="84" t="n">
        <v>0.263454757151433</v>
      </c>
      <c r="M638" s="84" t="n">
        <v>0.0793789149421263</v>
      </c>
      <c r="N638" s="84" t="n">
        <v>0.0198709284832795</v>
      </c>
      <c r="O638" s="1"/>
      <c r="P638" s="74"/>
      <c r="Q638" s="74"/>
      <c r="R638" s="74"/>
      <c r="S638" s="74"/>
      <c r="T638" s="74"/>
      <c r="U638" s="27"/>
      <c r="V638" s="27"/>
      <c r="W638" s="27"/>
      <c r="X638" s="27"/>
      <c r="Y638" s="27"/>
      <c r="Z638" s="74"/>
    </row>
    <row r="639" customFormat="false" ht="12.75" hidden="false" customHeight="true" outlineLevel="0" collapsed="false">
      <c r="A639" s="1"/>
      <c r="B639" s="1"/>
      <c r="C639" s="74"/>
      <c r="D639" s="74"/>
      <c r="E639" s="74"/>
      <c r="F639" s="74"/>
      <c r="G639" s="74"/>
      <c r="H639" s="74"/>
      <c r="I639" s="1"/>
      <c r="J639" s="82" t="n">
        <v>636</v>
      </c>
      <c r="K639" s="84" t="n">
        <v>700.402581767</v>
      </c>
      <c r="L639" s="84" t="n">
        <v>0.264743537508464</v>
      </c>
      <c r="M639" s="84" t="n">
        <v>0.0813149363110014</v>
      </c>
      <c r="N639" s="84" t="n">
        <v>0.0197530727861177</v>
      </c>
      <c r="O639" s="1"/>
      <c r="P639" s="74"/>
      <c r="Q639" s="74"/>
      <c r="R639" s="74"/>
      <c r="S639" s="74"/>
      <c r="T639" s="74"/>
      <c r="U639" s="27"/>
      <c r="V639" s="27"/>
      <c r="W639" s="27"/>
      <c r="X639" s="27"/>
      <c r="Y639" s="27"/>
      <c r="Z639" s="74"/>
    </row>
    <row r="640" customFormat="false" ht="12.75" hidden="false" customHeight="true" outlineLevel="0" collapsed="false">
      <c r="A640" s="1"/>
      <c r="B640" s="1"/>
      <c r="C640" s="74"/>
      <c r="D640" s="74"/>
      <c r="E640" s="74"/>
      <c r="F640" s="74"/>
      <c r="G640" s="74"/>
      <c r="H640" s="74"/>
      <c r="I640" s="1"/>
      <c r="J640" s="82" t="n">
        <v>637</v>
      </c>
      <c r="K640" s="84" t="n">
        <v>701.478595512</v>
      </c>
      <c r="L640" s="84" t="n">
        <v>0.266180082049124</v>
      </c>
      <c r="M640" s="84" t="n">
        <v>0.0860925387264857</v>
      </c>
      <c r="N640" s="84" t="n">
        <v>0.0191966393195139</v>
      </c>
      <c r="O640" s="1"/>
      <c r="P640" s="74"/>
      <c r="Q640" s="74"/>
      <c r="R640" s="74"/>
      <c r="S640" s="74"/>
      <c r="T640" s="74"/>
      <c r="U640" s="27"/>
      <c r="V640" s="27"/>
      <c r="W640" s="27"/>
      <c r="X640" s="27"/>
      <c r="Y640" s="27"/>
      <c r="Z640" s="74"/>
    </row>
    <row r="641" customFormat="false" ht="12.75" hidden="false" customHeight="true" outlineLevel="0" collapsed="false">
      <c r="A641" s="1"/>
      <c r="B641" s="1"/>
      <c r="C641" s="74"/>
      <c r="D641" s="74"/>
      <c r="E641" s="74"/>
      <c r="F641" s="74"/>
      <c r="G641" s="74"/>
      <c r="H641" s="74"/>
      <c r="I641" s="1"/>
      <c r="J641" s="82" t="n">
        <v>638</v>
      </c>
      <c r="K641" s="84" t="n">
        <v>702.586676313</v>
      </c>
      <c r="L641" s="84" t="n">
        <v>0.267740305780019</v>
      </c>
      <c r="M641" s="84" t="n">
        <v>0.0913260375252634</v>
      </c>
      <c r="N641" s="84" t="n">
        <v>0.018788926147862</v>
      </c>
      <c r="O641" s="1"/>
      <c r="P641" s="74"/>
      <c r="Q641" s="74"/>
      <c r="R641" s="74"/>
      <c r="S641" s="74"/>
      <c r="T641" s="74"/>
      <c r="U641" s="27"/>
      <c r="V641" s="27"/>
      <c r="W641" s="27"/>
      <c r="X641" s="27"/>
      <c r="Y641" s="27"/>
      <c r="Z641" s="74"/>
    </row>
    <row r="642" customFormat="false" ht="12.75" hidden="false" customHeight="true" outlineLevel="0" collapsed="false">
      <c r="A642" s="1"/>
      <c r="B642" s="1"/>
      <c r="C642" s="74"/>
      <c r="D642" s="74"/>
      <c r="E642" s="74"/>
      <c r="F642" s="74"/>
      <c r="G642" s="74"/>
      <c r="H642" s="74"/>
      <c r="I642" s="1"/>
      <c r="J642" s="82" t="n">
        <v>639</v>
      </c>
      <c r="K642" s="84" t="n">
        <v>703.65616911</v>
      </c>
      <c r="L642" s="84" t="n">
        <v>0.269418208052559</v>
      </c>
      <c r="M642" s="84" t="n">
        <v>0.0964243737159783</v>
      </c>
      <c r="N642" s="84" t="n">
        <v>0.0180430875811951</v>
      </c>
      <c r="O642" s="1"/>
      <c r="P642" s="74"/>
      <c r="Q642" s="74"/>
      <c r="R642" s="74"/>
      <c r="S642" s="74"/>
      <c r="T642" s="74"/>
      <c r="U642" s="27"/>
      <c r="V642" s="27"/>
      <c r="W642" s="27"/>
      <c r="X642" s="27"/>
      <c r="Y642" s="27"/>
      <c r="Z642" s="74"/>
    </row>
    <row r="643" customFormat="false" ht="12.75" hidden="false" customHeight="true" outlineLevel="0" collapsed="false">
      <c r="A643" s="1"/>
      <c r="B643" s="1"/>
      <c r="C643" s="74"/>
      <c r="D643" s="74"/>
      <c r="E643" s="74"/>
      <c r="F643" s="74"/>
      <c r="G643" s="74"/>
      <c r="H643" s="74"/>
      <c r="I643" s="1"/>
      <c r="J643" s="82" t="n">
        <v>640</v>
      </c>
      <c r="K643" s="84" t="n">
        <v>704.802600589</v>
      </c>
      <c r="L643" s="84" t="n">
        <v>0.270896933665336</v>
      </c>
      <c r="M643" s="84" t="n">
        <v>0.101269592360192</v>
      </c>
      <c r="N643" s="84" t="n">
        <v>0.0171540609911747</v>
      </c>
      <c r="O643" s="1"/>
      <c r="P643" s="74"/>
      <c r="Q643" s="74"/>
      <c r="R643" s="74"/>
      <c r="S643" s="74"/>
      <c r="T643" s="74"/>
      <c r="U643" s="27"/>
      <c r="V643" s="27"/>
      <c r="W643" s="27"/>
      <c r="X643" s="27"/>
      <c r="Y643" s="27"/>
      <c r="Z643" s="74"/>
    </row>
    <row r="644" customFormat="false" ht="12.75" hidden="false" customHeight="true" outlineLevel="0" collapsed="false">
      <c r="A644" s="1"/>
      <c r="B644" s="1"/>
      <c r="C644" s="74"/>
      <c r="D644" s="74"/>
      <c r="E644" s="74"/>
      <c r="F644" s="74"/>
      <c r="G644" s="74"/>
      <c r="H644" s="74"/>
      <c r="I644" s="1"/>
      <c r="J644" s="82" t="n">
        <v>641</v>
      </c>
      <c r="K644" s="84" t="n">
        <v>705.88223356</v>
      </c>
      <c r="L644" s="84" t="n">
        <v>0.272207557738161</v>
      </c>
      <c r="M644" s="84" t="n">
        <v>0.104639985802249</v>
      </c>
      <c r="N644" s="84" t="n">
        <v>0.0162928672269895</v>
      </c>
      <c r="O644" s="1"/>
      <c r="P644" s="74"/>
      <c r="Q644" s="74"/>
      <c r="R644" s="74"/>
      <c r="S644" s="74"/>
      <c r="T644" s="74"/>
      <c r="U644" s="27"/>
      <c r="V644" s="27"/>
      <c r="W644" s="27"/>
      <c r="X644" s="27"/>
      <c r="Y644" s="27"/>
      <c r="Z644" s="74"/>
    </row>
    <row r="645" customFormat="false" ht="12.75" hidden="false" customHeight="true" outlineLevel="0" collapsed="false">
      <c r="A645" s="1"/>
      <c r="B645" s="1"/>
      <c r="C645" s="74"/>
      <c r="D645" s="74"/>
      <c r="E645" s="74"/>
      <c r="F645" s="74"/>
      <c r="G645" s="74"/>
      <c r="H645" s="74"/>
      <c r="I645" s="1"/>
      <c r="J645" s="82" t="n">
        <v>642</v>
      </c>
      <c r="K645" s="84" t="n">
        <v>707.089965807</v>
      </c>
      <c r="L645" s="84" t="n">
        <v>0.272995199044008</v>
      </c>
      <c r="M645" s="84" t="n">
        <v>0.106191871364398</v>
      </c>
      <c r="N645" s="84" t="n">
        <v>0.0156944174313796</v>
      </c>
      <c r="O645" s="1"/>
      <c r="P645" s="74"/>
      <c r="Q645" s="74"/>
      <c r="R645" s="74"/>
      <c r="S645" s="74"/>
      <c r="T645" s="74"/>
      <c r="U645" s="27"/>
      <c r="V645" s="27"/>
      <c r="W645" s="27"/>
      <c r="X645" s="27"/>
      <c r="Y645" s="27"/>
      <c r="Z645" s="74"/>
    </row>
    <row r="646" customFormat="false" ht="12.75" hidden="false" customHeight="true" outlineLevel="0" collapsed="false">
      <c r="A646" s="1"/>
      <c r="B646" s="1"/>
      <c r="C646" s="74"/>
      <c r="D646" s="74"/>
      <c r="E646" s="74"/>
      <c r="F646" s="74"/>
      <c r="G646" s="74"/>
      <c r="H646" s="74"/>
      <c r="I646" s="1"/>
      <c r="J646" s="82" t="n">
        <v>643</v>
      </c>
      <c r="K646" s="84" t="n">
        <v>708.144709278</v>
      </c>
      <c r="L646" s="84" t="n">
        <v>0.273574397027724</v>
      </c>
      <c r="M646" s="84" t="n">
        <v>0.106806582868474</v>
      </c>
      <c r="N646" s="84" t="n">
        <v>0.0156770023223768</v>
      </c>
      <c r="O646" s="1"/>
      <c r="P646" s="74"/>
      <c r="Q646" s="74"/>
      <c r="R646" s="74"/>
      <c r="S646" s="74"/>
      <c r="T646" s="74"/>
      <c r="U646" s="27"/>
      <c r="V646" s="27"/>
      <c r="W646" s="27"/>
      <c r="X646" s="27"/>
      <c r="Y646" s="27"/>
      <c r="Z646" s="74"/>
    </row>
    <row r="647" customFormat="false" ht="12.75" hidden="false" customHeight="true" outlineLevel="0" collapsed="false">
      <c r="A647" s="1"/>
      <c r="B647" s="1"/>
      <c r="C647" s="74"/>
      <c r="D647" s="74"/>
      <c r="E647" s="74"/>
      <c r="F647" s="74"/>
      <c r="G647" s="74"/>
      <c r="H647" s="74"/>
      <c r="I647" s="1"/>
      <c r="J647" s="82" t="n">
        <v>644</v>
      </c>
      <c r="K647" s="84" t="n">
        <v>709.227837609</v>
      </c>
      <c r="L647" s="84" t="n">
        <v>0.273343089007438</v>
      </c>
      <c r="M647" s="84" t="n">
        <v>0.1063973149187</v>
      </c>
      <c r="N647" s="84" t="n">
        <v>0.0162490243278893</v>
      </c>
      <c r="O647" s="1"/>
      <c r="P647" s="74"/>
      <c r="Q647" s="74"/>
      <c r="R647" s="74"/>
      <c r="S647" s="74"/>
      <c r="T647" s="74"/>
      <c r="U647" s="27"/>
      <c r="V647" s="27"/>
      <c r="W647" s="27"/>
      <c r="X647" s="27"/>
      <c r="Y647" s="27"/>
      <c r="Z647" s="74"/>
    </row>
    <row r="648" customFormat="false" ht="12.75" hidden="false" customHeight="true" outlineLevel="0" collapsed="false">
      <c r="A648" s="1"/>
      <c r="B648" s="1"/>
      <c r="C648" s="74"/>
      <c r="D648" s="74"/>
      <c r="E648" s="74"/>
      <c r="F648" s="74"/>
      <c r="G648" s="74"/>
      <c r="H648" s="74"/>
      <c r="I648" s="1"/>
      <c r="J648" s="82" t="n">
        <v>645</v>
      </c>
      <c r="K648" s="84" t="n">
        <v>710.300999142</v>
      </c>
      <c r="L648" s="84" t="n">
        <v>0.272840951426022</v>
      </c>
      <c r="M648" s="84" t="n">
        <v>0.105956124981685</v>
      </c>
      <c r="N648" s="84" t="n">
        <v>0.017371637421014</v>
      </c>
      <c r="O648" s="1"/>
      <c r="P648" s="74"/>
      <c r="Q648" s="74"/>
      <c r="R648" s="74"/>
      <c r="S648" s="74"/>
      <c r="T648" s="74"/>
      <c r="U648" s="27"/>
      <c r="V648" s="27"/>
      <c r="W648" s="27"/>
      <c r="X648" s="27"/>
      <c r="Y648" s="27"/>
      <c r="Z648" s="74"/>
    </row>
    <row r="649" customFormat="false" ht="12.75" hidden="false" customHeight="true" outlineLevel="0" collapsed="false">
      <c r="A649" s="1"/>
      <c r="B649" s="1"/>
      <c r="C649" s="74"/>
      <c r="D649" s="74"/>
      <c r="E649" s="74"/>
      <c r="F649" s="74"/>
      <c r="G649" s="74"/>
      <c r="H649" s="74"/>
      <c r="I649" s="1"/>
      <c r="J649" s="82" t="n">
        <v>646</v>
      </c>
      <c r="K649" s="84" t="n">
        <v>711.352345142</v>
      </c>
      <c r="L649" s="84" t="n">
        <v>0.271902768773356</v>
      </c>
      <c r="M649" s="84" t="n">
        <v>0.10504782289414</v>
      </c>
      <c r="N649" s="84" t="n">
        <v>0.0192278647972178</v>
      </c>
      <c r="O649" s="1"/>
      <c r="P649" s="74"/>
      <c r="Q649" s="74"/>
      <c r="R649" s="74"/>
      <c r="S649" s="74"/>
      <c r="T649" s="74"/>
      <c r="U649" s="27"/>
      <c r="V649" s="27"/>
      <c r="W649" s="27"/>
      <c r="X649" s="27"/>
      <c r="Y649" s="27"/>
      <c r="Z649" s="74"/>
    </row>
    <row r="650" customFormat="false" ht="12.75" hidden="false" customHeight="true" outlineLevel="0" collapsed="false">
      <c r="A650" s="1"/>
      <c r="B650" s="1"/>
      <c r="C650" s="74"/>
      <c r="D650" s="74"/>
      <c r="E650" s="74"/>
      <c r="F650" s="74"/>
      <c r="G650" s="74"/>
      <c r="H650" s="74"/>
      <c r="I650" s="1"/>
      <c r="J650" s="82" t="n">
        <v>647</v>
      </c>
      <c r="K650" s="84" t="n">
        <v>712.572847017</v>
      </c>
      <c r="L650" s="84" t="n">
        <v>0.270809380839841</v>
      </c>
      <c r="M650" s="84" t="n">
        <v>0.103812284305827</v>
      </c>
      <c r="N650" s="84" t="n">
        <v>0.0214231829134157</v>
      </c>
      <c r="O650" s="1"/>
      <c r="P650" s="74"/>
      <c r="Q650" s="74"/>
      <c r="R650" s="74"/>
      <c r="S650" s="74"/>
      <c r="T650" s="74"/>
      <c r="U650" s="27"/>
      <c r="V650" s="27"/>
      <c r="W650" s="27"/>
      <c r="X650" s="27"/>
      <c r="Y650" s="27"/>
      <c r="Z650" s="74"/>
    </row>
    <row r="651" customFormat="false" ht="12.75" hidden="false" customHeight="true" outlineLevel="0" collapsed="false">
      <c r="A651" s="1"/>
      <c r="B651" s="1"/>
      <c r="C651" s="74"/>
      <c r="D651" s="74"/>
      <c r="E651" s="74"/>
      <c r="F651" s="74"/>
      <c r="G651" s="74"/>
      <c r="H651" s="74"/>
      <c r="I651" s="1"/>
      <c r="J651" s="82" t="n">
        <v>648</v>
      </c>
      <c r="K651" s="84" t="n">
        <v>713.64621309</v>
      </c>
      <c r="L651" s="84" t="n">
        <v>0.269427588937589</v>
      </c>
      <c r="M651" s="84" t="n">
        <v>0.101750766865675</v>
      </c>
      <c r="N651" s="84" t="n">
        <v>0.0232167634401753</v>
      </c>
      <c r="O651" s="1"/>
      <c r="P651" s="74"/>
      <c r="Q651" s="74"/>
      <c r="R651" s="74"/>
      <c r="S651" s="74"/>
      <c r="T651" s="74"/>
      <c r="U651" s="27"/>
      <c r="V651" s="27"/>
      <c r="W651" s="27"/>
      <c r="X651" s="27"/>
      <c r="Y651" s="27"/>
      <c r="Z651" s="74"/>
    </row>
    <row r="652" customFormat="false" ht="12.75" hidden="false" customHeight="true" outlineLevel="0" collapsed="false">
      <c r="A652" s="1"/>
      <c r="B652" s="1"/>
      <c r="C652" s="74"/>
      <c r="D652" s="74"/>
      <c r="E652" s="74"/>
      <c r="F652" s="74"/>
      <c r="G652" s="74"/>
      <c r="H652" s="74"/>
      <c r="I652" s="1"/>
      <c r="J652" s="82" t="n">
        <v>649</v>
      </c>
      <c r="K652" s="84" t="n">
        <v>714.738995996</v>
      </c>
      <c r="L652" s="84" t="n">
        <v>0.268044368790785</v>
      </c>
      <c r="M652" s="84" t="n">
        <v>0.0988323465373685</v>
      </c>
      <c r="N652" s="84" t="n">
        <v>0.024488928144299</v>
      </c>
      <c r="O652" s="1"/>
      <c r="P652" s="74"/>
      <c r="Q652" s="74"/>
      <c r="R652" s="74"/>
      <c r="S652" s="74"/>
      <c r="T652" s="74"/>
      <c r="U652" s="27"/>
      <c r="V652" s="27"/>
      <c r="W652" s="27"/>
      <c r="X652" s="27"/>
      <c r="Y652" s="27"/>
      <c r="Z652" s="74"/>
    </row>
    <row r="653" customFormat="false" ht="12.75" hidden="false" customHeight="true" outlineLevel="0" collapsed="false">
      <c r="A653" s="1"/>
      <c r="B653" s="1"/>
      <c r="C653" s="74"/>
      <c r="D653" s="74"/>
      <c r="E653" s="74"/>
      <c r="F653" s="74"/>
      <c r="G653" s="74"/>
      <c r="H653" s="74"/>
      <c r="I653" s="1"/>
      <c r="J653" s="82" t="n">
        <v>650</v>
      </c>
      <c r="K653" s="84" t="n">
        <v>715.786192597</v>
      </c>
      <c r="L653" s="84" t="n">
        <v>0.26678618964427</v>
      </c>
      <c r="M653" s="84" t="n">
        <v>0.0963454678906393</v>
      </c>
      <c r="N653" s="84" t="n">
        <v>0.0256932719833946</v>
      </c>
      <c r="O653" s="1"/>
      <c r="P653" s="74"/>
      <c r="Q653" s="74"/>
      <c r="R653" s="74"/>
      <c r="S653" s="74"/>
      <c r="T653" s="74"/>
      <c r="U653" s="27"/>
      <c r="V653" s="27"/>
      <c r="W653" s="27"/>
      <c r="X653" s="27"/>
      <c r="Y653" s="27"/>
      <c r="Z653" s="74"/>
    </row>
    <row r="654" customFormat="false" ht="12.75" hidden="false" customHeight="true" outlineLevel="0" collapsed="false">
      <c r="A654" s="1"/>
      <c r="B654" s="1"/>
      <c r="C654" s="74"/>
      <c r="D654" s="74"/>
      <c r="E654" s="74"/>
      <c r="F654" s="74"/>
      <c r="G654" s="74"/>
      <c r="H654" s="74"/>
      <c r="I654" s="1"/>
      <c r="J654" s="82" t="n">
        <v>651</v>
      </c>
      <c r="K654" s="84" t="n">
        <v>716.880913538</v>
      </c>
      <c r="L654" s="84" t="n">
        <v>0.265650316870694</v>
      </c>
      <c r="M654" s="84" t="n">
        <v>0.0908383472871572</v>
      </c>
      <c r="N654" s="84" t="n">
        <v>0.0255865982970903</v>
      </c>
      <c r="O654" s="1"/>
      <c r="P654" s="74"/>
      <c r="Q654" s="74"/>
      <c r="R654" s="74"/>
      <c r="S654" s="74"/>
      <c r="T654" s="74"/>
      <c r="U654" s="27"/>
      <c r="V654" s="27"/>
      <c r="W654" s="27"/>
      <c r="X654" s="27"/>
      <c r="Y654" s="27"/>
      <c r="Z654" s="74"/>
    </row>
    <row r="655" customFormat="false" ht="12.75" hidden="false" customHeight="true" outlineLevel="0" collapsed="false">
      <c r="A655" s="1"/>
      <c r="B655" s="1"/>
      <c r="C655" s="74"/>
      <c r="D655" s="74"/>
      <c r="E655" s="74"/>
      <c r="F655" s="74"/>
      <c r="G655" s="74"/>
      <c r="H655" s="74"/>
      <c r="I655" s="1"/>
      <c r="J655" s="82" t="n">
        <v>652</v>
      </c>
      <c r="K655" s="84" t="n">
        <v>717.964749929</v>
      </c>
      <c r="L655" s="84" t="n">
        <v>0.264829039434345</v>
      </c>
      <c r="M655" s="84" t="n">
        <v>0.0854502255595098</v>
      </c>
      <c r="N655" s="84" t="n">
        <v>0.0257634966203881</v>
      </c>
      <c r="O655" s="1"/>
      <c r="P655" s="74"/>
      <c r="Q655" s="74"/>
      <c r="R655" s="74"/>
      <c r="S655" s="74"/>
      <c r="T655" s="74"/>
      <c r="U655" s="27"/>
      <c r="V655" s="27"/>
      <c r="W655" s="27"/>
      <c r="X655" s="27"/>
      <c r="Y655" s="27"/>
      <c r="Z655" s="74"/>
    </row>
    <row r="656" customFormat="false" ht="12.75" hidden="false" customHeight="true" outlineLevel="0" collapsed="false">
      <c r="A656" s="1"/>
      <c r="B656" s="1"/>
      <c r="C656" s="74"/>
      <c r="D656" s="74"/>
      <c r="E656" s="74"/>
      <c r="F656" s="74"/>
      <c r="G656" s="74"/>
      <c r="H656" s="74"/>
      <c r="I656" s="1"/>
      <c r="J656" s="82" t="n">
        <v>653</v>
      </c>
      <c r="K656" s="84" t="n">
        <v>719.080974692</v>
      </c>
      <c r="L656" s="84" t="n">
        <v>0.264378548535385</v>
      </c>
      <c r="M656" s="84" t="n">
        <v>0.0795491366878523</v>
      </c>
      <c r="N656" s="84" t="n">
        <v>0.0249641989805289</v>
      </c>
      <c r="O656" s="1"/>
      <c r="P656" s="74"/>
      <c r="Q656" s="74"/>
      <c r="R656" s="74"/>
      <c r="S656" s="74"/>
      <c r="T656" s="74"/>
      <c r="U656" s="27"/>
      <c r="V656" s="27"/>
      <c r="W656" s="27"/>
      <c r="X656" s="27"/>
      <c r="Y656" s="27"/>
      <c r="Z656" s="74"/>
    </row>
    <row r="657" customFormat="false" ht="12.75" hidden="false" customHeight="true" outlineLevel="0" collapsed="false">
      <c r="A657" s="1"/>
      <c r="B657" s="1"/>
      <c r="C657" s="74"/>
      <c r="D657" s="74"/>
      <c r="E657" s="74"/>
      <c r="F657" s="74"/>
      <c r="G657" s="74"/>
      <c r="H657" s="74"/>
      <c r="I657" s="1"/>
      <c r="J657" s="82" t="n">
        <v>654</v>
      </c>
      <c r="K657" s="84" t="n">
        <v>720.135680372</v>
      </c>
      <c r="L657" s="84" t="n">
        <v>0.26404979299736</v>
      </c>
      <c r="M657" s="84" t="n">
        <v>0.0759196479724573</v>
      </c>
      <c r="N657" s="84" t="n">
        <v>0.0241874013031436</v>
      </c>
      <c r="O657" s="1"/>
      <c r="P657" s="74"/>
      <c r="Q657" s="74"/>
      <c r="R657" s="74"/>
      <c r="S657" s="74"/>
      <c r="T657" s="74"/>
      <c r="U657" s="27"/>
      <c r="V657" s="27"/>
      <c r="W657" s="27"/>
      <c r="X657" s="27"/>
      <c r="Y657" s="27"/>
      <c r="Z657" s="74"/>
    </row>
    <row r="658" customFormat="false" ht="12.75" hidden="false" customHeight="true" outlineLevel="0" collapsed="false">
      <c r="A658" s="1"/>
      <c r="B658" s="1"/>
      <c r="C658" s="74"/>
      <c r="D658" s="74"/>
      <c r="E658" s="74"/>
      <c r="F658" s="74"/>
      <c r="G658" s="74"/>
      <c r="H658" s="74"/>
      <c r="I658" s="1"/>
      <c r="J658" s="82" t="n">
        <v>655</v>
      </c>
      <c r="K658" s="84" t="n">
        <v>721.187714834</v>
      </c>
      <c r="L658" s="84" t="n">
        <v>0.263879011954533</v>
      </c>
      <c r="M658" s="84" t="n">
        <v>0.0731620257764108</v>
      </c>
      <c r="N658" s="84" t="n">
        <v>0.0225597365596303</v>
      </c>
      <c r="O658" s="1"/>
      <c r="P658" s="74"/>
      <c r="Q658" s="74"/>
      <c r="R658" s="74"/>
      <c r="S658" s="74"/>
      <c r="T658" s="74"/>
      <c r="U658" s="27"/>
      <c r="V658" s="27"/>
      <c r="W658" s="27"/>
      <c r="X658" s="27"/>
      <c r="Y658" s="27"/>
      <c r="Z658" s="74"/>
    </row>
    <row r="659" customFormat="false" ht="12.75" hidden="false" customHeight="true" outlineLevel="0" collapsed="false">
      <c r="A659" s="1"/>
      <c r="B659" s="1"/>
      <c r="C659" s="74"/>
      <c r="D659" s="74"/>
      <c r="E659" s="74"/>
      <c r="F659" s="74"/>
      <c r="G659" s="74"/>
      <c r="H659" s="74"/>
      <c r="I659" s="1"/>
      <c r="J659" s="82" t="n">
        <v>656</v>
      </c>
      <c r="K659" s="84" t="n">
        <v>722.207803611</v>
      </c>
      <c r="L659" s="84" t="n">
        <v>0.263641867892636</v>
      </c>
      <c r="M659" s="84" t="n">
        <v>0.0724409038726007</v>
      </c>
      <c r="N659" s="84" t="n">
        <v>0.0211737138825629</v>
      </c>
      <c r="O659" s="1"/>
      <c r="P659" s="74"/>
      <c r="Q659" s="74"/>
      <c r="R659" s="74"/>
      <c r="S659" s="74"/>
      <c r="T659" s="74"/>
      <c r="U659" s="27"/>
      <c r="V659" s="27"/>
      <c r="W659" s="27"/>
      <c r="X659" s="27"/>
      <c r="Y659" s="27"/>
      <c r="Z659" s="74"/>
    </row>
    <row r="660" customFormat="false" ht="12.75" hidden="false" customHeight="true" outlineLevel="0" collapsed="false">
      <c r="A660" s="1"/>
      <c r="B660" s="1"/>
      <c r="C660" s="74"/>
      <c r="D660" s="74"/>
      <c r="E660" s="74"/>
      <c r="F660" s="74"/>
      <c r="G660" s="74"/>
      <c r="H660" s="74"/>
      <c r="I660" s="1"/>
      <c r="J660" s="82" t="n">
        <v>657</v>
      </c>
      <c r="K660" s="84" t="n">
        <v>723.214662391</v>
      </c>
      <c r="L660" s="84" t="n">
        <v>0.263352868770511</v>
      </c>
      <c r="M660" s="84" t="n">
        <v>0.0728697243430483</v>
      </c>
      <c r="N660" s="84" t="n">
        <v>0.0192928060342674</v>
      </c>
      <c r="O660" s="1"/>
      <c r="P660" s="74"/>
      <c r="Q660" s="74"/>
      <c r="R660" s="74"/>
      <c r="S660" s="74"/>
      <c r="T660" s="74"/>
      <c r="U660" s="27"/>
      <c r="V660" s="27"/>
      <c r="W660" s="27"/>
      <c r="X660" s="27"/>
      <c r="Y660" s="27"/>
      <c r="Z660" s="74"/>
    </row>
    <row r="661" customFormat="false" ht="12.75" hidden="false" customHeight="true" outlineLevel="0" collapsed="false">
      <c r="A661" s="1"/>
      <c r="B661" s="1"/>
      <c r="C661" s="74"/>
      <c r="D661" s="74"/>
      <c r="E661" s="74"/>
      <c r="F661" s="74"/>
      <c r="G661" s="74"/>
      <c r="H661" s="74"/>
      <c r="I661" s="1"/>
      <c r="J661" s="82" t="n">
        <v>658</v>
      </c>
      <c r="K661" s="84" t="n">
        <v>724.294408112</v>
      </c>
      <c r="L661" s="84" t="n">
        <v>0.262647047867157</v>
      </c>
      <c r="M661" s="84" t="n">
        <v>0.0765586297540058</v>
      </c>
      <c r="N661" s="84" t="n">
        <v>0.0186730583729026</v>
      </c>
      <c r="O661" s="1"/>
      <c r="P661" s="74"/>
      <c r="Q661" s="74"/>
      <c r="R661" s="74"/>
      <c r="S661" s="74"/>
      <c r="T661" s="74"/>
      <c r="U661" s="27"/>
      <c r="V661" s="27"/>
      <c r="W661" s="27"/>
      <c r="X661" s="27"/>
      <c r="Y661" s="27"/>
      <c r="Z661" s="74"/>
    </row>
    <row r="662" customFormat="false" ht="12.75" hidden="false" customHeight="true" outlineLevel="0" collapsed="false">
      <c r="A662" s="1"/>
      <c r="B662" s="1"/>
      <c r="C662" s="74"/>
      <c r="D662" s="74"/>
      <c r="E662" s="74"/>
      <c r="F662" s="74"/>
      <c r="G662" s="74"/>
      <c r="H662" s="74"/>
      <c r="I662" s="1"/>
      <c r="J662" s="82" t="n">
        <v>659</v>
      </c>
      <c r="K662" s="84" t="n">
        <v>725.354551137</v>
      </c>
      <c r="L662" s="84" t="n">
        <v>0.262011055094671</v>
      </c>
      <c r="M662" s="84" t="n">
        <v>0.0799525350522835</v>
      </c>
      <c r="N662" s="84" t="n">
        <v>0.0179960522466263</v>
      </c>
      <c r="O662" s="1"/>
      <c r="P662" s="74"/>
      <c r="Q662" s="74"/>
      <c r="R662" s="74"/>
      <c r="S662" s="74"/>
      <c r="T662" s="74"/>
      <c r="U662" s="27"/>
      <c r="V662" s="27"/>
      <c r="W662" s="27"/>
      <c r="X662" s="27"/>
      <c r="Y662" s="27"/>
      <c r="Z662" s="74"/>
    </row>
    <row r="663" customFormat="false" ht="12.75" hidden="false" customHeight="true" outlineLevel="0" collapsed="false">
      <c r="A663" s="1"/>
      <c r="B663" s="1"/>
      <c r="C663" s="74"/>
      <c r="D663" s="74"/>
      <c r="E663" s="74"/>
      <c r="F663" s="74"/>
      <c r="G663" s="74"/>
      <c r="H663" s="74"/>
      <c r="I663" s="1"/>
      <c r="J663" s="82" t="n">
        <v>660</v>
      </c>
      <c r="K663" s="84" t="n">
        <v>726.632208647</v>
      </c>
      <c r="L663" s="84" t="n">
        <v>0.261480392602662</v>
      </c>
      <c r="M663" s="84" t="n">
        <v>0.0816746797720798</v>
      </c>
      <c r="N663" s="84" t="n">
        <v>0.0177646528141503</v>
      </c>
      <c r="O663" s="1"/>
      <c r="P663" s="74"/>
      <c r="Q663" s="74"/>
      <c r="R663" s="74"/>
      <c r="S663" s="74"/>
      <c r="T663" s="74"/>
      <c r="U663" s="27"/>
      <c r="V663" s="27"/>
      <c r="W663" s="27"/>
      <c r="X663" s="27"/>
      <c r="Y663" s="27"/>
      <c r="Z663" s="74"/>
    </row>
    <row r="664" customFormat="false" ht="12.75" hidden="false" customHeight="true" outlineLevel="0" collapsed="false">
      <c r="A664" s="1"/>
      <c r="B664" s="1"/>
      <c r="C664" s="74"/>
      <c r="D664" s="74"/>
      <c r="E664" s="74"/>
      <c r="F664" s="74"/>
      <c r="G664" s="74"/>
      <c r="H664" s="74"/>
      <c r="I664" s="1"/>
      <c r="J664" s="82" t="n">
        <v>661</v>
      </c>
      <c r="K664" s="84" t="n">
        <v>727.718333223</v>
      </c>
      <c r="L664" s="84" t="n">
        <v>0.261395838315514</v>
      </c>
      <c r="M664" s="84" t="n">
        <v>0.0823342486101409</v>
      </c>
      <c r="N664" s="84" t="n">
        <v>0.0175971944106129</v>
      </c>
      <c r="O664" s="1"/>
      <c r="P664" s="74"/>
      <c r="Q664" s="74"/>
      <c r="R664" s="74"/>
      <c r="S664" s="74"/>
      <c r="T664" s="74"/>
      <c r="U664" s="27"/>
      <c r="V664" s="27"/>
      <c r="W664" s="27"/>
      <c r="X664" s="27"/>
      <c r="Y664" s="27"/>
      <c r="Z664" s="74"/>
    </row>
    <row r="665" customFormat="false" ht="12.75" hidden="false" customHeight="true" outlineLevel="0" collapsed="false">
      <c r="A665" s="1"/>
      <c r="B665" s="1"/>
      <c r="C665" s="74"/>
      <c r="D665" s="74"/>
      <c r="E665" s="74"/>
      <c r="F665" s="74"/>
      <c r="G665" s="74"/>
      <c r="H665" s="74"/>
      <c r="I665" s="1"/>
      <c r="J665" s="82" t="n">
        <v>662</v>
      </c>
      <c r="K665" s="84" t="n">
        <v>728.943553226</v>
      </c>
      <c r="L665" s="84" t="n">
        <v>0.261469645845566</v>
      </c>
      <c r="M665" s="84" t="n">
        <v>0.0822896705860246</v>
      </c>
      <c r="N665" s="84" t="n">
        <v>0.0169705602613958</v>
      </c>
      <c r="O665" s="1"/>
      <c r="P665" s="74"/>
      <c r="Q665" s="74"/>
      <c r="R665" s="74"/>
      <c r="S665" s="74"/>
      <c r="T665" s="74"/>
      <c r="U665" s="27"/>
      <c r="V665" s="27"/>
      <c r="W665" s="27"/>
      <c r="X665" s="27"/>
      <c r="Y665" s="27"/>
      <c r="Z665" s="74"/>
    </row>
    <row r="666" customFormat="false" ht="12.75" hidden="false" customHeight="true" outlineLevel="0" collapsed="false">
      <c r="A666" s="1"/>
      <c r="B666" s="1"/>
      <c r="C666" s="74"/>
      <c r="D666" s="74"/>
      <c r="E666" s="74"/>
      <c r="F666" s="74"/>
      <c r="G666" s="74"/>
      <c r="H666" s="74"/>
      <c r="I666" s="1"/>
      <c r="J666" s="82" t="n">
        <v>663</v>
      </c>
      <c r="K666" s="84" t="n">
        <v>730.024920192</v>
      </c>
      <c r="L666" s="84" t="n">
        <v>0.2616535248997</v>
      </c>
      <c r="M666" s="84" t="n">
        <v>0.0823725167573959</v>
      </c>
      <c r="N666" s="84" t="n">
        <v>0.0167437188700417</v>
      </c>
      <c r="O666" s="1"/>
      <c r="P666" s="74"/>
      <c r="Q666" s="74"/>
      <c r="R666" s="74"/>
      <c r="S666" s="74"/>
      <c r="T666" s="74"/>
      <c r="U666" s="27"/>
      <c r="V666" s="27"/>
      <c r="W666" s="27"/>
      <c r="X666" s="27"/>
      <c r="Y666" s="27"/>
      <c r="Z666" s="74"/>
    </row>
    <row r="667" customFormat="false" ht="12.75" hidden="false" customHeight="true" outlineLevel="0" collapsed="false">
      <c r="A667" s="1"/>
      <c r="B667" s="1"/>
      <c r="C667" s="74"/>
      <c r="D667" s="74"/>
      <c r="E667" s="74"/>
      <c r="F667" s="74"/>
      <c r="G667" s="74"/>
      <c r="H667" s="74"/>
      <c r="I667" s="1"/>
      <c r="J667" s="82" t="n">
        <v>664</v>
      </c>
      <c r="K667" s="84" t="n">
        <v>731.127717464</v>
      </c>
      <c r="L667" s="84" t="n">
        <v>0.261731061854747</v>
      </c>
      <c r="M667" s="84" t="n">
        <v>0.082582715571286</v>
      </c>
      <c r="N667" s="84" t="n">
        <v>0.0168271085907257</v>
      </c>
      <c r="O667" s="1"/>
      <c r="P667" s="74"/>
      <c r="Q667" s="74"/>
      <c r="R667" s="74"/>
      <c r="S667" s="74"/>
      <c r="T667" s="74"/>
      <c r="U667" s="27"/>
      <c r="V667" s="27"/>
      <c r="W667" s="27"/>
      <c r="X667" s="27"/>
      <c r="Y667" s="27"/>
      <c r="Z667" s="74"/>
    </row>
    <row r="668" customFormat="false" ht="12.75" hidden="false" customHeight="true" outlineLevel="0" collapsed="false">
      <c r="A668" s="1"/>
      <c r="B668" s="1"/>
      <c r="C668" s="74"/>
      <c r="D668" s="74"/>
      <c r="E668" s="74"/>
      <c r="F668" s="74"/>
      <c r="G668" s="74"/>
      <c r="H668" s="74"/>
      <c r="I668" s="1"/>
      <c r="J668" s="82" t="n">
        <v>665</v>
      </c>
      <c r="K668" s="84" t="n">
        <v>732.246632341</v>
      </c>
      <c r="L668" s="84" t="n">
        <v>0.261730461005321</v>
      </c>
      <c r="M668" s="84" t="n">
        <v>0.0834255936077758</v>
      </c>
      <c r="N668" s="84" t="n">
        <v>0.0167960208018414</v>
      </c>
      <c r="O668" s="1"/>
      <c r="P668" s="74"/>
      <c r="Q668" s="74"/>
      <c r="R668" s="74"/>
      <c r="S668" s="74"/>
      <c r="T668" s="74"/>
      <c r="U668" s="27"/>
      <c r="V668" s="27"/>
      <c r="W668" s="27"/>
      <c r="X668" s="27"/>
      <c r="Y668" s="27"/>
      <c r="Z668" s="74"/>
    </row>
    <row r="669" customFormat="false" ht="12.75" hidden="false" customHeight="true" outlineLevel="0" collapsed="false">
      <c r="A669" s="1"/>
      <c r="B669" s="1"/>
      <c r="C669" s="74"/>
      <c r="D669" s="74"/>
      <c r="E669" s="74"/>
      <c r="F669" s="74"/>
      <c r="G669" s="74"/>
      <c r="H669" s="74"/>
      <c r="I669" s="1"/>
      <c r="J669" s="82" t="n">
        <v>666</v>
      </c>
      <c r="K669" s="84" t="n">
        <v>733.30360033</v>
      </c>
      <c r="L669" s="84" t="n">
        <v>0.261310080722463</v>
      </c>
      <c r="M669" s="84" t="n">
        <v>0.0842427940293927</v>
      </c>
      <c r="N669" s="84" t="n">
        <v>0.0175474173040072</v>
      </c>
      <c r="O669" s="1"/>
      <c r="P669" s="74"/>
      <c r="Q669" s="74"/>
      <c r="R669" s="74"/>
      <c r="S669" s="74"/>
      <c r="T669" s="74"/>
      <c r="U669" s="27"/>
      <c r="V669" s="27"/>
      <c r="W669" s="27"/>
      <c r="X669" s="27"/>
      <c r="Y669" s="27"/>
      <c r="Z669" s="74"/>
    </row>
    <row r="670" customFormat="false" ht="12.75" hidden="false" customHeight="true" outlineLevel="0" collapsed="false">
      <c r="A670" s="1"/>
      <c r="B670" s="1"/>
      <c r="C670" s="74"/>
      <c r="D670" s="74"/>
      <c r="E670" s="74"/>
      <c r="F670" s="74"/>
      <c r="G670" s="74"/>
      <c r="H670" s="74"/>
      <c r="I670" s="1"/>
      <c r="J670" s="82" t="n">
        <v>667</v>
      </c>
      <c r="K670" s="84" t="n">
        <v>734.276330527</v>
      </c>
      <c r="L670" s="84" t="n">
        <v>0.260904114498609</v>
      </c>
      <c r="M670" s="84" t="n">
        <v>0.0845893456015369</v>
      </c>
      <c r="N670" s="84" t="n">
        <v>0.0185859139791444</v>
      </c>
      <c r="O670" s="1"/>
      <c r="P670" s="74"/>
      <c r="Q670" s="74"/>
      <c r="R670" s="74"/>
      <c r="S670" s="74"/>
      <c r="T670" s="74"/>
      <c r="U670" s="27"/>
      <c r="V670" s="27"/>
      <c r="W670" s="27"/>
      <c r="X670" s="27"/>
      <c r="Y670" s="27"/>
      <c r="Z670" s="74"/>
    </row>
    <row r="671" customFormat="false" ht="12.75" hidden="false" customHeight="true" outlineLevel="0" collapsed="false">
      <c r="A671" s="1"/>
      <c r="B671" s="1"/>
      <c r="C671" s="74"/>
      <c r="D671" s="74"/>
      <c r="E671" s="74"/>
      <c r="F671" s="74"/>
      <c r="G671" s="74"/>
      <c r="H671" s="74"/>
      <c r="I671" s="1"/>
      <c r="J671" s="82" t="n">
        <v>668</v>
      </c>
      <c r="K671" s="84" t="n">
        <v>735.409079736</v>
      </c>
      <c r="L671" s="84" t="n">
        <v>0.260511169003905</v>
      </c>
      <c r="M671" s="84" t="n">
        <v>0.085708421887507</v>
      </c>
      <c r="N671" s="84" t="n">
        <v>0.0187792342266092</v>
      </c>
      <c r="O671" s="1"/>
      <c r="P671" s="74"/>
      <c r="Q671" s="74"/>
      <c r="R671" s="74"/>
      <c r="S671" s="74"/>
      <c r="T671" s="74"/>
      <c r="U671" s="27"/>
      <c r="V671" s="27"/>
      <c r="W671" s="27"/>
      <c r="X671" s="27"/>
      <c r="Y671" s="27"/>
      <c r="Z671" s="74"/>
    </row>
    <row r="672" customFormat="false" ht="12.75" hidden="false" customHeight="true" outlineLevel="0" collapsed="false">
      <c r="A672" s="1"/>
      <c r="B672" s="1"/>
      <c r="C672" s="74"/>
      <c r="D672" s="74"/>
      <c r="E672" s="74"/>
      <c r="F672" s="74"/>
      <c r="G672" s="74"/>
      <c r="H672" s="74"/>
      <c r="I672" s="1"/>
      <c r="J672" s="82" t="n">
        <v>669</v>
      </c>
      <c r="K672" s="84" t="n">
        <v>736.470996336</v>
      </c>
      <c r="L672" s="84" t="n">
        <v>0.260667317855362</v>
      </c>
      <c r="M672" s="84" t="n">
        <v>0.0873468086490673</v>
      </c>
      <c r="N672" s="84" t="n">
        <v>0.0181518459029413</v>
      </c>
      <c r="O672" s="1"/>
      <c r="P672" s="74"/>
      <c r="Q672" s="74"/>
      <c r="R672" s="74"/>
      <c r="S672" s="74"/>
      <c r="T672" s="74"/>
      <c r="U672" s="27"/>
      <c r="V672" s="27"/>
      <c r="W672" s="27"/>
      <c r="X672" s="27"/>
      <c r="Y672" s="27"/>
      <c r="Z672" s="74"/>
    </row>
    <row r="673" customFormat="false" ht="12.75" hidden="false" customHeight="true" outlineLevel="0" collapsed="false">
      <c r="A673" s="1"/>
      <c r="B673" s="1"/>
      <c r="C673" s="74"/>
      <c r="D673" s="74"/>
      <c r="E673" s="74"/>
      <c r="F673" s="74"/>
      <c r="G673" s="74"/>
      <c r="H673" s="74"/>
      <c r="I673" s="1"/>
      <c r="J673" s="82" t="n">
        <v>670</v>
      </c>
      <c r="K673" s="84" t="n">
        <v>737.551784331</v>
      </c>
      <c r="L673" s="84" t="n">
        <v>0.261002115937845</v>
      </c>
      <c r="M673" s="84" t="n">
        <v>0.0902076359979322</v>
      </c>
      <c r="N673" s="84" t="n">
        <v>0.018875307778911</v>
      </c>
      <c r="O673" s="1"/>
      <c r="P673" s="74"/>
      <c r="Q673" s="74"/>
      <c r="R673" s="74"/>
      <c r="S673" s="74"/>
      <c r="T673" s="74"/>
      <c r="U673" s="27"/>
      <c r="V673" s="27"/>
      <c r="W673" s="27"/>
      <c r="X673" s="27"/>
      <c r="Y673" s="27"/>
      <c r="Z673" s="74"/>
    </row>
    <row r="674" customFormat="false" ht="12.75" hidden="false" customHeight="true" outlineLevel="0" collapsed="false">
      <c r="A674" s="1"/>
      <c r="B674" s="1"/>
      <c r="C674" s="74"/>
      <c r="D674" s="74"/>
      <c r="E674" s="74"/>
      <c r="F674" s="74"/>
      <c r="G674" s="74"/>
      <c r="H674" s="74"/>
      <c r="I674" s="1"/>
      <c r="J674" s="82" t="n">
        <v>671</v>
      </c>
      <c r="K674" s="84" t="n">
        <v>738.785907114</v>
      </c>
      <c r="L674" s="84" t="n">
        <v>0.261840176398794</v>
      </c>
      <c r="M674" s="84" t="n">
        <v>0.0935339621053023</v>
      </c>
      <c r="N674" s="84" t="n">
        <v>0.0186263484513518</v>
      </c>
      <c r="O674" s="1"/>
      <c r="P674" s="74"/>
      <c r="Q674" s="74"/>
      <c r="R674" s="74"/>
      <c r="S674" s="74"/>
      <c r="T674" s="74"/>
      <c r="U674" s="27"/>
      <c r="V674" s="27"/>
      <c r="W674" s="27"/>
      <c r="X674" s="27"/>
      <c r="Y674" s="27"/>
      <c r="Z674" s="74"/>
    </row>
    <row r="675" customFormat="false" ht="12.75" hidden="false" customHeight="true" outlineLevel="0" collapsed="false">
      <c r="A675" s="1"/>
      <c r="B675" s="1"/>
      <c r="C675" s="74"/>
      <c r="D675" s="74"/>
      <c r="E675" s="74"/>
      <c r="F675" s="74"/>
      <c r="G675" s="74"/>
      <c r="H675" s="74"/>
      <c r="I675" s="1"/>
      <c r="J675" s="82" t="n">
        <v>672</v>
      </c>
      <c r="K675" s="84" t="n">
        <v>740.140708884</v>
      </c>
      <c r="L675" s="84" t="n">
        <v>0.262817892695632</v>
      </c>
      <c r="M675" s="84" t="n">
        <v>0.0962968580213913</v>
      </c>
      <c r="N675" s="84" t="n">
        <v>0.0182666065741717</v>
      </c>
      <c r="O675" s="1"/>
      <c r="P675" s="74"/>
      <c r="Q675" s="74"/>
      <c r="R675" s="74"/>
      <c r="S675" s="74"/>
      <c r="T675" s="74"/>
      <c r="U675" s="27"/>
      <c r="V675" s="27"/>
      <c r="W675" s="27"/>
      <c r="X675" s="27"/>
      <c r="Y675" s="27"/>
      <c r="Z675" s="74"/>
    </row>
    <row r="676" customFormat="false" ht="12.75" hidden="false" customHeight="true" outlineLevel="0" collapsed="false">
      <c r="A676" s="1"/>
      <c r="B676" s="1"/>
      <c r="C676" s="74"/>
      <c r="D676" s="74"/>
      <c r="E676" s="74"/>
      <c r="F676" s="74"/>
      <c r="G676" s="74"/>
      <c r="H676" s="74"/>
      <c r="I676" s="1"/>
      <c r="J676" s="82" t="n">
        <v>673</v>
      </c>
      <c r="K676" s="84" t="n">
        <v>741.264875757</v>
      </c>
      <c r="L676" s="84" t="n">
        <v>0.264085796732027</v>
      </c>
      <c r="M676" s="84" t="n">
        <v>0.0981303773519864</v>
      </c>
      <c r="N676" s="84" t="n">
        <v>0.0174431838469358</v>
      </c>
      <c r="O676" s="1"/>
      <c r="P676" s="74"/>
      <c r="Q676" s="74"/>
      <c r="R676" s="74"/>
      <c r="S676" s="74"/>
      <c r="T676" s="74"/>
      <c r="U676" s="27"/>
      <c r="V676" s="27"/>
      <c r="W676" s="27"/>
      <c r="X676" s="27"/>
      <c r="Y676" s="27"/>
      <c r="Z676" s="74"/>
    </row>
    <row r="677" customFormat="false" ht="12.75" hidden="false" customHeight="true" outlineLevel="0" collapsed="false">
      <c r="A677" s="1"/>
      <c r="B677" s="1"/>
      <c r="C677" s="74"/>
      <c r="D677" s="74"/>
      <c r="E677" s="74"/>
      <c r="F677" s="74"/>
      <c r="G677" s="74"/>
      <c r="H677" s="74"/>
      <c r="I677" s="1"/>
      <c r="J677" s="82" t="n">
        <v>674</v>
      </c>
      <c r="K677" s="84" t="n">
        <v>742.488635643</v>
      </c>
      <c r="L677" s="84" t="n">
        <v>0.265061261872172</v>
      </c>
      <c r="M677" s="84" t="n">
        <v>0.101005087146782</v>
      </c>
      <c r="N677" s="84" t="n">
        <v>0.0158984061379118</v>
      </c>
      <c r="O677" s="1"/>
      <c r="P677" s="74"/>
      <c r="Q677" s="74"/>
      <c r="R677" s="74"/>
      <c r="S677" s="74"/>
      <c r="T677" s="74"/>
      <c r="U677" s="27"/>
      <c r="V677" s="27"/>
      <c r="W677" s="27"/>
      <c r="X677" s="27"/>
      <c r="Y677" s="27"/>
      <c r="Z677" s="74"/>
    </row>
    <row r="678" customFormat="false" ht="12.75" hidden="false" customHeight="true" outlineLevel="0" collapsed="false">
      <c r="A678" s="1"/>
      <c r="B678" s="1"/>
      <c r="C678" s="74"/>
      <c r="D678" s="74"/>
      <c r="E678" s="74"/>
      <c r="F678" s="74"/>
      <c r="G678" s="74"/>
      <c r="H678" s="74"/>
      <c r="I678" s="1"/>
      <c r="J678" s="82" t="n">
        <v>675</v>
      </c>
      <c r="K678" s="84" t="n">
        <v>743.50362532</v>
      </c>
      <c r="L678" s="84" t="n">
        <v>0.265858550222751</v>
      </c>
      <c r="M678" s="84" t="n">
        <v>0.102292357314169</v>
      </c>
      <c r="N678" s="84" t="n">
        <v>0.0148566961123465</v>
      </c>
      <c r="O678" s="1"/>
      <c r="P678" s="74"/>
      <c r="Q678" s="74"/>
      <c r="R678" s="74"/>
      <c r="S678" s="74"/>
      <c r="T678" s="74"/>
      <c r="U678" s="27"/>
      <c r="V678" s="27"/>
      <c r="W678" s="27"/>
      <c r="X678" s="27"/>
      <c r="Y678" s="27"/>
      <c r="Z678" s="74"/>
    </row>
    <row r="679" customFormat="false" ht="12.75" hidden="false" customHeight="true" outlineLevel="0" collapsed="false">
      <c r="A679" s="1"/>
      <c r="B679" s="1"/>
      <c r="C679" s="74"/>
      <c r="D679" s="74"/>
      <c r="E679" s="74"/>
      <c r="F679" s="74"/>
      <c r="G679" s="74"/>
      <c r="H679" s="74"/>
      <c r="I679" s="1"/>
      <c r="J679" s="82" t="n">
        <v>676</v>
      </c>
      <c r="K679" s="84" t="n">
        <v>744.654808459</v>
      </c>
      <c r="L679" s="84" t="n">
        <v>0.266649042301224</v>
      </c>
      <c r="M679" s="84" t="n">
        <v>0.109513647156688</v>
      </c>
      <c r="N679" s="84" t="n">
        <v>0.013206785206382</v>
      </c>
      <c r="O679" s="1"/>
      <c r="P679" s="74"/>
      <c r="Q679" s="74"/>
      <c r="R679" s="74"/>
      <c r="S679" s="74"/>
      <c r="T679" s="74"/>
      <c r="U679" s="27"/>
      <c r="V679" s="27"/>
      <c r="W679" s="27"/>
      <c r="X679" s="27"/>
      <c r="Y679" s="27"/>
      <c r="Z679" s="74"/>
    </row>
    <row r="680" customFormat="false" ht="12.75" hidden="false" customHeight="true" outlineLevel="0" collapsed="false">
      <c r="A680" s="1"/>
      <c r="B680" s="1"/>
      <c r="C680" s="74"/>
      <c r="D680" s="74"/>
      <c r="E680" s="74"/>
      <c r="F680" s="74"/>
      <c r="G680" s="74"/>
      <c r="H680" s="74"/>
      <c r="I680" s="1"/>
      <c r="J680" s="82" t="n">
        <v>677</v>
      </c>
      <c r="K680" s="84" t="n">
        <v>745.657335166</v>
      </c>
      <c r="L680" s="84" t="n">
        <v>0.266938925448212</v>
      </c>
      <c r="M680" s="84" t="n">
        <v>0.111205326832363</v>
      </c>
      <c r="N680" s="84" t="n">
        <v>0.0128693359058099</v>
      </c>
      <c r="O680" s="1"/>
      <c r="P680" s="74"/>
      <c r="Q680" s="74"/>
      <c r="R680" s="74"/>
      <c r="S680" s="74"/>
      <c r="T680" s="74"/>
      <c r="U680" s="27"/>
      <c r="V680" s="27"/>
      <c r="W680" s="27"/>
      <c r="X680" s="27"/>
      <c r="Y680" s="27"/>
      <c r="Z680" s="74"/>
    </row>
    <row r="681" customFormat="false" ht="12.75" hidden="false" customHeight="true" outlineLevel="0" collapsed="false">
      <c r="A681" s="1"/>
      <c r="B681" s="1"/>
      <c r="C681" s="74"/>
      <c r="D681" s="74"/>
      <c r="E681" s="74"/>
      <c r="F681" s="74"/>
      <c r="G681" s="74"/>
      <c r="H681" s="74"/>
      <c r="I681" s="1"/>
      <c r="J681" s="82" t="n">
        <v>678</v>
      </c>
      <c r="K681" s="84" t="n">
        <v>746.774711587</v>
      </c>
      <c r="L681" s="84" t="n">
        <v>0.267495982555672</v>
      </c>
      <c r="M681" s="84" t="n">
        <v>0.114439410643834</v>
      </c>
      <c r="N681" s="84" t="n">
        <v>0.0137336168502906</v>
      </c>
      <c r="O681" s="1"/>
      <c r="P681" s="74"/>
      <c r="Q681" s="74"/>
      <c r="R681" s="74"/>
      <c r="S681" s="74"/>
      <c r="T681" s="74"/>
      <c r="U681" s="27"/>
      <c r="V681" s="27"/>
      <c r="W681" s="27"/>
      <c r="X681" s="27"/>
      <c r="Y681" s="27"/>
      <c r="Z681" s="74"/>
    </row>
    <row r="682" customFormat="false" ht="12.75" hidden="false" customHeight="true" outlineLevel="0" collapsed="false">
      <c r="A682" s="1"/>
      <c r="B682" s="1"/>
      <c r="C682" s="74"/>
      <c r="D682" s="74"/>
      <c r="E682" s="74"/>
      <c r="F682" s="74"/>
      <c r="G682" s="74"/>
      <c r="H682" s="74"/>
      <c r="I682" s="1"/>
      <c r="J682" s="82" t="n">
        <v>679</v>
      </c>
      <c r="K682" s="84" t="n">
        <v>747.897266515</v>
      </c>
      <c r="L682" s="84" t="n">
        <v>0.267601789380778</v>
      </c>
      <c r="M682" s="84" t="n">
        <v>0.115974507388532</v>
      </c>
      <c r="N682" s="84" t="n">
        <v>0.0136798081240513</v>
      </c>
      <c r="O682" s="1"/>
      <c r="P682" s="74"/>
      <c r="Q682" s="74"/>
      <c r="R682" s="74"/>
      <c r="S682" s="74"/>
      <c r="T682" s="74"/>
      <c r="U682" s="27"/>
      <c r="V682" s="27"/>
      <c r="W682" s="27"/>
      <c r="X682" s="27"/>
      <c r="Y682" s="27"/>
      <c r="Z682" s="74"/>
    </row>
    <row r="683" customFormat="false" ht="12.75" hidden="false" customHeight="true" outlineLevel="0" collapsed="false">
      <c r="A683" s="1"/>
      <c r="B683" s="1"/>
      <c r="C683" s="74"/>
      <c r="D683" s="74"/>
      <c r="E683" s="74"/>
      <c r="F683" s="74"/>
      <c r="G683" s="74"/>
      <c r="H683" s="74"/>
      <c r="I683" s="1"/>
      <c r="J683" s="82" t="n">
        <v>680</v>
      </c>
      <c r="K683" s="84" t="n">
        <v>749.038713314</v>
      </c>
      <c r="L683" s="84" t="n">
        <v>0.267758407451616</v>
      </c>
      <c r="M683" s="84" t="n">
        <v>0.112012431411986</v>
      </c>
      <c r="N683" s="84" t="n">
        <v>0.0160239008583107</v>
      </c>
      <c r="O683" s="1"/>
      <c r="P683" s="74"/>
      <c r="Q683" s="74"/>
      <c r="R683" s="74"/>
      <c r="S683" s="74"/>
      <c r="T683" s="74"/>
      <c r="U683" s="27"/>
      <c r="V683" s="27"/>
      <c r="W683" s="27"/>
      <c r="X683" s="27"/>
      <c r="Y683" s="27"/>
      <c r="Z683" s="74"/>
    </row>
    <row r="684" customFormat="false" ht="12.75" hidden="false" customHeight="true" outlineLevel="0" collapsed="false">
      <c r="A684" s="1"/>
      <c r="B684" s="1"/>
      <c r="C684" s="74"/>
      <c r="D684" s="74"/>
      <c r="E684" s="74"/>
      <c r="F684" s="74"/>
      <c r="G684" s="74"/>
      <c r="H684" s="74"/>
      <c r="I684" s="1"/>
      <c r="J684" s="82" t="n">
        <v>681</v>
      </c>
      <c r="K684" s="84" t="n">
        <v>750.150287779</v>
      </c>
      <c r="L684" s="84" t="n">
        <v>0.267310720878909</v>
      </c>
      <c r="M684" s="84" t="n">
        <v>0.105918222846634</v>
      </c>
      <c r="N684" s="84" t="n">
        <v>0.0174994483994036</v>
      </c>
      <c r="O684" s="1"/>
      <c r="P684" s="74"/>
      <c r="Q684" s="74"/>
      <c r="R684" s="74"/>
      <c r="S684" s="74"/>
      <c r="T684" s="74"/>
      <c r="U684" s="27"/>
      <c r="V684" s="27"/>
      <c r="W684" s="27"/>
      <c r="X684" s="27"/>
      <c r="Y684" s="27"/>
      <c r="Z684" s="74"/>
    </row>
    <row r="685" customFormat="false" ht="12.75" hidden="false" customHeight="true" outlineLevel="0" collapsed="false">
      <c r="A685" s="1"/>
      <c r="B685" s="1"/>
      <c r="C685" s="74"/>
      <c r="D685" s="74"/>
      <c r="E685" s="74"/>
      <c r="F685" s="74"/>
      <c r="G685" s="74"/>
      <c r="H685" s="74"/>
      <c r="I685" s="1"/>
      <c r="J685" s="82" t="n">
        <v>682</v>
      </c>
      <c r="K685" s="84" t="n">
        <v>751.29667018</v>
      </c>
      <c r="L685" s="84" t="n">
        <v>0.266822969097873</v>
      </c>
      <c r="M685" s="84" t="n">
        <v>0.0965807026055602</v>
      </c>
      <c r="N685" s="84" t="n">
        <v>0.0181757101566527</v>
      </c>
      <c r="O685" s="1"/>
      <c r="P685" s="74"/>
      <c r="Q685" s="74"/>
      <c r="R685" s="74"/>
      <c r="S685" s="74"/>
      <c r="T685" s="74"/>
      <c r="U685" s="27"/>
      <c r="V685" s="27"/>
      <c r="W685" s="27"/>
      <c r="X685" s="27"/>
      <c r="Y685" s="27"/>
      <c r="Z685" s="74"/>
    </row>
    <row r="686" customFormat="false" ht="12.75" hidden="false" customHeight="true" outlineLevel="0" collapsed="false">
      <c r="A686" s="1"/>
      <c r="B686" s="1"/>
      <c r="C686" s="74"/>
      <c r="D686" s="74"/>
      <c r="E686" s="74"/>
      <c r="F686" s="74"/>
      <c r="G686" s="74"/>
      <c r="H686" s="74"/>
      <c r="I686" s="1"/>
      <c r="J686" s="82" t="n">
        <v>683</v>
      </c>
      <c r="K686" s="84" t="n">
        <v>752.397759591</v>
      </c>
      <c r="L686" s="84" t="n">
        <v>0.265986779456266</v>
      </c>
      <c r="M686" s="84" t="n">
        <v>0.0926798595793383</v>
      </c>
      <c r="N686" s="84" t="n">
        <v>0.0193055684400256</v>
      </c>
      <c r="O686" s="1"/>
      <c r="P686" s="74"/>
      <c r="Q686" s="74"/>
      <c r="R686" s="74"/>
      <c r="S686" s="74"/>
      <c r="T686" s="74"/>
      <c r="U686" s="27"/>
      <c r="V686" s="27"/>
      <c r="W686" s="27"/>
      <c r="X686" s="27"/>
      <c r="Y686" s="27"/>
      <c r="Z686" s="74"/>
    </row>
    <row r="687" customFormat="false" ht="12.75" hidden="false" customHeight="true" outlineLevel="0" collapsed="false">
      <c r="A687" s="1"/>
      <c r="B687" s="1"/>
      <c r="C687" s="74"/>
      <c r="D687" s="74"/>
      <c r="E687" s="74"/>
      <c r="F687" s="74"/>
      <c r="G687" s="74"/>
      <c r="H687" s="74"/>
      <c r="I687" s="1"/>
      <c r="J687" s="82" t="n">
        <v>684</v>
      </c>
      <c r="K687" s="84" t="n">
        <v>753.545398198</v>
      </c>
      <c r="L687" s="84" t="n">
        <v>0.264958534726258</v>
      </c>
      <c r="M687" s="84" t="n">
        <v>0.0834753729007329</v>
      </c>
      <c r="N687" s="84" t="n">
        <v>0.0202353482089805</v>
      </c>
      <c r="O687" s="1"/>
      <c r="P687" s="74"/>
      <c r="Q687" s="74"/>
      <c r="R687" s="74"/>
      <c r="S687" s="74"/>
      <c r="T687" s="74"/>
      <c r="U687" s="27"/>
      <c r="V687" s="27"/>
      <c r="W687" s="27"/>
      <c r="X687" s="27"/>
      <c r="Y687" s="27"/>
      <c r="Z687" s="74"/>
    </row>
    <row r="688" customFormat="false" ht="12.75" hidden="false" customHeight="true" outlineLevel="0" collapsed="false">
      <c r="A688" s="1"/>
      <c r="B688" s="1"/>
      <c r="C688" s="74"/>
      <c r="D688" s="74"/>
      <c r="E688" s="74"/>
      <c r="F688" s="74"/>
      <c r="G688" s="74"/>
      <c r="H688" s="74"/>
      <c r="I688" s="1"/>
      <c r="J688" s="82" t="n">
        <v>685</v>
      </c>
      <c r="K688" s="84" t="n">
        <v>754.574543952</v>
      </c>
      <c r="L688" s="84" t="n">
        <v>0.264699862120528</v>
      </c>
      <c r="M688" s="84" t="n">
        <v>0.0818181705828527</v>
      </c>
      <c r="N688" s="84" t="n">
        <v>0.0207895113648132</v>
      </c>
      <c r="O688" s="1"/>
      <c r="P688" s="74"/>
      <c r="Q688" s="74"/>
      <c r="R688" s="74"/>
      <c r="S688" s="74"/>
      <c r="T688" s="74"/>
      <c r="U688" s="27"/>
      <c r="V688" s="27"/>
      <c r="W688" s="27"/>
      <c r="X688" s="27"/>
      <c r="Y688" s="27"/>
      <c r="Z688" s="74"/>
    </row>
    <row r="689" customFormat="false" ht="12.75" hidden="false" customHeight="true" outlineLevel="0" collapsed="false">
      <c r="A689" s="1"/>
      <c r="B689" s="1"/>
      <c r="C689" s="74"/>
      <c r="D689" s="74"/>
      <c r="E689" s="74"/>
      <c r="F689" s="74"/>
      <c r="G689" s="74"/>
      <c r="H689" s="74"/>
      <c r="I689" s="1"/>
      <c r="J689" s="82" t="n">
        <v>686</v>
      </c>
      <c r="K689" s="84" t="n">
        <v>755.698899776</v>
      </c>
      <c r="L689" s="84" t="n">
        <v>0.26457250732425</v>
      </c>
      <c r="M689" s="84" t="n">
        <v>0.077257469226966</v>
      </c>
      <c r="N689" s="84" t="n">
        <v>0.0207990083962359</v>
      </c>
      <c r="O689" s="1"/>
      <c r="P689" s="74"/>
      <c r="Q689" s="74"/>
      <c r="R689" s="74"/>
      <c r="S689" s="74"/>
      <c r="T689" s="74"/>
      <c r="U689" s="27"/>
      <c r="V689" s="27"/>
      <c r="W689" s="27"/>
      <c r="X689" s="27"/>
      <c r="Y689" s="27"/>
      <c r="Z689" s="74"/>
    </row>
    <row r="690" customFormat="false" ht="12.75" hidden="false" customHeight="true" outlineLevel="0" collapsed="false">
      <c r="A690" s="1"/>
      <c r="B690" s="1"/>
      <c r="C690" s="74"/>
      <c r="D690" s="74"/>
      <c r="E690" s="74"/>
      <c r="F690" s="74"/>
      <c r="G690" s="74"/>
      <c r="H690" s="74"/>
      <c r="I690" s="1"/>
      <c r="J690" s="82" t="n">
        <v>687</v>
      </c>
      <c r="K690" s="84" t="n">
        <v>756.782486299</v>
      </c>
      <c r="L690" s="84" t="n">
        <v>0.265040672468925</v>
      </c>
      <c r="M690" s="84" t="n">
        <v>0.0761662655179103</v>
      </c>
      <c r="N690" s="84" t="n">
        <v>0.0212967639655446</v>
      </c>
      <c r="O690" s="1"/>
      <c r="P690" s="74"/>
      <c r="Q690" s="74"/>
      <c r="R690" s="74"/>
      <c r="S690" s="74"/>
      <c r="T690" s="74"/>
      <c r="U690" s="27"/>
      <c r="V690" s="27"/>
      <c r="W690" s="27"/>
      <c r="X690" s="27"/>
      <c r="Y690" s="27"/>
      <c r="Z690" s="74"/>
    </row>
    <row r="691" customFormat="false" ht="12.75" hidden="false" customHeight="true" outlineLevel="0" collapsed="false">
      <c r="A691" s="1"/>
      <c r="B691" s="1"/>
      <c r="C691" s="74"/>
      <c r="D691" s="74"/>
      <c r="E691" s="74"/>
      <c r="F691" s="74"/>
      <c r="G691" s="74"/>
      <c r="H691" s="74"/>
      <c r="I691" s="1"/>
      <c r="J691" s="82" t="n">
        <v>688</v>
      </c>
      <c r="K691" s="84" t="n">
        <v>757.929980267</v>
      </c>
      <c r="L691" s="84" t="n">
        <v>0.265827638728568</v>
      </c>
      <c r="M691" s="84" t="n">
        <v>0.0770234450947729</v>
      </c>
      <c r="N691" s="84" t="n">
        <v>0.0203481135451791</v>
      </c>
      <c r="O691" s="1"/>
      <c r="P691" s="74"/>
      <c r="Q691" s="74"/>
      <c r="R691" s="74"/>
      <c r="S691" s="74"/>
      <c r="T691" s="74"/>
      <c r="U691" s="27"/>
      <c r="V691" s="27"/>
      <c r="W691" s="27"/>
      <c r="X691" s="27"/>
      <c r="Y691" s="27"/>
      <c r="Z691" s="74"/>
    </row>
    <row r="692" customFormat="false" ht="12.75" hidden="false" customHeight="true" outlineLevel="0" collapsed="false">
      <c r="A692" s="1"/>
      <c r="B692" s="1"/>
      <c r="C692" s="74"/>
      <c r="D692" s="74"/>
      <c r="E692" s="74"/>
      <c r="F692" s="74"/>
      <c r="G692" s="74"/>
      <c r="H692" s="74"/>
      <c r="I692" s="1"/>
      <c r="J692" s="82" t="n">
        <v>689</v>
      </c>
      <c r="K692" s="84" t="n">
        <v>758.995668079</v>
      </c>
      <c r="L692" s="84" t="n">
        <v>0.266856135850273</v>
      </c>
      <c r="M692" s="84" t="n">
        <v>0.0797305637128729</v>
      </c>
      <c r="N692" s="84" t="n">
        <v>0.0197726183539287</v>
      </c>
      <c r="O692" s="1"/>
      <c r="P692" s="74"/>
      <c r="Q692" s="74"/>
      <c r="R692" s="74"/>
      <c r="S692" s="74"/>
      <c r="T692" s="74"/>
      <c r="U692" s="27"/>
      <c r="V692" s="27"/>
      <c r="W692" s="27"/>
      <c r="X692" s="27"/>
      <c r="Y692" s="27"/>
      <c r="Z692" s="74"/>
    </row>
    <row r="693" customFormat="false" ht="12.75" hidden="false" customHeight="true" outlineLevel="0" collapsed="false">
      <c r="A693" s="1"/>
      <c r="B693" s="1"/>
      <c r="C693" s="74"/>
      <c r="D693" s="74"/>
      <c r="E693" s="74"/>
      <c r="F693" s="74"/>
      <c r="G693" s="74"/>
      <c r="H693" s="74"/>
      <c r="I693" s="1"/>
      <c r="J693" s="82" t="n">
        <v>690</v>
      </c>
      <c r="K693" s="84" t="n">
        <v>760.062304248</v>
      </c>
      <c r="L693" s="84" t="n">
        <v>0.267722097591227</v>
      </c>
      <c r="M693" s="84" t="n">
        <v>0.0840494403797191</v>
      </c>
      <c r="N693" s="84" t="n">
        <v>0.0196620165261807</v>
      </c>
      <c r="O693" s="1"/>
      <c r="P693" s="74"/>
      <c r="Q693" s="74"/>
      <c r="R693" s="74"/>
      <c r="S693" s="74"/>
      <c r="T693" s="74"/>
      <c r="U693" s="27"/>
      <c r="V693" s="27"/>
      <c r="W693" s="27"/>
      <c r="X693" s="27"/>
      <c r="Y693" s="27"/>
      <c r="Z693" s="74"/>
    </row>
    <row r="694" customFormat="false" ht="12.75" hidden="false" customHeight="true" outlineLevel="0" collapsed="false">
      <c r="A694" s="1"/>
      <c r="B694" s="1"/>
      <c r="C694" s="74"/>
      <c r="D694" s="74"/>
      <c r="E694" s="74"/>
      <c r="F694" s="74"/>
      <c r="G694" s="74"/>
      <c r="H694" s="74"/>
      <c r="I694" s="1"/>
      <c r="J694" s="82" t="n">
        <v>691</v>
      </c>
      <c r="K694" s="84" t="n">
        <v>761.152585568</v>
      </c>
      <c r="L694" s="84" t="n">
        <v>0.268586436710305</v>
      </c>
      <c r="M694" s="84" t="n">
        <v>0.088905177324702</v>
      </c>
      <c r="N694" s="84" t="n">
        <v>0.0190279220041543</v>
      </c>
      <c r="O694" s="1"/>
      <c r="P694" s="74"/>
      <c r="Q694" s="74"/>
      <c r="R694" s="74"/>
      <c r="S694" s="74"/>
      <c r="T694" s="74"/>
      <c r="U694" s="27"/>
      <c r="V694" s="27"/>
      <c r="W694" s="27"/>
      <c r="X694" s="27"/>
      <c r="Y694" s="27"/>
      <c r="Z694" s="74"/>
    </row>
    <row r="695" customFormat="false" ht="12.75" hidden="false" customHeight="true" outlineLevel="0" collapsed="false">
      <c r="A695" s="1"/>
      <c r="B695" s="1"/>
      <c r="C695" s="74"/>
      <c r="D695" s="74"/>
      <c r="E695" s="74"/>
      <c r="F695" s="74"/>
      <c r="G695" s="74"/>
      <c r="H695" s="74"/>
      <c r="I695" s="1"/>
      <c r="J695" s="82" t="n">
        <v>692</v>
      </c>
      <c r="K695" s="84" t="n">
        <v>762.244380739</v>
      </c>
      <c r="L695" s="84" t="n">
        <v>0.269122803174342</v>
      </c>
      <c r="M695" s="84" t="n">
        <v>0.0904389883374562</v>
      </c>
      <c r="N695" s="84" t="n">
        <v>0.0189763981212091</v>
      </c>
      <c r="O695" s="1"/>
      <c r="P695" s="74"/>
      <c r="Q695" s="74"/>
      <c r="R695" s="74"/>
      <c r="S695" s="74"/>
      <c r="T695" s="74"/>
      <c r="U695" s="27"/>
      <c r="V695" s="27"/>
      <c r="W695" s="27"/>
      <c r="X695" s="27"/>
      <c r="Y695" s="27"/>
      <c r="Z695" s="74"/>
    </row>
    <row r="696" customFormat="false" ht="12.75" hidden="false" customHeight="true" outlineLevel="0" collapsed="false">
      <c r="A696" s="1"/>
      <c r="B696" s="1"/>
      <c r="C696" s="74"/>
      <c r="D696" s="74"/>
      <c r="E696" s="74"/>
      <c r="F696" s="74"/>
      <c r="G696" s="74"/>
      <c r="H696" s="74"/>
      <c r="I696" s="1"/>
      <c r="J696" s="82" t="n">
        <v>693</v>
      </c>
      <c r="K696" s="84" t="n">
        <v>763.325032404</v>
      </c>
      <c r="L696" s="84" t="n">
        <v>0.269305682078568</v>
      </c>
      <c r="M696" s="84" t="n">
        <v>0.0927201180115398</v>
      </c>
      <c r="N696" s="84" t="n">
        <v>0.0182918920511872</v>
      </c>
      <c r="O696" s="1"/>
      <c r="P696" s="74"/>
      <c r="Q696" s="74"/>
      <c r="R696" s="74"/>
      <c r="S696" s="74"/>
      <c r="T696" s="74"/>
      <c r="U696" s="27"/>
      <c r="V696" s="27"/>
      <c r="W696" s="27"/>
      <c r="X696" s="27"/>
      <c r="Y696" s="27"/>
      <c r="Z696" s="74"/>
    </row>
    <row r="697" customFormat="false" ht="12.75" hidden="false" customHeight="true" outlineLevel="0" collapsed="false">
      <c r="A697" s="1"/>
      <c r="B697" s="1"/>
      <c r="C697" s="74"/>
      <c r="D697" s="74"/>
      <c r="E697" s="74"/>
      <c r="F697" s="74"/>
      <c r="G697" s="74"/>
      <c r="H697" s="74"/>
      <c r="I697" s="1"/>
      <c r="J697" s="82" t="n">
        <v>694</v>
      </c>
      <c r="K697" s="84" t="n">
        <v>764.362655084</v>
      </c>
      <c r="L697" s="84" t="n">
        <v>0.269448835455123</v>
      </c>
      <c r="M697" s="84" t="n">
        <v>0.0929692693465724</v>
      </c>
      <c r="N697" s="84" t="n">
        <v>0.0183145242667121</v>
      </c>
      <c r="O697" s="1"/>
      <c r="P697" s="74"/>
      <c r="Q697" s="74"/>
      <c r="R697" s="74"/>
      <c r="S697" s="74"/>
      <c r="T697" s="74"/>
      <c r="U697" s="27"/>
      <c r="V697" s="27"/>
      <c r="W697" s="27"/>
      <c r="X697" s="27"/>
      <c r="Y697" s="27"/>
      <c r="Z697" s="74"/>
    </row>
    <row r="698" customFormat="false" ht="12.75" hidden="false" customHeight="true" outlineLevel="0" collapsed="false">
      <c r="A698" s="1"/>
      <c r="B698" s="1"/>
      <c r="C698" s="74"/>
      <c r="D698" s="74"/>
      <c r="E698" s="74"/>
      <c r="F698" s="74"/>
      <c r="G698" s="74"/>
      <c r="H698" s="74"/>
      <c r="I698" s="1"/>
      <c r="J698" s="82" t="n">
        <v>695</v>
      </c>
      <c r="K698" s="84" t="n">
        <v>765.423482596</v>
      </c>
      <c r="L698" s="84" t="n">
        <v>0.269407232966867</v>
      </c>
      <c r="M698" s="84" t="n">
        <v>0.0925269755526422</v>
      </c>
      <c r="N698" s="84" t="n">
        <v>0.0188122311460574</v>
      </c>
      <c r="O698" s="1"/>
      <c r="P698" s="74"/>
      <c r="Q698" s="74"/>
      <c r="R698" s="74"/>
      <c r="S698" s="74"/>
      <c r="T698" s="74"/>
      <c r="U698" s="27"/>
      <c r="V698" s="27"/>
      <c r="W698" s="27"/>
      <c r="X698" s="27"/>
      <c r="Y698" s="27"/>
      <c r="Z698" s="74"/>
    </row>
    <row r="699" customFormat="false" ht="12.75" hidden="false" customHeight="true" outlineLevel="0" collapsed="false">
      <c r="A699" s="1"/>
      <c r="B699" s="1"/>
      <c r="C699" s="74"/>
      <c r="D699" s="74"/>
      <c r="E699" s="74"/>
      <c r="F699" s="74"/>
      <c r="G699" s="74"/>
      <c r="H699" s="74"/>
      <c r="I699" s="1"/>
      <c r="J699" s="82" t="n">
        <v>696</v>
      </c>
      <c r="K699" s="84" t="n">
        <v>766.546165624</v>
      </c>
      <c r="L699" s="84" t="n">
        <v>0.269704776102368</v>
      </c>
      <c r="M699" s="84" t="n">
        <v>0.0888805547486999</v>
      </c>
      <c r="N699" s="84" t="n">
        <v>0.0202124700757672</v>
      </c>
      <c r="O699" s="1"/>
      <c r="P699" s="74"/>
      <c r="Q699" s="74"/>
      <c r="R699" s="74"/>
      <c r="S699" s="74"/>
      <c r="T699" s="74"/>
      <c r="U699" s="27"/>
      <c r="V699" s="27"/>
      <c r="W699" s="27"/>
      <c r="X699" s="27"/>
      <c r="Y699" s="27"/>
      <c r="Z699" s="74"/>
    </row>
    <row r="700" customFormat="false" ht="12.75" hidden="false" customHeight="true" outlineLevel="0" collapsed="false">
      <c r="A700" s="1"/>
      <c r="B700" s="1"/>
      <c r="C700" s="74"/>
      <c r="D700" s="74"/>
      <c r="E700" s="74"/>
      <c r="F700" s="74"/>
      <c r="G700" s="74"/>
      <c r="H700" s="74"/>
      <c r="I700" s="1"/>
      <c r="J700" s="82" t="n">
        <v>697</v>
      </c>
      <c r="K700" s="84" t="n">
        <v>767.654638164</v>
      </c>
      <c r="L700" s="84" t="n">
        <v>0.269998694232535</v>
      </c>
      <c r="M700" s="84" t="n">
        <v>0.0834177263382615</v>
      </c>
      <c r="N700" s="84" t="n">
        <v>0.0208014583984279</v>
      </c>
      <c r="O700" s="1"/>
      <c r="P700" s="74"/>
      <c r="Q700" s="74"/>
      <c r="R700" s="74"/>
      <c r="S700" s="74"/>
      <c r="T700" s="74"/>
      <c r="U700" s="27"/>
      <c r="V700" s="27"/>
      <c r="W700" s="27"/>
      <c r="X700" s="27"/>
      <c r="Y700" s="27"/>
      <c r="Z700" s="74"/>
    </row>
    <row r="701" customFormat="false" ht="12.75" hidden="false" customHeight="true" outlineLevel="0" collapsed="false">
      <c r="A701" s="1"/>
      <c r="B701" s="1"/>
      <c r="C701" s="74"/>
      <c r="D701" s="74"/>
      <c r="E701" s="74"/>
      <c r="F701" s="74"/>
      <c r="G701" s="74"/>
      <c r="H701" s="74"/>
      <c r="I701" s="1"/>
      <c r="J701" s="82" t="n">
        <v>698</v>
      </c>
      <c r="K701" s="84" t="n">
        <v>768.881579751</v>
      </c>
      <c r="L701" s="84" t="n">
        <v>0.270252587096074</v>
      </c>
      <c r="M701" s="84" t="n">
        <v>0.0790068990298862</v>
      </c>
      <c r="N701" s="84" t="n">
        <v>0.0213096692313397</v>
      </c>
      <c r="O701" s="1"/>
      <c r="P701" s="74"/>
      <c r="Q701" s="74"/>
      <c r="R701" s="74"/>
      <c r="S701" s="74"/>
      <c r="T701" s="74"/>
      <c r="U701" s="27"/>
      <c r="V701" s="27"/>
      <c r="W701" s="27"/>
      <c r="X701" s="27"/>
      <c r="Y701" s="27"/>
      <c r="Z701" s="74"/>
    </row>
    <row r="702" customFormat="false" ht="12.75" hidden="false" customHeight="true" outlineLevel="0" collapsed="false">
      <c r="A702" s="1"/>
      <c r="B702" s="1"/>
      <c r="C702" s="74"/>
      <c r="D702" s="74"/>
      <c r="E702" s="74"/>
      <c r="F702" s="74"/>
      <c r="G702" s="74"/>
      <c r="H702" s="74"/>
      <c r="I702" s="1"/>
      <c r="J702" s="82" t="n">
        <v>699</v>
      </c>
      <c r="K702" s="84" t="n">
        <v>770.13395012</v>
      </c>
      <c r="L702" s="84" t="n">
        <v>0.270257866618279</v>
      </c>
      <c r="M702" s="84" t="n">
        <v>0.0749627002625342</v>
      </c>
      <c r="N702" s="84" t="n">
        <v>0.0223097884442416</v>
      </c>
      <c r="O702" s="1"/>
      <c r="P702" s="74"/>
      <c r="Q702" s="74"/>
      <c r="R702" s="74"/>
      <c r="S702" s="74"/>
      <c r="T702" s="74"/>
      <c r="U702" s="27"/>
      <c r="V702" s="27"/>
      <c r="W702" s="27"/>
      <c r="X702" s="27"/>
      <c r="Y702" s="27"/>
      <c r="Z702" s="74"/>
    </row>
    <row r="703" customFormat="false" ht="12.75" hidden="false" customHeight="true" outlineLevel="0" collapsed="false">
      <c r="A703" s="1"/>
      <c r="B703" s="1"/>
      <c r="C703" s="74"/>
      <c r="D703" s="74"/>
      <c r="E703" s="74"/>
      <c r="F703" s="74"/>
      <c r="G703" s="74"/>
      <c r="H703" s="74"/>
      <c r="I703" s="1"/>
      <c r="J703" s="82" t="n">
        <v>700</v>
      </c>
      <c r="K703" s="84" t="n">
        <v>771.244989961</v>
      </c>
      <c r="L703" s="84" t="n">
        <v>0.269973090856128</v>
      </c>
      <c r="M703" s="84" t="n">
        <v>0.0722654899147092</v>
      </c>
      <c r="N703" s="84" t="n">
        <v>0.0229417144265794</v>
      </c>
      <c r="O703" s="1"/>
      <c r="P703" s="74"/>
      <c r="Q703" s="74"/>
      <c r="R703" s="74"/>
      <c r="S703" s="74"/>
      <c r="T703" s="74"/>
      <c r="U703" s="27"/>
      <c r="V703" s="27"/>
      <c r="W703" s="27"/>
      <c r="X703" s="27"/>
      <c r="Y703" s="27"/>
      <c r="Z703" s="74"/>
    </row>
    <row r="704" customFormat="false" ht="12.75" hidden="false" customHeight="true" outlineLevel="0" collapsed="false">
      <c r="A704" s="1"/>
      <c r="B704" s="1"/>
      <c r="C704" s="74"/>
      <c r="D704" s="74"/>
      <c r="E704" s="74"/>
      <c r="F704" s="74"/>
      <c r="G704" s="74"/>
      <c r="H704" s="74"/>
      <c r="I704" s="1"/>
      <c r="J704" s="82" t="n">
        <v>701</v>
      </c>
      <c r="K704" s="84" t="n">
        <v>772.450941794</v>
      </c>
      <c r="L704" s="84" t="n">
        <v>0.269455786625818</v>
      </c>
      <c r="M704" s="84" t="n">
        <v>0.0701070381615973</v>
      </c>
      <c r="N704" s="84" t="n">
        <v>0.0232146795153494</v>
      </c>
      <c r="O704" s="1"/>
      <c r="P704" s="74"/>
      <c r="Q704" s="74"/>
      <c r="R704" s="74"/>
      <c r="S704" s="74"/>
      <c r="T704" s="74"/>
      <c r="U704" s="27"/>
      <c r="V704" s="27"/>
      <c r="W704" s="27"/>
      <c r="X704" s="27"/>
      <c r="Y704" s="27"/>
      <c r="Z704" s="74"/>
    </row>
    <row r="705" customFormat="false" ht="12.75" hidden="false" customHeight="true" outlineLevel="0" collapsed="false">
      <c r="A705" s="1"/>
      <c r="B705" s="1"/>
      <c r="C705" s="74"/>
      <c r="D705" s="74"/>
      <c r="E705" s="74"/>
      <c r="F705" s="74"/>
      <c r="G705" s="74"/>
      <c r="H705" s="74"/>
      <c r="I705" s="1"/>
      <c r="J705" s="82" t="n">
        <v>702</v>
      </c>
      <c r="K705" s="84" t="n">
        <v>773.516323398</v>
      </c>
      <c r="L705" s="84" t="n">
        <v>0.268859818900369</v>
      </c>
      <c r="M705" s="84" t="n">
        <v>0.069373752764179</v>
      </c>
      <c r="N705" s="84" t="n">
        <v>0.0231459539951771</v>
      </c>
      <c r="O705" s="1"/>
      <c r="P705" s="74"/>
      <c r="Q705" s="74"/>
      <c r="R705" s="74"/>
      <c r="S705" s="74"/>
      <c r="T705" s="74"/>
      <c r="U705" s="27"/>
      <c r="V705" s="27"/>
      <c r="W705" s="27"/>
      <c r="X705" s="27"/>
      <c r="Y705" s="27"/>
      <c r="Z705" s="74"/>
    </row>
    <row r="706" customFormat="false" ht="12.75" hidden="false" customHeight="true" outlineLevel="0" collapsed="false">
      <c r="A706" s="1"/>
      <c r="B706" s="1"/>
      <c r="C706" s="74"/>
      <c r="D706" s="74"/>
      <c r="E706" s="74"/>
      <c r="F706" s="74"/>
      <c r="G706" s="74"/>
      <c r="H706" s="74"/>
      <c r="I706" s="1"/>
      <c r="J706" s="82" t="n">
        <v>703</v>
      </c>
      <c r="K706" s="84" t="n">
        <v>774.586710323</v>
      </c>
      <c r="L706" s="84" t="n">
        <v>0.268334989016713</v>
      </c>
      <c r="M706" s="84" t="n">
        <v>0.0693118570315725</v>
      </c>
      <c r="N706" s="84" t="n">
        <v>0.0224268766404792</v>
      </c>
      <c r="O706" s="1"/>
      <c r="P706" s="74"/>
      <c r="Q706" s="74"/>
      <c r="R706" s="74"/>
      <c r="S706" s="74"/>
      <c r="T706" s="74"/>
      <c r="U706" s="27"/>
      <c r="V706" s="27"/>
      <c r="W706" s="27"/>
      <c r="X706" s="27"/>
      <c r="Y706" s="27"/>
      <c r="Z706" s="74"/>
    </row>
    <row r="707" customFormat="false" ht="12.75" hidden="false" customHeight="true" outlineLevel="0" collapsed="false">
      <c r="A707" s="1"/>
      <c r="B707" s="1"/>
      <c r="C707" s="74"/>
      <c r="D707" s="74"/>
      <c r="E707" s="74"/>
      <c r="F707" s="74"/>
      <c r="G707" s="74"/>
      <c r="H707" s="74"/>
      <c r="I707" s="1"/>
      <c r="J707" s="82" t="n">
        <v>704</v>
      </c>
      <c r="K707" s="84" t="n">
        <v>775.654371185</v>
      </c>
      <c r="L707" s="84" t="n">
        <v>0.267997447075171</v>
      </c>
      <c r="M707" s="84" t="n">
        <v>0.0706215400126348</v>
      </c>
      <c r="N707" s="84" t="n">
        <v>0.0212943611460309</v>
      </c>
      <c r="O707" s="1"/>
      <c r="P707" s="74"/>
      <c r="Q707" s="74"/>
      <c r="R707" s="74"/>
      <c r="S707" s="74"/>
      <c r="T707" s="74"/>
      <c r="U707" s="27"/>
      <c r="V707" s="27"/>
      <c r="W707" s="27"/>
      <c r="X707" s="27"/>
      <c r="Y707" s="27"/>
      <c r="Z707" s="74"/>
    </row>
    <row r="708" customFormat="false" ht="12.75" hidden="false" customHeight="true" outlineLevel="0" collapsed="false">
      <c r="A708" s="1"/>
      <c r="B708" s="1"/>
      <c r="C708" s="74"/>
      <c r="D708" s="74"/>
      <c r="E708" s="74"/>
      <c r="F708" s="74"/>
      <c r="G708" s="74"/>
      <c r="H708" s="74"/>
      <c r="I708" s="1"/>
      <c r="J708" s="82" t="n">
        <v>705</v>
      </c>
      <c r="K708" s="84" t="n">
        <v>776.760186739</v>
      </c>
      <c r="L708" s="84" t="n">
        <v>0.267899459833349</v>
      </c>
      <c r="M708" s="84" t="n">
        <v>0.0730364036165384</v>
      </c>
      <c r="N708" s="84" t="n">
        <v>0.0198476232223717</v>
      </c>
      <c r="O708" s="1"/>
      <c r="P708" s="74"/>
      <c r="Q708" s="74"/>
      <c r="R708" s="74"/>
      <c r="S708" s="74"/>
      <c r="T708" s="74"/>
      <c r="U708" s="27"/>
      <c r="V708" s="27"/>
      <c r="W708" s="27"/>
      <c r="X708" s="27"/>
      <c r="Y708" s="27"/>
      <c r="Z708" s="74"/>
    </row>
    <row r="709" customFormat="false" ht="12.75" hidden="false" customHeight="true" outlineLevel="0" collapsed="false">
      <c r="A709" s="1"/>
      <c r="B709" s="1"/>
      <c r="C709" s="74"/>
      <c r="D709" s="74"/>
      <c r="E709" s="74"/>
      <c r="F709" s="74"/>
      <c r="G709" s="74"/>
      <c r="H709" s="74"/>
      <c r="I709" s="1"/>
      <c r="J709" s="82" t="n">
        <v>706</v>
      </c>
      <c r="K709" s="84" t="n">
        <v>777.983071256</v>
      </c>
      <c r="L709" s="84" t="n">
        <v>0.267886994730338</v>
      </c>
      <c r="M709" s="84" t="n">
        <v>0.0759356088737158</v>
      </c>
      <c r="N709" s="84" t="n">
        <v>0.0180749789486822</v>
      </c>
      <c r="O709" s="1"/>
      <c r="P709" s="74"/>
      <c r="Q709" s="74"/>
      <c r="R709" s="74"/>
      <c r="S709" s="74"/>
      <c r="T709" s="74"/>
      <c r="U709" s="27"/>
      <c r="V709" s="27"/>
      <c r="W709" s="27"/>
      <c r="X709" s="27"/>
      <c r="Y709" s="27"/>
      <c r="Z709" s="74"/>
    </row>
    <row r="710" customFormat="false" ht="12.75" hidden="false" customHeight="true" outlineLevel="0" collapsed="false">
      <c r="A710" s="1"/>
      <c r="B710" s="1"/>
      <c r="C710" s="74"/>
      <c r="D710" s="74"/>
      <c r="E710" s="74"/>
      <c r="F710" s="74"/>
      <c r="G710" s="74"/>
      <c r="H710" s="74"/>
      <c r="I710" s="1"/>
      <c r="J710" s="82" t="n">
        <v>707</v>
      </c>
      <c r="K710" s="84" t="n">
        <v>779.059328641</v>
      </c>
      <c r="L710" s="84" t="n">
        <v>0.268122234262167</v>
      </c>
      <c r="M710" s="84" t="n">
        <v>0.0787499332974185</v>
      </c>
      <c r="N710" s="84" t="n">
        <v>0.0166156107015797</v>
      </c>
      <c r="O710" s="1"/>
      <c r="P710" s="74"/>
      <c r="Q710" s="74"/>
      <c r="R710" s="74"/>
      <c r="S710" s="74"/>
      <c r="T710" s="74"/>
      <c r="U710" s="27"/>
      <c r="V710" s="27"/>
      <c r="W710" s="27"/>
      <c r="X710" s="27"/>
      <c r="Y710" s="27"/>
      <c r="Z710" s="74"/>
    </row>
    <row r="711" customFormat="false" ht="12.75" hidden="false" customHeight="true" outlineLevel="0" collapsed="false">
      <c r="A711" s="1"/>
      <c r="B711" s="1"/>
      <c r="C711" s="74"/>
      <c r="D711" s="74"/>
      <c r="E711" s="74"/>
      <c r="F711" s="74"/>
      <c r="G711" s="74"/>
      <c r="H711" s="74"/>
      <c r="I711" s="1"/>
      <c r="J711" s="82" t="n">
        <v>708</v>
      </c>
      <c r="K711" s="84" t="n">
        <v>780.161129969</v>
      </c>
      <c r="L711" s="84" t="n">
        <v>0.26858842362214</v>
      </c>
      <c r="M711" s="84" t="n">
        <v>0.0809062091759197</v>
      </c>
      <c r="N711" s="84" t="n">
        <v>0.0153398192698804</v>
      </c>
      <c r="O711" s="1"/>
      <c r="P711" s="74"/>
      <c r="Q711" s="74"/>
      <c r="R711" s="74"/>
      <c r="S711" s="74"/>
      <c r="T711" s="74"/>
      <c r="U711" s="27"/>
      <c r="V711" s="27"/>
      <c r="W711" s="27"/>
      <c r="X711" s="27"/>
      <c r="Y711" s="27"/>
      <c r="Z711" s="74"/>
    </row>
    <row r="712" customFormat="false" ht="12.75" hidden="false" customHeight="true" outlineLevel="0" collapsed="false">
      <c r="A712" s="1"/>
      <c r="B712" s="1"/>
      <c r="C712" s="74"/>
      <c r="D712" s="74"/>
      <c r="E712" s="74"/>
      <c r="F712" s="74"/>
      <c r="G712" s="74"/>
      <c r="H712" s="74"/>
      <c r="I712" s="1"/>
      <c r="J712" s="82" t="n">
        <v>709</v>
      </c>
      <c r="K712" s="84" t="n">
        <v>781.260871054</v>
      </c>
      <c r="L712" s="84" t="n">
        <v>0.269319220450294</v>
      </c>
      <c r="M712" s="84" t="n">
        <v>0.0816765156657478</v>
      </c>
      <c r="N712" s="84" t="n">
        <v>0.0144873340405547</v>
      </c>
      <c r="O712" s="1"/>
      <c r="P712" s="74"/>
      <c r="Q712" s="74"/>
      <c r="R712" s="74"/>
      <c r="S712" s="74"/>
      <c r="T712" s="74"/>
      <c r="U712" s="27"/>
      <c r="V712" s="27"/>
      <c r="W712" s="27"/>
      <c r="X712" s="27"/>
      <c r="Y712" s="27"/>
      <c r="Z712" s="74"/>
    </row>
    <row r="713" customFormat="false" ht="12.75" hidden="false" customHeight="true" outlineLevel="0" collapsed="false">
      <c r="A713" s="1"/>
      <c r="B713" s="1"/>
      <c r="C713" s="74"/>
      <c r="D713" s="74"/>
      <c r="E713" s="74"/>
      <c r="F713" s="74"/>
      <c r="G713" s="74"/>
      <c r="H713" s="74"/>
      <c r="I713" s="1"/>
      <c r="J713" s="82" t="n">
        <v>710</v>
      </c>
      <c r="K713" s="84" t="n">
        <v>782.360009162</v>
      </c>
      <c r="L713" s="84" t="n">
        <v>0.270007211340192</v>
      </c>
      <c r="M713" s="84" t="n">
        <v>0.0811690698723907</v>
      </c>
      <c r="N713" s="84" t="n">
        <v>0.0140528432377312</v>
      </c>
      <c r="O713" s="1"/>
      <c r="P713" s="74"/>
      <c r="Q713" s="74"/>
      <c r="R713" s="74"/>
      <c r="S713" s="74"/>
      <c r="T713" s="74"/>
      <c r="U713" s="27"/>
      <c r="V713" s="27"/>
      <c r="W713" s="27"/>
      <c r="X713" s="27"/>
      <c r="Y713" s="27"/>
      <c r="Z713" s="74"/>
    </row>
    <row r="714" customFormat="false" ht="12.75" hidden="false" customHeight="true" outlineLevel="0" collapsed="false">
      <c r="A714" s="1"/>
      <c r="B714" s="1"/>
      <c r="C714" s="74"/>
      <c r="D714" s="74"/>
      <c r="E714" s="74"/>
      <c r="F714" s="74"/>
      <c r="G714" s="74"/>
      <c r="H714" s="74"/>
      <c r="I714" s="1"/>
      <c r="J714" s="82" t="n">
        <v>711</v>
      </c>
      <c r="K714" s="84" t="n">
        <v>783.444607038</v>
      </c>
      <c r="L714" s="84" t="n">
        <v>0.270499126399986</v>
      </c>
      <c r="M714" s="84" t="n">
        <v>0.0796908626084855</v>
      </c>
      <c r="N714" s="84" t="n">
        <v>0.0138858678736093</v>
      </c>
      <c r="O714" s="1"/>
      <c r="P714" s="74"/>
      <c r="Q714" s="74"/>
      <c r="R714" s="74"/>
      <c r="S714" s="74"/>
      <c r="T714" s="74"/>
      <c r="U714" s="27"/>
      <c r="V714" s="27"/>
      <c r="W714" s="27"/>
      <c r="X714" s="27"/>
      <c r="Y714" s="27"/>
      <c r="Z714" s="74"/>
    </row>
    <row r="715" customFormat="false" ht="12.75" hidden="false" customHeight="true" outlineLevel="0" collapsed="false">
      <c r="A715" s="1"/>
      <c r="B715" s="1"/>
      <c r="C715" s="74"/>
      <c r="D715" s="74"/>
      <c r="E715" s="74"/>
      <c r="F715" s="74"/>
      <c r="G715" s="74"/>
      <c r="H715" s="74"/>
      <c r="I715" s="1"/>
      <c r="J715" s="82" t="n">
        <v>712</v>
      </c>
      <c r="K715" s="84" t="n">
        <v>784.475078864</v>
      </c>
      <c r="L715" s="84" t="n">
        <v>0.270852370003852</v>
      </c>
      <c r="M715" s="84" t="n">
        <v>0.0777991675251023</v>
      </c>
      <c r="N715" s="84" t="n">
        <v>0.0136413615591501</v>
      </c>
      <c r="O715" s="1"/>
      <c r="P715" s="74"/>
      <c r="Q715" s="74"/>
      <c r="R715" s="74"/>
      <c r="S715" s="74"/>
      <c r="T715" s="74"/>
      <c r="U715" s="27"/>
      <c r="V715" s="27"/>
      <c r="W715" s="27"/>
      <c r="X715" s="27"/>
      <c r="Y715" s="27"/>
      <c r="Z715" s="74"/>
    </row>
    <row r="716" customFormat="false" ht="12.75" hidden="false" customHeight="true" outlineLevel="0" collapsed="false">
      <c r="A716" s="1"/>
      <c r="B716" s="1"/>
      <c r="C716" s="74"/>
      <c r="D716" s="74"/>
      <c r="E716" s="74"/>
      <c r="F716" s="74"/>
      <c r="G716" s="74"/>
      <c r="H716" s="74"/>
      <c r="I716" s="1"/>
      <c r="J716" s="82" t="n">
        <v>713</v>
      </c>
      <c r="K716" s="84" t="n">
        <v>785.519894167</v>
      </c>
      <c r="L716" s="84" t="n">
        <v>0.270505115012128</v>
      </c>
      <c r="M716" s="84" t="n">
        <v>0.0759163683947867</v>
      </c>
      <c r="N716" s="84" t="n">
        <v>0.0133109558052623</v>
      </c>
      <c r="O716" s="1"/>
      <c r="P716" s="74"/>
      <c r="Q716" s="74"/>
      <c r="R716" s="74"/>
      <c r="S716" s="74"/>
      <c r="T716" s="74"/>
      <c r="U716" s="27"/>
      <c r="V716" s="27"/>
      <c r="W716" s="27"/>
      <c r="X716" s="27"/>
      <c r="Y716" s="27"/>
      <c r="Z716" s="74"/>
    </row>
    <row r="717" customFormat="false" ht="12.75" hidden="false" customHeight="true" outlineLevel="0" collapsed="false">
      <c r="A717" s="1"/>
      <c r="B717" s="1"/>
      <c r="C717" s="74"/>
      <c r="D717" s="74"/>
      <c r="E717" s="74"/>
      <c r="F717" s="74"/>
      <c r="G717" s="74"/>
      <c r="H717" s="74"/>
      <c r="I717" s="1"/>
      <c r="J717" s="82" t="n">
        <v>714</v>
      </c>
      <c r="K717" s="84" t="n">
        <v>786.5739804</v>
      </c>
      <c r="L717" s="84" t="n">
        <v>0.270117651586104</v>
      </c>
      <c r="M717" s="84" t="n">
        <v>0.0750765675677838</v>
      </c>
      <c r="N717" s="84" t="n">
        <v>0.0128725342904988</v>
      </c>
      <c r="O717" s="1"/>
      <c r="P717" s="74"/>
      <c r="Q717" s="74"/>
      <c r="R717" s="74"/>
      <c r="S717" s="74"/>
      <c r="T717" s="74"/>
      <c r="U717" s="27"/>
      <c r="V717" s="27"/>
      <c r="W717" s="27"/>
      <c r="X717" s="27"/>
      <c r="Y717" s="27"/>
      <c r="Z717" s="74"/>
    </row>
    <row r="718" customFormat="false" ht="12.75" hidden="false" customHeight="true" outlineLevel="0" collapsed="false">
      <c r="A718" s="1"/>
      <c r="B718" s="1"/>
      <c r="C718" s="74"/>
      <c r="D718" s="74"/>
      <c r="E718" s="74"/>
      <c r="F718" s="74"/>
      <c r="G718" s="74"/>
      <c r="H718" s="74"/>
      <c r="I718" s="1"/>
      <c r="J718" s="82" t="n">
        <v>715</v>
      </c>
      <c r="K718" s="84" t="n">
        <v>787.631670097</v>
      </c>
      <c r="L718" s="84" t="n">
        <v>0.269510633009144</v>
      </c>
      <c r="M718" s="84" t="n">
        <v>0.0747512341746894</v>
      </c>
      <c r="N718" s="84" t="n">
        <v>0.0121130652899163</v>
      </c>
      <c r="O718" s="1"/>
      <c r="P718" s="74"/>
      <c r="Q718" s="74"/>
      <c r="R718" s="74"/>
      <c r="S718" s="74"/>
      <c r="T718" s="74"/>
      <c r="U718" s="27"/>
      <c r="V718" s="27"/>
      <c r="W718" s="27"/>
      <c r="X718" s="27"/>
      <c r="Y718" s="27"/>
      <c r="Z718" s="74"/>
    </row>
    <row r="719" customFormat="false" ht="12.75" hidden="false" customHeight="true" outlineLevel="0" collapsed="false">
      <c r="A719" s="1"/>
      <c r="B719" s="1"/>
      <c r="C719" s="74"/>
      <c r="D719" s="74"/>
      <c r="E719" s="74"/>
      <c r="F719" s="74"/>
      <c r="G719" s="74"/>
      <c r="H719" s="74"/>
      <c r="I719" s="1"/>
      <c r="J719" s="82" t="n">
        <v>716</v>
      </c>
      <c r="K719" s="84" t="n">
        <v>788.893061617</v>
      </c>
      <c r="L719" s="84" t="n">
        <v>0.268656620981207</v>
      </c>
      <c r="M719" s="84" t="n">
        <v>0.07640091186453</v>
      </c>
      <c r="N719" s="84" t="n">
        <v>0.0123402024763147</v>
      </c>
      <c r="O719" s="1"/>
      <c r="P719" s="74"/>
      <c r="Q719" s="74"/>
      <c r="R719" s="74"/>
      <c r="S719" s="74"/>
      <c r="T719" s="74"/>
      <c r="U719" s="27"/>
      <c r="V719" s="27"/>
      <c r="W719" s="27"/>
      <c r="X719" s="27"/>
      <c r="Y719" s="27"/>
      <c r="Z719" s="74"/>
    </row>
    <row r="720" customFormat="false" ht="12.75" hidden="false" customHeight="true" outlineLevel="0" collapsed="false">
      <c r="A720" s="1"/>
      <c r="B720" s="1"/>
      <c r="C720" s="74"/>
      <c r="D720" s="74"/>
      <c r="E720" s="74"/>
      <c r="F720" s="74"/>
      <c r="G720" s="74"/>
      <c r="H720" s="74"/>
      <c r="I720" s="1"/>
      <c r="J720" s="82" t="n">
        <v>717</v>
      </c>
      <c r="K720" s="84" t="n">
        <v>790.008715614</v>
      </c>
      <c r="L720" s="84" t="n">
        <v>0.26794073785894</v>
      </c>
      <c r="M720" s="84" t="n">
        <v>0.0796123634242697</v>
      </c>
      <c r="N720" s="84" t="n">
        <v>0.0110848592673308</v>
      </c>
      <c r="O720" s="1"/>
      <c r="P720" s="74"/>
      <c r="Q720" s="74"/>
      <c r="R720" s="74"/>
      <c r="S720" s="74"/>
      <c r="T720" s="74"/>
      <c r="U720" s="27"/>
      <c r="V720" s="27"/>
      <c r="W720" s="27"/>
      <c r="X720" s="27"/>
      <c r="Y720" s="27"/>
      <c r="Z720" s="74"/>
    </row>
    <row r="721" customFormat="false" ht="12.75" hidden="false" customHeight="true" outlineLevel="0" collapsed="false">
      <c r="A721" s="1"/>
      <c r="B721" s="1"/>
      <c r="C721" s="74"/>
      <c r="D721" s="74"/>
      <c r="E721" s="74"/>
      <c r="F721" s="74"/>
      <c r="G721" s="74"/>
      <c r="H721" s="74"/>
      <c r="I721" s="1"/>
      <c r="J721" s="82" t="n">
        <v>718</v>
      </c>
      <c r="K721" s="84" t="n">
        <v>791.169158705</v>
      </c>
      <c r="L721" s="84" t="n">
        <v>0.267344461101545</v>
      </c>
      <c r="M721" s="84" t="n">
        <v>0.0828399220326362</v>
      </c>
      <c r="N721" s="84" t="n">
        <v>0.00959258489055234</v>
      </c>
      <c r="O721" s="1"/>
      <c r="P721" s="74"/>
      <c r="Q721" s="74"/>
      <c r="R721" s="74"/>
      <c r="S721" s="74"/>
      <c r="T721" s="74"/>
      <c r="U721" s="27"/>
      <c r="V721" s="27"/>
      <c r="W721" s="27"/>
      <c r="X721" s="27"/>
      <c r="Y721" s="27"/>
      <c r="Z721" s="74"/>
    </row>
    <row r="722" customFormat="false" ht="12.75" hidden="false" customHeight="true" outlineLevel="0" collapsed="false">
      <c r="A722" s="1"/>
      <c r="B722" s="1"/>
      <c r="C722" s="74"/>
      <c r="D722" s="74"/>
      <c r="E722" s="74"/>
      <c r="F722" s="74"/>
      <c r="G722" s="74"/>
      <c r="H722" s="74"/>
      <c r="I722" s="1"/>
      <c r="J722" s="82" t="n">
        <v>719</v>
      </c>
      <c r="K722" s="84" t="n">
        <v>792.342674001</v>
      </c>
      <c r="L722" s="84" t="n">
        <v>0.266675183827134</v>
      </c>
      <c r="M722" s="84" t="n">
        <v>0.0846900168206324</v>
      </c>
      <c r="N722" s="84" t="n">
        <v>0.00806963794575127</v>
      </c>
      <c r="O722" s="1"/>
      <c r="P722" s="74"/>
      <c r="Q722" s="74"/>
      <c r="R722" s="74"/>
      <c r="S722" s="74"/>
      <c r="T722" s="74"/>
      <c r="U722" s="27"/>
      <c r="V722" s="27"/>
      <c r="W722" s="27"/>
      <c r="X722" s="27"/>
      <c r="Y722" s="27"/>
      <c r="Z722" s="74"/>
    </row>
    <row r="723" customFormat="false" ht="12.75" hidden="false" customHeight="true" outlineLevel="0" collapsed="false">
      <c r="A723" s="1"/>
      <c r="B723" s="1"/>
      <c r="C723" s="74"/>
      <c r="D723" s="74"/>
      <c r="E723" s="74"/>
      <c r="F723" s="74"/>
      <c r="G723" s="74"/>
      <c r="H723" s="74"/>
      <c r="I723" s="1"/>
      <c r="J723" s="82" t="n">
        <v>720</v>
      </c>
      <c r="K723" s="84" t="n">
        <v>793.415627443</v>
      </c>
      <c r="L723" s="84" t="n">
        <v>0.266214770061551</v>
      </c>
      <c r="M723" s="84" t="n">
        <v>0.0849649107930994</v>
      </c>
      <c r="N723" s="84" t="n">
        <v>0.00721871245595115</v>
      </c>
      <c r="O723" s="1"/>
      <c r="P723" s="74"/>
      <c r="Q723" s="74"/>
      <c r="R723" s="74"/>
      <c r="S723" s="74"/>
      <c r="T723" s="74"/>
      <c r="U723" s="27"/>
      <c r="V723" s="27"/>
      <c r="W723" s="27"/>
      <c r="X723" s="27"/>
      <c r="Y723" s="27"/>
      <c r="Z723" s="74"/>
    </row>
    <row r="724" customFormat="false" ht="12.75" hidden="false" customHeight="true" outlineLevel="0" collapsed="false">
      <c r="A724" s="1"/>
      <c r="B724" s="1"/>
      <c r="C724" s="74"/>
      <c r="D724" s="74"/>
      <c r="E724" s="74"/>
      <c r="F724" s="74"/>
      <c r="G724" s="74"/>
      <c r="H724" s="74"/>
      <c r="I724" s="1"/>
      <c r="J724" s="82" t="n">
        <v>721</v>
      </c>
      <c r="K724" s="84" t="n">
        <v>794.397929503</v>
      </c>
      <c r="L724" s="84" t="n">
        <v>0.265969373230779</v>
      </c>
      <c r="M724" s="84" t="n">
        <v>0.0843870339800669</v>
      </c>
      <c r="N724" s="84" t="n">
        <v>0.00693202054451718</v>
      </c>
      <c r="O724" s="1"/>
      <c r="P724" s="74"/>
      <c r="Q724" s="74"/>
      <c r="R724" s="74"/>
      <c r="S724" s="74"/>
      <c r="T724" s="74"/>
      <c r="U724" s="27"/>
      <c r="V724" s="27"/>
      <c r="W724" s="27"/>
      <c r="X724" s="27"/>
      <c r="Y724" s="27"/>
      <c r="Z724" s="74"/>
    </row>
    <row r="725" customFormat="false" ht="12.75" hidden="false" customHeight="true" outlineLevel="0" collapsed="false">
      <c r="A725" s="1"/>
      <c r="B725" s="1"/>
      <c r="C725" s="74"/>
      <c r="D725" s="74"/>
      <c r="E725" s="74"/>
      <c r="F725" s="74"/>
      <c r="G725" s="74"/>
      <c r="H725" s="74"/>
      <c r="I725" s="1"/>
      <c r="J725" s="82" t="n">
        <v>722</v>
      </c>
      <c r="K725" s="84" t="n">
        <v>795.419401532</v>
      </c>
      <c r="L725" s="84" t="n">
        <v>0.265650920722841</v>
      </c>
      <c r="M725" s="84" t="n">
        <v>0.0817948842028518</v>
      </c>
      <c r="N725" s="84" t="n">
        <v>0.00685892034605992</v>
      </c>
      <c r="O725" s="1"/>
      <c r="P725" s="74"/>
      <c r="Q725" s="74"/>
      <c r="R725" s="74"/>
      <c r="S725" s="74"/>
      <c r="T725" s="74"/>
      <c r="U725" s="27"/>
      <c r="V725" s="27"/>
      <c r="W725" s="27"/>
      <c r="X725" s="27"/>
      <c r="Y725" s="27"/>
      <c r="Z725" s="74"/>
    </row>
    <row r="726" customFormat="false" ht="12.75" hidden="false" customHeight="true" outlineLevel="0" collapsed="false">
      <c r="A726" s="1"/>
      <c r="B726" s="1"/>
      <c r="C726" s="74"/>
      <c r="D726" s="74"/>
      <c r="E726" s="74"/>
      <c r="F726" s="74"/>
      <c r="G726" s="74"/>
      <c r="H726" s="74"/>
      <c r="I726" s="1"/>
      <c r="J726" s="82" t="n">
        <v>723</v>
      </c>
      <c r="K726" s="84" t="n">
        <v>796.466952722</v>
      </c>
      <c r="L726" s="84" t="n">
        <v>0.266022937107414</v>
      </c>
      <c r="M726" s="84" t="n">
        <v>0.0781857475310339</v>
      </c>
      <c r="N726" s="84" t="n">
        <v>0.00687726677749799</v>
      </c>
      <c r="O726" s="1"/>
      <c r="P726" s="74"/>
      <c r="Q726" s="74"/>
      <c r="R726" s="74"/>
      <c r="S726" s="74"/>
      <c r="T726" s="74"/>
      <c r="U726" s="27"/>
      <c r="V726" s="27"/>
      <c r="W726" s="27"/>
      <c r="X726" s="27"/>
      <c r="Y726" s="27"/>
      <c r="Z726" s="74"/>
    </row>
    <row r="727" customFormat="false" ht="12.75" hidden="false" customHeight="true" outlineLevel="0" collapsed="false">
      <c r="A727" s="1"/>
      <c r="B727" s="1"/>
      <c r="C727" s="74"/>
      <c r="D727" s="74"/>
      <c r="E727" s="74"/>
      <c r="F727" s="74"/>
      <c r="G727" s="74"/>
      <c r="H727" s="74"/>
      <c r="I727" s="1"/>
      <c r="J727" s="82" t="n">
        <v>724</v>
      </c>
      <c r="K727" s="84" t="n">
        <v>797.543577254</v>
      </c>
      <c r="L727" s="84" t="n">
        <v>0.266956132357998</v>
      </c>
      <c r="M727" s="84" t="n">
        <v>0.0745850702023281</v>
      </c>
      <c r="N727" s="84" t="n">
        <v>0.00613673917916075</v>
      </c>
      <c r="O727" s="1"/>
      <c r="P727" s="74"/>
      <c r="Q727" s="74"/>
      <c r="R727" s="74"/>
      <c r="S727" s="74"/>
      <c r="T727" s="74"/>
      <c r="U727" s="27"/>
      <c r="V727" s="27"/>
      <c r="W727" s="27"/>
      <c r="X727" s="27"/>
      <c r="Y727" s="27"/>
      <c r="Z727" s="74"/>
    </row>
    <row r="728" customFormat="false" ht="12.75" hidden="false" customHeight="true" outlineLevel="0" collapsed="false">
      <c r="A728" s="1"/>
      <c r="B728" s="1"/>
      <c r="C728" s="74"/>
      <c r="D728" s="74"/>
      <c r="E728" s="74"/>
      <c r="F728" s="74"/>
      <c r="G728" s="74"/>
      <c r="H728" s="74"/>
      <c r="I728" s="1"/>
      <c r="J728" s="82" t="n">
        <v>725</v>
      </c>
      <c r="K728" s="84" t="n">
        <v>798.599756621</v>
      </c>
      <c r="L728" s="84" t="n">
        <v>0.26779947712676</v>
      </c>
      <c r="M728" s="84" t="n">
        <v>0.0722959145109015</v>
      </c>
      <c r="N728" s="84" t="n">
        <v>0.0065821929498246</v>
      </c>
      <c r="O728" s="1"/>
      <c r="P728" s="74"/>
      <c r="Q728" s="74"/>
      <c r="R728" s="74"/>
      <c r="S728" s="74"/>
      <c r="T728" s="74"/>
      <c r="U728" s="27"/>
      <c r="V728" s="27"/>
      <c r="W728" s="27"/>
      <c r="X728" s="27"/>
      <c r="Y728" s="27"/>
      <c r="Z728" s="74"/>
    </row>
    <row r="729" customFormat="false" ht="12.75" hidden="false" customHeight="true" outlineLevel="0" collapsed="false">
      <c r="A729" s="1"/>
      <c r="B729" s="1"/>
      <c r="C729" s="74"/>
      <c r="D729" s="74"/>
      <c r="E729" s="74"/>
      <c r="F729" s="74"/>
      <c r="G729" s="74"/>
      <c r="H729" s="74"/>
      <c r="I729" s="1"/>
      <c r="J729" s="82" t="n">
        <v>726</v>
      </c>
      <c r="K729" s="84" t="n">
        <v>799.804144473</v>
      </c>
      <c r="L729" s="84" t="n">
        <v>0.269017658019949</v>
      </c>
      <c r="M729" s="84" t="n">
        <v>0.0715504295131303</v>
      </c>
      <c r="N729" s="84" t="n">
        <v>0.00686045275085278</v>
      </c>
      <c r="O729" s="1"/>
      <c r="P729" s="74"/>
      <c r="Q729" s="74"/>
      <c r="R729" s="74"/>
      <c r="S729" s="74"/>
      <c r="T729" s="74"/>
      <c r="U729" s="27"/>
      <c r="V729" s="27"/>
      <c r="W729" s="27"/>
      <c r="X729" s="27"/>
      <c r="Y729" s="27"/>
      <c r="Z729" s="74"/>
    </row>
    <row r="730" customFormat="false" ht="12.75" hidden="false" customHeight="true" outlineLevel="0" collapsed="false">
      <c r="A730" s="1"/>
      <c r="B730" s="1"/>
      <c r="C730" s="74"/>
      <c r="D730" s="74"/>
      <c r="E730" s="74"/>
      <c r="F730" s="74"/>
      <c r="G730" s="74"/>
      <c r="H730" s="74"/>
      <c r="I730" s="1"/>
      <c r="J730" s="82" t="n">
        <v>727</v>
      </c>
      <c r="K730" s="84" t="n">
        <v>800.968110957</v>
      </c>
      <c r="L730" s="84" t="n">
        <v>0.270086121624801</v>
      </c>
      <c r="M730" s="84" t="n">
        <v>0.0726426232920236</v>
      </c>
      <c r="N730" s="84" t="n">
        <v>0.00687492961677342</v>
      </c>
      <c r="O730" s="1"/>
      <c r="P730" s="74"/>
      <c r="Q730" s="74"/>
      <c r="R730" s="74"/>
      <c r="S730" s="74"/>
      <c r="T730" s="74"/>
      <c r="U730" s="27"/>
      <c r="V730" s="27"/>
      <c r="W730" s="27"/>
      <c r="X730" s="27"/>
      <c r="Y730" s="27"/>
      <c r="Z730" s="74"/>
    </row>
    <row r="731" customFormat="false" ht="12.75" hidden="false" customHeight="true" outlineLevel="0" collapsed="false">
      <c r="A731" s="1"/>
      <c r="B731" s="1"/>
      <c r="C731" s="74"/>
      <c r="D731" s="74"/>
      <c r="E731" s="74"/>
      <c r="F731" s="74"/>
      <c r="G731" s="74"/>
      <c r="H731" s="74"/>
      <c r="I731" s="1"/>
      <c r="J731" s="82" t="n">
        <v>728</v>
      </c>
      <c r="K731" s="84" t="n">
        <v>802.060732567</v>
      </c>
      <c r="L731" s="84" t="n">
        <v>0.271168746334783</v>
      </c>
      <c r="M731" s="84" t="n">
        <v>0.0769422809670695</v>
      </c>
      <c r="N731" s="84" t="n">
        <v>0.00676031692137315</v>
      </c>
      <c r="O731" s="1"/>
      <c r="P731" s="74"/>
      <c r="Q731" s="74"/>
      <c r="R731" s="74"/>
      <c r="S731" s="74"/>
      <c r="T731" s="74"/>
      <c r="U731" s="27"/>
      <c r="V731" s="27"/>
      <c r="W731" s="27"/>
      <c r="X731" s="27"/>
      <c r="Y731" s="27"/>
      <c r="Z731" s="74"/>
    </row>
    <row r="732" customFormat="false" ht="12.75" hidden="false" customHeight="true" outlineLevel="0" collapsed="false">
      <c r="A732" s="1"/>
      <c r="B732" s="1"/>
      <c r="C732" s="74"/>
      <c r="D732" s="74"/>
      <c r="E732" s="74"/>
      <c r="F732" s="74"/>
      <c r="G732" s="74"/>
      <c r="H732" s="74"/>
      <c r="I732" s="1"/>
      <c r="J732" s="82" t="n">
        <v>729</v>
      </c>
      <c r="K732" s="84" t="n">
        <v>803.172731343</v>
      </c>
      <c r="L732" s="84" t="n">
        <v>0.271782675252946</v>
      </c>
      <c r="M732" s="84" t="n">
        <v>0.0854564692259601</v>
      </c>
      <c r="N732" s="84" t="n">
        <v>0.00652228096981473</v>
      </c>
      <c r="O732" s="1"/>
      <c r="P732" s="74"/>
      <c r="Q732" s="74"/>
      <c r="R732" s="74"/>
      <c r="S732" s="74"/>
      <c r="T732" s="74"/>
      <c r="U732" s="27"/>
      <c r="V732" s="27"/>
      <c r="W732" s="27"/>
      <c r="X732" s="27"/>
      <c r="Y732" s="27"/>
      <c r="Z732" s="74"/>
    </row>
    <row r="733" customFormat="false" ht="12.75" hidden="false" customHeight="true" outlineLevel="0" collapsed="false">
      <c r="A733" s="1"/>
      <c r="B733" s="1"/>
      <c r="C733" s="74"/>
      <c r="D733" s="74"/>
      <c r="E733" s="74"/>
      <c r="F733" s="74"/>
      <c r="G733" s="74"/>
      <c r="H733" s="74"/>
      <c r="I733" s="1"/>
      <c r="J733" s="82" t="n">
        <v>730</v>
      </c>
      <c r="K733" s="84" t="n">
        <v>804.183362878</v>
      </c>
      <c r="L733" s="84" t="n">
        <v>0.272321432799354</v>
      </c>
      <c r="M733" s="84" t="n">
        <v>0.0876679119024952</v>
      </c>
      <c r="N733" s="84" t="n">
        <v>0.00578617277277345</v>
      </c>
      <c r="O733" s="1"/>
      <c r="P733" s="74"/>
      <c r="Q733" s="74"/>
      <c r="R733" s="74"/>
      <c r="S733" s="74"/>
      <c r="T733" s="74"/>
      <c r="U733" s="27"/>
      <c r="V733" s="27"/>
      <c r="W733" s="27"/>
      <c r="X733" s="27"/>
      <c r="Y733" s="27"/>
      <c r="Z733" s="74"/>
    </row>
    <row r="734" customFormat="false" ht="12.75" hidden="false" customHeight="true" outlineLevel="0" collapsed="false">
      <c r="A734" s="1"/>
      <c r="B734" s="1"/>
      <c r="C734" s="74"/>
      <c r="D734" s="74"/>
      <c r="E734" s="74"/>
      <c r="F734" s="74"/>
      <c r="G734" s="74"/>
      <c r="H734" s="74"/>
      <c r="I734" s="1"/>
      <c r="J734" s="82" t="n">
        <v>731</v>
      </c>
      <c r="K734" s="84" t="n">
        <v>805.324797349</v>
      </c>
      <c r="L734" s="84" t="n">
        <v>0.272129725764144</v>
      </c>
      <c r="M734" s="84" t="n">
        <v>0.0990840107957796</v>
      </c>
      <c r="N734" s="84" t="n">
        <v>0.00625656452610977</v>
      </c>
      <c r="O734" s="1"/>
      <c r="P734" s="74"/>
      <c r="Q734" s="74"/>
      <c r="R734" s="74"/>
      <c r="S734" s="74"/>
      <c r="T734" s="74"/>
      <c r="U734" s="27"/>
      <c r="V734" s="27"/>
      <c r="W734" s="27"/>
      <c r="X734" s="27"/>
      <c r="Y734" s="27"/>
      <c r="Z734" s="74"/>
    </row>
    <row r="735" customFormat="false" ht="12.75" hidden="false" customHeight="true" outlineLevel="0" collapsed="false">
      <c r="A735" s="1"/>
      <c r="B735" s="1"/>
      <c r="C735" s="74"/>
      <c r="D735" s="74"/>
      <c r="E735" s="74"/>
      <c r="F735" s="74"/>
      <c r="G735" s="74"/>
      <c r="H735" s="74"/>
      <c r="I735" s="1"/>
      <c r="J735" s="82" t="n">
        <v>732</v>
      </c>
      <c r="K735" s="84" t="n">
        <v>806.326814066</v>
      </c>
      <c r="L735" s="84" t="n">
        <v>0.272430417813495</v>
      </c>
      <c r="M735" s="84" t="n">
        <v>0.10291741016826</v>
      </c>
      <c r="N735" s="84" t="n">
        <v>0.00579715394817161</v>
      </c>
      <c r="O735" s="1"/>
      <c r="P735" s="74"/>
      <c r="Q735" s="74"/>
      <c r="R735" s="74"/>
      <c r="S735" s="74"/>
      <c r="T735" s="74"/>
      <c r="U735" s="27"/>
      <c r="V735" s="27"/>
      <c r="W735" s="27"/>
      <c r="X735" s="27"/>
      <c r="Y735" s="27"/>
      <c r="Z735" s="74"/>
    </row>
    <row r="736" customFormat="false" ht="12.75" hidden="false" customHeight="true" outlineLevel="0" collapsed="false">
      <c r="A736" s="1"/>
      <c r="B736" s="1"/>
      <c r="C736" s="74"/>
      <c r="D736" s="74"/>
      <c r="E736" s="74"/>
      <c r="F736" s="74"/>
      <c r="G736" s="74"/>
      <c r="H736" s="74"/>
      <c r="I736" s="1"/>
      <c r="J736" s="82" t="n">
        <v>733</v>
      </c>
      <c r="K736" s="84" t="n">
        <v>807.566878681</v>
      </c>
      <c r="L736" s="84" t="n">
        <v>0.271593927784352</v>
      </c>
      <c r="M736" s="84" t="n">
        <v>0.109473062880274</v>
      </c>
      <c r="N736" s="84" t="n">
        <v>0.00605362207604199</v>
      </c>
      <c r="O736" s="1"/>
      <c r="P736" s="74"/>
      <c r="Q736" s="74"/>
      <c r="R736" s="74"/>
      <c r="S736" s="74"/>
      <c r="T736" s="74"/>
      <c r="U736" s="27"/>
      <c r="V736" s="27"/>
      <c r="W736" s="27"/>
      <c r="X736" s="27"/>
      <c r="Y736" s="27"/>
      <c r="Z736" s="74"/>
    </row>
    <row r="737" customFormat="false" ht="12.75" hidden="false" customHeight="true" outlineLevel="0" collapsed="false">
      <c r="A737" s="1"/>
      <c r="B737" s="1"/>
      <c r="C737" s="74"/>
      <c r="D737" s="74"/>
      <c r="E737" s="74"/>
      <c r="F737" s="74"/>
      <c r="G737" s="74"/>
      <c r="H737" s="74"/>
      <c r="I737" s="1"/>
      <c r="J737" s="82" t="n">
        <v>734</v>
      </c>
      <c r="K737" s="84" t="n">
        <v>808.668050658</v>
      </c>
      <c r="L737" s="84" t="n">
        <v>0.271036468398985</v>
      </c>
      <c r="M737" s="84" t="n">
        <v>0.112118581328835</v>
      </c>
      <c r="N737" s="84" t="n">
        <v>0.00701283116467388</v>
      </c>
      <c r="O737" s="1"/>
      <c r="P737" s="74"/>
      <c r="Q737" s="74"/>
      <c r="R737" s="74"/>
      <c r="S737" s="74"/>
      <c r="T737" s="74"/>
      <c r="U737" s="27"/>
      <c r="V737" s="27"/>
      <c r="W737" s="27"/>
      <c r="X737" s="27"/>
      <c r="Y737" s="27"/>
      <c r="Z737" s="74"/>
    </row>
    <row r="738" customFormat="false" ht="12.75" hidden="false" customHeight="true" outlineLevel="0" collapsed="false">
      <c r="A738" s="1"/>
      <c r="B738" s="1"/>
      <c r="C738" s="74"/>
      <c r="D738" s="74"/>
      <c r="E738" s="74"/>
      <c r="F738" s="74"/>
      <c r="G738" s="74"/>
      <c r="H738" s="74"/>
      <c r="I738" s="1"/>
      <c r="J738" s="82" t="n">
        <v>735</v>
      </c>
      <c r="K738" s="84" t="n">
        <v>809.758231527</v>
      </c>
      <c r="L738" s="84" t="n">
        <v>0.270071841804256</v>
      </c>
      <c r="M738" s="84" t="n">
        <v>0.113231128993242</v>
      </c>
      <c r="N738" s="84" t="n">
        <v>0.00794339883839682</v>
      </c>
      <c r="O738" s="1"/>
      <c r="P738" s="74"/>
      <c r="Q738" s="74"/>
      <c r="R738" s="74"/>
      <c r="S738" s="74"/>
      <c r="T738" s="74"/>
      <c r="U738" s="27"/>
      <c r="V738" s="27"/>
      <c r="W738" s="27"/>
      <c r="X738" s="27"/>
      <c r="Y738" s="27"/>
      <c r="Z738" s="74"/>
    </row>
    <row r="739" customFormat="false" ht="12.75" hidden="false" customHeight="true" outlineLevel="0" collapsed="false">
      <c r="A739" s="1"/>
      <c r="B739" s="1"/>
      <c r="C739" s="74"/>
      <c r="D739" s="74"/>
      <c r="E739" s="74"/>
      <c r="F739" s="74"/>
      <c r="G739" s="74"/>
      <c r="H739" s="74"/>
      <c r="I739" s="1"/>
      <c r="J739" s="82" t="n">
        <v>736</v>
      </c>
      <c r="K739" s="84" t="n">
        <v>810.9820803</v>
      </c>
      <c r="L739" s="84" t="n">
        <v>0.268778154459248</v>
      </c>
      <c r="M739" s="84" t="n">
        <v>0.112309291509414</v>
      </c>
      <c r="N739" s="84" t="n">
        <v>0.00897562033944971</v>
      </c>
      <c r="O739" s="1"/>
      <c r="P739" s="74"/>
      <c r="Q739" s="74"/>
      <c r="R739" s="74"/>
      <c r="S739" s="74"/>
      <c r="T739" s="74"/>
      <c r="U739" s="27"/>
      <c r="V739" s="27"/>
      <c r="W739" s="27"/>
      <c r="X739" s="27"/>
      <c r="Y739" s="27"/>
      <c r="Z739" s="74"/>
    </row>
    <row r="740" customFormat="false" ht="12.75" hidden="false" customHeight="true" outlineLevel="0" collapsed="false">
      <c r="A740" s="1"/>
      <c r="B740" s="1"/>
      <c r="C740" s="74"/>
      <c r="D740" s="74"/>
      <c r="E740" s="74"/>
      <c r="F740" s="74"/>
      <c r="G740" s="74"/>
      <c r="H740" s="74"/>
      <c r="I740" s="1"/>
      <c r="J740" s="82" t="n">
        <v>737</v>
      </c>
      <c r="K740" s="84" t="n">
        <v>812.048753437</v>
      </c>
      <c r="L740" s="84" t="n">
        <v>0.267563009964431</v>
      </c>
      <c r="M740" s="84" t="n">
        <v>0.110025288596562</v>
      </c>
      <c r="N740" s="84" t="n">
        <v>0.00954162257134487</v>
      </c>
      <c r="O740" s="1"/>
      <c r="P740" s="74"/>
      <c r="Q740" s="74"/>
      <c r="R740" s="74"/>
      <c r="S740" s="74"/>
      <c r="T740" s="74"/>
      <c r="U740" s="27"/>
      <c r="V740" s="27"/>
      <c r="W740" s="27"/>
      <c r="X740" s="27"/>
      <c r="Y740" s="27"/>
      <c r="Z740" s="74"/>
    </row>
    <row r="741" customFormat="false" ht="12.75" hidden="false" customHeight="true" outlineLevel="0" collapsed="false">
      <c r="A741" s="1"/>
      <c r="B741" s="1"/>
      <c r="C741" s="74"/>
      <c r="D741" s="74"/>
      <c r="E741" s="74"/>
      <c r="F741" s="74"/>
      <c r="G741" s="74"/>
      <c r="H741" s="74"/>
      <c r="I741" s="1"/>
      <c r="J741" s="82" t="n">
        <v>738</v>
      </c>
      <c r="K741" s="84" t="n">
        <v>813.097722264</v>
      </c>
      <c r="L741" s="84" t="n">
        <v>0.266744743914633</v>
      </c>
      <c r="M741" s="84" t="n">
        <v>0.109069408978727</v>
      </c>
      <c r="N741" s="84" t="n">
        <v>0.0101865215303096</v>
      </c>
      <c r="O741" s="1"/>
      <c r="P741" s="74"/>
      <c r="Q741" s="74"/>
      <c r="R741" s="74"/>
      <c r="S741" s="74"/>
      <c r="T741" s="74"/>
      <c r="U741" s="27"/>
      <c r="V741" s="27"/>
      <c r="W741" s="27"/>
      <c r="X741" s="27"/>
      <c r="Y741" s="27"/>
      <c r="Z741" s="74"/>
    </row>
    <row r="742" customFormat="false" ht="12.75" hidden="false" customHeight="true" outlineLevel="0" collapsed="false">
      <c r="A742" s="1"/>
      <c r="B742" s="1"/>
      <c r="C742" s="74"/>
      <c r="D742" s="74"/>
      <c r="E742" s="74"/>
      <c r="F742" s="74"/>
      <c r="G742" s="74"/>
      <c r="H742" s="74"/>
      <c r="I742" s="1"/>
      <c r="J742" s="82" t="n">
        <v>739</v>
      </c>
      <c r="K742" s="84" t="n">
        <v>814.330587886</v>
      </c>
      <c r="L742" s="84" t="n">
        <v>0.26554800289963</v>
      </c>
      <c r="M742" s="84" t="n">
        <v>0.100393467773032</v>
      </c>
      <c r="N742" s="84" t="n">
        <v>0.00987299401993068</v>
      </c>
      <c r="O742" s="1"/>
      <c r="P742" s="74"/>
      <c r="Q742" s="74"/>
      <c r="R742" s="74"/>
      <c r="S742" s="74"/>
      <c r="T742" s="74"/>
      <c r="U742" s="27"/>
      <c r="V742" s="27"/>
      <c r="W742" s="27"/>
      <c r="X742" s="27"/>
      <c r="Y742" s="27"/>
      <c r="Z742" s="74"/>
    </row>
    <row r="743" customFormat="false" ht="12.75" hidden="false" customHeight="true" outlineLevel="0" collapsed="false">
      <c r="A743" s="1"/>
      <c r="B743" s="1"/>
      <c r="C743" s="74"/>
      <c r="D743" s="74"/>
      <c r="E743" s="74"/>
      <c r="F743" s="74"/>
      <c r="G743" s="74"/>
      <c r="H743" s="74"/>
      <c r="I743" s="1"/>
      <c r="J743" s="82" t="n">
        <v>740</v>
      </c>
      <c r="K743" s="84" t="n">
        <v>815.412745538</v>
      </c>
      <c r="L743" s="84" t="n">
        <v>0.264799195063662</v>
      </c>
      <c r="M743" s="84" t="n">
        <v>0.0996509024856644</v>
      </c>
      <c r="N743" s="84" t="n">
        <v>0.0102753114344878</v>
      </c>
      <c r="O743" s="1"/>
      <c r="P743" s="74"/>
      <c r="Q743" s="74"/>
      <c r="R743" s="74"/>
      <c r="S743" s="74"/>
      <c r="T743" s="74"/>
      <c r="U743" s="27"/>
      <c r="V743" s="27"/>
      <c r="W743" s="27"/>
      <c r="X743" s="27"/>
      <c r="Y743" s="27"/>
      <c r="Z743" s="74"/>
    </row>
    <row r="744" customFormat="false" ht="12.75" hidden="false" customHeight="true" outlineLevel="0" collapsed="false">
      <c r="A744" s="1"/>
      <c r="B744" s="1"/>
      <c r="C744" s="74"/>
      <c r="D744" s="74"/>
      <c r="E744" s="74"/>
      <c r="F744" s="74"/>
      <c r="G744" s="74"/>
      <c r="H744" s="74"/>
      <c r="I744" s="1"/>
      <c r="J744" s="82" t="n">
        <v>741</v>
      </c>
      <c r="K744" s="84" t="n">
        <v>816.729398752</v>
      </c>
      <c r="L744" s="84" t="n">
        <v>0.264569700822619</v>
      </c>
      <c r="M744" s="84" t="n">
        <v>0.0980330736813738</v>
      </c>
      <c r="N744" s="84" t="n">
        <v>0.0108736022080574</v>
      </c>
      <c r="O744" s="1"/>
      <c r="P744" s="74"/>
      <c r="Q744" s="74"/>
      <c r="R744" s="74"/>
      <c r="S744" s="74"/>
      <c r="T744" s="74"/>
      <c r="U744" s="27"/>
      <c r="V744" s="27"/>
      <c r="W744" s="27"/>
      <c r="X744" s="27"/>
      <c r="Y744" s="27"/>
      <c r="Z744" s="74"/>
    </row>
    <row r="745" customFormat="false" ht="12.75" hidden="false" customHeight="true" outlineLevel="0" collapsed="false">
      <c r="A745" s="1"/>
      <c r="B745" s="1"/>
      <c r="C745" s="74"/>
      <c r="D745" s="74"/>
      <c r="E745" s="74"/>
      <c r="F745" s="74"/>
      <c r="G745" s="74"/>
      <c r="H745" s="74"/>
      <c r="I745" s="1"/>
      <c r="J745" s="82" t="n">
        <v>742</v>
      </c>
      <c r="K745" s="84" t="n">
        <v>817.893234345</v>
      </c>
      <c r="L745" s="84" t="n">
        <v>0.264093823066155</v>
      </c>
      <c r="M745" s="84" t="n">
        <v>0.0967198775053116</v>
      </c>
      <c r="N745" s="84" t="n">
        <v>0.0106003762085481</v>
      </c>
      <c r="O745" s="1"/>
      <c r="P745" s="74"/>
      <c r="Q745" s="74"/>
      <c r="R745" s="74"/>
      <c r="S745" s="74"/>
      <c r="T745" s="74"/>
      <c r="U745" s="27"/>
      <c r="V745" s="27"/>
      <c r="W745" s="27"/>
      <c r="X745" s="27"/>
      <c r="Y745" s="27"/>
      <c r="Z745" s="74"/>
    </row>
    <row r="746" customFormat="false" ht="12.75" hidden="false" customHeight="true" outlineLevel="0" collapsed="false">
      <c r="A746" s="1"/>
      <c r="B746" s="1"/>
      <c r="C746" s="74"/>
      <c r="D746" s="74"/>
      <c r="E746" s="74"/>
      <c r="F746" s="74"/>
      <c r="G746" s="74"/>
      <c r="H746" s="74"/>
      <c r="I746" s="1"/>
      <c r="J746" s="82" t="n">
        <v>743</v>
      </c>
      <c r="K746" s="84" t="n">
        <v>818.943872649</v>
      </c>
      <c r="L746" s="84" t="n">
        <v>0.264163683799115</v>
      </c>
      <c r="M746" s="84" t="n">
        <v>0.0948541330062413</v>
      </c>
      <c r="N746" s="84" t="n">
        <v>0.0108767369449138</v>
      </c>
      <c r="O746" s="1"/>
      <c r="P746" s="74"/>
      <c r="Q746" s="74"/>
      <c r="R746" s="74"/>
      <c r="S746" s="74"/>
      <c r="T746" s="74"/>
      <c r="U746" s="27"/>
      <c r="V746" s="27"/>
      <c r="W746" s="27"/>
      <c r="X746" s="27"/>
      <c r="Y746" s="27"/>
      <c r="Z746" s="74"/>
    </row>
    <row r="747" customFormat="false" ht="12.75" hidden="false" customHeight="true" outlineLevel="0" collapsed="false">
      <c r="A747" s="1"/>
      <c r="B747" s="1"/>
      <c r="C747" s="74"/>
      <c r="D747" s="74"/>
      <c r="E747" s="74"/>
      <c r="F747" s="74"/>
      <c r="G747" s="74"/>
      <c r="H747" s="74"/>
      <c r="I747" s="1"/>
      <c r="J747" s="82" t="n">
        <v>744</v>
      </c>
      <c r="K747" s="84" t="n">
        <v>820.061452946</v>
      </c>
      <c r="L747" s="84" t="n">
        <v>0.264657152025619</v>
      </c>
      <c r="M747" s="84" t="n">
        <v>0.0929121370936124</v>
      </c>
      <c r="N747" s="84" t="n">
        <v>0.0117907080026742</v>
      </c>
      <c r="O747" s="1"/>
      <c r="P747" s="74"/>
      <c r="Q747" s="74"/>
      <c r="R747" s="74"/>
      <c r="S747" s="74"/>
      <c r="T747" s="74"/>
      <c r="U747" s="27"/>
      <c r="V747" s="27"/>
      <c r="W747" s="27"/>
      <c r="X747" s="27"/>
      <c r="Y747" s="27"/>
      <c r="Z747" s="74"/>
    </row>
    <row r="748" customFormat="false" ht="12.75" hidden="false" customHeight="true" outlineLevel="0" collapsed="false">
      <c r="A748" s="1"/>
      <c r="B748" s="1"/>
      <c r="C748" s="74"/>
      <c r="D748" s="74"/>
      <c r="E748" s="74"/>
      <c r="F748" s="74"/>
      <c r="G748" s="74"/>
      <c r="H748" s="74"/>
      <c r="I748" s="1"/>
      <c r="J748" s="82" t="n">
        <v>745</v>
      </c>
      <c r="K748" s="84" t="n">
        <v>821.077912677</v>
      </c>
      <c r="L748" s="84" t="n">
        <v>0.265093799738498</v>
      </c>
      <c r="M748" s="84" t="n">
        <v>0.0916717016255587</v>
      </c>
      <c r="N748" s="84" t="n">
        <v>0.0125845225437155</v>
      </c>
      <c r="O748" s="1"/>
      <c r="P748" s="74"/>
      <c r="Q748" s="74"/>
      <c r="R748" s="74"/>
      <c r="S748" s="74"/>
      <c r="T748" s="74"/>
      <c r="U748" s="27"/>
      <c r="V748" s="27"/>
      <c r="W748" s="27"/>
      <c r="X748" s="27"/>
      <c r="Y748" s="27"/>
      <c r="Z748" s="74"/>
    </row>
    <row r="749" customFormat="false" ht="12.75" hidden="false" customHeight="true" outlineLevel="0" collapsed="false">
      <c r="A749" s="1"/>
      <c r="B749" s="1"/>
      <c r="C749" s="74"/>
      <c r="D749" s="74"/>
      <c r="E749" s="74"/>
      <c r="F749" s="74"/>
      <c r="G749" s="74"/>
      <c r="H749" s="74"/>
      <c r="I749" s="1"/>
      <c r="J749" s="82" t="n">
        <v>746</v>
      </c>
      <c r="K749" s="84" t="n">
        <v>822.303770073</v>
      </c>
      <c r="L749" s="84" t="n">
        <v>0.265965873713957</v>
      </c>
      <c r="M749" s="84" t="n">
        <v>0.0911815057631141</v>
      </c>
      <c r="N749" s="84" t="n">
        <v>0.0145704704506245</v>
      </c>
      <c r="O749" s="1"/>
      <c r="P749" s="74"/>
      <c r="Q749" s="74"/>
      <c r="R749" s="74"/>
      <c r="S749" s="74"/>
      <c r="T749" s="74"/>
      <c r="U749" s="27"/>
      <c r="V749" s="27"/>
      <c r="W749" s="27"/>
      <c r="X749" s="27"/>
      <c r="Y749" s="27"/>
      <c r="Z749" s="74"/>
    </row>
    <row r="750" customFormat="false" ht="12.75" hidden="false" customHeight="true" outlineLevel="0" collapsed="false">
      <c r="A750" s="1"/>
      <c r="B750" s="1"/>
      <c r="C750" s="74"/>
      <c r="D750" s="74"/>
      <c r="E750" s="74"/>
      <c r="F750" s="74"/>
      <c r="G750" s="74"/>
      <c r="H750" s="74"/>
      <c r="I750" s="1"/>
      <c r="J750" s="82" t="n">
        <v>747</v>
      </c>
      <c r="K750" s="84" t="n">
        <v>823.324955973</v>
      </c>
      <c r="L750" s="84" t="n">
        <v>0.266599474445209</v>
      </c>
      <c r="M750" s="84" t="n">
        <v>0.0921136406702353</v>
      </c>
      <c r="N750" s="84" t="n">
        <v>0.0161863600401132</v>
      </c>
      <c r="O750" s="1"/>
      <c r="P750" s="74"/>
      <c r="Q750" s="74"/>
      <c r="R750" s="74"/>
      <c r="S750" s="74"/>
      <c r="T750" s="74"/>
      <c r="U750" s="27"/>
      <c r="V750" s="27"/>
      <c r="W750" s="27"/>
      <c r="X750" s="27"/>
      <c r="Y750" s="27"/>
      <c r="Z750" s="74"/>
    </row>
    <row r="751" customFormat="false" ht="12.75" hidden="false" customHeight="true" outlineLevel="0" collapsed="false">
      <c r="A751" s="1"/>
      <c r="B751" s="1"/>
      <c r="C751" s="74"/>
      <c r="D751" s="74"/>
      <c r="E751" s="74"/>
      <c r="F751" s="74"/>
      <c r="G751" s="74"/>
      <c r="H751" s="74"/>
      <c r="I751" s="1"/>
      <c r="J751" s="82" t="n">
        <v>748</v>
      </c>
      <c r="K751" s="84" t="n">
        <v>824.466263997</v>
      </c>
      <c r="L751" s="84" t="n">
        <v>0.266874832651675</v>
      </c>
      <c r="M751" s="84" t="n">
        <v>0.0969415303755959</v>
      </c>
      <c r="N751" s="84" t="n">
        <v>0.0177768059529409</v>
      </c>
      <c r="O751" s="1"/>
      <c r="P751" s="74"/>
      <c r="Q751" s="74"/>
      <c r="R751" s="74"/>
      <c r="S751" s="74"/>
      <c r="T751" s="74"/>
      <c r="U751" s="27"/>
      <c r="V751" s="27"/>
      <c r="W751" s="27"/>
      <c r="X751" s="27"/>
      <c r="Y751" s="27"/>
      <c r="Z751" s="74"/>
    </row>
    <row r="752" customFormat="false" ht="12.75" hidden="false" customHeight="true" outlineLevel="0" collapsed="false">
      <c r="A752" s="1"/>
      <c r="B752" s="1"/>
      <c r="C752" s="74"/>
      <c r="D752" s="74"/>
      <c r="E752" s="74"/>
      <c r="F752" s="74"/>
      <c r="G752" s="74"/>
      <c r="H752" s="74"/>
      <c r="I752" s="1"/>
      <c r="J752" s="82" t="n">
        <v>749</v>
      </c>
      <c r="K752" s="84" t="n">
        <v>825.470958692</v>
      </c>
      <c r="L752" s="84" t="n">
        <v>0.267609345565526</v>
      </c>
      <c r="M752" s="84" t="n">
        <v>0.0993140392493315</v>
      </c>
      <c r="N752" s="84" t="n">
        <v>0.0187733514997814</v>
      </c>
      <c r="O752" s="1"/>
      <c r="P752" s="74"/>
      <c r="Q752" s="74"/>
      <c r="R752" s="74"/>
      <c r="S752" s="74"/>
      <c r="T752" s="74"/>
      <c r="U752" s="27"/>
      <c r="V752" s="27"/>
      <c r="W752" s="27"/>
      <c r="X752" s="27"/>
      <c r="Y752" s="27"/>
      <c r="Z752" s="74"/>
    </row>
    <row r="753" customFormat="false" ht="12.75" hidden="false" customHeight="true" outlineLevel="0" collapsed="false">
      <c r="A753" s="1"/>
      <c r="B753" s="1"/>
      <c r="C753" s="74"/>
      <c r="D753" s="74"/>
      <c r="E753" s="74"/>
      <c r="F753" s="74"/>
      <c r="G753" s="74"/>
      <c r="H753" s="74"/>
      <c r="I753" s="1"/>
      <c r="J753" s="82" t="n">
        <v>750</v>
      </c>
      <c r="K753" s="84" t="n">
        <v>826.66582525</v>
      </c>
      <c r="L753" s="84" t="n">
        <v>0.267504277296984</v>
      </c>
      <c r="M753" s="84" t="n">
        <v>0.108685745232725</v>
      </c>
      <c r="N753" s="84" t="n">
        <v>0.0180772705392284</v>
      </c>
      <c r="O753" s="1"/>
      <c r="P753" s="74"/>
      <c r="Q753" s="74"/>
      <c r="R753" s="74"/>
      <c r="S753" s="74"/>
      <c r="T753" s="74"/>
      <c r="U753" s="27"/>
      <c r="V753" s="27"/>
      <c r="W753" s="27"/>
      <c r="X753" s="27"/>
      <c r="Y753" s="27"/>
      <c r="Z753" s="74"/>
    </row>
    <row r="754" customFormat="false" ht="12.75" hidden="false" customHeight="true" outlineLevel="0" collapsed="false">
      <c r="A754" s="1"/>
      <c r="B754" s="1"/>
      <c r="C754" s="74"/>
      <c r="D754" s="74"/>
      <c r="E754" s="74"/>
      <c r="F754" s="74"/>
      <c r="G754" s="74"/>
      <c r="H754" s="74"/>
      <c r="I754" s="1"/>
      <c r="J754" s="82" t="n">
        <v>751</v>
      </c>
      <c r="K754" s="84" t="n">
        <v>827.660712733</v>
      </c>
      <c r="L754" s="84" t="n">
        <v>0.267697681121105</v>
      </c>
      <c r="M754" s="84" t="n">
        <v>0.111076525459455</v>
      </c>
      <c r="N754" s="84" t="n">
        <v>0.01796799926631</v>
      </c>
      <c r="O754" s="1"/>
      <c r="P754" s="74"/>
      <c r="Q754" s="74"/>
      <c r="R754" s="74"/>
      <c r="S754" s="74"/>
      <c r="T754" s="74"/>
      <c r="U754" s="27"/>
      <c r="V754" s="27"/>
      <c r="W754" s="27"/>
      <c r="X754" s="27"/>
      <c r="Y754" s="27"/>
      <c r="Z754" s="74"/>
    </row>
    <row r="755" customFormat="false" ht="12.75" hidden="false" customHeight="true" outlineLevel="0" collapsed="false">
      <c r="A755" s="1"/>
      <c r="B755" s="1"/>
      <c r="C755" s="74"/>
      <c r="D755" s="74"/>
      <c r="E755" s="74"/>
      <c r="F755" s="74"/>
      <c r="G755" s="74"/>
      <c r="H755" s="74"/>
      <c r="I755" s="1"/>
      <c r="J755" s="82" t="n">
        <v>752</v>
      </c>
      <c r="K755" s="84" t="n">
        <v>828.949027544</v>
      </c>
      <c r="L755" s="84" t="n">
        <v>0.267480610800817</v>
      </c>
      <c r="M755" s="84" t="n">
        <v>0.11879798153018</v>
      </c>
      <c r="N755" s="84" t="n">
        <v>0.0162371922139118</v>
      </c>
      <c r="O755" s="1"/>
      <c r="P755" s="74"/>
      <c r="Q755" s="74"/>
      <c r="R755" s="74"/>
      <c r="S755" s="74"/>
      <c r="T755" s="74"/>
      <c r="U755" s="27"/>
      <c r="V755" s="27"/>
      <c r="W755" s="27"/>
      <c r="X755" s="27"/>
      <c r="Y755" s="27"/>
      <c r="Z755" s="74"/>
    </row>
    <row r="756" customFormat="false" ht="12.75" hidden="false" customHeight="true" outlineLevel="0" collapsed="false">
      <c r="A756" s="1"/>
      <c r="B756" s="1"/>
      <c r="C756" s="74"/>
      <c r="D756" s="74"/>
      <c r="E756" s="74"/>
      <c r="F756" s="74"/>
      <c r="G756" s="74"/>
      <c r="H756" s="74"/>
      <c r="I756" s="1"/>
      <c r="J756" s="82" t="n">
        <v>753</v>
      </c>
      <c r="K756" s="84" t="n">
        <v>829.984775185</v>
      </c>
      <c r="L756" s="84" t="n">
        <v>0.267116480984825</v>
      </c>
      <c r="M756" s="84" t="n">
        <v>0.120170914763228</v>
      </c>
      <c r="N756" s="84" t="n">
        <v>0.0153964095217335</v>
      </c>
      <c r="O756" s="1"/>
      <c r="P756" s="74"/>
      <c r="Q756" s="74"/>
      <c r="R756" s="74"/>
      <c r="S756" s="74"/>
      <c r="T756" s="74"/>
      <c r="U756" s="27"/>
      <c r="V756" s="27"/>
      <c r="W756" s="27"/>
      <c r="X756" s="27"/>
      <c r="Y756" s="27"/>
      <c r="Z756" s="74"/>
    </row>
    <row r="757" customFormat="false" ht="12.75" hidden="false" customHeight="true" outlineLevel="0" collapsed="false">
      <c r="A757" s="1"/>
      <c r="B757" s="1"/>
      <c r="C757" s="74"/>
      <c r="D757" s="74"/>
      <c r="E757" s="74"/>
      <c r="F757" s="74"/>
      <c r="G757" s="74"/>
      <c r="H757" s="74"/>
      <c r="I757" s="1"/>
      <c r="J757" s="82" t="n">
        <v>754</v>
      </c>
      <c r="K757" s="84" t="n">
        <v>831.303423152</v>
      </c>
      <c r="L757" s="84" t="n">
        <v>0.266910582420173</v>
      </c>
      <c r="M757" s="84" t="n">
        <v>0.123126089270457</v>
      </c>
      <c r="N757" s="84" t="n">
        <v>0.0136145759791693</v>
      </c>
      <c r="O757" s="1"/>
      <c r="P757" s="74"/>
      <c r="Q757" s="74"/>
      <c r="R757" s="74"/>
      <c r="S757" s="74"/>
      <c r="T757" s="74"/>
      <c r="U757" s="27"/>
      <c r="V757" s="27"/>
      <c r="W757" s="27"/>
      <c r="X757" s="27"/>
      <c r="Y757" s="27"/>
      <c r="Z757" s="74"/>
    </row>
    <row r="758" customFormat="false" ht="12.75" hidden="false" customHeight="true" outlineLevel="0" collapsed="false">
      <c r="A758" s="1"/>
      <c r="B758" s="1"/>
      <c r="C758" s="74"/>
      <c r="D758" s="74"/>
      <c r="E758" s="74"/>
      <c r="F758" s="74"/>
      <c r="G758" s="74"/>
      <c r="H758" s="74"/>
      <c r="I758" s="1"/>
      <c r="J758" s="82" t="n">
        <v>755</v>
      </c>
      <c r="K758" s="84" t="n">
        <v>832.359355217</v>
      </c>
      <c r="L758" s="84" t="n">
        <v>0.266396580712823</v>
      </c>
      <c r="M758" s="84" t="n">
        <v>0.122885256123779</v>
      </c>
      <c r="N758" s="84" t="n">
        <v>0.0128566012251778</v>
      </c>
      <c r="O758" s="1"/>
      <c r="P758" s="74"/>
      <c r="Q758" s="74"/>
      <c r="R758" s="74"/>
      <c r="S758" s="74"/>
      <c r="T758" s="74"/>
      <c r="U758" s="27"/>
      <c r="V758" s="27"/>
      <c r="W758" s="27"/>
      <c r="X758" s="27"/>
      <c r="Y758" s="27"/>
      <c r="Z758" s="74"/>
    </row>
    <row r="759" customFormat="false" ht="12.75" hidden="false" customHeight="true" outlineLevel="0" collapsed="false">
      <c r="A759" s="1"/>
      <c r="B759" s="1"/>
      <c r="C759" s="74"/>
      <c r="D759" s="74"/>
      <c r="E759" s="74"/>
      <c r="F759" s="74"/>
      <c r="G759" s="74"/>
      <c r="H759" s="74"/>
      <c r="I759" s="1"/>
      <c r="J759" s="82" t="n">
        <v>756</v>
      </c>
      <c r="K759" s="84" t="n">
        <v>833.525509203</v>
      </c>
      <c r="L759" s="84" t="n">
        <v>0.266546404153813</v>
      </c>
      <c r="M759" s="84" t="n">
        <v>0.122470186894618</v>
      </c>
      <c r="N759" s="84" t="n">
        <v>0.0115614950062545</v>
      </c>
      <c r="O759" s="1"/>
      <c r="P759" s="74"/>
      <c r="Q759" s="74"/>
      <c r="R759" s="74"/>
      <c r="S759" s="74"/>
      <c r="T759" s="74"/>
      <c r="U759" s="27"/>
      <c r="V759" s="27"/>
      <c r="W759" s="27"/>
      <c r="X759" s="27"/>
      <c r="Y759" s="27"/>
      <c r="Z759" s="74"/>
    </row>
    <row r="760" customFormat="false" ht="12.75" hidden="false" customHeight="true" outlineLevel="0" collapsed="false">
      <c r="A760" s="1"/>
      <c r="B760" s="1"/>
      <c r="C760" s="74"/>
      <c r="D760" s="74"/>
      <c r="E760" s="74"/>
      <c r="F760" s="74"/>
      <c r="G760" s="74"/>
      <c r="H760" s="74"/>
      <c r="I760" s="1"/>
      <c r="J760" s="82" t="n">
        <v>757</v>
      </c>
      <c r="K760" s="84" t="n">
        <v>834.548704133</v>
      </c>
      <c r="L760" s="84" t="n">
        <v>0.266101207111454</v>
      </c>
      <c r="M760" s="84" t="n">
        <v>0.121031194893737</v>
      </c>
      <c r="N760" s="84" t="n">
        <v>0.0108419256596692</v>
      </c>
      <c r="O760" s="1"/>
      <c r="P760" s="74"/>
      <c r="Q760" s="74"/>
      <c r="R760" s="74"/>
      <c r="S760" s="74"/>
      <c r="T760" s="74"/>
      <c r="U760" s="27"/>
      <c r="V760" s="27"/>
      <c r="W760" s="27"/>
      <c r="X760" s="27"/>
      <c r="Y760" s="27"/>
      <c r="Z760" s="74"/>
    </row>
    <row r="761" customFormat="false" ht="12.75" hidden="false" customHeight="true" outlineLevel="0" collapsed="false">
      <c r="A761" s="1"/>
      <c r="B761" s="1"/>
      <c r="C761" s="74"/>
      <c r="D761" s="74"/>
      <c r="E761" s="74"/>
      <c r="F761" s="74"/>
      <c r="G761" s="74"/>
      <c r="H761" s="74"/>
      <c r="I761" s="1"/>
      <c r="J761" s="82" t="n">
        <v>758</v>
      </c>
      <c r="K761" s="84" t="n">
        <v>835.680754883</v>
      </c>
      <c r="L761" s="84" t="n">
        <v>0.266746734246921</v>
      </c>
      <c r="M761" s="84" t="n">
        <v>0.117420616315498</v>
      </c>
      <c r="N761" s="84" t="n">
        <v>0.0102869855688968</v>
      </c>
      <c r="O761" s="1"/>
      <c r="P761" s="74"/>
      <c r="Q761" s="74"/>
      <c r="R761" s="74"/>
      <c r="S761" s="74"/>
      <c r="T761" s="74"/>
      <c r="U761" s="27"/>
      <c r="V761" s="27"/>
      <c r="W761" s="27"/>
      <c r="X761" s="27"/>
      <c r="Y761" s="27"/>
      <c r="Z761" s="74"/>
    </row>
    <row r="762" customFormat="false" ht="12.75" hidden="false" customHeight="true" outlineLevel="0" collapsed="false">
      <c r="A762" s="1"/>
      <c r="B762" s="1"/>
      <c r="C762" s="74"/>
      <c r="D762" s="74"/>
      <c r="E762" s="74"/>
      <c r="F762" s="74"/>
      <c r="G762" s="74"/>
      <c r="H762" s="74"/>
      <c r="I762" s="1"/>
      <c r="J762" s="82" t="n">
        <v>759</v>
      </c>
      <c r="K762" s="84" t="n">
        <v>836.78158831</v>
      </c>
      <c r="L762" s="84" t="n">
        <v>0.267140810624754</v>
      </c>
      <c r="M762" s="84" t="n">
        <v>0.113078128693044</v>
      </c>
      <c r="N762" s="84" t="n">
        <v>0.00978927084427855</v>
      </c>
      <c r="O762" s="1"/>
      <c r="P762" s="74"/>
      <c r="Q762" s="74"/>
      <c r="R762" s="74"/>
      <c r="S762" s="74"/>
      <c r="T762" s="74"/>
      <c r="U762" s="27"/>
      <c r="V762" s="27"/>
      <c r="W762" s="27"/>
      <c r="X762" s="27"/>
      <c r="Y762" s="27"/>
      <c r="Z762" s="74"/>
    </row>
    <row r="763" customFormat="false" ht="12.75" hidden="false" customHeight="true" outlineLevel="0" collapsed="false">
      <c r="A763" s="1"/>
      <c r="B763" s="1"/>
      <c r="C763" s="74"/>
      <c r="D763" s="74"/>
      <c r="E763" s="74"/>
      <c r="F763" s="74"/>
      <c r="G763" s="74"/>
      <c r="H763" s="74"/>
      <c r="I763" s="1"/>
      <c r="J763" s="82" t="n">
        <v>760</v>
      </c>
      <c r="K763" s="84" t="n">
        <v>837.903516493</v>
      </c>
      <c r="L763" s="84" t="n">
        <v>0.268302013393833</v>
      </c>
      <c r="M763" s="84" t="n">
        <v>0.106608199774147</v>
      </c>
      <c r="N763" s="84" t="n">
        <v>0.00971269259464099</v>
      </c>
      <c r="O763" s="1"/>
      <c r="P763" s="74"/>
      <c r="Q763" s="74"/>
      <c r="R763" s="74"/>
      <c r="S763" s="74"/>
      <c r="T763" s="74"/>
      <c r="U763" s="27"/>
      <c r="V763" s="27"/>
      <c r="W763" s="27"/>
      <c r="X763" s="27"/>
      <c r="Y763" s="27"/>
      <c r="Z763" s="74"/>
    </row>
    <row r="764" customFormat="false" ht="12.75" hidden="false" customHeight="true" outlineLevel="0" collapsed="false">
      <c r="A764" s="1"/>
      <c r="B764" s="1"/>
      <c r="C764" s="74"/>
      <c r="D764" s="74"/>
      <c r="E764" s="74"/>
      <c r="F764" s="74"/>
      <c r="G764" s="74"/>
      <c r="H764" s="74"/>
      <c r="I764" s="1"/>
      <c r="J764" s="82" t="n">
        <v>761</v>
      </c>
      <c r="K764" s="84" t="n">
        <v>839.037609429</v>
      </c>
      <c r="L764" s="84" t="n">
        <v>0.269714411132998</v>
      </c>
      <c r="M764" s="84" t="n">
        <v>0.101491193503192</v>
      </c>
      <c r="N764" s="84" t="n">
        <v>0.00997127608487839</v>
      </c>
      <c r="O764" s="1"/>
      <c r="P764" s="74"/>
      <c r="Q764" s="74"/>
      <c r="R764" s="74"/>
      <c r="S764" s="74"/>
      <c r="T764" s="74"/>
      <c r="U764" s="27"/>
      <c r="V764" s="27"/>
      <c r="W764" s="27"/>
      <c r="X764" s="27"/>
      <c r="Y764" s="27"/>
      <c r="Z764" s="74"/>
    </row>
    <row r="765" customFormat="false" ht="12.75" hidden="false" customHeight="true" outlineLevel="0" collapsed="false">
      <c r="A765" s="1"/>
      <c r="B765" s="1"/>
      <c r="C765" s="74"/>
      <c r="D765" s="74"/>
      <c r="E765" s="74"/>
      <c r="F765" s="74"/>
      <c r="G765" s="74"/>
      <c r="H765" s="74"/>
      <c r="I765" s="1"/>
      <c r="J765" s="82" t="n">
        <v>762</v>
      </c>
      <c r="K765" s="84" t="n">
        <v>840.160755995</v>
      </c>
      <c r="L765" s="84" t="n">
        <v>0.271688871816168</v>
      </c>
      <c r="M765" s="84" t="n">
        <v>0.0982865225865438</v>
      </c>
      <c r="N765" s="84" t="n">
        <v>0.010407666441936</v>
      </c>
      <c r="O765" s="1"/>
      <c r="P765" s="74"/>
      <c r="Q765" s="74"/>
      <c r="R765" s="74"/>
      <c r="S765" s="74"/>
      <c r="T765" s="74"/>
      <c r="U765" s="27"/>
      <c r="V765" s="27"/>
      <c r="W765" s="27"/>
      <c r="X765" s="27"/>
      <c r="Y765" s="27"/>
      <c r="Z765" s="74"/>
    </row>
    <row r="766" customFormat="false" ht="12.75" hidden="false" customHeight="true" outlineLevel="0" collapsed="false">
      <c r="A766" s="1"/>
      <c r="B766" s="1"/>
      <c r="C766" s="74"/>
      <c r="D766" s="74"/>
      <c r="E766" s="74"/>
      <c r="F766" s="74"/>
      <c r="G766" s="74"/>
      <c r="H766" s="74"/>
      <c r="I766" s="1"/>
      <c r="J766" s="82" t="n">
        <v>763</v>
      </c>
      <c r="K766" s="84" t="n">
        <v>841.306722894</v>
      </c>
      <c r="L766" s="84" t="n">
        <v>0.273127297263964</v>
      </c>
      <c r="M766" s="84" t="n">
        <v>0.0970829867806301</v>
      </c>
      <c r="N766" s="84" t="n">
        <v>0.0116826109982407</v>
      </c>
      <c r="O766" s="1"/>
      <c r="P766" s="74"/>
      <c r="Q766" s="74"/>
      <c r="R766" s="74"/>
      <c r="S766" s="74"/>
      <c r="T766" s="74"/>
      <c r="U766" s="27"/>
      <c r="V766" s="27"/>
      <c r="W766" s="27"/>
      <c r="X766" s="27"/>
      <c r="Y766" s="27"/>
      <c r="Z766" s="74"/>
    </row>
    <row r="767" customFormat="false" ht="12.75" hidden="false" customHeight="true" outlineLevel="0" collapsed="false">
      <c r="A767" s="1"/>
      <c r="B767" s="1"/>
      <c r="C767" s="74"/>
      <c r="D767" s="74"/>
      <c r="E767" s="74"/>
      <c r="F767" s="74"/>
      <c r="G767" s="74"/>
      <c r="H767" s="74"/>
      <c r="I767" s="1"/>
      <c r="J767" s="82" t="n">
        <v>764</v>
      </c>
      <c r="K767" s="84" t="n">
        <v>842.41629777</v>
      </c>
      <c r="L767" s="84" t="n">
        <v>0.273803299601404</v>
      </c>
      <c r="M767" s="84" t="n">
        <v>0.098058912298166</v>
      </c>
      <c r="N767" s="84" t="n">
        <v>0.0127727323714487</v>
      </c>
      <c r="O767" s="1"/>
      <c r="P767" s="74"/>
      <c r="Q767" s="74"/>
      <c r="R767" s="74"/>
      <c r="S767" s="74"/>
      <c r="T767" s="74"/>
      <c r="U767" s="27"/>
      <c r="V767" s="27"/>
      <c r="W767" s="27"/>
      <c r="X767" s="27"/>
      <c r="Y767" s="27"/>
      <c r="Z767" s="74"/>
    </row>
    <row r="768" customFormat="false" ht="12.75" hidden="false" customHeight="true" outlineLevel="0" collapsed="false">
      <c r="A768" s="1"/>
      <c r="B768" s="1"/>
      <c r="C768" s="74"/>
      <c r="D768" s="74"/>
      <c r="E768" s="74"/>
      <c r="F768" s="74"/>
      <c r="G768" s="74"/>
      <c r="H768" s="74"/>
      <c r="I768" s="1"/>
      <c r="J768" s="82" t="n">
        <v>765</v>
      </c>
      <c r="K768" s="84" t="n">
        <v>843.542880815</v>
      </c>
      <c r="L768" s="84" t="n">
        <v>0.273783457624098</v>
      </c>
      <c r="M768" s="84" t="n">
        <v>0.100826058941233</v>
      </c>
      <c r="N768" s="84" t="n">
        <v>0.0145782439385767</v>
      </c>
      <c r="O768" s="1"/>
      <c r="P768" s="74"/>
      <c r="Q768" s="74"/>
      <c r="R768" s="74"/>
      <c r="S768" s="74"/>
      <c r="T768" s="74"/>
      <c r="U768" s="27"/>
      <c r="V768" s="27"/>
      <c r="W768" s="27"/>
      <c r="X768" s="27"/>
      <c r="Y768" s="27"/>
      <c r="Z768" s="74"/>
    </row>
    <row r="769" customFormat="false" ht="12.75" hidden="false" customHeight="true" outlineLevel="0" collapsed="false">
      <c r="A769" s="1"/>
      <c r="B769" s="1"/>
      <c r="C769" s="74"/>
      <c r="D769" s="74"/>
      <c r="E769" s="74"/>
      <c r="F769" s="74"/>
      <c r="G769" s="74"/>
      <c r="H769" s="74"/>
      <c r="I769" s="1"/>
      <c r="J769" s="82" t="n">
        <v>766</v>
      </c>
      <c r="K769" s="84" t="n">
        <v>844.648976626</v>
      </c>
      <c r="L769" s="84" t="n">
        <v>0.272802418247911</v>
      </c>
      <c r="M769" s="84" t="n">
        <v>0.104330549268001</v>
      </c>
      <c r="N769" s="84" t="n">
        <v>0.0162025684251858</v>
      </c>
      <c r="O769" s="1"/>
      <c r="P769" s="74"/>
      <c r="Q769" s="74"/>
      <c r="R769" s="74"/>
      <c r="S769" s="74"/>
      <c r="T769" s="74"/>
      <c r="U769" s="27"/>
      <c r="V769" s="27"/>
      <c r="W769" s="27"/>
      <c r="X769" s="27"/>
      <c r="Y769" s="27"/>
      <c r="Z769" s="74"/>
    </row>
    <row r="770" customFormat="false" ht="12.75" hidden="false" customHeight="true" outlineLevel="0" collapsed="false">
      <c r="A770" s="1"/>
      <c r="B770" s="1"/>
      <c r="C770" s="74"/>
      <c r="D770" s="74"/>
      <c r="E770" s="74"/>
      <c r="F770" s="74"/>
      <c r="G770" s="74"/>
      <c r="H770" s="74"/>
      <c r="I770" s="1"/>
      <c r="J770" s="82" t="n">
        <v>767</v>
      </c>
      <c r="K770" s="84" t="n">
        <v>845.761006097</v>
      </c>
      <c r="L770" s="84" t="n">
        <v>0.271299709520281</v>
      </c>
      <c r="M770" s="84" t="n">
        <v>0.108516371675429</v>
      </c>
      <c r="N770" s="84" t="n">
        <v>0.0165559359155982</v>
      </c>
      <c r="O770" s="1"/>
      <c r="P770" s="74"/>
      <c r="Q770" s="74"/>
      <c r="R770" s="74"/>
      <c r="S770" s="74"/>
      <c r="T770" s="74"/>
      <c r="U770" s="27"/>
      <c r="V770" s="27"/>
      <c r="W770" s="27"/>
      <c r="X770" s="27"/>
      <c r="Y770" s="27"/>
      <c r="Z770" s="74"/>
    </row>
    <row r="771" customFormat="false" ht="12.75" hidden="false" customHeight="true" outlineLevel="0" collapsed="false">
      <c r="A771" s="1"/>
      <c r="B771" s="1"/>
      <c r="C771" s="74"/>
      <c r="D771" s="74"/>
      <c r="E771" s="74"/>
      <c r="F771" s="74"/>
      <c r="G771" s="74"/>
      <c r="H771" s="74"/>
      <c r="I771" s="1"/>
      <c r="J771" s="82" t="n">
        <v>768</v>
      </c>
      <c r="K771" s="84" t="n">
        <v>846.918621067</v>
      </c>
      <c r="L771" s="84" t="n">
        <v>0.269449553334842</v>
      </c>
      <c r="M771" s="84" t="n">
        <v>0.113325962092549</v>
      </c>
      <c r="N771" s="84" t="n">
        <v>0.0163671860849296</v>
      </c>
      <c r="O771" s="1"/>
      <c r="P771" s="74"/>
      <c r="Q771" s="74"/>
      <c r="R771" s="74"/>
      <c r="S771" s="74"/>
      <c r="T771" s="74"/>
      <c r="U771" s="27"/>
      <c r="V771" s="27"/>
      <c r="W771" s="27"/>
      <c r="X771" s="27"/>
      <c r="Y771" s="27"/>
      <c r="Z771" s="74"/>
    </row>
    <row r="772" customFormat="false" ht="12.75" hidden="false" customHeight="true" outlineLevel="0" collapsed="false">
      <c r="A772" s="1"/>
      <c r="B772" s="1"/>
      <c r="C772" s="74"/>
      <c r="D772" s="74"/>
      <c r="E772" s="74"/>
      <c r="F772" s="74"/>
      <c r="G772" s="74"/>
      <c r="H772" s="74"/>
      <c r="I772" s="1"/>
      <c r="J772" s="82" t="n">
        <v>769</v>
      </c>
      <c r="K772" s="84" t="n">
        <v>848.021879515</v>
      </c>
      <c r="L772" s="84" t="n">
        <v>0.267674606840347</v>
      </c>
      <c r="M772" s="84" t="n">
        <v>0.117053615941307</v>
      </c>
      <c r="N772" s="84" t="n">
        <v>0.0160388505954149</v>
      </c>
      <c r="O772" s="1"/>
      <c r="P772" s="74"/>
      <c r="Q772" s="74"/>
      <c r="R772" s="74"/>
      <c r="S772" s="74"/>
      <c r="T772" s="74"/>
      <c r="U772" s="27"/>
      <c r="V772" s="27"/>
      <c r="W772" s="27"/>
      <c r="X772" s="27"/>
      <c r="Y772" s="27"/>
      <c r="Z772" s="74"/>
    </row>
    <row r="773" customFormat="false" ht="12.75" hidden="false" customHeight="true" outlineLevel="0" collapsed="false">
      <c r="A773" s="1"/>
      <c r="B773" s="1"/>
      <c r="C773" s="74"/>
      <c r="D773" s="74"/>
      <c r="E773" s="74"/>
      <c r="F773" s="74"/>
      <c r="G773" s="74"/>
      <c r="H773" s="74"/>
      <c r="I773" s="1"/>
      <c r="J773" s="82" t="n">
        <v>770</v>
      </c>
      <c r="K773" s="84" t="n">
        <v>849.106050186</v>
      </c>
      <c r="L773" s="84" t="n">
        <v>0.266129875702963</v>
      </c>
      <c r="M773" s="84" t="n">
        <v>0.119193912432437</v>
      </c>
      <c r="N773" s="84" t="n">
        <v>0.0155088235987389</v>
      </c>
      <c r="O773" s="1"/>
      <c r="P773" s="74"/>
      <c r="Q773" s="74"/>
      <c r="R773" s="74"/>
      <c r="S773" s="74"/>
      <c r="T773" s="74"/>
      <c r="U773" s="27"/>
      <c r="V773" s="27"/>
      <c r="W773" s="27"/>
      <c r="X773" s="27"/>
      <c r="Y773" s="27"/>
      <c r="Z773" s="74"/>
    </row>
    <row r="774" customFormat="false" ht="12.75" hidden="false" customHeight="true" outlineLevel="0" collapsed="false">
      <c r="A774" s="1"/>
      <c r="B774" s="1"/>
      <c r="C774" s="74"/>
      <c r="D774" s="74"/>
      <c r="E774" s="74"/>
      <c r="F774" s="74"/>
      <c r="G774" s="74"/>
      <c r="H774" s="74"/>
      <c r="I774" s="1"/>
      <c r="J774" s="82" t="n">
        <v>771</v>
      </c>
      <c r="K774" s="84" t="n">
        <v>850.191491287</v>
      </c>
      <c r="L774" s="84" t="n">
        <v>0.26510898579692</v>
      </c>
      <c r="M774" s="84" t="n">
        <v>0.119698545766534</v>
      </c>
      <c r="N774" s="84" t="n">
        <v>0.0143544655420699</v>
      </c>
      <c r="O774" s="1"/>
      <c r="P774" s="74"/>
      <c r="Q774" s="74"/>
      <c r="R774" s="74"/>
      <c r="S774" s="74"/>
      <c r="T774" s="74"/>
      <c r="U774" s="27"/>
      <c r="V774" s="27"/>
      <c r="W774" s="27"/>
      <c r="X774" s="27"/>
      <c r="Y774" s="27"/>
      <c r="Z774" s="74"/>
    </row>
    <row r="775" customFormat="false" ht="12.75" hidden="false" customHeight="true" outlineLevel="0" collapsed="false">
      <c r="A775" s="1"/>
      <c r="B775" s="1"/>
      <c r="C775" s="74"/>
      <c r="D775" s="74"/>
      <c r="E775" s="74"/>
      <c r="F775" s="74"/>
      <c r="G775" s="74"/>
      <c r="H775" s="74"/>
      <c r="I775" s="1"/>
      <c r="J775" s="82" t="n">
        <v>772</v>
      </c>
      <c r="K775" s="84" t="n">
        <v>851.239233713</v>
      </c>
      <c r="L775" s="84" t="n">
        <v>0.264740970583944</v>
      </c>
      <c r="M775" s="84" t="n">
        <v>0.119202041828385</v>
      </c>
      <c r="N775" s="84" t="n">
        <v>0.0131701970024317</v>
      </c>
      <c r="O775" s="1"/>
      <c r="P775" s="74"/>
      <c r="Q775" s="74"/>
      <c r="R775" s="74"/>
      <c r="S775" s="74"/>
      <c r="T775" s="74"/>
      <c r="U775" s="27"/>
      <c r="V775" s="27"/>
      <c r="W775" s="27"/>
      <c r="X775" s="27"/>
      <c r="Y775" s="27"/>
      <c r="Z775" s="74"/>
    </row>
    <row r="776" customFormat="false" ht="12.75" hidden="false" customHeight="true" outlineLevel="0" collapsed="false">
      <c r="A776" s="1"/>
      <c r="B776" s="1"/>
      <c r="C776" s="74"/>
      <c r="D776" s="74"/>
      <c r="E776" s="74"/>
      <c r="F776" s="74"/>
      <c r="G776" s="74"/>
      <c r="H776" s="74"/>
      <c r="I776" s="1"/>
      <c r="J776" s="82" t="n">
        <v>773</v>
      </c>
      <c r="K776" s="84" t="n">
        <v>852.488074418</v>
      </c>
      <c r="L776" s="84" t="n">
        <v>0.264900237097284</v>
      </c>
      <c r="M776" s="84" t="n">
        <v>0.11767342579106</v>
      </c>
      <c r="N776" s="84" t="n">
        <v>0.0108271595184156</v>
      </c>
      <c r="O776" s="1"/>
      <c r="P776" s="74"/>
      <c r="Q776" s="74"/>
      <c r="R776" s="74"/>
      <c r="S776" s="74"/>
      <c r="T776" s="74"/>
      <c r="U776" s="27"/>
      <c r="V776" s="27"/>
      <c r="W776" s="27"/>
      <c r="X776" s="27"/>
      <c r="Y776" s="27"/>
      <c r="Z776" s="74"/>
    </row>
    <row r="777" customFormat="false" ht="12.75" hidden="false" customHeight="true" outlineLevel="0" collapsed="false">
      <c r="A777" s="1"/>
      <c r="B777" s="1"/>
      <c r="C777" s="74"/>
      <c r="D777" s="74"/>
      <c r="E777" s="74"/>
      <c r="F777" s="74"/>
      <c r="G777" s="74"/>
      <c r="H777" s="74"/>
      <c r="I777" s="1"/>
      <c r="J777" s="82" t="n">
        <v>774</v>
      </c>
      <c r="K777" s="84" t="n">
        <v>853.544653094</v>
      </c>
      <c r="L777" s="84" t="n">
        <v>0.265394068264642</v>
      </c>
      <c r="M777" s="84" t="n">
        <v>0.115616046752541</v>
      </c>
      <c r="N777" s="84" t="n">
        <v>0.00904699303100621</v>
      </c>
      <c r="O777" s="1"/>
      <c r="P777" s="74"/>
      <c r="Q777" s="74"/>
      <c r="R777" s="74"/>
      <c r="S777" s="74"/>
      <c r="T777" s="74"/>
      <c r="U777" s="27"/>
      <c r="V777" s="27"/>
      <c r="W777" s="27"/>
      <c r="X777" s="27"/>
      <c r="Y777" s="27"/>
      <c r="Z777" s="74"/>
    </row>
    <row r="778" customFormat="false" ht="12.75" hidden="false" customHeight="true" outlineLevel="0" collapsed="false">
      <c r="A778" s="1"/>
      <c r="B778" s="1"/>
      <c r="C778" s="74"/>
      <c r="D778" s="74"/>
      <c r="E778" s="74"/>
      <c r="F778" s="74"/>
      <c r="G778" s="74"/>
      <c r="H778" s="74"/>
      <c r="I778" s="1"/>
      <c r="J778" s="82" t="n">
        <v>775</v>
      </c>
      <c r="K778" s="84" t="n">
        <v>854.654805583</v>
      </c>
      <c r="L778" s="84" t="n">
        <v>0.266223242978648</v>
      </c>
      <c r="M778" s="84" t="n">
        <v>0.113974858434522</v>
      </c>
      <c r="N778" s="84" t="n">
        <v>0.00743152813238174</v>
      </c>
      <c r="O778" s="1"/>
      <c r="P778" s="74"/>
      <c r="Q778" s="74"/>
      <c r="R778" s="74"/>
      <c r="S778" s="74"/>
      <c r="T778" s="74"/>
      <c r="U778" s="27"/>
      <c r="V778" s="27"/>
      <c r="W778" s="27"/>
      <c r="X778" s="27"/>
      <c r="Y778" s="27"/>
      <c r="Z778" s="74"/>
    </row>
    <row r="779" customFormat="false" ht="12.75" hidden="false" customHeight="true" outlineLevel="0" collapsed="false">
      <c r="A779" s="1"/>
      <c r="B779" s="1"/>
      <c r="C779" s="74"/>
      <c r="D779" s="74"/>
      <c r="E779" s="74"/>
      <c r="F779" s="74"/>
      <c r="G779" s="74"/>
      <c r="H779" s="74"/>
      <c r="I779" s="1"/>
      <c r="J779" s="82" t="n">
        <v>776</v>
      </c>
      <c r="K779" s="84" t="n">
        <v>855.718750025</v>
      </c>
      <c r="L779" s="84" t="n">
        <v>0.266952534561752</v>
      </c>
      <c r="M779" s="84" t="n">
        <v>0.112713683798478</v>
      </c>
      <c r="N779" s="84" t="n">
        <v>0.00585445189344951</v>
      </c>
      <c r="O779" s="1"/>
      <c r="P779" s="74"/>
      <c r="Q779" s="74"/>
      <c r="R779" s="74"/>
      <c r="S779" s="74"/>
      <c r="T779" s="74"/>
      <c r="U779" s="27"/>
      <c r="V779" s="27"/>
      <c r="W779" s="27"/>
      <c r="X779" s="27"/>
      <c r="Y779" s="27"/>
      <c r="Z779" s="74"/>
    </row>
    <row r="780" customFormat="false" ht="12.75" hidden="false" customHeight="true" outlineLevel="0" collapsed="false">
      <c r="A780" s="1"/>
      <c r="B780" s="1"/>
      <c r="C780" s="74"/>
      <c r="D780" s="74"/>
      <c r="E780" s="74"/>
      <c r="F780" s="74"/>
      <c r="G780" s="74"/>
      <c r="H780" s="74"/>
      <c r="I780" s="1"/>
      <c r="J780" s="82" t="n">
        <v>777</v>
      </c>
      <c r="K780" s="84" t="n">
        <v>856.873339557</v>
      </c>
      <c r="L780" s="84" t="n">
        <v>0.26772916248564</v>
      </c>
      <c r="M780" s="84" t="n">
        <v>0.112144597314207</v>
      </c>
      <c r="N780" s="84" t="n">
        <v>0.00459017528343438</v>
      </c>
      <c r="O780" s="1"/>
      <c r="P780" s="74"/>
      <c r="Q780" s="74"/>
      <c r="R780" s="74"/>
      <c r="S780" s="74"/>
      <c r="T780" s="74"/>
      <c r="U780" s="27"/>
      <c r="V780" s="27"/>
      <c r="W780" s="27"/>
      <c r="X780" s="27"/>
      <c r="Y780" s="27"/>
      <c r="Z780" s="74"/>
    </row>
    <row r="781" customFormat="false" ht="12.75" hidden="false" customHeight="true" outlineLevel="0" collapsed="false">
      <c r="A781" s="1"/>
      <c r="B781" s="1"/>
      <c r="C781" s="74"/>
      <c r="D781" s="74"/>
      <c r="E781" s="74"/>
      <c r="F781" s="74"/>
      <c r="G781" s="74"/>
      <c r="H781" s="74"/>
      <c r="I781" s="1"/>
      <c r="J781" s="82" t="n">
        <v>778</v>
      </c>
      <c r="K781" s="84" t="n">
        <v>857.950396881</v>
      </c>
      <c r="L781" s="84" t="n">
        <v>0.26822026394922</v>
      </c>
      <c r="M781" s="84" t="n">
        <v>0.111644336564371</v>
      </c>
      <c r="N781" s="84" t="n">
        <v>0.00355668879635808</v>
      </c>
      <c r="O781" s="1"/>
      <c r="P781" s="74"/>
      <c r="Q781" s="74"/>
      <c r="R781" s="74"/>
      <c r="S781" s="74"/>
      <c r="T781" s="74"/>
      <c r="U781" s="27"/>
      <c r="V781" s="27"/>
      <c r="W781" s="27"/>
      <c r="X781" s="27"/>
      <c r="Y781" s="27"/>
      <c r="Z781" s="74"/>
    </row>
    <row r="782" customFormat="false" ht="12.75" hidden="false" customHeight="true" outlineLevel="0" collapsed="false">
      <c r="A782" s="1"/>
      <c r="B782" s="1"/>
      <c r="C782" s="74"/>
      <c r="D782" s="74"/>
      <c r="E782" s="74"/>
      <c r="F782" s="74"/>
      <c r="G782" s="74"/>
      <c r="H782" s="74"/>
      <c r="I782" s="1"/>
      <c r="J782" s="82" t="n">
        <v>779</v>
      </c>
      <c r="K782" s="84" t="n">
        <v>859.107557383</v>
      </c>
      <c r="L782" s="84" t="n">
        <v>0.268396042915959</v>
      </c>
      <c r="M782" s="84" t="n">
        <v>0.111092379973002</v>
      </c>
      <c r="N782" s="84" t="n">
        <v>0.00307032899554328</v>
      </c>
      <c r="O782" s="1"/>
      <c r="P782" s="74"/>
      <c r="Q782" s="74"/>
      <c r="R782" s="74"/>
      <c r="S782" s="74"/>
      <c r="T782" s="74"/>
      <c r="U782" s="27"/>
      <c r="V782" s="27"/>
      <c r="W782" s="27"/>
      <c r="X782" s="27"/>
      <c r="Y782" s="27"/>
      <c r="Z782" s="74"/>
    </row>
    <row r="783" customFormat="false" ht="12.75" hidden="false" customHeight="true" outlineLevel="0" collapsed="false">
      <c r="A783" s="1"/>
      <c r="B783" s="1"/>
      <c r="C783" s="74"/>
      <c r="D783" s="74"/>
      <c r="E783" s="74"/>
      <c r="F783" s="74"/>
      <c r="G783" s="74"/>
      <c r="H783" s="74"/>
      <c r="I783" s="1"/>
      <c r="J783" s="82" t="n">
        <v>780</v>
      </c>
      <c r="K783" s="84" t="n">
        <v>860.258580562</v>
      </c>
      <c r="L783" s="84" t="n">
        <v>0.268436384351507</v>
      </c>
      <c r="M783" s="84" t="n">
        <v>0.109821971918217</v>
      </c>
      <c r="N783" s="84" t="n">
        <v>0.00308254369177047</v>
      </c>
      <c r="O783" s="1"/>
      <c r="P783" s="74"/>
      <c r="Q783" s="74"/>
      <c r="R783" s="74"/>
      <c r="S783" s="74"/>
      <c r="T783" s="74"/>
      <c r="U783" s="27"/>
      <c r="V783" s="27"/>
      <c r="W783" s="27"/>
      <c r="X783" s="27"/>
      <c r="Y783" s="27"/>
      <c r="Z783" s="74"/>
    </row>
    <row r="784" customFormat="false" ht="12.75" hidden="false" customHeight="true" outlineLevel="0" collapsed="false">
      <c r="A784" s="1"/>
      <c r="B784" s="1"/>
      <c r="C784" s="74"/>
      <c r="D784" s="74"/>
      <c r="E784" s="74"/>
      <c r="F784" s="74"/>
      <c r="G784" s="74"/>
      <c r="H784" s="74"/>
      <c r="I784" s="1"/>
      <c r="J784" s="82" t="n">
        <v>781</v>
      </c>
      <c r="K784" s="84" t="n">
        <v>861.34325357</v>
      </c>
      <c r="L784" s="84" t="n">
        <v>0.268308833595012</v>
      </c>
      <c r="M784" s="84" t="n">
        <v>0.106876523419156</v>
      </c>
      <c r="N784" s="84" t="n">
        <v>0.00420604790216312</v>
      </c>
      <c r="O784" s="1"/>
      <c r="P784" s="74"/>
      <c r="Q784" s="74"/>
      <c r="R784" s="74"/>
      <c r="S784" s="74"/>
      <c r="T784" s="74"/>
      <c r="U784" s="27"/>
      <c r="V784" s="27"/>
      <c r="W784" s="27"/>
      <c r="X784" s="27"/>
      <c r="Y784" s="27"/>
      <c r="Z784" s="74"/>
    </row>
    <row r="785" customFormat="false" ht="12.75" hidden="false" customHeight="true" outlineLevel="0" collapsed="false">
      <c r="A785" s="1"/>
      <c r="B785" s="1"/>
      <c r="C785" s="74"/>
      <c r="D785" s="74"/>
      <c r="E785" s="74"/>
      <c r="F785" s="74"/>
      <c r="G785" s="74"/>
      <c r="H785" s="74"/>
      <c r="I785" s="1"/>
      <c r="J785" s="82" t="n">
        <v>782</v>
      </c>
      <c r="K785" s="84" t="n">
        <v>862.593931736</v>
      </c>
      <c r="L785" s="84" t="n">
        <v>0.267967713524864</v>
      </c>
      <c r="M785" s="84" t="n">
        <v>0.102909361213012</v>
      </c>
      <c r="N785" s="84" t="n">
        <v>0.00523625558451018</v>
      </c>
      <c r="O785" s="1"/>
      <c r="P785" s="74"/>
      <c r="Q785" s="74"/>
      <c r="R785" s="74"/>
      <c r="S785" s="74"/>
      <c r="T785" s="74"/>
      <c r="U785" s="27"/>
      <c r="V785" s="27"/>
      <c r="W785" s="27"/>
      <c r="X785" s="27"/>
      <c r="Y785" s="27"/>
      <c r="Z785" s="74"/>
    </row>
    <row r="786" customFormat="false" ht="12.75" hidden="false" customHeight="true" outlineLevel="0" collapsed="false">
      <c r="A786" s="1"/>
      <c r="B786" s="1"/>
      <c r="C786" s="74"/>
      <c r="D786" s="74"/>
      <c r="E786" s="74"/>
      <c r="F786" s="74"/>
      <c r="G786" s="74"/>
      <c r="H786" s="74"/>
      <c r="I786" s="1"/>
      <c r="J786" s="82" t="n">
        <v>783</v>
      </c>
      <c r="K786" s="84" t="n">
        <v>863.709585004</v>
      </c>
      <c r="L786" s="84" t="n">
        <v>0.267489925301581</v>
      </c>
      <c r="M786" s="84" t="n">
        <v>0.0972765107934366</v>
      </c>
      <c r="N786" s="84" t="n">
        <v>0.00688811279483918</v>
      </c>
      <c r="O786" s="1"/>
      <c r="P786" s="74"/>
      <c r="Q786" s="74"/>
      <c r="R786" s="74"/>
      <c r="S786" s="74"/>
      <c r="T786" s="74"/>
      <c r="U786" s="27"/>
      <c r="V786" s="27"/>
      <c r="W786" s="27"/>
      <c r="X786" s="27"/>
      <c r="Y786" s="27"/>
      <c r="Z786" s="74"/>
    </row>
    <row r="787" customFormat="false" ht="12.75" hidden="false" customHeight="true" outlineLevel="0" collapsed="false">
      <c r="A787" s="1"/>
      <c r="B787" s="1"/>
      <c r="C787" s="74"/>
      <c r="D787" s="74"/>
      <c r="E787" s="74"/>
      <c r="F787" s="74"/>
      <c r="G787" s="74"/>
      <c r="H787" s="74"/>
      <c r="I787" s="1"/>
      <c r="J787" s="82" t="n">
        <v>784</v>
      </c>
      <c r="K787" s="84" t="n">
        <v>864.841517587</v>
      </c>
      <c r="L787" s="84" t="n">
        <v>0.266848786555263</v>
      </c>
      <c r="M787" s="84" t="n">
        <v>0.0931397493486626</v>
      </c>
      <c r="N787" s="84" t="n">
        <v>0.00832231105990823</v>
      </c>
      <c r="O787" s="1"/>
      <c r="P787" s="74"/>
      <c r="Q787" s="74"/>
      <c r="R787" s="74"/>
      <c r="S787" s="74"/>
      <c r="T787" s="74"/>
      <c r="U787" s="27"/>
      <c r="V787" s="27"/>
      <c r="W787" s="27"/>
      <c r="X787" s="27"/>
      <c r="Y787" s="27"/>
      <c r="Z787" s="74"/>
    </row>
    <row r="788" customFormat="false" ht="12.75" hidden="false" customHeight="true" outlineLevel="0" collapsed="false">
      <c r="A788" s="1"/>
      <c r="B788" s="1"/>
      <c r="C788" s="74"/>
      <c r="D788" s="74"/>
      <c r="E788" s="74"/>
      <c r="F788" s="74"/>
      <c r="G788" s="74"/>
      <c r="H788" s="74"/>
      <c r="I788" s="1"/>
      <c r="J788" s="82" t="n">
        <v>785</v>
      </c>
      <c r="K788" s="84" t="n">
        <v>865.959094621</v>
      </c>
      <c r="L788" s="84" t="n">
        <v>0.265812557745853</v>
      </c>
      <c r="M788" s="84" t="n">
        <v>0.0878618478560194</v>
      </c>
      <c r="N788" s="84" t="n">
        <v>0.0097904795268894</v>
      </c>
      <c r="O788" s="1"/>
      <c r="P788" s="74"/>
      <c r="Q788" s="74"/>
      <c r="R788" s="74"/>
      <c r="S788" s="74"/>
      <c r="T788" s="74"/>
      <c r="U788" s="27"/>
      <c r="V788" s="27"/>
      <c r="W788" s="27"/>
      <c r="X788" s="27"/>
      <c r="Y788" s="27"/>
      <c r="Z788" s="74"/>
    </row>
    <row r="789" customFormat="false" ht="12.75" hidden="false" customHeight="true" outlineLevel="0" collapsed="false">
      <c r="A789" s="1"/>
      <c r="B789" s="1"/>
      <c r="C789" s="74"/>
      <c r="D789" s="74"/>
      <c r="E789" s="74"/>
      <c r="F789" s="74"/>
      <c r="G789" s="74"/>
      <c r="H789" s="74"/>
      <c r="I789" s="1"/>
      <c r="J789" s="82" t="n">
        <v>786</v>
      </c>
      <c r="K789" s="84" t="n">
        <v>867.089593756</v>
      </c>
      <c r="L789" s="84" t="n">
        <v>0.2646697849587</v>
      </c>
      <c r="M789" s="84" t="n">
        <v>0.0826678322759771</v>
      </c>
      <c r="N789" s="84" t="n">
        <v>0.0106898021681826</v>
      </c>
      <c r="O789" s="1"/>
      <c r="P789" s="74"/>
      <c r="Q789" s="74"/>
      <c r="R789" s="74"/>
      <c r="S789" s="74"/>
      <c r="T789" s="74"/>
      <c r="U789" s="27"/>
      <c r="V789" s="27"/>
      <c r="W789" s="27"/>
      <c r="X789" s="27"/>
      <c r="Y789" s="27"/>
      <c r="Z789" s="74"/>
    </row>
    <row r="790" customFormat="false" ht="12.75" hidden="false" customHeight="true" outlineLevel="0" collapsed="false">
      <c r="A790" s="1"/>
      <c r="B790" s="1"/>
      <c r="C790" s="74"/>
      <c r="D790" s="74"/>
      <c r="E790" s="74"/>
      <c r="F790" s="74"/>
      <c r="G790" s="74"/>
      <c r="H790" s="74"/>
      <c r="I790" s="1"/>
      <c r="J790" s="82" t="n">
        <v>787</v>
      </c>
      <c r="K790" s="84" t="n">
        <v>868.198948038</v>
      </c>
      <c r="L790" s="84" t="n">
        <v>0.263706552087982</v>
      </c>
      <c r="M790" s="84" t="n">
        <v>0.0769951346745414</v>
      </c>
      <c r="N790" s="84" t="n">
        <v>0.0109760762514257</v>
      </c>
      <c r="O790" s="1"/>
      <c r="P790" s="74"/>
      <c r="Q790" s="74"/>
      <c r="R790" s="74"/>
      <c r="S790" s="74"/>
      <c r="T790" s="74"/>
      <c r="U790" s="27"/>
      <c r="V790" s="27"/>
      <c r="W790" s="27"/>
      <c r="X790" s="27"/>
      <c r="Y790" s="27"/>
      <c r="Z790" s="74"/>
    </row>
    <row r="791" customFormat="false" ht="12.75" hidden="false" customHeight="true" outlineLevel="0" collapsed="false">
      <c r="A791" s="1"/>
      <c r="B791" s="1"/>
      <c r="C791" s="74"/>
      <c r="D791" s="74"/>
      <c r="E791" s="74"/>
      <c r="F791" s="74"/>
      <c r="G791" s="74"/>
      <c r="H791" s="74"/>
      <c r="I791" s="1"/>
      <c r="J791" s="82" t="n">
        <v>788</v>
      </c>
      <c r="K791" s="84" t="n">
        <v>869.317614374</v>
      </c>
      <c r="L791" s="84" t="n">
        <v>0.262721914431614</v>
      </c>
      <c r="M791" s="84" t="n">
        <v>0.0703205269871261</v>
      </c>
      <c r="N791" s="84" t="n">
        <v>0.0103364262875622</v>
      </c>
      <c r="O791" s="1"/>
      <c r="P791" s="74"/>
      <c r="Q791" s="74"/>
      <c r="R791" s="74"/>
      <c r="S791" s="74"/>
      <c r="T791" s="74"/>
      <c r="U791" s="27"/>
      <c r="V791" s="27"/>
      <c r="W791" s="27"/>
      <c r="X791" s="27"/>
      <c r="Y791" s="27"/>
      <c r="Z791" s="74"/>
    </row>
    <row r="792" customFormat="false" ht="12.75" hidden="false" customHeight="true" outlineLevel="0" collapsed="false">
      <c r="A792" s="1"/>
      <c r="B792" s="1"/>
      <c r="C792" s="74"/>
      <c r="D792" s="74"/>
      <c r="E792" s="74"/>
      <c r="F792" s="74"/>
      <c r="G792" s="74"/>
      <c r="H792" s="74"/>
      <c r="I792" s="1"/>
      <c r="J792" s="82" t="n">
        <v>789</v>
      </c>
      <c r="K792" s="84" t="n">
        <v>870.473906799</v>
      </c>
      <c r="L792" s="84" t="n">
        <v>0.262155226972523</v>
      </c>
      <c r="M792" s="84" t="n">
        <v>0.0630822873984302</v>
      </c>
      <c r="N792" s="84" t="n">
        <v>0.00918090389538934</v>
      </c>
      <c r="O792" s="1"/>
      <c r="P792" s="74"/>
      <c r="Q792" s="74"/>
      <c r="R792" s="74"/>
      <c r="S792" s="74"/>
      <c r="T792" s="74"/>
      <c r="U792" s="27"/>
      <c r="V792" s="27"/>
      <c r="W792" s="27"/>
      <c r="X792" s="27"/>
      <c r="Y792" s="27"/>
      <c r="Z792" s="74"/>
    </row>
    <row r="793" customFormat="false" ht="12.75" hidden="false" customHeight="true" outlineLevel="0" collapsed="false">
      <c r="A793" s="1"/>
      <c r="B793" s="1"/>
      <c r="C793" s="74"/>
      <c r="D793" s="74"/>
      <c r="E793" s="74"/>
      <c r="F793" s="74"/>
      <c r="G793" s="74"/>
      <c r="H793" s="74"/>
      <c r="I793" s="1"/>
      <c r="J793" s="82" t="n">
        <v>790</v>
      </c>
      <c r="K793" s="84" t="n">
        <v>871.597127392</v>
      </c>
      <c r="L793" s="84" t="n">
        <v>0.261933949889279</v>
      </c>
      <c r="M793" s="84" t="n">
        <v>0.0559225276095396</v>
      </c>
      <c r="N793" s="84" t="n">
        <v>0.0072916879632003</v>
      </c>
      <c r="O793" s="1"/>
      <c r="P793" s="74"/>
      <c r="Q793" s="74"/>
      <c r="R793" s="74"/>
      <c r="S793" s="74"/>
      <c r="T793" s="74"/>
      <c r="U793" s="27"/>
      <c r="V793" s="27"/>
      <c r="W793" s="27"/>
      <c r="X793" s="27"/>
      <c r="Y793" s="27"/>
      <c r="Z793" s="74"/>
    </row>
    <row r="794" customFormat="false" ht="12.75" hidden="false" customHeight="true" outlineLevel="0" collapsed="false">
      <c r="A794" s="1"/>
      <c r="B794" s="1"/>
      <c r="C794" s="74"/>
      <c r="D794" s="74"/>
      <c r="E794" s="74"/>
      <c r="F794" s="74"/>
      <c r="G794" s="74"/>
      <c r="H794" s="74"/>
      <c r="I794" s="1"/>
      <c r="J794" s="82" t="n">
        <v>791</v>
      </c>
      <c r="K794" s="84" t="n">
        <v>872.66420376</v>
      </c>
      <c r="L794" s="84" t="n">
        <v>0.261813053695045</v>
      </c>
      <c r="M794" s="84" t="n">
        <v>0.0504101371943873</v>
      </c>
      <c r="N794" s="84" t="n">
        <v>0.00510545097593035</v>
      </c>
      <c r="O794" s="1"/>
      <c r="P794" s="74"/>
      <c r="Q794" s="74"/>
      <c r="R794" s="74"/>
      <c r="S794" s="74"/>
      <c r="T794" s="74"/>
      <c r="U794" s="27"/>
      <c r="V794" s="27"/>
      <c r="W794" s="27"/>
      <c r="X794" s="27"/>
      <c r="Y794" s="27"/>
      <c r="Z794" s="74"/>
    </row>
    <row r="795" customFormat="false" ht="12.75" hidden="false" customHeight="true" outlineLevel="0" collapsed="false">
      <c r="A795" s="1"/>
      <c r="B795" s="1"/>
      <c r="C795" s="74"/>
      <c r="D795" s="74"/>
      <c r="E795" s="74"/>
      <c r="F795" s="74"/>
      <c r="G795" s="74"/>
      <c r="H795" s="74"/>
      <c r="I795" s="1"/>
      <c r="J795" s="82" t="n">
        <v>792</v>
      </c>
      <c r="K795" s="84" t="n">
        <v>873.758338894</v>
      </c>
      <c r="L795" s="84" t="n">
        <v>0.26274624249907</v>
      </c>
      <c r="M795" s="84" t="n">
        <v>0.0456490917062888</v>
      </c>
      <c r="N795" s="84" t="n">
        <v>0.00253342597972383</v>
      </c>
      <c r="O795" s="1"/>
      <c r="P795" s="74"/>
      <c r="Q795" s="74"/>
      <c r="R795" s="74"/>
      <c r="S795" s="74"/>
      <c r="T795" s="74"/>
      <c r="U795" s="27"/>
      <c r="V795" s="27"/>
      <c r="W795" s="27"/>
      <c r="X795" s="27"/>
      <c r="Y795" s="27"/>
      <c r="Z795" s="74"/>
    </row>
    <row r="796" customFormat="false" ht="12.75" hidden="false" customHeight="true" outlineLevel="0" collapsed="false">
      <c r="A796" s="1"/>
      <c r="B796" s="1"/>
      <c r="C796" s="74"/>
      <c r="D796" s="74"/>
      <c r="E796" s="74"/>
      <c r="F796" s="74"/>
      <c r="G796" s="74"/>
      <c r="H796" s="74"/>
      <c r="I796" s="1"/>
      <c r="J796" s="82" t="n">
        <v>793</v>
      </c>
      <c r="K796" s="84" t="n">
        <v>874.840536714</v>
      </c>
      <c r="L796" s="84" t="n">
        <v>0.26378250736148</v>
      </c>
      <c r="M796" s="84" t="n">
        <v>0.0430663171363572</v>
      </c>
      <c r="N796" s="84" t="n">
        <v>-0.00016638222015122</v>
      </c>
      <c r="O796" s="1"/>
      <c r="P796" s="74"/>
      <c r="Q796" s="74"/>
      <c r="R796" s="74"/>
      <c r="S796" s="74"/>
      <c r="T796" s="74"/>
      <c r="U796" s="27"/>
      <c r="V796" s="27"/>
      <c r="W796" s="27"/>
      <c r="X796" s="27"/>
      <c r="Y796" s="27"/>
      <c r="Z796" s="74"/>
    </row>
    <row r="797" customFormat="false" ht="12.75" hidden="false" customHeight="true" outlineLevel="0" collapsed="false">
      <c r="A797" s="1"/>
      <c r="B797" s="1"/>
      <c r="C797" s="74"/>
      <c r="D797" s="74"/>
      <c r="E797" s="74"/>
      <c r="F797" s="74"/>
      <c r="G797" s="74"/>
      <c r="H797" s="74"/>
      <c r="I797" s="1"/>
      <c r="J797" s="82" t="n">
        <v>794</v>
      </c>
      <c r="K797" s="84" t="n">
        <v>875.971711199</v>
      </c>
      <c r="L797" s="84" t="n">
        <v>0.265187210629665</v>
      </c>
      <c r="M797" s="84" t="n">
        <v>0.0433270157889344</v>
      </c>
      <c r="N797" s="84" t="n">
        <v>-0.00251227912630191</v>
      </c>
      <c r="O797" s="1"/>
      <c r="P797" s="74"/>
      <c r="Q797" s="74"/>
      <c r="R797" s="74"/>
      <c r="S797" s="74"/>
      <c r="T797" s="74"/>
      <c r="U797" s="27"/>
      <c r="V797" s="27"/>
      <c r="W797" s="27"/>
      <c r="X797" s="27"/>
      <c r="Y797" s="27"/>
      <c r="Z797" s="74"/>
    </row>
    <row r="798" customFormat="false" ht="12.75" hidden="false" customHeight="true" outlineLevel="0" collapsed="false">
      <c r="A798" s="1"/>
      <c r="B798" s="1"/>
      <c r="C798" s="74"/>
      <c r="D798" s="74"/>
      <c r="E798" s="74"/>
      <c r="F798" s="74"/>
      <c r="G798" s="74"/>
      <c r="H798" s="74"/>
      <c r="I798" s="1"/>
      <c r="J798" s="82" t="n">
        <v>795</v>
      </c>
      <c r="K798" s="84" t="n">
        <v>877.149932993</v>
      </c>
      <c r="L798" s="84" t="n">
        <v>0.26625443387346</v>
      </c>
      <c r="M798" s="84" t="n">
        <v>0.0452629210258837</v>
      </c>
      <c r="N798" s="84" t="n">
        <v>-0.00412317435762816</v>
      </c>
      <c r="O798" s="1"/>
      <c r="P798" s="74"/>
      <c r="Q798" s="74"/>
      <c r="R798" s="74"/>
      <c r="S798" s="74"/>
      <c r="T798" s="74"/>
      <c r="U798" s="27"/>
      <c r="V798" s="27"/>
      <c r="W798" s="27"/>
      <c r="X798" s="27"/>
      <c r="Y798" s="27"/>
      <c r="Z798" s="74"/>
    </row>
    <row r="799" customFormat="false" ht="12.75" hidden="false" customHeight="true" outlineLevel="0" collapsed="false">
      <c r="A799" s="1"/>
      <c r="B799" s="1"/>
      <c r="C799" s="74"/>
      <c r="D799" s="74"/>
      <c r="E799" s="74"/>
      <c r="F799" s="74"/>
      <c r="G799" s="74"/>
      <c r="H799" s="74"/>
      <c r="I799" s="1"/>
      <c r="J799" s="82" t="n">
        <v>796</v>
      </c>
      <c r="K799" s="84" t="n">
        <v>878.231319338</v>
      </c>
      <c r="L799" s="84" t="n">
        <v>0.267199278054399</v>
      </c>
      <c r="M799" s="84" t="n">
        <v>0.0486085020596565</v>
      </c>
      <c r="N799" s="84" t="n">
        <v>-0.00495658856129593</v>
      </c>
      <c r="O799" s="1"/>
      <c r="P799" s="74"/>
      <c r="Q799" s="74"/>
      <c r="R799" s="74"/>
      <c r="S799" s="74"/>
      <c r="T799" s="74"/>
      <c r="U799" s="27"/>
      <c r="V799" s="27"/>
      <c r="W799" s="27"/>
      <c r="X799" s="27"/>
      <c r="Y799" s="27"/>
      <c r="Z799" s="74"/>
    </row>
    <row r="800" customFormat="false" ht="12.75" hidden="false" customHeight="true" outlineLevel="0" collapsed="false">
      <c r="A800" s="1"/>
      <c r="B800" s="1"/>
      <c r="C800" s="74"/>
      <c r="D800" s="74"/>
      <c r="E800" s="74"/>
      <c r="F800" s="74"/>
      <c r="G800" s="74"/>
      <c r="H800" s="74"/>
      <c r="I800" s="1"/>
      <c r="J800" s="82" t="n">
        <v>797</v>
      </c>
      <c r="K800" s="84" t="n">
        <v>879.333317404</v>
      </c>
      <c r="L800" s="84" t="n">
        <v>0.268100651537913</v>
      </c>
      <c r="M800" s="84" t="n">
        <v>0.0509225671666413</v>
      </c>
      <c r="N800" s="84" t="n">
        <v>-0.00524620093012036</v>
      </c>
      <c r="O800" s="1"/>
      <c r="P800" s="74"/>
      <c r="Q800" s="74"/>
      <c r="R800" s="74"/>
      <c r="S800" s="74"/>
      <c r="T800" s="74"/>
      <c r="U800" s="27"/>
      <c r="V800" s="27"/>
      <c r="W800" s="27"/>
      <c r="X800" s="27"/>
      <c r="Y800" s="27"/>
      <c r="Z800" s="74"/>
    </row>
    <row r="801" customFormat="false" ht="12.75" hidden="false" customHeight="true" outlineLevel="0" collapsed="false">
      <c r="A801" s="1"/>
      <c r="B801" s="1"/>
      <c r="C801" s="74"/>
      <c r="D801" s="74"/>
      <c r="E801" s="74"/>
      <c r="F801" s="74"/>
      <c r="G801" s="74"/>
      <c r="H801" s="74"/>
      <c r="I801" s="1"/>
      <c r="J801" s="82" t="n">
        <v>798</v>
      </c>
      <c r="K801" s="84" t="n">
        <v>880.457768524</v>
      </c>
      <c r="L801" s="84" t="n">
        <v>0.269315685297056</v>
      </c>
      <c r="M801" s="84" t="n">
        <v>0.0517355003190567</v>
      </c>
      <c r="N801" s="84" t="n">
        <v>-0.0049066525768373</v>
      </c>
      <c r="O801" s="1"/>
      <c r="P801" s="74"/>
      <c r="Q801" s="74"/>
      <c r="R801" s="74"/>
      <c r="S801" s="74"/>
      <c r="T801" s="74"/>
      <c r="U801" s="27"/>
      <c r="V801" s="27"/>
      <c r="W801" s="27"/>
      <c r="X801" s="27"/>
      <c r="Y801" s="27"/>
      <c r="Z801" s="74"/>
    </row>
    <row r="802" customFormat="false" ht="12.75" hidden="false" customHeight="true" outlineLevel="0" collapsed="false">
      <c r="A802" s="1"/>
      <c r="B802" s="1"/>
      <c r="C802" s="74"/>
      <c r="D802" s="74"/>
      <c r="E802" s="74"/>
      <c r="F802" s="74"/>
      <c r="G802" s="74"/>
      <c r="H802" s="74"/>
      <c r="I802" s="1"/>
      <c r="J802" s="82" t="n">
        <v>799</v>
      </c>
      <c r="K802" s="84" t="n">
        <v>881.54353648</v>
      </c>
      <c r="L802" s="84" t="n">
        <v>0.270576301043226</v>
      </c>
      <c r="M802" s="84" t="n">
        <v>0.0506371941321153</v>
      </c>
      <c r="N802" s="84" t="n">
        <v>-0.00415341587702719</v>
      </c>
      <c r="O802" s="1"/>
      <c r="P802" s="74"/>
      <c r="Q802" s="74"/>
      <c r="R802" s="74"/>
      <c r="S802" s="74"/>
      <c r="T802" s="74"/>
      <c r="U802" s="27"/>
      <c r="V802" s="27"/>
      <c r="W802" s="27"/>
      <c r="X802" s="27"/>
      <c r="Y802" s="27"/>
      <c r="Z802" s="74"/>
    </row>
    <row r="803" customFormat="false" ht="12.75" hidden="false" customHeight="true" outlineLevel="0" collapsed="false">
      <c r="A803" s="1"/>
      <c r="B803" s="1"/>
      <c r="C803" s="74"/>
      <c r="D803" s="74"/>
      <c r="E803" s="74"/>
      <c r="F803" s="74"/>
      <c r="G803" s="74"/>
      <c r="H803" s="74"/>
      <c r="I803" s="1"/>
      <c r="J803" s="82" t="n">
        <v>800</v>
      </c>
      <c r="K803" s="84" t="n">
        <v>882.732824276</v>
      </c>
      <c r="L803" s="84" t="n">
        <v>0.27196726437367</v>
      </c>
      <c r="M803" s="84" t="n">
        <v>0.0480750561396504</v>
      </c>
      <c r="N803" s="84" t="n">
        <v>-0.00303035716912809</v>
      </c>
      <c r="O803" s="1"/>
      <c r="P803" s="74"/>
      <c r="Q803" s="74"/>
      <c r="R803" s="74"/>
      <c r="S803" s="74"/>
      <c r="T803" s="74"/>
      <c r="U803" s="27"/>
      <c r="V803" s="27"/>
      <c r="W803" s="27"/>
      <c r="X803" s="27"/>
      <c r="Y803" s="27"/>
      <c r="Z803" s="74"/>
    </row>
    <row r="804" customFormat="false" ht="12.75" hidden="false" customHeight="true" outlineLevel="0" collapsed="false">
      <c r="A804" s="1"/>
      <c r="B804" s="1"/>
      <c r="C804" s="74"/>
      <c r="D804" s="74"/>
      <c r="E804" s="74"/>
      <c r="F804" s="74"/>
      <c r="G804" s="74"/>
      <c r="H804" s="74"/>
      <c r="I804" s="1"/>
      <c r="J804" s="82" t="n">
        <v>801</v>
      </c>
      <c r="K804" s="84" t="n">
        <v>883.836798275</v>
      </c>
      <c r="L804" s="84" t="n">
        <v>0.272892479393501</v>
      </c>
      <c r="M804" s="84" t="n">
        <v>0.0464596559457424</v>
      </c>
      <c r="N804" s="84" t="n">
        <v>-0.00199485026253895</v>
      </c>
      <c r="O804" s="1"/>
      <c r="P804" s="74"/>
      <c r="Q804" s="74"/>
      <c r="R804" s="74"/>
      <c r="S804" s="74"/>
      <c r="T804" s="74"/>
      <c r="U804" s="27"/>
      <c r="V804" s="27"/>
      <c r="W804" s="27"/>
      <c r="X804" s="27"/>
      <c r="Y804" s="27"/>
      <c r="Z804" s="74"/>
    </row>
    <row r="805" customFormat="false" ht="12.75" hidden="false" customHeight="true" outlineLevel="0" collapsed="false">
      <c r="A805" s="1"/>
      <c r="B805" s="1"/>
      <c r="C805" s="74"/>
      <c r="D805" s="74"/>
      <c r="E805" s="74"/>
      <c r="F805" s="74"/>
      <c r="G805" s="74"/>
      <c r="H805" s="74"/>
      <c r="I805" s="1"/>
      <c r="J805" s="82" t="n">
        <v>802</v>
      </c>
      <c r="K805" s="84" t="n">
        <v>884.97392526</v>
      </c>
      <c r="L805" s="84" t="n">
        <v>0.27325233785905</v>
      </c>
      <c r="M805" s="84" t="n">
        <v>0.0459199168946909</v>
      </c>
      <c r="N805" s="84" t="n">
        <v>-0.000623401839265392</v>
      </c>
      <c r="O805" s="1"/>
      <c r="P805" s="74"/>
      <c r="Q805" s="74"/>
      <c r="R805" s="74"/>
      <c r="S805" s="74"/>
      <c r="T805" s="74"/>
      <c r="U805" s="27"/>
      <c r="V805" s="27"/>
      <c r="W805" s="27"/>
      <c r="X805" s="27"/>
      <c r="Y805" s="27"/>
      <c r="Z805" s="74"/>
    </row>
    <row r="806" customFormat="false" ht="12.75" hidden="false" customHeight="true" outlineLevel="0" collapsed="false">
      <c r="A806" s="1"/>
      <c r="B806" s="1"/>
      <c r="C806" s="74"/>
      <c r="D806" s="74"/>
      <c r="E806" s="74"/>
      <c r="F806" s="74"/>
      <c r="G806" s="74"/>
      <c r="H806" s="74"/>
      <c r="I806" s="1"/>
      <c r="J806" s="82" t="n">
        <v>803</v>
      </c>
      <c r="K806" s="84" t="n">
        <v>886.000380572</v>
      </c>
      <c r="L806" s="84" t="n">
        <v>0.272942047361128</v>
      </c>
      <c r="M806" s="84" t="n">
        <v>0.0465454120481826</v>
      </c>
      <c r="N806" s="84" t="n">
        <v>0.00105986985970448</v>
      </c>
      <c r="O806" s="1"/>
      <c r="P806" s="74"/>
      <c r="Q806" s="74"/>
      <c r="R806" s="74"/>
      <c r="S806" s="74"/>
      <c r="T806" s="74"/>
      <c r="U806" s="27"/>
      <c r="V806" s="27"/>
      <c r="W806" s="27"/>
      <c r="X806" s="27"/>
      <c r="Y806" s="27"/>
      <c r="Z806" s="74"/>
    </row>
    <row r="807" customFormat="false" ht="12.75" hidden="false" customHeight="true" outlineLevel="0" collapsed="false">
      <c r="A807" s="1"/>
      <c r="B807" s="1"/>
      <c r="C807" s="74"/>
      <c r="D807" s="74"/>
      <c r="E807" s="74"/>
      <c r="F807" s="74"/>
      <c r="G807" s="74"/>
      <c r="H807" s="74"/>
      <c r="I807" s="1"/>
      <c r="J807" s="82" t="n">
        <v>804</v>
      </c>
      <c r="K807" s="84" t="n">
        <v>887.245303055</v>
      </c>
      <c r="L807" s="84" t="n">
        <v>0.272157800412283</v>
      </c>
      <c r="M807" s="84" t="n">
        <v>0.0478425584965039</v>
      </c>
      <c r="N807" s="84" t="n">
        <v>0.00343245324601722</v>
      </c>
      <c r="O807" s="1"/>
      <c r="P807" s="74"/>
      <c r="Q807" s="74"/>
      <c r="R807" s="74"/>
      <c r="S807" s="74"/>
      <c r="T807" s="74"/>
      <c r="U807" s="27"/>
      <c r="V807" s="27"/>
      <c r="W807" s="27"/>
      <c r="X807" s="27"/>
      <c r="Y807" s="27"/>
      <c r="Z807" s="74"/>
    </row>
    <row r="808" customFormat="false" ht="12.75" hidden="false" customHeight="true" outlineLevel="0" collapsed="false">
      <c r="A808" s="1"/>
      <c r="B808" s="1"/>
      <c r="C808" s="74"/>
      <c r="D808" s="74"/>
      <c r="E808" s="74"/>
      <c r="F808" s="74"/>
      <c r="G808" s="74"/>
      <c r="H808" s="74"/>
      <c r="I808" s="1"/>
      <c r="J808" s="82" t="n">
        <v>805</v>
      </c>
      <c r="K808" s="84" t="n">
        <v>888.397117467</v>
      </c>
      <c r="L808" s="84" t="n">
        <v>0.270953765558506</v>
      </c>
      <c r="M808" s="84" t="n">
        <v>0.0494871528626189</v>
      </c>
      <c r="N808" s="84" t="n">
        <v>0.00533989554773764</v>
      </c>
      <c r="O808" s="1"/>
      <c r="P808" s="74"/>
      <c r="Q808" s="74"/>
      <c r="R808" s="74"/>
      <c r="S808" s="74"/>
      <c r="T808" s="74"/>
      <c r="U808" s="27"/>
      <c r="V808" s="27"/>
      <c r="W808" s="27"/>
      <c r="X808" s="27"/>
      <c r="Y808" s="27"/>
      <c r="Z808" s="74"/>
    </row>
    <row r="809" customFormat="false" ht="12.75" hidden="false" customHeight="true" outlineLevel="0" collapsed="false">
      <c r="A809" s="1"/>
      <c r="B809" s="1"/>
      <c r="C809" s="74"/>
      <c r="D809" s="74"/>
      <c r="E809" s="74"/>
      <c r="F809" s="74"/>
      <c r="G809" s="74"/>
      <c r="H809" s="74"/>
      <c r="I809" s="1"/>
      <c r="J809" s="82" t="n">
        <v>806</v>
      </c>
      <c r="K809" s="84" t="n">
        <v>889.536122323</v>
      </c>
      <c r="L809" s="84" t="n">
        <v>0.269729881510231</v>
      </c>
      <c r="M809" s="84" t="n">
        <v>0.0540619564709444</v>
      </c>
      <c r="N809" s="84" t="n">
        <v>0.00630788464830343</v>
      </c>
      <c r="O809" s="1"/>
      <c r="P809" s="74"/>
      <c r="Q809" s="74"/>
      <c r="R809" s="74"/>
      <c r="S809" s="74"/>
      <c r="T809" s="74"/>
      <c r="U809" s="27"/>
      <c r="V809" s="27"/>
      <c r="W809" s="27"/>
      <c r="X809" s="27"/>
      <c r="Y809" s="27"/>
      <c r="Z809" s="74"/>
    </row>
    <row r="810" customFormat="false" ht="12.75" hidden="false" customHeight="true" outlineLevel="0" collapsed="false">
      <c r="A810" s="1"/>
      <c r="B810" s="1"/>
      <c r="C810" s="74"/>
      <c r="D810" s="74"/>
      <c r="E810" s="74"/>
      <c r="F810" s="74"/>
      <c r="G810" s="74"/>
      <c r="H810" s="74"/>
      <c r="I810" s="1"/>
      <c r="J810" s="82" t="n">
        <v>807</v>
      </c>
      <c r="K810" s="84" t="n">
        <v>890.801726481</v>
      </c>
      <c r="L810" s="84" t="n">
        <v>0.268274568880235</v>
      </c>
      <c r="M810" s="84" t="n">
        <v>0.059704770565545</v>
      </c>
      <c r="N810" s="84" t="n">
        <v>0.00709220496038254</v>
      </c>
      <c r="O810" s="1"/>
      <c r="P810" s="74"/>
      <c r="Q810" s="74"/>
      <c r="R810" s="74"/>
      <c r="S810" s="74"/>
      <c r="T810" s="74"/>
      <c r="U810" s="27"/>
      <c r="V810" s="27"/>
      <c r="W810" s="27"/>
      <c r="X810" s="27"/>
      <c r="Y810" s="27"/>
      <c r="Z810" s="74"/>
    </row>
    <row r="811" customFormat="false" ht="12.75" hidden="false" customHeight="true" outlineLevel="0" collapsed="false">
      <c r="A811" s="1"/>
      <c r="B811" s="1"/>
      <c r="C811" s="74"/>
      <c r="D811" s="74"/>
      <c r="E811" s="74"/>
      <c r="F811" s="74"/>
      <c r="G811" s="74"/>
      <c r="H811" s="74"/>
      <c r="I811" s="1"/>
      <c r="J811" s="82" t="n">
        <v>808</v>
      </c>
      <c r="K811" s="84" t="n">
        <v>891.921458071</v>
      </c>
      <c r="L811" s="84" t="n">
        <v>0.267108961232906</v>
      </c>
      <c r="M811" s="84" t="n">
        <v>0.0644499577371705</v>
      </c>
      <c r="N811" s="84" t="n">
        <v>0.00745379531956328</v>
      </c>
      <c r="O811" s="1"/>
      <c r="P811" s="74"/>
      <c r="Q811" s="74"/>
      <c r="R811" s="74"/>
      <c r="S811" s="74"/>
      <c r="T811" s="74"/>
      <c r="U811" s="27"/>
      <c r="V811" s="27"/>
      <c r="W811" s="27"/>
      <c r="X811" s="27"/>
      <c r="Y811" s="27"/>
      <c r="Z811" s="74"/>
    </row>
    <row r="812" customFormat="false" ht="12.75" hidden="false" customHeight="true" outlineLevel="0" collapsed="false">
      <c r="A812" s="1"/>
      <c r="B812" s="1"/>
      <c r="C812" s="74"/>
      <c r="D812" s="74"/>
      <c r="E812" s="74"/>
      <c r="F812" s="74"/>
      <c r="G812" s="74"/>
      <c r="H812" s="74"/>
      <c r="I812" s="1"/>
      <c r="J812" s="82" t="n">
        <v>809</v>
      </c>
      <c r="K812" s="84" t="n">
        <v>893.080497655</v>
      </c>
      <c r="L812" s="84" t="n">
        <v>0.266271215285159</v>
      </c>
      <c r="M812" s="84" t="n">
        <v>0.068809310696195</v>
      </c>
      <c r="N812" s="84" t="n">
        <v>0.00707533234651448</v>
      </c>
      <c r="O812" s="1"/>
      <c r="P812" s="74"/>
      <c r="Q812" s="74"/>
      <c r="R812" s="74"/>
      <c r="S812" s="74"/>
      <c r="T812" s="74"/>
      <c r="U812" s="27"/>
      <c r="V812" s="27"/>
      <c r="W812" s="27"/>
      <c r="X812" s="27"/>
      <c r="Y812" s="27"/>
      <c r="Z812" s="74"/>
    </row>
    <row r="813" customFormat="false" ht="12.75" hidden="false" customHeight="true" outlineLevel="0" collapsed="false">
      <c r="A813" s="1"/>
      <c r="B813" s="1"/>
      <c r="C813" s="74"/>
      <c r="D813" s="74"/>
      <c r="E813" s="74"/>
      <c r="F813" s="74"/>
      <c r="G813" s="74"/>
      <c r="H813" s="74"/>
      <c r="I813" s="1"/>
      <c r="J813" s="82" t="n">
        <v>810</v>
      </c>
      <c r="K813" s="84" t="n">
        <v>894.192224311</v>
      </c>
      <c r="L813" s="84" t="n">
        <v>0.266009460153594</v>
      </c>
      <c r="M813" s="84" t="n">
        <v>0.0721341479543213</v>
      </c>
      <c r="N813" s="84" t="n">
        <v>0.00653194796595778</v>
      </c>
      <c r="O813" s="1"/>
      <c r="P813" s="74"/>
      <c r="Q813" s="74"/>
      <c r="R813" s="74"/>
      <c r="S813" s="74"/>
      <c r="T813" s="74"/>
      <c r="U813" s="27"/>
      <c r="V813" s="27"/>
      <c r="W813" s="27"/>
      <c r="X813" s="27"/>
      <c r="Y813" s="27"/>
      <c r="Z813" s="74"/>
    </row>
    <row r="814" customFormat="false" ht="12.75" hidden="false" customHeight="true" outlineLevel="0" collapsed="false">
      <c r="A814" s="1"/>
      <c r="B814" s="1"/>
      <c r="C814" s="74"/>
      <c r="D814" s="74"/>
      <c r="E814" s="74"/>
      <c r="F814" s="74"/>
      <c r="G814" s="74"/>
      <c r="H814" s="74"/>
      <c r="I814" s="1"/>
      <c r="J814" s="82" t="n">
        <v>811</v>
      </c>
      <c r="K814" s="84" t="n">
        <v>895.297213824</v>
      </c>
      <c r="L814" s="84" t="n">
        <v>0.266167131905555</v>
      </c>
      <c r="M814" s="84" t="n">
        <v>0.075785284531189</v>
      </c>
      <c r="N814" s="84" t="n">
        <v>0.00579525146156379</v>
      </c>
      <c r="O814" s="1"/>
      <c r="P814" s="74"/>
      <c r="Q814" s="74"/>
      <c r="R814" s="74"/>
      <c r="S814" s="74"/>
      <c r="T814" s="74"/>
      <c r="U814" s="27"/>
      <c r="V814" s="27"/>
      <c r="W814" s="27"/>
      <c r="X814" s="27"/>
      <c r="Y814" s="27"/>
      <c r="Z814" s="74"/>
    </row>
    <row r="815" customFormat="false" ht="12.75" hidden="false" customHeight="true" outlineLevel="0" collapsed="false">
      <c r="A815" s="1"/>
      <c r="B815" s="1"/>
      <c r="C815" s="74"/>
      <c r="D815" s="74"/>
      <c r="E815" s="74"/>
      <c r="F815" s="74"/>
      <c r="G815" s="74"/>
      <c r="H815" s="74"/>
      <c r="I815" s="1"/>
      <c r="J815" s="82" t="n">
        <v>812</v>
      </c>
      <c r="K815" s="84" t="n">
        <v>896.408350077</v>
      </c>
      <c r="L815" s="84" t="n">
        <v>0.266719701948512</v>
      </c>
      <c r="M815" s="84" t="n">
        <v>0.0806896710637494</v>
      </c>
      <c r="N815" s="84" t="n">
        <v>0.00533779221479674</v>
      </c>
      <c r="O815" s="1"/>
      <c r="P815" s="74"/>
      <c r="Q815" s="74"/>
      <c r="R815" s="74"/>
      <c r="S815" s="74"/>
      <c r="T815" s="74"/>
      <c r="U815" s="27"/>
      <c r="V815" s="27"/>
      <c r="W815" s="27"/>
      <c r="X815" s="27"/>
      <c r="Y815" s="27"/>
      <c r="Z815" s="74"/>
    </row>
    <row r="816" customFormat="false" ht="12.75" hidden="false" customHeight="true" outlineLevel="0" collapsed="false">
      <c r="A816" s="1"/>
      <c r="B816" s="1"/>
      <c r="C816" s="74"/>
      <c r="D816" s="74"/>
      <c r="E816" s="74"/>
      <c r="F816" s="74"/>
      <c r="G816" s="74"/>
      <c r="H816" s="74"/>
      <c r="I816" s="1"/>
      <c r="J816" s="82" t="n">
        <v>813</v>
      </c>
      <c r="K816" s="84" t="n">
        <v>897.516422932</v>
      </c>
      <c r="L816" s="84" t="n">
        <v>0.267402460017689</v>
      </c>
      <c r="M816" s="84" t="n">
        <v>0.0849166891719375</v>
      </c>
      <c r="N816" s="84" t="n">
        <v>0.00510956357297939</v>
      </c>
      <c r="O816" s="1"/>
      <c r="P816" s="74"/>
      <c r="Q816" s="74"/>
      <c r="R816" s="74"/>
      <c r="S816" s="74"/>
      <c r="T816" s="74"/>
      <c r="U816" s="27"/>
      <c r="V816" s="27"/>
      <c r="W816" s="27"/>
      <c r="X816" s="27"/>
      <c r="Y816" s="27"/>
      <c r="Z816" s="74"/>
    </row>
    <row r="817" customFormat="false" ht="12.75" hidden="false" customHeight="true" outlineLevel="0" collapsed="false">
      <c r="A817" s="1"/>
      <c r="B817" s="1"/>
      <c r="C817" s="74"/>
      <c r="D817" s="74"/>
      <c r="E817" s="74"/>
      <c r="F817" s="74"/>
      <c r="G817" s="74"/>
      <c r="H817" s="74"/>
      <c r="I817" s="1"/>
      <c r="J817" s="82" t="n">
        <v>814</v>
      </c>
      <c r="K817" s="84" t="n">
        <v>898.619064516</v>
      </c>
      <c r="L817" s="84" t="n">
        <v>0.268375876357225</v>
      </c>
      <c r="M817" s="84" t="n">
        <v>0.0885761324936392</v>
      </c>
      <c r="N817" s="84" t="n">
        <v>0.00524225236124569</v>
      </c>
      <c r="O817" s="1"/>
      <c r="P817" s="74"/>
      <c r="Q817" s="74"/>
      <c r="R817" s="74"/>
      <c r="S817" s="74"/>
      <c r="T817" s="74"/>
      <c r="U817" s="27"/>
      <c r="V817" s="27"/>
      <c r="W817" s="27"/>
      <c r="X817" s="27"/>
      <c r="Y817" s="27"/>
      <c r="Z817" s="74"/>
    </row>
    <row r="818" customFormat="false" ht="12.75" hidden="false" customHeight="true" outlineLevel="0" collapsed="false">
      <c r="A818" s="1"/>
      <c r="B818" s="1"/>
      <c r="C818" s="74"/>
      <c r="D818" s="74"/>
      <c r="E818" s="74"/>
      <c r="F818" s="74"/>
      <c r="G818" s="74"/>
      <c r="H818" s="74"/>
      <c r="I818" s="1"/>
      <c r="J818" s="82" t="n">
        <v>815</v>
      </c>
      <c r="K818" s="84" t="n">
        <v>899.714398277</v>
      </c>
      <c r="L818" s="84" t="n">
        <v>0.269409703345427</v>
      </c>
      <c r="M818" s="84" t="n">
        <v>0.0915026078038485</v>
      </c>
      <c r="N818" s="84" t="n">
        <v>0.00560279925413129</v>
      </c>
      <c r="O818" s="1"/>
      <c r="P818" s="74"/>
      <c r="Q818" s="74"/>
      <c r="R818" s="74"/>
      <c r="S818" s="74"/>
      <c r="T818" s="74"/>
      <c r="U818" s="27"/>
      <c r="V818" s="27"/>
      <c r="W818" s="27"/>
      <c r="X818" s="27"/>
      <c r="Y818" s="27"/>
      <c r="Z818" s="74"/>
    </row>
    <row r="819" customFormat="false" ht="12.75" hidden="false" customHeight="true" outlineLevel="0" collapsed="false">
      <c r="A819" s="1"/>
      <c r="B819" s="1"/>
      <c r="C819" s="74"/>
      <c r="D819" s="74"/>
      <c r="E819" s="74"/>
      <c r="F819" s="74"/>
      <c r="G819" s="74"/>
      <c r="H819" s="74"/>
      <c r="I819" s="1"/>
      <c r="J819" s="82" t="n">
        <v>816</v>
      </c>
      <c r="K819" s="84" t="n">
        <v>900.923492437</v>
      </c>
      <c r="L819" s="84" t="n">
        <v>0.270519936222706</v>
      </c>
      <c r="M819" s="84" t="n">
        <v>0.0932606599230115</v>
      </c>
      <c r="N819" s="84" t="n">
        <v>0.00621606207631623</v>
      </c>
      <c r="O819" s="1"/>
      <c r="P819" s="74"/>
      <c r="Q819" s="74"/>
      <c r="R819" s="74"/>
      <c r="S819" s="74"/>
      <c r="T819" s="74"/>
      <c r="U819" s="27"/>
      <c r="V819" s="27"/>
      <c r="W819" s="27"/>
      <c r="X819" s="27"/>
      <c r="Y819" s="27"/>
      <c r="Z819" s="74"/>
    </row>
    <row r="820" customFormat="false" ht="12.75" hidden="false" customHeight="true" outlineLevel="0" collapsed="false">
      <c r="A820" s="1"/>
      <c r="B820" s="1"/>
      <c r="C820" s="74"/>
      <c r="D820" s="74"/>
      <c r="E820" s="74"/>
      <c r="F820" s="74"/>
      <c r="G820" s="74"/>
      <c r="H820" s="74"/>
      <c r="I820" s="1"/>
      <c r="J820" s="82" t="n">
        <v>817</v>
      </c>
      <c r="K820" s="84" t="n">
        <v>902.031199224</v>
      </c>
      <c r="L820" s="84" t="n">
        <v>0.271386187909529</v>
      </c>
      <c r="M820" s="84" t="n">
        <v>0.0939718815474883</v>
      </c>
      <c r="N820" s="84" t="n">
        <v>0.00699728588777851</v>
      </c>
      <c r="O820" s="1"/>
      <c r="P820" s="74"/>
      <c r="Q820" s="74"/>
      <c r="R820" s="74"/>
      <c r="S820" s="74"/>
      <c r="T820" s="74"/>
      <c r="U820" s="27"/>
      <c r="V820" s="27"/>
      <c r="W820" s="27"/>
      <c r="X820" s="27"/>
      <c r="Y820" s="27"/>
      <c r="Z820" s="74"/>
    </row>
    <row r="821" customFormat="false" ht="12.75" hidden="false" customHeight="true" outlineLevel="0" collapsed="false">
      <c r="A821" s="1"/>
      <c r="B821" s="1"/>
      <c r="C821" s="74"/>
      <c r="D821" s="74"/>
      <c r="E821" s="74"/>
      <c r="F821" s="74"/>
      <c r="G821" s="74"/>
      <c r="H821" s="74"/>
      <c r="I821" s="1"/>
      <c r="J821" s="82" t="n">
        <v>818</v>
      </c>
      <c r="K821" s="84" t="n">
        <v>903.11734899</v>
      </c>
      <c r="L821" s="84" t="n">
        <v>0.272090002922902</v>
      </c>
      <c r="M821" s="84" t="n">
        <v>0.093717182563341</v>
      </c>
      <c r="N821" s="84" t="n">
        <v>0.00796034075566383</v>
      </c>
      <c r="O821" s="1"/>
      <c r="P821" s="74"/>
      <c r="Q821" s="74"/>
      <c r="R821" s="74"/>
      <c r="S821" s="74"/>
      <c r="T821" s="74"/>
      <c r="U821" s="27"/>
      <c r="V821" s="27"/>
      <c r="W821" s="27"/>
      <c r="X821" s="27"/>
      <c r="Y821" s="27"/>
      <c r="Z821" s="74"/>
    </row>
    <row r="822" customFormat="false" ht="12.75" hidden="false" customHeight="true" outlineLevel="0" collapsed="false">
      <c r="A822" s="1"/>
      <c r="B822" s="1"/>
      <c r="C822" s="74"/>
      <c r="D822" s="74"/>
      <c r="E822" s="74"/>
      <c r="F822" s="74"/>
      <c r="G822" s="74"/>
      <c r="H822" s="74"/>
      <c r="I822" s="1"/>
      <c r="J822" s="82" t="n">
        <v>819</v>
      </c>
      <c r="K822" s="84" t="n">
        <v>904.182398321</v>
      </c>
      <c r="L822" s="84" t="n">
        <v>0.272519341342358</v>
      </c>
      <c r="M822" s="84" t="n">
        <v>0.0927733412793706</v>
      </c>
      <c r="N822" s="84" t="n">
        <v>0.00891380321497399</v>
      </c>
      <c r="O822" s="1"/>
      <c r="P822" s="74"/>
      <c r="Q822" s="74"/>
      <c r="R822" s="74"/>
      <c r="S822" s="74"/>
      <c r="T822" s="74"/>
      <c r="U822" s="27"/>
      <c r="V822" s="27"/>
      <c r="W822" s="27"/>
      <c r="X822" s="27"/>
      <c r="Y822" s="27"/>
      <c r="Z822" s="74"/>
    </row>
    <row r="823" customFormat="false" ht="12.75" hidden="false" customHeight="true" outlineLevel="0" collapsed="false">
      <c r="A823" s="1"/>
      <c r="B823" s="1"/>
      <c r="C823" s="74"/>
      <c r="D823" s="74"/>
      <c r="E823" s="74"/>
      <c r="F823" s="74"/>
      <c r="G823" s="74"/>
      <c r="H823" s="74"/>
      <c r="I823" s="1"/>
      <c r="J823" s="82" t="n">
        <v>820</v>
      </c>
      <c r="K823" s="84" t="n">
        <v>905.323164928</v>
      </c>
      <c r="L823" s="84" t="n">
        <v>0.272591146462562</v>
      </c>
      <c r="M823" s="84" t="n">
        <v>0.0905476644645968</v>
      </c>
      <c r="N823" s="84" t="n">
        <v>0.00985976795926877</v>
      </c>
      <c r="O823" s="1"/>
      <c r="P823" s="74"/>
      <c r="Q823" s="74"/>
      <c r="R823" s="74"/>
      <c r="S823" s="74"/>
      <c r="T823" s="74"/>
      <c r="U823" s="27"/>
      <c r="V823" s="27"/>
      <c r="W823" s="27"/>
      <c r="X823" s="27"/>
      <c r="Y823" s="27"/>
      <c r="Z823" s="74"/>
    </row>
    <row r="824" customFormat="false" ht="12.75" hidden="false" customHeight="true" outlineLevel="0" collapsed="false">
      <c r="A824" s="1"/>
      <c r="B824" s="1"/>
      <c r="C824" s="74"/>
      <c r="D824" s="74"/>
      <c r="E824" s="74"/>
      <c r="F824" s="74"/>
      <c r="G824" s="74"/>
      <c r="H824" s="74"/>
      <c r="I824" s="1"/>
      <c r="J824" s="82" t="n">
        <v>821</v>
      </c>
      <c r="K824" s="84" t="n">
        <v>906.716236077</v>
      </c>
      <c r="L824" s="84" t="n">
        <v>0.272714502315603</v>
      </c>
      <c r="M824" s="84" t="n">
        <v>0.0869099417808659</v>
      </c>
      <c r="N824" s="84" t="n">
        <v>0.010815276159149</v>
      </c>
      <c r="O824" s="1"/>
      <c r="P824" s="74"/>
      <c r="Q824" s="74"/>
      <c r="R824" s="74"/>
      <c r="S824" s="74"/>
      <c r="T824" s="74"/>
      <c r="U824" s="27"/>
      <c r="V824" s="27"/>
      <c r="W824" s="27"/>
      <c r="X824" s="27"/>
      <c r="Y824" s="27"/>
      <c r="Z824" s="74"/>
    </row>
    <row r="825" customFormat="false" ht="12.75" hidden="false" customHeight="true" outlineLevel="0" collapsed="false">
      <c r="A825" s="1"/>
      <c r="B825" s="1"/>
      <c r="C825" s="74"/>
      <c r="D825" s="74"/>
      <c r="E825" s="74"/>
      <c r="F825" s="74"/>
      <c r="G825" s="74"/>
      <c r="H825" s="74"/>
      <c r="I825" s="1"/>
      <c r="J825" s="82" t="n">
        <v>822</v>
      </c>
      <c r="K825" s="84" t="n">
        <v>907.846933035</v>
      </c>
      <c r="L825" s="84" t="n">
        <v>0.272183028747332</v>
      </c>
      <c r="M825" s="84" t="n">
        <v>0.0849820646490223</v>
      </c>
      <c r="N825" s="84" t="n">
        <v>0.0115364726472856</v>
      </c>
      <c r="O825" s="1"/>
      <c r="P825" s="74"/>
      <c r="Q825" s="74"/>
      <c r="R825" s="74"/>
      <c r="S825" s="74"/>
      <c r="T825" s="74"/>
      <c r="U825" s="27"/>
      <c r="V825" s="27"/>
      <c r="W825" s="27"/>
      <c r="X825" s="27"/>
      <c r="Y825" s="27"/>
      <c r="Z825" s="74"/>
    </row>
    <row r="826" customFormat="false" ht="12.75" hidden="false" customHeight="true" outlineLevel="0" collapsed="false">
      <c r="A826" s="1"/>
      <c r="B826" s="1"/>
      <c r="C826" s="74"/>
      <c r="D826" s="74"/>
      <c r="E826" s="74"/>
      <c r="F826" s="74"/>
      <c r="G826" s="74"/>
      <c r="H826" s="74"/>
      <c r="I826" s="1"/>
      <c r="J826" s="82" t="n">
        <v>823</v>
      </c>
      <c r="K826" s="84" t="n">
        <v>908.987513826</v>
      </c>
      <c r="L826" s="84" t="n">
        <v>0.271161802882651</v>
      </c>
      <c r="M826" s="84" t="n">
        <v>0.0844528620556059</v>
      </c>
      <c r="N826" s="84" t="n">
        <v>0.0123099915970085</v>
      </c>
      <c r="O826" s="1"/>
      <c r="P826" s="74"/>
      <c r="Q826" s="74"/>
      <c r="R826" s="74"/>
      <c r="S826" s="74"/>
      <c r="T826" s="74"/>
      <c r="U826" s="27"/>
      <c r="V826" s="27"/>
      <c r="W826" s="27"/>
      <c r="X826" s="27"/>
      <c r="Y826" s="27"/>
      <c r="Z826" s="74"/>
    </row>
    <row r="827" customFormat="false" ht="12.75" hidden="false" customHeight="true" outlineLevel="0" collapsed="false">
      <c r="A827" s="1"/>
      <c r="B827" s="1"/>
      <c r="C827" s="74"/>
      <c r="D827" s="74"/>
      <c r="E827" s="74"/>
      <c r="F827" s="74"/>
      <c r="G827" s="74"/>
      <c r="H827" s="74"/>
      <c r="I827" s="1"/>
      <c r="J827" s="82" t="n">
        <v>824</v>
      </c>
      <c r="K827" s="84" t="n">
        <v>910.13287635</v>
      </c>
      <c r="L827" s="84" t="n">
        <v>0.27020786289944</v>
      </c>
      <c r="M827" s="84" t="n">
        <v>0.0851422332579617</v>
      </c>
      <c r="N827" s="84" t="n">
        <v>0.013016557208584</v>
      </c>
      <c r="O827" s="1"/>
      <c r="P827" s="74"/>
      <c r="Q827" s="74"/>
      <c r="R827" s="74"/>
      <c r="S827" s="74"/>
      <c r="T827" s="74"/>
      <c r="U827" s="27"/>
      <c r="V827" s="27"/>
      <c r="W827" s="27"/>
      <c r="X827" s="27"/>
      <c r="Y827" s="27"/>
      <c r="Z827" s="74"/>
    </row>
    <row r="828" customFormat="false" ht="12.75" hidden="false" customHeight="true" outlineLevel="0" collapsed="false">
      <c r="A828" s="1"/>
      <c r="B828" s="1"/>
      <c r="C828" s="74"/>
      <c r="D828" s="74"/>
      <c r="E828" s="74"/>
      <c r="F828" s="74"/>
      <c r="G828" s="74"/>
      <c r="H828" s="74"/>
      <c r="I828" s="1"/>
      <c r="J828" s="82" t="n">
        <v>825</v>
      </c>
      <c r="K828" s="84" t="n">
        <v>911.257564041</v>
      </c>
      <c r="L828" s="84" t="n">
        <v>0.269015234740309</v>
      </c>
      <c r="M828" s="84" t="n">
        <v>0.0865094158832521</v>
      </c>
      <c r="N828" s="84" t="n">
        <v>0.0133660755598799</v>
      </c>
      <c r="O828" s="1"/>
      <c r="P828" s="74"/>
      <c r="Q828" s="74"/>
      <c r="R828" s="74"/>
      <c r="S828" s="74"/>
      <c r="T828" s="74"/>
      <c r="U828" s="27"/>
      <c r="V828" s="27"/>
      <c r="W828" s="27"/>
      <c r="X828" s="27"/>
      <c r="Y828" s="27"/>
      <c r="Z828" s="74"/>
    </row>
    <row r="829" customFormat="false" ht="12.75" hidden="false" customHeight="true" outlineLevel="0" collapsed="false">
      <c r="A829" s="1"/>
      <c r="B829" s="1"/>
      <c r="C829" s="74"/>
      <c r="D829" s="74"/>
      <c r="E829" s="74"/>
      <c r="F829" s="74"/>
      <c r="G829" s="74"/>
      <c r="H829" s="74"/>
      <c r="I829" s="1"/>
      <c r="J829" s="82" t="n">
        <v>826</v>
      </c>
      <c r="K829" s="84" t="n">
        <v>912.50533773</v>
      </c>
      <c r="L829" s="84" t="n">
        <v>0.268044095153044</v>
      </c>
      <c r="M829" s="84" t="n">
        <v>0.0877488223231304</v>
      </c>
      <c r="N829" s="84" t="n">
        <v>0.0133418659213807</v>
      </c>
      <c r="O829" s="1"/>
      <c r="P829" s="74"/>
      <c r="Q829" s="74"/>
      <c r="R829" s="74"/>
      <c r="S829" s="74"/>
      <c r="T829" s="74"/>
      <c r="U829" s="27"/>
      <c r="V829" s="27"/>
      <c r="W829" s="27"/>
      <c r="X829" s="27"/>
      <c r="Y829" s="27"/>
      <c r="Z829" s="74"/>
    </row>
    <row r="830" customFormat="false" ht="12.75" hidden="false" customHeight="true" outlineLevel="0" collapsed="false">
      <c r="A830" s="1"/>
      <c r="B830" s="1"/>
      <c r="C830" s="74"/>
      <c r="D830" s="74"/>
      <c r="E830" s="74"/>
      <c r="F830" s="74"/>
      <c r="G830" s="74"/>
      <c r="H830" s="74"/>
      <c r="I830" s="1"/>
      <c r="J830" s="82" t="n">
        <v>827</v>
      </c>
      <c r="K830" s="84" t="n">
        <v>913.599935177</v>
      </c>
      <c r="L830" s="84" t="n">
        <v>0.267293843862759</v>
      </c>
      <c r="M830" s="84" t="n">
        <v>0.088650542704456</v>
      </c>
      <c r="N830" s="84" t="n">
        <v>0.0128762515446307</v>
      </c>
      <c r="O830" s="1"/>
      <c r="P830" s="74"/>
      <c r="Q830" s="74"/>
      <c r="R830" s="74"/>
      <c r="S830" s="74"/>
      <c r="T830" s="74"/>
      <c r="U830" s="27"/>
      <c r="V830" s="27"/>
      <c r="W830" s="27"/>
      <c r="X830" s="27"/>
      <c r="Y830" s="27"/>
      <c r="Z830" s="74"/>
    </row>
    <row r="831" customFormat="false" ht="12.75" hidden="false" customHeight="true" outlineLevel="0" collapsed="false">
      <c r="A831" s="1"/>
      <c r="B831" s="1"/>
      <c r="C831" s="74"/>
      <c r="D831" s="74"/>
      <c r="E831" s="74"/>
      <c r="F831" s="74"/>
      <c r="G831" s="74"/>
      <c r="H831" s="74"/>
      <c r="I831" s="1"/>
      <c r="J831" s="82" t="n">
        <v>828</v>
      </c>
      <c r="K831" s="84" t="n">
        <v>914.718431116</v>
      </c>
      <c r="L831" s="84" t="n">
        <v>0.266956395902907</v>
      </c>
      <c r="M831" s="84" t="n">
        <v>0.0889965228684953</v>
      </c>
      <c r="N831" s="84" t="n">
        <v>0.0120014516724848</v>
      </c>
      <c r="O831" s="1"/>
      <c r="P831" s="74"/>
      <c r="Q831" s="74"/>
      <c r="R831" s="74"/>
      <c r="S831" s="74"/>
      <c r="T831" s="74"/>
      <c r="U831" s="27"/>
      <c r="V831" s="27"/>
      <c r="W831" s="27"/>
      <c r="X831" s="27"/>
      <c r="Y831" s="27"/>
      <c r="Z831" s="74"/>
    </row>
    <row r="832" customFormat="false" ht="12.75" hidden="false" customHeight="true" outlineLevel="0" collapsed="false">
      <c r="A832" s="1"/>
      <c r="B832" s="1"/>
      <c r="C832" s="74"/>
      <c r="D832" s="74"/>
      <c r="E832" s="74"/>
      <c r="F832" s="74"/>
      <c r="G832" s="74"/>
      <c r="H832" s="74"/>
      <c r="I832" s="1"/>
      <c r="J832" s="82" t="n">
        <v>829</v>
      </c>
      <c r="K832" s="84" t="n">
        <v>915.832753076</v>
      </c>
      <c r="L832" s="84" t="n">
        <v>0.267057198462785</v>
      </c>
      <c r="M832" s="84" t="n">
        <v>0.0906470360677853</v>
      </c>
      <c r="N832" s="84" t="n">
        <v>0.0110085945188565</v>
      </c>
      <c r="O832" s="1"/>
      <c r="P832" s="74"/>
      <c r="Q832" s="74"/>
      <c r="R832" s="74"/>
      <c r="S832" s="74"/>
      <c r="T832" s="74"/>
      <c r="U832" s="27"/>
      <c r="V832" s="27"/>
      <c r="W832" s="27"/>
      <c r="X832" s="27"/>
      <c r="Y832" s="27"/>
      <c r="Z832" s="74"/>
    </row>
    <row r="833" customFormat="false" ht="12.75" hidden="false" customHeight="true" outlineLevel="0" collapsed="false">
      <c r="A833" s="1"/>
      <c r="B833" s="1"/>
      <c r="C833" s="74"/>
      <c r="D833" s="74"/>
      <c r="E833" s="74"/>
      <c r="F833" s="74"/>
      <c r="G833" s="74"/>
      <c r="H833" s="74"/>
      <c r="I833" s="1"/>
      <c r="J833" s="82" t="n">
        <v>830</v>
      </c>
      <c r="K833" s="84" t="n">
        <v>917.083186159</v>
      </c>
      <c r="L833" s="84" t="n">
        <v>0.267357056704116</v>
      </c>
      <c r="M833" s="84" t="n">
        <v>0.0930829631615443</v>
      </c>
      <c r="N833" s="84" t="n">
        <v>0.009826428396423</v>
      </c>
      <c r="O833" s="1"/>
      <c r="P833" s="74"/>
      <c r="Q833" s="74"/>
      <c r="R833" s="74"/>
      <c r="S833" s="74"/>
      <c r="T833" s="74"/>
      <c r="U833" s="27"/>
      <c r="V833" s="27"/>
      <c r="W833" s="27"/>
      <c r="X833" s="27"/>
      <c r="Y833" s="27"/>
      <c r="Z833" s="74"/>
    </row>
    <row r="834" customFormat="false" ht="12.75" hidden="false" customHeight="true" outlineLevel="0" collapsed="false">
      <c r="A834" s="1"/>
      <c r="B834" s="1"/>
      <c r="C834" s="74"/>
      <c r="D834" s="74"/>
      <c r="E834" s="74"/>
      <c r="F834" s="74"/>
      <c r="G834" s="74"/>
      <c r="H834" s="74"/>
      <c r="I834" s="1"/>
      <c r="J834" s="82" t="n">
        <v>831</v>
      </c>
      <c r="K834" s="84" t="n">
        <v>918.250115973</v>
      </c>
      <c r="L834" s="84" t="n">
        <v>0.268165568690997</v>
      </c>
      <c r="M834" s="84" t="n">
        <v>0.0940209023572146</v>
      </c>
      <c r="N834" s="84" t="n">
        <v>0.00908695364415237</v>
      </c>
      <c r="O834" s="1"/>
      <c r="P834" s="74"/>
      <c r="Q834" s="74"/>
      <c r="R834" s="74"/>
      <c r="S834" s="74"/>
      <c r="T834" s="74"/>
      <c r="U834" s="27"/>
      <c r="V834" s="27"/>
      <c r="W834" s="27"/>
      <c r="X834" s="27"/>
      <c r="Y834" s="27"/>
      <c r="Z834" s="74"/>
    </row>
    <row r="835" customFormat="false" ht="12.75" hidden="false" customHeight="true" outlineLevel="0" collapsed="false">
      <c r="A835" s="1"/>
      <c r="B835" s="1"/>
      <c r="C835" s="74"/>
      <c r="D835" s="74"/>
      <c r="E835" s="74"/>
      <c r="F835" s="74"/>
      <c r="G835" s="74"/>
      <c r="H835" s="74"/>
      <c r="I835" s="1"/>
      <c r="J835" s="82" t="n">
        <v>832</v>
      </c>
      <c r="K835" s="84" t="n">
        <v>919.474378363</v>
      </c>
      <c r="L835" s="84" t="n">
        <v>0.268994886708549</v>
      </c>
      <c r="M835" s="84" t="n">
        <v>0.0961087819098673</v>
      </c>
      <c r="N835" s="84" t="n">
        <v>0.00893585090449079</v>
      </c>
      <c r="O835" s="1"/>
      <c r="P835" s="74"/>
      <c r="Q835" s="74"/>
      <c r="R835" s="74"/>
      <c r="S835" s="74"/>
      <c r="T835" s="74"/>
      <c r="U835" s="27"/>
      <c r="V835" s="27"/>
      <c r="W835" s="27"/>
      <c r="X835" s="27"/>
      <c r="Y835" s="27"/>
      <c r="Z835" s="74"/>
    </row>
    <row r="836" customFormat="false" ht="12.75" hidden="false" customHeight="true" outlineLevel="0" collapsed="false">
      <c r="A836" s="1"/>
      <c r="B836" s="1"/>
      <c r="C836" s="74"/>
      <c r="D836" s="74"/>
      <c r="E836" s="74"/>
      <c r="F836" s="74"/>
      <c r="G836" s="74"/>
      <c r="H836" s="74"/>
      <c r="I836" s="1"/>
      <c r="J836" s="82" t="n">
        <v>833</v>
      </c>
      <c r="K836" s="84" t="n">
        <v>920.74397538</v>
      </c>
      <c r="L836" s="84" t="n">
        <v>0.270128271020811</v>
      </c>
      <c r="M836" s="84" t="n">
        <v>0.096827385876115</v>
      </c>
      <c r="N836" s="84" t="n">
        <v>0.00969323033750137</v>
      </c>
      <c r="O836" s="1"/>
      <c r="P836" s="74"/>
      <c r="Q836" s="74"/>
      <c r="R836" s="74"/>
      <c r="S836" s="74"/>
      <c r="T836" s="74"/>
      <c r="U836" s="27"/>
      <c r="V836" s="27"/>
      <c r="W836" s="27"/>
      <c r="X836" s="27"/>
      <c r="Y836" s="27"/>
      <c r="Z836" s="74"/>
    </row>
    <row r="837" customFormat="false" ht="12.75" hidden="false" customHeight="true" outlineLevel="0" collapsed="false">
      <c r="A837" s="1"/>
      <c r="B837" s="1"/>
      <c r="C837" s="74"/>
      <c r="D837" s="74"/>
      <c r="E837" s="74"/>
      <c r="F837" s="74"/>
      <c r="G837" s="74"/>
      <c r="H837" s="74"/>
      <c r="I837" s="1"/>
      <c r="J837" s="82" t="n">
        <v>834</v>
      </c>
      <c r="K837" s="84" t="n">
        <v>921.858343457</v>
      </c>
      <c r="L837" s="84" t="n">
        <v>0.271142203001621</v>
      </c>
      <c r="M837" s="84" t="n">
        <v>0.0974110612331782</v>
      </c>
      <c r="N837" s="84" t="n">
        <v>0.0111035053533179</v>
      </c>
      <c r="O837" s="1"/>
      <c r="P837" s="74"/>
      <c r="Q837" s="74"/>
      <c r="R837" s="74"/>
      <c r="S837" s="74"/>
      <c r="T837" s="74"/>
      <c r="U837" s="27"/>
      <c r="V837" s="27"/>
      <c r="W837" s="27"/>
      <c r="X837" s="27"/>
      <c r="Y837" s="27"/>
      <c r="Z837" s="74"/>
    </row>
    <row r="838" customFormat="false" ht="12.75" hidden="false" customHeight="true" outlineLevel="0" collapsed="false">
      <c r="A838" s="1"/>
      <c r="B838" s="1"/>
      <c r="C838" s="74"/>
      <c r="D838" s="74"/>
      <c r="E838" s="74"/>
      <c r="F838" s="74"/>
      <c r="G838" s="74"/>
      <c r="H838" s="74"/>
      <c r="I838" s="1"/>
      <c r="J838" s="82" t="n">
        <v>835</v>
      </c>
      <c r="K838" s="84" t="n">
        <v>922.990934973</v>
      </c>
      <c r="L838" s="84" t="n">
        <v>0.272273188366084</v>
      </c>
      <c r="M838" s="84" t="n">
        <v>0.0975895086120344</v>
      </c>
      <c r="N838" s="84" t="n">
        <v>0.0130179731732951</v>
      </c>
      <c r="O838" s="1"/>
      <c r="P838" s="74"/>
      <c r="Q838" s="74"/>
      <c r="R838" s="74"/>
      <c r="S838" s="74"/>
      <c r="T838" s="74"/>
      <c r="U838" s="27"/>
      <c r="V838" s="27"/>
      <c r="W838" s="27"/>
      <c r="X838" s="27"/>
      <c r="Y838" s="27"/>
      <c r="Z838" s="74"/>
    </row>
    <row r="839" customFormat="false" ht="12.75" hidden="false" customHeight="true" outlineLevel="0" collapsed="false">
      <c r="A839" s="1"/>
      <c r="B839" s="1"/>
      <c r="C839" s="74"/>
      <c r="D839" s="74"/>
      <c r="E839" s="74"/>
      <c r="F839" s="74"/>
      <c r="G839" s="74"/>
      <c r="H839" s="74"/>
      <c r="I839" s="1"/>
      <c r="J839" s="82" t="n">
        <v>836</v>
      </c>
      <c r="K839" s="84" t="n">
        <v>924.111211697</v>
      </c>
      <c r="L839" s="84" t="n">
        <v>0.273257790446557</v>
      </c>
      <c r="M839" s="84" t="n">
        <v>0.0973870931598447</v>
      </c>
      <c r="N839" s="84" t="n">
        <v>0.0155933476305454</v>
      </c>
      <c r="O839" s="1"/>
      <c r="P839" s="74"/>
      <c r="Q839" s="74"/>
      <c r="R839" s="74"/>
      <c r="S839" s="74"/>
      <c r="T839" s="74"/>
      <c r="U839" s="27"/>
      <c r="V839" s="27"/>
      <c r="W839" s="27"/>
      <c r="X839" s="27"/>
      <c r="Y839" s="27"/>
      <c r="Z839" s="74"/>
    </row>
    <row r="840" customFormat="false" ht="12.75" hidden="false" customHeight="true" outlineLevel="0" collapsed="false">
      <c r="A840" s="1"/>
      <c r="B840" s="1"/>
      <c r="C840" s="74"/>
      <c r="D840" s="74"/>
      <c r="E840" s="74"/>
      <c r="F840" s="74"/>
      <c r="G840" s="74"/>
      <c r="H840" s="74"/>
      <c r="I840" s="1"/>
      <c r="J840" s="82" t="n">
        <v>837</v>
      </c>
      <c r="K840" s="84" t="n">
        <v>925.220972027</v>
      </c>
      <c r="L840" s="84" t="n">
        <v>0.273904303404755</v>
      </c>
      <c r="M840" s="84" t="n">
        <v>0.0963374697376681</v>
      </c>
      <c r="N840" s="84" t="n">
        <v>0.0184602964645896</v>
      </c>
      <c r="O840" s="1"/>
      <c r="P840" s="74"/>
      <c r="Q840" s="74"/>
      <c r="R840" s="74"/>
      <c r="S840" s="74"/>
      <c r="T840" s="74"/>
      <c r="U840" s="27"/>
      <c r="V840" s="27"/>
      <c r="W840" s="27"/>
      <c r="X840" s="27"/>
      <c r="Y840" s="27"/>
      <c r="Z840" s="74"/>
    </row>
    <row r="841" customFormat="false" ht="12.75" hidden="false" customHeight="true" outlineLevel="0" collapsed="false">
      <c r="A841" s="1"/>
      <c r="B841" s="1"/>
      <c r="C841" s="74"/>
      <c r="D841" s="74"/>
      <c r="E841" s="74"/>
      <c r="F841" s="74"/>
      <c r="G841" s="74"/>
      <c r="H841" s="74"/>
      <c r="I841" s="1"/>
      <c r="J841" s="82" t="n">
        <v>838</v>
      </c>
      <c r="K841" s="84" t="n">
        <v>926.318157422</v>
      </c>
      <c r="L841" s="84" t="n">
        <v>0.274013955517658</v>
      </c>
      <c r="M841" s="84" t="n">
        <v>0.095027495089233</v>
      </c>
      <c r="N841" s="84" t="n">
        <v>0.0215054937610668</v>
      </c>
      <c r="O841" s="1"/>
      <c r="P841" s="74"/>
      <c r="Q841" s="74"/>
      <c r="R841" s="74"/>
      <c r="S841" s="74"/>
      <c r="T841" s="74"/>
      <c r="U841" s="27"/>
      <c r="V841" s="27"/>
      <c r="W841" s="27"/>
      <c r="X841" s="27"/>
      <c r="Y841" s="27"/>
      <c r="Z841" s="74"/>
    </row>
    <row r="842" customFormat="false" ht="12.75" hidden="false" customHeight="true" outlineLevel="0" collapsed="false">
      <c r="A842" s="1"/>
      <c r="B842" s="1"/>
      <c r="C842" s="74"/>
      <c r="D842" s="74"/>
      <c r="E842" s="74"/>
      <c r="F842" s="74"/>
      <c r="G842" s="74"/>
      <c r="H842" s="74"/>
      <c r="I842" s="1"/>
      <c r="J842" s="82" t="n">
        <v>839</v>
      </c>
      <c r="K842" s="84" t="n">
        <v>927.460487203</v>
      </c>
      <c r="L842" s="84" t="n">
        <v>0.273142865854815</v>
      </c>
      <c r="M842" s="84" t="n">
        <v>0.0924161082308904</v>
      </c>
      <c r="N842" s="84" t="n">
        <v>0.0244965549515414</v>
      </c>
      <c r="O842" s="1"/>
      <c r="P842" s="74"/>
      <c r="Q842" s="74"/>
      <c r="R842" s="74"/>
      <c r="S842" s="74"/>
      <c r="T842" s="74"/>
      <c r="U842" s="27"/>
      <c r="V842" s="27"/>
      <c r="W842" s="27"/>
      <c r="X842" s="27"/>
      <c r="Y842" s="27"/>
      <c r="Z842" s="74"/>
    </row>
    <row r="843" customFormat="false" ht="12.75" hidden="false" customHeight="true" outlineLevel="0" collapsed="false">
      <c r="A843" s="1"/>
      <c r="B843" s="1"/>
      <c r="C843" s="74"/>
      <c r="D843" s="74"/>
      <c r="E843" s="74"/>
      <c r="F843" s="74"/>
      <c r="G843" s="74"/>
      <c r="H843" s="74"/>
      <c r="I843" s="1"/>
      <c r="J843" s="82" t="n">
        <v>840</v>
      </c>
      <c r="K843" s="84" t="n">
        <v>928.601578458</v>
      </c>
      <c r="L843" s="84" t="n">
        <v>0.271953568931164</v>
      </c>
      <c r="M843" s="84" t="n">
        <v>0.0886165821104997</v>
      </c>
      <c r="N843" s="84" t="n">
        <v>0.0271921459848196</v>
      </c>
      <c r="O843" s="1"/>
      <c r="P843" s="74"/>
      <c r="Q843" s="74"/>
      <c r="R843" s="74"/>
      <c r="S843" s="74"/>
      <c r="T843" s="74"/>
      <c r="U843" s="27"/>
      <c r="V843" s="27"/>
      <c r="W843" s="27"/>
      <c r="X843" s="27"/>
      <c r="Y843" s="27"/>
      <c r="Z843" s="74"/>
    </row>
    <row r="844" customFormat="false" ht="12.75" hidden="false" customHeight="true" outlineLevel="0" collapsed="false">
      <c r="A844" s="1"/>
      <c r="B844" s="1"/>
      <c r="C844" s="74"/>
      <c r="D844" s="74"/>
      <c r="E844" s="74"/>
      <c r="F844" s="74"/>
      <c r="G844" s="74"/>
      <c r="H844" s="74"/>
      <c r="I844" s="1"/>
      <c r="J844" s="82" t="n">
        <v>841</v>
      </c>
      <c r="K844" s="84" t="n">
        <v>929.717012115</v>
      </c>
      <c r="L844" s="84" t="n">
        <v>0.27066510388607</v>
      </c>
      <c r="M844" s="84" t="n">
        <v>0.0857101657621324</v>
      </c>
      <c r="N844" s="84" t="n">
        <v>0.0292459239445871</v>
      </c>
      <c r="O844" s="1"/>
      <c r="P844" s="74"/>
      <c r="Q844" s="74"/>
      <c r="R844" s="74"/>
      <c r="S844" s="74"/>
      <c r="T844" s="74"/>
      <c r="U844" s="27"/>
      <c r="V844" s="27"/>
      <c r="W844" s="27"/>
      <c r="X844" s="27"/>
      <c r="Y844" s="27"/>
      <c r="Z844" s="74"/>
    </row>
    <row r="845" customFormat="false" ht="12.75" hidden="false" customHeight="true" outlineLevel="0" collapsed="false">
      <c r="A845" s="1"/>
      <c r="B845" s="1"/>
      <c r="C845" s="74"/>
      <c r="D845" s="74"/>
      <c r="E845" s="74"/>
      <c r="F845" s="74"/>
      <c r="G845" s="74"/>
      <c r="H845" s="74"/>
      <c r="I845" s="1"/>
      <c r="J845" s="82" t="n">
        <v>842</v>
      </c>
      <c r="K845" s="84" t="n">
        <v>931.020346847</v>
      </c>
      <c r="L845" s="84" t="n">
        <v>0.26898752377702</v>
      </c>
      <c r="M845" s="84" t="n">
        <v>0.0835621562629219</v>
      </c>
      <c r="N845" s="84" t="n">
        <v>0.0305735316616946</v>
      </c>
      <c r="O845" s="1"/>
      <c r="P845" s="74"/>
      <c r="Q845" s="74"/>
      <c r="R845" s="74"/>
      <c r="S845" s="74"/>
      <c r="T845" s="74"/>
      <c r="U845" s="27"/>
      <c r="V845" s="27"/>
      <c r="W845" s="27"/>
      <c r="X845" s="27"/>
      <c r="Y845" s="27"/>
      <c r="Z845" s="74"/>
    </row>
    <row r="846" customFormat="false" ht="12.75" hidden="false" customHeight="true" outlineLevel="0" collapsed="false">
      <c r="A846" s="1"/>
      <c r="B846" s="1"/>
      <c r="C846" s="74"/>
      <c r="D846" s="74"/>
      <c r="E846" s="74"/>
      <c r="F846" s="74"/>
      <c r="G846" s="74"/>
      <c r="H846" s="74"/>
      <c r="I846" s="1"/>
      <c r="J846" s="82" t="n">
        <v>843</v>
      </c>
      <c r="K846" s="84" t="n">
        <v>932.158590982</v>
      </c>
      <c r="L846" s="84" t="n">
        <v>0.267349588043832</v>
      </c>
      <c r="M846" s="84" t="n">
        <v>0.0827803595152416</v>
      </c>
      <c r="N846" s="84" t="n">
        <v>0.0312371674385791</v>
      </c>
      <c r="O846" s="1"/>
      <c r="P846" s="74"/>
      <c r="Q846" s="74"/>
      <c r="R846" s="74"/>
      <c r="S846" s="74"/>
      <c r="T846" s="74"/>
      <c r="U846" s="27"/>
      <c r="V846" s="27"/>
      <c r="W846" s="27"/>
      <c r="X846" s="27"/>
      <c r="Y846" s="27"/>
      <c r="Z846" s="74"/>
    </row>
    <row r="847" customFormat="false" ht="12.75" hidden="false" customHeight="true" outlineLevel="0" collapsed="false">
      <c r="A847" s="1"/>
      <c r="B847" s="1"/>
      <c r="C847" s="74"/>
      <c r="D847" s="74"/>
      <c r="E847" s="74"/>
      <c r="F847" s="74"/>
      <c r="G847" s="74"/>
      <c r="H847" s="74"/>
      <c r="I847" s="1"/>
      <c r="J847" s="82" t="n">
        <v>844</v>
      </c>
      <c r="K847" s="84" t="n">
        <v>933.288118228</v>
      </c>
      <c r="L847" s="84" t="n">
        <v>0.265617965638015</v>
      </c>
      <c r="M847" s="84" t="n">
        <v>0.0818563776853671</v>
      </c>
      <c r="N847" s="84" t="n">
        <v>0.0310817559388143</v>
      </c>
      <c r="O847" s="1"/>
      <c r="P847" s="74"/>
      <c r="Q847" s="74"/>
      <c r="R847" s="74"/>
      <c r="S847" s="74"/>
      <c r="T847" s="74"/>
      <c r="U847" s="27"/>
      <c r="V847" s="27"/>
      <c r="W847" s="27"/>
      <c r="X847" s="27"/>
      <c r="Y847" s="27"/>
      <c r="Z847" s="74"/>
    </row>
    <row r="848" customFormat="false" ht="12.75" hidden="false" customHeight="true" outlineLevel="0" collapsed="false">
      <c r="A848" s="1"/>
      <c r="B848" s="1"/>
      <c r="C848" s="74"/>
      <c r="D848" s="74"/>
      <c r="E848" s="74"/>
      <c r="F848" s="74"/>
      <c r="G848" s="74"/>
      <c r="H848" s="74"/>
      <c r="I848" s="1"/>
      <c r="J848" s="82" t="n">
        <v>845</v>
      </c>
      <c r="K848" s="84" t="n">
        <v>934.435552008</v>
      </c>
      <c r="L848" s="84" t="n">
        <v>0.263952180240872</v>
      </c>
      <c r="M848" s="84" t="n">
        <v>0.0813524794172702</v>
      </c>
      <c r="N848" s="84" t="n">
        <v>0.0301691114261177</v>
      </c>
      <c r="O848" s="1"/>
      <c r="P848" s="74"/>
      <c r="Q848" s="74"/>
      <c r="R848" s="74"/>
      <c r="S848" s="74"/>
      <c r="T848" s="74"/>
      <c r="U848" s="27"/>
      <c r="V848" s="27"/>
      <c r="W848" s="27"/>
      <c r="X848" s="27"/>
      <c r="Y848" s="27"/>
      <c r="Z848" s="74"/>
    </row>
    <row r="849" customFormat="false" ht="12.75" hidden="false" customHeight="true" outlineLevel="0" collapsed="false">
      <c r="A849" s="1"/>
      <c r="B849" s="1"/>
      <c r="C849" s="74"/>
      <c r="D849" s="74"/>
      <c r="E849" s="74"/>
      <c r="F849" s="74"/>
      <c r="G849" s="74"/>
      <c r="H849" s="74"/>
      <c r="I849" s="1"/>
      <c r="J849" s="82" t="n">
        <v>846</v>
      </c>
      <c r="K849" s="84" t="n">
        <v>935.530498606</v>
      </c>
      <c r="L849" s="84" t="n">
        <v>0.262424833471856</v>
      </c>
      <c r="M849" s="84" t="n">
        <v>0.0805466063474211</v>
      </c>
      <c r="N849" s="84" t="n">
        <v>0.0287682552314316</v>
      </c>
      <c r="O849" s="1"/>
      <c r="P849" s="74"/>
      <c r="Q849" s="74"/>
      <c r="R849" s="74"/>
      <c r="S849" s="74"/>
      <c r="T849" s="74"/>
      <c r="U849" s="27"/>
      <c r="V849" s="27"/>
      <c r="W849" s="27"/>
      <c r="X849" s="27"/>
      <c r="Y849" s="27"/>
      <c r="Z849" s="74"/>
    </row>
    <row r="850" customFormat="false" ht="12.75" hidden="false" customHeight="true" outlineLevel="0" collapsed="false">
      <c r="A850" s="1"/>
      <c r="B850" s="1"/>
      <c r="C850" s="74"/>
      <c r="D850" s="74"/>
      <c r="E850" s="74"/>
      <c r="F850" s="74"/>
      <c r="G850" s="74"/>
      <c r="H850" s="74"/>
      <c r="I850" s="1"/>
      <c r="J850" s="82" t="n">
        <v>847</v>
      </c>
      <c r="K850" s="84" t="n">
        <v>936.749939926</v>
      </c>
      <c r="L850" s="84" t="n">
        <v>0.261067653940589</v>
      </c>
      <c r="M850" s="84" t="n">
        <v>0.0797074039421112</v>
      </c>
      <c r="N850" s="84" t="n">
        <v>0.0269243347622094</v>
      </c>
      <c r="O850" s="1"/>
      <c r="P850" s="74"/>
      <c r="Q850" s="74"/>
      <c r="R850" s="74"/>
      <c r="S850" s="74"/>
      <c r="T850" s="74"/>
      <c r="U850" s="27"/>
      <c r="V850" s="27"/>
      <c r="W850" s="27"/>
      <c r="X850" s="27"/>
      <c r="Y850" s="27"/>
      <c r="Z850" s="74"/>
    </row>
    <row r="851" customFormat="false" ht="12.75" hidden="false" customHeight="true" outlineLevel="0" collapsed="false">
      <c r="A851" s="1"/>
      <c r="B851" s="1"/>
      <c r="C851" s="74"/>
      <c r="D851" s="74"/>
      <c r="E851" s="74"/>
      <c r="F851" s="74"/>
      <c r="G851" s="74"/>
      <c r="H851" s="74"/>
      <c r="I851" s="1"/>
      <c r="J851" s="82" t="n">
        <v>848</v>
      </c>
      <c r="K851" s="84" t="n">
        <v>937.805325761</v>
      </c>
      <c r="L851" s="84" t="n">
        <v>0.259920045797351</v>
      </c>
      <c r="M851" s="84" t="n">
        <v>0.0785881812157654</v>
      </c>
      <c r="N851" s="84" t="n">
        <v>0.0250572127927355</v>
      </c>
      <c r="O851" s="1"/>
      <c r="P851" s="74"/>
      <c r="Q851" s="74"/>
      <c r="R851" s="74"/>
      <c r="S851" s="74"/>
      <c r="T851" s="74"/>
      <c r="U851" s="27"/>
      <c r="V851" s="27"/>
      <c r="W851" s="27"/>
      <c r="X851" s="27"/>
      <c r="Y851" s="27"/>
      <c r="Z851" s="74"/>
    </row>
    <row r="852" customFormat="false" ht="12.75" hidden="false" customHeight="true" outlineLevel="0" collapsed="false">
      <c r="A852" s="1"/>
      <c r="B852" s="1"/>
      <c r="C852" s="74"/>
      <c r="D852" s="74"/>
      <c r="E852" s="74"/>
      <c r="F852" s="74"/>
      <c r="G852" s="74"/>
      <c r="H852" s="74"/>
      <c r="I852" s="1"/>
      <c r="J852" s="82" t="n">
        <v>849</v>
      </c>
      <c r="K852" s="84" t="n">
        <v>938.923887778</v>
      </c>
      <c r="L852" s="84" t="n">
        <v>0.259743292636623</v>
      </c>
      <c r="M852" s="84" t="n">
        <v>0.0778088589002946</v>
      </c>
      <c r="N852" s="84" t="n">
        <v>0.023251699739862</v>
      </c>
      <c r="O852" s="1"/>
      <c r="P852" s="74"/>
      <c r="Q852" s="74"/>
      <c r="R852" s="74"/>
      <c r="S852" s="74"/>
      <c r="T852" s="74"/>
      <c r="U852" s="27"/>
      <c r="V852" s="27"/>
      <c r="W852" s="27"/>
      <c r="X852" s="27"/>
      <c r="Y852" s="27"/>
      <c r="Z852" s="74"/>
    </row>
    <row r="853" customFormat="false" ht="12.75" hidden="false" customHeight="true" outlineLevel="0" collapsed="false">
      <c r="A853" s="1"/>
      <c r="B853" s="1"/>
      <c r="C853" s="74"/>
      <c r="D853" s="74"/>
      <c r="E853" s="74"/>
      <c r="F853" s="74"/>
      <c r="G853" s="74"/>
      <c r="H853" s="74"/>
      <c r="I853" s="1"/>
      <c r="J853" s="82" t="n">
        <v>850</v>
      </c>
      <c r="K853" s="84" t="n">
        <v>939.998772883</v>
      </c>
      <c r="L853" s="84" t="n">
        <v>0.260007183604421</v>
      </c>
      <c r="M853" s="84" t="n">
        <v>0.0780374183115578</v>
      </c>
      <c r="N853" s="84" t="n">
        <v>0.0216990485758616</v>
      </c>
      <c r="O853" s="1"/>
      <c r="P853" s="74"/>
      <c r="Q853" s="74"/>
      <c r="R853" s="74"/>
      <c r="S853" s="74"/>
      <c r="T853" s="74"/>
      <c r="U853" s="27"/>
      <c r="V853" s="27"/>
      <c r="W853" s="27"/>
      <c r="X853" s="27"/>
      <c r="Y853" s="27"/>
      <c r="Z853" s="74"/>
    </row>
    <row r="854" customFormat="false" ht="12.75" hidden="false" customHeight="true" outlineLevel="0" collapsed="false">
      <c r="A854" s="1"/>
      <c r="B854" s="1"/>
      <c r="C854" s="74"/>
      <c r="D854" s="74"/>
      <c r="E854" s="74"/>
      <c r="F854" s="74"/>
      <c r="G854" s="74"/>
      <c r="H854" s="74"/>
      <c r="I854" s="1"/>
      <c r="J854" s="82" t="n">
        <v>851</v>
      </c>
      <c r="K854" s="84" t="n">
        <v>941.17426456</v>
      </c>
      <c r="L854" s="84" t="n">
        <v>0.261617731451582</v>
      </c>
      <c r="M854" s="84" t="n">
        <v>0.0791937255743497</v>
      </c>
      <c r="N854" s="84" t="n">
        <v>0.0207646547093553</v>
      </c>
      <c r="O854" s="1"/>
      <c r="P854" s="74"/>
      <c r="Q854" s="74"/>
      <c r="R854" s="74"/>
      <c r="S854" s="74"/>
      <c r="T854" s="74"/>
      <c r="U854" s="27"/>
      <c r="V854" s="27"/>
      <c r="W854" s="27"/>
      <c r="X854" s="27"/>
      <c r="Y854" s="27"/>
      <c r="Z854" s="74"/>
    </row>
    <row r="855" customFormat="false" ht="12.75" hidden="false" customHeight="true" outlineLevel="0" collapsed="false">
      <c r="A855" s="1"/>
      <c r="B855" s="1"/>
      <c r="C855" s="74"/>
      <c r="D855" s="74"/>
      <c r="E855" s="74"/>
      <c r="F855" s="74"/>
      <c r="G855" s="74"/>
      <c r="H855" s="74"/>
      <c r="I855" s="1"/>
      <c r="J855" s="82" t="n">
        <v>852</v>
      </c>
      <c r="K855" s="84" t="n">
        <v>942.466092354</v>
      </c>
      <c r="L855" s="84" t="n">
        <v>0.263583638200446</v>
      </c>
      <c r="M855" s="84" t="n">
        <v>0.0797492089024572</v>
      </c>
      <c r="N855" s="84" t="n">
        <v>0.020251083019493</v>
      </c>
      <c r="O855" s="1"/>
      <c r="P855" s="74"/>
      <c r="Q855" s="74"/>
      <c r="R855" s="74"/>
      <c r="S855" s="74"/>
      <c r="T855" s="74"/>
      <c r="U855" s="27"/>
      <c r="V855" s="27"/>
      <c r="W855" s="27"/>
      <c r="X855" s="27"/>
      <c r="Y855" s="27"/>
      <c r="Z855" s="74"/>
    </row>
    <row r="856" customFormat="false" ht="12.75" hidden="false" customHeight="true" outlineLevel="0" collapsed="false">
      <c r="A856" s="1"/>
      <c r="B856" s="1"/>
      <c r="C856" s="74"/>
      <c r="D856" s="74"/>
      <c r="E856" s="74"/>
      <c r="F856" s="74"/>
      <c r="G856" s="74"/>
      <c r="H856" s="74"/>
      <c r="I856" s="1"/>
      <c r="J856" s="82" t="n">
        <v>853</v>
      </c>
      <c r="K856" s="84" t="n">
        <v>943.572086373</v>
      </c>
      <c r="L856" s="84" t="n">
        <v>0.266445860364297</v>
      </c>
      <c r="M856" s="84" t="n">
        <v>0.0779791466279727</v>
      </c>
      <c r="N856" s="84" t="n">
        <v>0.020237044137731</v>
      </c>
      <c r="O856" s="1"/>
      <c r="P856" s="74"/>
      <c r="Q856" s="74"/>
      <c r="R856" s="74"/>
      <c r="S856" s="74"/>
      <c r="T856" s="74"/>
      <c r="U856" s="27"/>
      <c r="V856" s="27"/>
      <c r="W856" s="27"/>
      <c r="X856" s="27"/>
      <c r="Y856" s="27"/>
      <c r="Z856" s="74"/>
    </row>
    <row r="857" customFormat="false" ht="12.75" hidden="false" customHeight="true" outlineLevel="0" collapsed="false">
      <c r="A857" s="1"/>
      <c r="B857" s="1"/>
      <c r="C857" s="74"/>
      <c r="D857" s="74"/>
      <c r="E857" s="74"/>
      <c r="F857" s="74"/>
      <c r="G857" s="74"/>
      <c r="H857" s="74"/>
      <c r="I857" s="1"/>
      <c r="J857" s="82" t="n">
        <v>854</v>
      </c>
      <c r="K857" s="84" t="n">
        <v>944.682504845</v>
      </c>
      <c r="L857" s="84" t="n">
        <v>0.269291884835499</v>
      </c>
      <c r="M857" s="84" t="n">
        <v>0.0745804463650696</v>
      </c>
      <c r="N857" s="84" t="n">
        <v>0.0205369111323341</v>
      </c>
      <c r="O857" s="1"/>
      <c r="P857" s="74"/>
      <c r="Q857" s="74"/>
      <c r="R857" s="74"/>
      <c r="S857" s="74"/>
      <c r="T857" s="74"/>
      <c r="U857" s="27"/>
      <c r="V857" s="27"/>
      <c r="W857" s="27"/>
      <c r="X857" s="27"/>
      <c r="Y857" s="27"/>
      <c r="Z857" s="74"/>
    </row>
    <row r="858" customFormat="false" ht="12.75" hidden="false" customHeight="true" outlineLevel="0" collapsed="false">
      <c r="A858" s="1"/>
      <c r="B858" s="1"/>
      <c r="C858" s="74"/>
      <c r="D858" s="74"/>
      <c r="E858" s="74"/>
      <c r="F858" s="74"/>
      <c r="G858" s="74"/>
      <c r="H858" s="74"/>
      <c r="I858" s="1"/>
      <c r="J858" s="82" t="n">
        <v>855</v>
      </c>
      <c r="K858" s="84" t="n">
        <v>945.79969136</v>
      </c>
      <c r="L858" s="84" t="n">
        <v>0.271794285048927</v>
      </c>
      <c r="M858" s="84" t="n">
        <v>0.0711787957554662</v>
      </c>
      <c r="N858" s="84" t="n">
        <v>0.0211300393801328</v>
      </c>
      <c r="O858" s="1"/>
      <c r="P858" s="74"/>
      <c r="Q858" s="74"/>
      <c r="R858" s="74"/>
      <c r="S858" s="74"/>
      <c r="T858" s="74"/>
      <c r="U858" s="27"/>
      <c r="V858" s="27"/>
      <c r="W858" s="27"/>
      <c r="X858" s="27"/>
      <c r="Y858" s="27"/>
      <c r="Z858" s="74"/>
    </row>
    <row r="859" customFormat="false" ht="12.75" hidden="false" customHeight="true" outlineLevel="0" collapsed="false">
      <c r="A859" s="1"/>
      <c r="B859" s="1"/>
      <c r="C859" s="74"/>
      <c r="D859" s="74"/>
      <c r="E859" s="74"/>
      <c r="F859" s="74"/>
      <c r="G859" s="74"/>
      <c r="H859" s="74"/>
      <c r="I859" s="1"/>
      <c r="J859" s="82" t="n">
        <v>856</v>
      </c>
      <c r="K859" s="84" t="n">
        <v>946.972095997</v>
      </c>
      <c r="L859" s="84" t="n">
        <v>0.273754695666723</v>
      </c>
      <c r="M859" s="84" t="n">
        <v>0.0692763471434064</v>
      </c>
      <c r="N859" s="84" t="n">
        <v>0.0220728748809163</v>
      </c>
      <c r="O859" s="1"/>
      <c r="P859" s="74"/>
      <c r="Q859" s="74"/>
      <c r="R859" s="74"/>
      <c r="S859" s="74"/>
      <c r="T859" s="74"/>
      <c r="U859" s="27"/>
      <c r="V859" s="27"/>
      <c r="W859" s="27"/>
      <c r="X859" s="27"/>
      <c r="Y859" s="27"/>
      <c r="Z859" s="74"/>
    </row>
    <row r="860" customFormat="false" ht="12.75" hidden="false" customHeight="true" outlineLevel="0" collapsed="false">
      <c r="A860" s="1"/>
      <c r="B860" s="1"/>
      <c r="C860" s="74"/>
      <c r="D860" s="74"/>
      <c r="E860" s="74"/>
      <c r="F860" s="74"/>
      <c r="G860" s="74"/>
      <c r="H860" s="74"/>
      <c r="I860" s="1"/>
      <c r="J860" s="82" t="n">
        <v>857</v>
      </c>
      <c r="K860" s="84" t="n">
        <v>947.998598241</v>
      </c>
      <c r="L860" s="84" t="n">
        <v>0.274803836372738</v>
      </c>
      <c r="M860" s="84" t="n">
        <v>0.0695668256399112</v>
      </c>
      <c r="N860" s="84" t="n">
        <v>0.0230507374158384</v>
      </c>
      <c r="O860" s="1"/>
      <c r="P860" s="74"/>
      <c r="Q860" s="74"/>
      <c r="R860" s="74"/>
      <c r="S860" s="74"/>
      <c r="T860" s="74"/>
      <c r="U860" s="27"/>
      <c r="V860" s="27"/>
      <c r="W860" s="27"/>
      <c r="X860" s="27"/>
      <c r="Y860" s="27"/>
      <c r="Z860" s="74"/>
    </row>
    <row r="861" customFormat="false" ht="12.75" hidden="false" customHeight="true" outlineLevel="0" collapsed="false">
      <c r="A861" s="1"/>
      <c r="B861" s="1"/>
      <c r="C861" s="74"/>
      <c r="D861" s="74"/>
      <c r="E861" s="74"/>
      <c r="F861" s="74"/>
      <c r="G861" s="74"/>
      <c r="H861" s="74"/>
      <c r="I861" s="1"/>
      <c r="J861" s="82" t="n">
        <v>858</v>
      </c>
      <c r="K861" s="84" t="n">
        <v>949.079640049</v>
      </c>
      <c r="L861" s="84" t="n">
        <v>0.274666118229895</v>
      </c>
      <c r="M861" s="84" t="n">
        <v>0.0722635212028514</v>
      </c>
      <c r="N861" s="84" t="n">
        <v>0.0238832823146118</v>
      </c>
      <c r="O861" s="1"/>
      <c r="P861" s="74"/>
      <c r="Q861" s="74"/>
      <c r="R861" s="74"/>
      <c r="S861" s="74"/>
      <c r="T861" s="74"/>
      <c r="U861" s="27"/>
      <c r="V861" s="27"/>
      <c r="W861" s="27"/>
      <c r="X861" s="27"/>
      <c r="Y861" s="27"/>
      <c r="Z861" s="74"/>
    </row>
    <row r="862" customFormat="false" ht="12.75" hidden="false" customHeight="true" outlineLevel="0" collapsed="false">
      <c r="A862" s="1"/>
      <c r="B862" s="1"/>
      <c r="C862" s="74"/>
      <c r="D862" s="74"/>
      <c r="E862" s="74"/>
      <c r="F862" s="74"/>
      <c r="G862" s="74"/>
      <c r="H862" s="74"/>
      <c r="I862" s="1"/>
      <c r="J862" s="82" t="n">
        <v>859</v>
      </c>
      <c r="K862" s="84" t="n">
        <v>950.203926705</v>
      </c>
      <c r="L862" s="84" t="n">
        <v>0.273760912326023</v>
      </c>
      <c r="M862" s="84" t="n">
        <v>0.0744947397571509</v>
      </c>
      <c r="N862" s="84" t="n">
        <v>0.0247627311138095</v>
      </c>
      <c r="O862" s="1"/>
      <c r="P862" s="74"/>
      <c r="Q862" s="74"/>
      <c r="R862" s="74"/>
      <c r="S862" s="74"/>
      <c r="T862" s="74"/>
      <c r="U862" s="27"/>
      <c r="V862" s="27"/>
      <c r="W862" s="27"/>
      <c r="X862" s="27"/>
      <c r="Y862" s="27"/>
      <c r="Z862" s="74"/>
    </row>
    <row r="863" customFormat="false" ht="12.75" hidden="false" customHeight="true" outlineLevel="0" collapsed="false">
      <c r="A863" s="1"/>
      <c r="B863" s="1"/>
      <c r="C863" s="74"/>
      <c r="D863" s="74"/>
      <c r="E863" s="74"/>
      <c r="F863" s="74"/>
      <c r="G863" s="74"/>
      <c r="H863" s="74"/>
      <c r="I863" s="1"/>
      <c r="J863" s="82" t="n">
        <v>860</v>
      </c>
      <c r="K863" s="84" t="n">
        <v>951.332843106</v>
      </c>
      <c r="L863" s="84" t="n">
        <v>0.272362342735204</v>
      </c>
      <c r="M863" s="84" t="n">
        <v>0.0745225210705652</v>
      </c>
      <c r="N863" s="84" t="n">
        <v>0.025682487359669</v>
      </c>
      <c r="O863" s="1"/>
      <c r="P863" s="74"/>
      <c r="Q863" s="74"/>
      <c r="R863" s="74"/>
      <c r="S863" s="74"/>
      <c r="T863" s="74"/>
      <c r="U863" s="27"/>
      <c r="V863" s="27"/>
      <c r="W863" s="27"/>
      <c r="X863" s="27"/>
      <c r="Y863" s="27"/>
      <c r="Z863" s="74"/>
    </row>
    <row r="864" customFormat="false" ht="12.75" hidden="false" customHeight="true" outlineLevel="0" collapsed="false">
      <c r="A864" s="1"/>
      <c r="B864" s="1"/>
      <c r="C864" s="74"/>
      <c r="D864" s="74"/>
      <c r="E864" s="74"/>
      <c r="F864" s="74"/>
      <c r="G864" s="74"/>
      <c r="H864" s="74"/>
      <c r="I864" s="1"/>
      <c r="J864" s="82" t="n">
        <v>861</v>
      </c>
      <c r="K864" s="84" t="n">
        <v>952.422540838</v>
      </c>
      <c r="L864" s="84" t="n">
        <v>0.270816763300127</v>
      </c>
      <c r="M864" s="84" t="n">
        <v>0.0758484731665228</v>
      </c>
      <c r="N864" s="84" t="n">
        <v>0.025955223579643</v>
      </c>
      <c r="O864" s="1"/>
      <c r="P864" s="74"/>
      <c r="Q864" s="74"/>
      <c r="R864" s="74"/>
      <c r="S864" s="74"/>
      <c r="T864" s="74"/>
      <c r="U864" s="27"/>
      <c r="V864" s="27"/>
      <c r="W864" s="27"/>
      <c r="X864" s="27"/>
      <c r="Y864" s="27"/>
      <c r="Z864" s="74"/>
    </row>
    <row r="865" customFormat="false" ht="12.75" hidden="false" customHeight="true" outlineLevel="0" collapsed="false">
      <c r="A865" s="1"/>
      <c r="B865" s="1"/>
      <c r="C865" s="74"/>
      <c r="D865" s="74"/>
      <c r="E865" s="74"/>
      <c r="F865" s="74"/>
      <c r="G865" s="74"/>
      <c r="H865" s="74"/>
      <c r="I865" s="1"/>
      <c r="J865" s="82" t="n">
        <v>862</v>
      </c>
      <c r="K865" s="84" t="n">
        <v>953.54468005</v>
      </c>
      <c r="L865" s="84" t="n">
        <v>0.268460956552259</v>
      </c>
      <c r="M865" s="84" t="n">
        <v>0.0767595126507566</v>
      </c>
      <c r="N865" s="84" t="n">
        <v>0.0260672439677956</v>
      </c>
      <c r="O865" s="1"/>
      <c r="P865" s="74"/>
      <c r="Q865" s="74"/>
      <c r="R865" s="74"/>
      <c r="S865" s="74"/>
      <c r="T865" s="74"/>
      <c r="U865" s="27"/>
      <c r="V865" s="27"/>
      <c r="W865" s="27"/>
      <c r="X865" s="27"/>
      <c r="Y865" s="27"/>
      <c r="Z865" s="74"/>
    </row>
    <row r="866" customFormat="false" ht="12.75" hidden="false" customHeight="true" outlineLevel="0" collapsed="false">
      <c r="A866" s="1"/>
      <c r="B866" s="1"/>
      <c r="C866" s="74"/>
      <c r="D866" s="74"/>
      <c r="E866" s="74"/>
      <c r="F866" s="74"/>
      <c r="G866" s="74"/>
      <c r="H866" s="74"/>
      <c r="I866" s="1"/>
      <c r="J866" s="82" t="n">
        <v>863</v>
      </c>
      <c r="K866" s="84" t="n">
        <v>954.643834684</v>
      </c>
      <c r="L866" s="84" t="n">
        <v>0.266145741438758</v>
      </c>
      <c r="M866" s="84" t="n">
        <v>0.0765346396362472</v>
      </c>
      <c r="N866" s="84" t="n">
        <v>0.0260313691080433</v>
      </c>
      <c r="O866" s="1"/>
      <c r="P866" s="74"/>
      <c r="Q866" s="74"/>
      <c r="R866" s="74"/>
      <c r="S866" s="74"/>
      <c r="T866" s="74"/>
      <c r="U866" s="27"/>
      <c r="V866" s="27"/>
      <c r="W866" s="27"/>
      <c r="X866" s="27"/>
      <c r="Y866" s="27"/>
      <c r="Z866" s="74"/>
    </row>
    <row r="867" customFormat="false" ht="12.75" hidden="false" customHeight="true" outlineLevel="0" collapsed="false">
      <c r="A867" s="1"/>
      <c r="B867" s="1"/>
      <c r="C867" s="74"/>
      <c r="D867" s="74"/>
      <c r="E867" s="74"/>
      <c r="F867" s="74"/>
      <c r="G867" s="74"/>
      <c r="H867" s="74"/>
      <c r="I867" s="1"/>
      <c r="J867" s="82" t="n">
        <v>864</v>
      </c>
      <c r="K867" s="84" t="n">
        <v>955.714360861</v>
      </c>
      <c r="L867" s="84" t="n">
        <v>0.263803986271643</v>
      </c>
      <c r="M867" s="84" t="n">
        <v>0.0748675698810355</v>
      </c>
      <c r="N867" s="84" t="n">
        <v>0.0257410502908867</v>
      </c>
      <c r="O867" s="1"/>
      <c r="P867" s="74"/>
      <c r="Q867" s="74"/>
      <c r="R867" s="74"/>
      <c r="S867" s="74"/>
      <c r="T867" s="74"/>
      <c r="U867" s="27"/>
      <c r="V867" s="27"/>
      <c r="W867" s="27"/>
      <c r="X867" s="27"/>
      <c r="Y867" s="27"/>
      <c r="Z867" s="74"/>
    </row>
    <row r="868" customFormat="false" ht="12.75" hidden="false" customHeight="true" outlineLevel="0" collapsed="false">
      <c r="A868" s="1"/>
      <c r="B868" s="1"/>
      <c r="C868" s="74"/>
      <c r="D868" s="74"/>
      <c r="E868" s="74"/>
      <c r="F868" s="74"/>
      <c r="G868" s="74"/>
      <c r="H868" s="74"/>
      <c r="I868" s="1"/>
      <c r="J868" s="82" t="n">
        <v>865</v>
      </c>
      <c r="K868" s="84" t="n">
        <v>956.7991012</v>
      </c>
      <c r="L868" s="84" t="n">
        <v>0.261805265979727</v>
      </c>
      <c r="M868" s="84" t="n">
        <v>0.0725562770188225</v>
      </c>
      <c r="N868" s="84" t="n">
        <v>0.0251175911597818</v>
      </c>
      <c r="O868" s="1"/>
      <c r="P868" s="74"/>
      <c r="Q868" s="74"/>
      <c r="R868" s="74"/>
      <c r="S868" s="74"/>
      <c r="T868" s="74"/>
      <c r="U868" s="27"/>
      <c r="V868" s="27"/>
      <c r="W868" s="27"/>
      <c r="X868" s="27"/>
      <c r="Y868" s="27"/>
      <c r="Z868" s="74"/>
    </row>
    <row r="869" customFormat="false" ht="12.75" hidden="false" customHeight="true" outlineLevel="0" collapsed="false">
      <c r="A869" s="1"/>
      <c r="B869" s="1"/>
      <c r="C869" s="74"/>
      <c r="D869" s="74"/>
      <c r="E869" s="74"/>
      <c r="F869" s="74"/>
      <c r="G869" s="74"/>
      <c r="H869" s="74"/>
      <c r="I869" s="1"/>
      <c r="J869" s="82" t="n">
        <v>866</v>
      </c>
      <c r="K869" s="84" t="n">
        <v>957.947523416</v>
      </c>
      <c r="L869" s="84" t="n">
        <v>0.26029960109382</v>
      </c>
      <c r="M869" s="84" t="n">
        <v>0.0705198697879978</v>
      </c>
      <c r="N869" s="84" t="n">
        <v>0.0240424268596051</v>
      </c>
      <c r="O869" s="1"/>
      <c r="P869" s="74"/>
      <c r="Q869" s="74"/>
      <c r="R869" s="74"/>
      <c r="S869" s="74"/>
      <c r="T869" s="74"/>
      <c r="U869" s="27"/>
      <c r="V869" s="27"/>
      <c r="W869" s="27"/>
      <c r="X869" s="27"/>
      <c r="Y869" s="27"/>
      <c r="Z869" s="74"/>
    </row>
    <row r="870" customFormat="false" ht="12.75" hidden="false" customHeight="true" outlineLevel="0" collapsed="false">
      <c r="A870" s="1"/>
      <c r="B870" s="1"/>
      <c r="C870" s="74"/>
      <c r="D870" s="74"/>
      <c r="E870" s="74"/>
      <c r="F870" s="74"/>
      <c r="G870" s="74"/>
      <c r="H870" s="74"/>
      <c r="I870" s="1"/>
      <c r="J870" s="82" t="n">
        <v>867</v>
      </c>
      <c r="K870" s="84" t="n">
        <v>959.036852159</v>
      </c>
      <c r="L870" s="84" t="n">
        <v>0.259340352528266</v>
      </c>
      <c r="M870" s="84" t="n">
        <v>0.0699057703718028</v>
      </c>
      <c r="N870" s="84" t="n">
        <v>0.0224528974145788</v>
      </c>
      <c r="O870" s="1"/>
      <c r="P870" s="74"/>
      <c r="Q870" s="74"/>
      <c r="R870" s="74"/>
      <c r="S870" s="74"/>
      <c r="T870" s="74"/>
      <c r="U870" s="27"/>
      <c r="V870" s="27"/>
      <c r="W870" s="27"/>
      <c r="X870" s="27"/>
      <c r="Y870" s="27"/>
      <c r="Z870" s="74"/>
    </row>
    <row r="871" customFormat="false" ht="12.75" hidden="false" customHeight="true" outlineLevel="0" collapsed="false">
      <c r="A871" s="1"/>
      <c r="B871" s="1"/>
      <c r="C871" s="74"/>
      <c r="D871" s="74"/>
      <c r="E871" s="74"/>
      <c r="F871" s="74"/>
      <c r="G871" s="74"/>
      <c r="H871" s="74"/>
      <c r="I871" s="1"/>
      <c r="J871" s="82" t="n">
        <v>868</v>
      </c>
      <c r="K871" s="84" t="n">
        <v>960.124166991</v>
      </c>
      <c r="L871" s="84" t="n">
        <v>0.258787874754552</v>
      </c>
      <c r="M871" s="84" t="n">
        <v>0.0725165127568793</v>
      </c>
      <c r="N871" s="84" t="n">
        <v>0.0206980002757854</v>
      </c>
      <c r="O871" s="1"/>
      <c r="P871" s="74"/>
      <c r="Q871" s="74"/>
      <c r="R871" s="74"/>
      <c r="S871" s="74"/>
      <c r="T871" s="74"/>
      <c r="U871" s="27"/>
      <c r="V871" s="27"/>
      <c r="W871" s="27"/>
      <c r="X871" s="27"/>
      <c r="Y871" s="27"/>
      <c r="Z871" s="74"/>
    </row>
    <row r="872" customFormat="false" ht="12.75" hidden="false" customHeight="true" outlineLevel="0" collapsed="false">
      <c r="A872" s="1"/>
      <c r="B872" s="1"/>
      <c r="C872" s="74"/>
      <c r="D872" s="74"/>
      <c r="E872" s="74"/>
      <c r="F872" s="74"/>
      <c r="G872" s="74"/>
      <c r="H872" s="74"/>
      <c r="I872" s="1"/>
      <c r="J872" s="82" t="n">
        <v>869</v>
      </c>
      <c r="K872" s="84" t="n">
        <v>961.224743605</v>
      </c>
      <c r="L872" s="84" t="n">
        <v>0.258845392711728</v>
      </c>
      <c r="M872" s="84" t="n">
        <v>0.0758568564990399</v>
      </c>
      <c r="N872" s="84" t="n">
        <v>0.019219609971345</v>
      </c>
      <c r="O872" s="1"/>
      <c r="P872" s="74"/>
      <c r="Q872" s="74"/>
      <c r="R872" s="74"/>
      <c r="S872" s="74"/>
      <c r="T872" s="74"/>
      <c r="U872" s="27"/>
      <c r="V872" s="27"/>
      <c r="W872" s="27"/>
      <c r="X872" s="27"/>
      <c r="Y872" s="27"/>
      <c r="Z872" s="74"/>
    </row>
    <row r="873" customFormat="false" ht="12.75" hidden="false" customHeight="true" outlineLevel="0" collapsed="false">
      <c r="A873" s="1"/>
      <c r="B873" s="1"/>
      <c r="C873" s="74"/>
      <c r="D873" s="74"/>
      <c r="E873" s="74"/>
      <c r="F873" s="74"/>
      <c r="G873" s="74"/>
      <c r="H873" s="74"/>
      <c r="I873" s="1"/>
      <c r="J873" s="82" t="n">
        <v>870</v>
      </c>
      <c r="K873" s="84" t="n">
        <v>962.327477061</v>
      </c>
      <c r="L873" s="84" t="n">
        <v>0.259626951729731</v>
      </c>
      <c r="M873" s="84" t="n">
        <v>0.0776574784891959</v>
      </c>
      <c r="N873" s="84" t="n">
        <v>0.017882624988782</v>
      </c>
      <c r="O873" s="1"/>
      <c r="P873" s="74"/>
      <c r="Q873" s="74"/>
      <c r="R873" s="74"/>
      <c r="S873" s="74"/>
      <c r="T873" s="74"/>
      <c r="U873" s="27"/>
      <c r="V873" s="27"/>
      <c r="W873" s="27"/>
      <c r="X873" s="27"/>
      <c r="Y873" s="27"/>
      <c r="Z873" s="74"/>
    </row>
    <row r="874" customFormat="false" ht="12.75" hidden="false" customHeight="true" outlineLevel="0" collapsed="false">
      <c r="A874" s="1"/>
      <c r="B874" s="1"/>
      <c r="C874" s="74"/>
      <c r="D874" s="74"/>
      <c r="E874" s="74"/>
      <c r="F874" s="74"/>
      <c r="G874" s="74"/>
      <c r="H874" s="74"/>
      <c r="I874" s="1"/>
      <c r="J874" s="82" t="n">
        <v>871</v>
      </c>
      <c r="K874" s="84" t="n">
        <v>963.439098049</v>
      </c>
      <c r="L874" s="84" t="n">
        <v>0.2610106394393</v>
      </c>
      <c r="M874" s="84" t="n">
        <v>0.0797605289862386</v>
      </c>
      <c r="N874" s="84" t="n">
        <v>0.0169597340963418</v>
      </c>
      <c r="O874" s="1"/>
      <c r="P874" s="74"/>
      <c r="Q874" s="74"/>
      <c r="R874" s="74"/>
      <c r="S874" s="74"/>
      <c r="T874" s="74"/>
      <c r="U874" s="27"/>
      <c r="V874" s="27"/>
      <c r="W874" s="27"/>
      <c r="X874" s="27"/>
      <c r="Y874" s="27"/>
      <c r="Z874" s="74"/>
    </row>
    <row r="875" customFormat="false" ht="12.75" hidden="false" customHeight="true" outlineLevel="0" collapsed="false">
      <c r="A875" s="1"/>
      <c r="B875" s="1"/>
      <c r="C875" s="74"/>
      <c r="D875" s="74"/>
      <c r="E875" s="74"/>
      <c r="F875" s="74"/>
      <c r="G875" s="74"/>
      <c r="H875" s="74"/>
      <c r="I875" s="1"/>
      <c r="J875" s="82" t="n">
        <v>872</v>
      </c>
      <c r="K875" s="84" t="n">
        <v>964.538224032</v>
      </c>
      <c r="L875" s="84" t="n">
        <v>0.262609086169861</v>
      </c>
      <c r="M875" s="84" t="n">
        <v>0.0803690622602167</v>
      </c>
      <c r="N875" s="84" t="n">
        <v>0.0164783844738146</v>
      </c>
      <c r="O875" s="1"/>
      <c r="P875" s="74"/>
      <c r="Q875" s="74"/>
      <c r="R875" s="74"/>
      <c r="S875" s="74"/>
      <c r="T875" s="74"/>
      <c r="U875" s="27"/>
      <c r="V875" s="27"/>
      <c r="W875" s="27"/>
      <c r="X875" s="27"/>
      <c r="Y875" s="27"/>
      <c r="Z875" s="74"/>
    </row>
    <row r="876" customFormat="false" ht="12.75" hidden="false" customHeight="true" outlineLevel="0" collapsed="false">
      <c r="A876" s="1"/>
      <c r="B876" s="1"/>
      <c r="C876" s="74"/>
      <c r="D876" s="74"/>
      <c r="E876" s="74"/>
      <c r="F876" s="74"/>
      <c r="G876" s="74"/>
      <c r="H876" s="74"/>
      <c r="I876" s="1"/>
      <c r="J876" s="82" t="n">
        <v>873</v>
      </c>
      <c r="K876" s="84" t="n">
        <v>965.658382656</v>
      </c>
      <c r="L876" s="84" t="n">
        <v>0.264488483446798</v>
      </c>
      <c r="M876" s="84" t="n">
        <v>0.0788600470520042</v>
      </c>
      <c r="N876" s="84" t="n">
        <v>0.0166372443766999</v>
      </c>
      <c r="O876" s="1"/>
      <c r="P876" s="74"/>
      <c r="Q876" s="74"/>
      <c r="R876" s="74"/>
      <c r="S876" s="74"/>
      <c r="T876" s="74"/>
      <c r="U876" s="27"/>
      <c r="V876" s="27"/>
      <c r="W876" s="27"/>
      <c r="X876" s="27"/>
      <c r="Y876" s="27"/>
      <c r="Z876" s="74"/>
    </row>
    <row r="877" customFormat="false" ht="12.75" hidden="false" customHeight="true" outlineLevel="0" collapsed="false">
      <c r="A877" s="1"/>
      <c r="B877" s="1"/>
      <c r="C877" s="74"/>
      <c r="D877" s="74"/>
      <c r="E877" s="74"/>
      <c r="F877" s="74"/>
      <c r="G877" s="74"/>
      <c r="H877" s="74"/>
      <c r="I877" s="1"/>
      <c r="J877" s="82" t="n">
        <v>874</v>
      </c>
      <c r="K877" s="84" t="n">
        <v>966.775856158</v>
      </c>
      <c r="L877" s="84" t="n">
        <v>0.266655178809019</v>
      </c>
      <c r="M877" s="84" t="n">
        <v>0.0778376501789739</v>
      </c>
      <c r="N877" s="84" t="n">
        <v>0.016669686950244</v>
      </c>
      <c r="O877" s="1"/>
      <c r="P877" s="74"/>
      <c r="Q877" s="74"/>
      <c r="R877" s="74"/>
      <c r="S877" s="74"/>
      <c r="T877" s="74"/>
      <c r="U877" s="27"/>
      <c r="V877" s="27"/>
      <c r="W877" s="27"/>
      <c r="X877" s="27"/>
      <c r="Y877" s="27"/>
      <c r="Z877" s="74"/>
    </row>
    <row r="878" customFormat="false" ht="12.75" hidden="false" customHeight="true" outlineLevel="0" collapsed="false">
      <c r="A878" s="1"/>
      <c r="B878" s="1"/>
      <c r="C878" s="74"/>
      <c r="D878" s="74"/>
      <c r="E878" s="74"/>
      <c r="F878" s="74"/>
      <c r="G878" s="74"/>
      <c r="H878" s="74"/>
      <c r="I878" s="1"/>
      <c r="J878" s="82" t="n">
        <v>875</v>
      </c>
      <c r="K878" s="84" t="n">
        <v>967.916978047</v>
      </c>
      <c r="L878" s="84" t="n">
        <v>0.267582191271839</v>
      </c>
      <c r="M878" s="84" t="n">
        <v>0.0729049932860066</v>
      </c>
      <c r="N878" s="84" t="n">
        <v>0.0182345617202843</v>
      </c>
      <c r="O878" s="1"/>
      <c r="P878" s="74"/>
      <c r="Q878" s="74"/>
      <c r="R878" s="74"/>
      <c r="S878" s="74"/>
      <c r="T878" s="74"/>
      <c r="U878" s="27"/>
      <c r="V878" s="27"/>
      <c r="W878" s="27"/>
      <c r="X878" s="27"/>
      <c r="Y878" s="27"/>
      <c r="Z878" s="74"/>
    </row>
    <row r="879" customFormat="false" ht="12.75" hidden="false" customHeight="true" outlineLevel="0" collapsed="false">
      <c r="A879" s="1"/>
      <c r="B879" s="1"/>
      <c r="C879" s="74"/>
      <c r="D879" s="74"/>
      <c r="E879" s="74"/>
      <c r="F879" s="74"/>
      <c r="G879" s="74"/>
      <c r="H879" s="74"/>
      <c r="I879" s="1"/>
      <c r="J879" s="82" t="n">
        <v>876</v>
      </c>
      <c r="K879" s="84" t="n">
        <v>968.905624548</v>
      </c>
      <c r="L879" s="84" t="n">
        <v>0.269052531276708</v>
      </c>
      <c r="M879" s="84" t="n">
        <v>0.0735134208699797</v>
      </c>
      <c r="N879" s="84" t="n">
        <v>0.0184672384827465</v>
      </c>
      <c r="O879" s="1"/>
      <c r="P879" s="74"/>
      <c r="Q879" s="74"/>
      <c r="R879" s="74"/>
      <c r="S879" s="74"/>
      <c r="T879" s="74"/>
      <c r="U879" s="27"/>
      <c r="V879" s="27"/>
      <c r="W879" s="27"/>
      <c r="X879" s="27"/>
      <c r="Y879" s="27"/>
      <c r="Z879" s="74"/>
    </row>
    <row r="880" customFormat="false" ht="12.75" hidden="false" customHeight="true" outlineLevel="0" collapsed="false">
      <c r="A880" s="1"/>
      <c r="B880" s="1"/>
      <c r="C880" s="74"/>
      <c r="D880" s="74"/>
      <c r="E880" s="74"/>
      <c r="F880" s="74"/>
      <c r="G880" s="74"/>
      <c r="H880" s="74"/>
      <c r="I880" s="1"/>
      <c r="J880" s="82" t="n">
        <v>877</v>
      </c>
      <c r="K880" s="84" t="n">
        <v>970.014408037</v>
      </c>
      <c r="L880" s="84" t="n">
        <v>0.268724826612407</v>
      </c>
      <c r="M880" s="84" t="n">
        <v>0.0718084653507814</v>
      </c>
      <c r="N880" s="84" t="n">
        <v>0.0197713313745859</v>
      </c>
      <c r="O880" s="1"/>
      <c r="P880" s="74"/>
      <c r="Q880" s="74"/>
      <c r="R880" s="74"/>
      <c r="S880" s="74"/>
      <c r="T880" s="74"/>
      <c r="U880" s="27"/>
      <c r="V880" s="27"/>
      <c r="W880" s="27"/>
      <c r="X880" s="27"/>
      <c r="Y880" s="27"/>
      <c r="Z880" s="74"/>
    </row>
    <row r="881" customFormat="false" ht="12.75" hidden="false" customHeight="true" outlineLevel="0" collapsed="false">
      <c r="A881" s="1"/>
      <c r="B881" s="1"/>
      <c r="C881" s="74"/>
      <c r="D881" s="74"/>
      <c r="E881" s="74"/>
      <c r="F881" s="74"/>
      <c r="G881" s="74"/>
      <c r="H881" s="74"/>
      <c r="I881" s="1"/>
      <c r="J881" s="82" t="n">
        <v>878</v>
      </c>
      <c r="K881" s="84" t="n">
        <v>971.185344395</v>
      </c>
      <c r="L881" s="84" t="n">
        <v>0.268345183276038</v>
      </c>
      <c r="M881" s="84" t="n">
        <v>0.0700714340924702</v>
      </c>
      <c r="N881" s="84" t="n">
        <v>0.0205750214546099</v>
      </c>
      <c r="O881" s="1"/>
      <c r="P881" s="74"/>
      <c r="Q881" s="74"/>
      <c r="R881" s="74"/>
      <c r="S881" s="74"/>
      <c r="T881" s="74"/>
      <c r="U881" s="27"/>
      <c r="V881" s="27"/>
      <c r="W881" s="27"/>
      <c r="X881" s="27"/>
      <c r="Y881" s="27"/>
      <c r="Z881" s="74"/>
    </row>
    <row r="882" customFormat="false" ht="12.75" hidden="false" customHeight="true" outlineLevel="0" collapsed="false">
      <c r="A882" s="1"/>
      <c r="B882" s="1"/>
      <c r="C882" s="74"/>
      <c r="D882" s="74"/>
      <c r="E882" s="74"/>
      <c r="F882" s="74"/>
      <c r="G882" s="74"/>
      <c r="H882" s="74"/>
      <c r="I882" s="1"/>
      <c r="J882" s="82" t="n">
        <v>879</v>
      </c>
      <c r="K882" s="84" t="n">
        <v>972.427737564</v>
      </c>
      <c r="L882" s="84" t="n">
        <v>0.267176145195289</v>
      </c>
      <c r="M882" s="84" t="n">
        <v>0.0714015057569712</v>
      </c>
      <c r="N882" s="84" t="n">
        <v>0.0205575616235485</v>
      </c>
      <c r="O882" s="1"/>
      <c r="P882" s="74"/>
      <c r="Q882" s="74"/>
      <c r="R882" s="74"/>
      <c r="S882" s="74"/>
      <c r="T882" s="74"/>
      <c r="U882" s="27"/>
      <c r="V882" s="27"/>
      <c r="W882" s="27"/>
      <c r="X882" s="27"/>
      <c r="Y882" s="27"/>
      <c r="Z882" s="74"/>
    </row>
    <row r="883" customFormat="false" ht="12.75" hidden="false" customHeight="true" outlineLevel="0" collapsed="false">
      <c r="A883" s="1"/>
      <c r="B883" s="1"/>
      <c r="C883" s="74"/>
      <c r="D883" s="74"/>
      <c r="E883" s="74"/>
      <c r="F883" s="74"/>
      <c r="G883" s="74"/>
      <c r="H883" s="74"/>
      <c r="I883" s="1"/>
      <c r="J883" s="82" t="n">
        <v>880</v>
      </c>
      <c r="K883" s="84" t="n">
        <v>973.552932202</v>
      </c>
      <c r="L883" s="84" t="n">
        <v>0.265733709841063</v>
      </c>
      <c r="M883" s="84" t="n">
        <v>0.0742683518355689</v>
      </c>
      <c r="N883" s="84" t="n">
        <v>0.0203153754995155</v>
      </c>
      <c r="O883" s="1"/>
      <c r="P883" s="74"/>
      <c r="Q883" s="74"/>
      <c r="R883" s="74"/>
      <c r="S883" s="74"/>
      <c r="T883" s="74"/>
      <c r="U883" s="27"/>
      <c r="V883" s="27"/>
      <c r="W883" s="27"/>
      <c r="X883" s="27"/>
      <c r="Y883" s="27"/>
      <c r="Z883" s="74"/>
    </row>
    <row r="884" customFormat="false" ht="12.75" hidden="false" customHeight="true" outlineLevel="0" collapsed="false">
      <c r="A884" s="1"/>
      <c r="B884" s="1"/>
      <c r="C884" s="74"/>
      <c r="D884" s="74"/>
      <c r="E884" s="74"/>
      <c r="F884" s="74"/>
      <c r="G884" s="74"/>
      <c r="H884" s="74"/>
      <c r="I884" s="1"/>
      <c r="J884" s="82" t="n">
        <v>881</v>
      </c>
      <c r="K884" s="84" t="n">
        <v>974.703645125</v>
      </c>
      <c r="L884" s="84" t="n">
        <v>0.264222958571528</v>
      </c>
      <c r="M884" s="84" t="n">
        <v>0.0779635390542572</v>
      </c>
      <c r="N884" s="84" t="n">
        <v>0.0200117604801865</v>
      </c>
      <c r="O884" s="1"/>
      <c r="P884" s="74"/>
      <c r="Q884" s="74"/>
      <c r="R884" s="74"/>
      <c r="S884" s="74"/>
      <c r="T884" s="74"/>
      <c r="U884" s="27"/>
      <c r="V884" s="27"/>
      <c r="W884" s="27"/>
      <c r="X884" s="27"/>
      <c r="Y884" s="27"/>
      <c r="Z884" s="74"/>
    </row>
    <row r="885" customFormat="false" ht="12.75" hidden="false" customHeight="true" outlineLevel="0" collapsed="false">
      <c r="A885" s="1"/>
      <c r="B885" s="1"/>
      <c r="C885" s="74"/>
      <c r="D885" s="74"/>
      <c r="E885" s="74"/>
      <c r="F885" s="74"/>
      <c r="G885" s="74"/>
      <c r="H885" s="74"/>
      <c r="I885" s="1"/>
      <c r="J885" s="82" t="n">
        <v>882</v>
      </c>
      <c r="K885" s="84" t="n">
        <v>975.806718735</v>
      </c>
      <c r="L885" s="84" t="n">
        <v>0.262889167474116</v>
      </c>
      <c r="M885" s="84" t="n">
        <v>0.0798115497642925</v>
      </c>
      <c r="N885" s="84" t="n">
        <v>0.0198859155598612</v>
      </c>
      <c r="O885" s="1"/>
      <c r="P885" s="74"/>
      <c r="Q885" s="74"/>
      <c r="R885" s="74"/>
      <c r="S885" s="74"/>
      <c r="T885" s="74"/>
      <c r="U885" s="27"/>
      <c r="V885" s="27"/>
      <c r="W885" s="27"/>
      <c r="X885" s="27"/>
      <c r="Y885" s="27"/>
      <c r="Z885" s="74"/>
    </row>
    <row r="886" customFormat="false" ht="12.75" hidden="false" customHeight="true" outlineLevel="0" collapsed="false">
      <c r="A886" s="1"/>
      <c r="B886" s="1"/>
      <c r="C886" s="74"/>
      <c r="D886" s="74"/>
      <c r="E886" s="74"/>
      <c r="F886" s="74"/>
      <c r="G886" s="74"/>
      <c r="H886" s="74"/>
      <c r="I886" s="1"/>
      <c r="J886" s="82" t="n">
        <v>883</v>
      </c>
      <c r="K886" s="84" t="n">
        <v>977.038348012</v>
      </c>
      <c r="L886" s="84" t="n">
        <v>0.262132365188119</v>
      </c>
      <c r="M886" s="84" t="n">
        <v>0.0795679449940733</v>
      </c>
      <c r="N886" s="84" t="n">
        <v>0.0192386484493772</v>
      </c>
      <c r="O886" s="1"/>
      <c r="P886" s="74"/>
      <c r="Q886" s="74"/>
      <c r="R886" s="74"/>
      <c r="S886" s="74"/>
      <c r="T886" s="74"/>
      <c r="U886" s="27"/>
      <c r="V886" s="27"/>
      <c r="W886" s="27"/>
      <c r="X886" s="27"/>
      <c r="Y886" s="27"/>
      <c r="Z886" s="74"/>
    </row>
    <row r="887" customFormat="false" ht="12.75" hidden="false" customHeight="true" outlineLevel="0" collapsed="false">
      <c r="A887" s="1"/>
      <c r="B887" s="1"/>
      <c r="C887" s="74"/>
      <c r="D887" s="74"/>
      <c r="E887" s="74"/>
      <c r="F887" s="74"/>
      <c r="G887" s="74"/>
      <c r="H887" s="74"/>
      <c r="I887" s="1"/>
      <c r="J887" s="82" t="n">
        <v>884</v>
      </c>
      <c r="K887" s="84" t="n">
        <v>978.093632412</v>
      </c>
      <c r="L887" s="84" t="n">
        <v>0.261507523578134</v>
      </c>
      <c r="M887" s="84" t="n">
        <v>0.0772907244571421</v>
      </c>
      <c r="N887" s="84" t="n">
        <v>0.0190834014119809</v>
      </c>
      <c r="O887" s="1"/>
      <c r="P887" s="74"/>
      <c r="Q887" s="74"/>
      <c r="R887" s="74"/>
      <c r="S887" s="74"/>
      <c r="T887" s="74"/>
      <c r="U887" s="27"/>
      <c r="V887" s="27"/>
      <c r="W887" s="27"/>
      <c r="X887" s="27"/>
      <c r="Y887" s="27"/>
      <c r="Z887" s="74"/>
    </row>
    <row r="888" customFormat="false" ht="12.75" hidden="false" customHeight="true" outlineLevel="0" collapsed="false">
      <c r="A888" s="1"/>
      <c r="B888" s="1"/>
      <c r="C888" s="74"/>
      <c r="D888" s="74"/>
      <c r="E888" s="74"/>
      <c r="F888" s="74"/>
      <c r="G888" s="74"/>
      <c r="H888" s="74"/>
      <c r="I888" s="1"/>
      <c r="J888" s="82" t="n">
        <v>885</v>
      </c>
      <c r="K888" s="84" t="n">
        <v>979.205494859</v>
      </c>
      <c r="L888" s="84" t="n">
        <v>0.262346585420146</v>
      </c>
      <c r="M888" s="84" t="n">
        <v>0.0741303048344008</v>
      </c>
      <c r="N888" s="84" t="n">
        <v>0.0174106205066487</v>
      </c>
      <c r="O888" s="1"/>
      <c r="P888" s="74"/>
      <c r="Q888" s="74"/>
      <c r="R888" s="74"/>
      <c r="S888" s="74"/>
      <c r="T888" s="74"/>
      <c r="U888" s="27"/>
      <c r="V888" s="27"/>
      <c r="W888" s="27"/>
      <c r="X888" s="27"/>
      <c r="Y888" s="27"/>
      <c r="Z888" s="74"/>
    </row>
    <row r="889" customFormat="false" ht="12.75" hidden="false" customHeight="true" outlineLevel="0" collapsed="false">
      <c r="A889" s="1"/>
      <c r="B889" s="1"/>
      <c r="C889" s="74"/>
      <c r="D889" s="74"/>
      <c r="E889" s="74"/>
      <c r="F889" s="74"/>
      <c r="G889" s="74"/>
      <c r="H889" s="74"/>
      <c r="I889" s="1"/>
      <c r="J889" s="82" t="n">
        <v>886</v>
      </c>
      <c r="K889" s="84" t="n">
        <v>980.270135014</v>
      </c>
      <c r="L889" s="84" t="n">
        <v>0.262298212616103</v>
      </c>
      <c r="M889" s="84" t="n">
        <v>0.0692523859019605</v>
      </c>
      <c r="N889" s="84" t="n">
        <v>0.0171686351185335</v>
      </c>
      <c r="O889" s="1"/>
      <c r="P889" s="74"/>
      <c r="Q889" s="74"/>
      <c r="R889" s="74"/>
      <c r="S889" s="74"/>
      <c r="T889" s="74"/>
      <c r="U889" s="27"/>
      <c r="V889" s="27"/>
      <c r="W889" s="27"/>
      <c r="X889" s="27"/>
      <c r="Y889" s="27"/>
      <c r="Z889" s="74"/>
    </row>
    <row r="890" customFormat="false" ht="12.75" hidden="false" customHeight="true" outlineLevel="0" collapsed="false">
      <c r="A890" s="1"/>
      <c r="B890" s="1"/>
      <c r="C890" s="74"/>
      <c r="D890" s="74"/>
      <c r="E890" s="74"/>
      <c r="F890" s="74"/>
      <c r="G890" s="74"/>
      <c r="H890" s="74"/>
      <c r="I890" s="1"/>
      <c r="J890" s="82" t="n">
        <v>887</v>
      </c>
      <c r="K890" s="84" t="n">
        <v>981.384991066</v>
      </c>
      <c r="L890" s="84" t="n">
        <v>0.263636509166805</v>
      </c>
      <c r="M890" s="84" t="n">
        <v>0.0634670807119814</v>
      </c>
      <c r="N890" s="84" t="n">
        <v>0.0163291057644499</v>
      </c>
      <c r="O890" s="1"/>
      <c r="P890" s="74"/>
      <c r="Q890" s="74"/>
      <c r="R890" s="74"/>
      <c r="S890" s="74"/>
      <c r="T890" s="74"/>
      <c r="U890" s="27"/>
      <c r="V890" s="27"/>
      <c r="W890" s="27"/>
      <c r="X890" s="27"/>
      <c r="Y890" s="27"/>
      <c r="Z890" s="74"/>
    </row>
    <row r="891" customFormat="false" ht="12.75" hidden="false" customHeight="true" outlineLevel="0" collapsed="false">
      <c r="A891" s="1"/>
      <c r="B891" s="1"/>
      <c r="C891" s="74"/>
      <c r="D891" s="74"/>
      <c r="E891" s="74"/>
      <c r="F891" s="74"/>
      <c r="G891" s="74"/>
      <c r="H891" s="74"/>
      <c r="I891" s="1"/>
      <c r="J891" s="82" t="n">
        <v>888</v>
      </c>
      <c r="K891" s="84" t="n">
        <v>982.596856085</v>
      </c>
      <c r="L891" s="84" t="n">
        <v>0.264311763055993</v>
      </c>
      <c r="M891" s="84" t="n">
        <v>0.057799462995149</v>
      </c>
      <c r="N891" s="84" t="n">
        <v>0.0162470717494598</v>
      </c>
      <c r="O891" s="1"/>
      <c r="P891" s="74"/>
      <c r="Q891" s="74"/>
      <c r="R891" s="74"/>
      <c r="S891" s="74"/>
      <c r="T891" s="74"/>
      <c r="U891" s="27"/>
      <c r="V891" s="27"/>
      <c r="W891" s="27"/>
      <c r="X891" s="27"/>
      <c r="Y891" s="27"/>
      <c r="Z891" s="74"/>
    </row>
    <row r="892" customFormat="false" ht="12.75" hidden="false" customHeight="true" outlineLevel="0" collapsed="false">
      <c r="A892" s="1"/>
      <c r="B892" s="1"/>
      <c r="C892" s="74"/>
      <c r="D892" s="74"/>
      <c r="E892" s="74"/>
      <c r="F892" s="74"/>
      <c r="G892" s="74"/>
      <c r="H892" s="74"/>
      <c r="I892" s="1"/>
      <c r="J892" s="82" t="n">
        <v>889</v>
      </c>
      <c r="K892" s="84" t="n">
        <v>983.719752392</v>
      </c>
      <c r="L892" s="84" t="n">
        <v>0.265937428870528</v>
      </c>
      <c r="M892" s="84" t="n">
        <v>0.0518019844984671</v>
      </c>
      <c r="N892" s="84" t="n">
        <v>0.0166658258330872</v>
      </c>
      <c r="O892" s="1"/>
      <c r="P892" s="74"/>
      <c r="Q892" s="74"/>
      <c r="R892" s="74"/>
      <c r="S892" s="74"/>
      <c r="T892" s="74"/>
      <c r="U892" s="27"/>
      <c r="V892" s="27"/>
      <c r="W892" s="27"/>
      <c r="X892" s="27"/>
      <c r="Y892" s="27"/>
      <c r="Z892" s="74"/>
    </row>
    <row r="893" customFormat="false" ht="12.75" hidden="false" customHeight="true" outlineLevel="0" collapsed="false">
      <c r="A893" s="1"/>
      <c r="B893" s="1"/>
      <c r="C893" s="74"/>
      <c r="D893" s="74"/>
      <c r="E893" s="74"/>
      <c r="F893" s="74"/>
      <c r="G893" s="74"/>
      <c r="H893" s="74"/>
      <c r="I893" s="1"/>
      <c r="J893" s="82" t="n">
        <v>890</v>
      </c>
      <c r="K893" s="84" t="n">
        <v>984.846204583</v>
      </c>
      <c r="L893" s="84" t="n">
        <v>0.267185700410361</v>
      </c>
      <c r="M893" s="84" t="n">
        <v>0.0473194800878971</v>
      </c>
      <c r="N893" s="84" t="n">
        <v>0.0173276161311387</v>
      </c>
      <c r="O893" s="1"/>
      <c r="P893" s="74"/>
      <c r="Q893" s="74"/>
      <c r="R893" s="74"/>
      <c r="S893" s="74"/>
      <c r="T893" s="74"/>
      <c r="U893" s="27"/>
      <c r="V893" s="27"/>
      <c r="W893" s="27"/>
      <c r="X893" s="27"/>
      <c r="Y893" s="27"/>
      <c r="Z893" s="74"/>
    </row>
    <row r="894" customFormat="false" ht="12.75" hidden="false" customHeight="true" outlineLevel="0" collapsed="false">
      <c r="A894" s="1"/>
      <c r="B894" s="1"/>
      <c r="C894" s="74"/>
      <c r="D894" s="74"/>
      <c r="E894" s="74"/>
      <c r="F894" s="74"/>
      <c r="G894" s="74"/>
      <c r="H894" s="74"/>
      <c r="I894" s="1"/>
      <c r="J894" s="82" t="n">
        <v>891</v>
      </c>
      <c r="K894" s="84" t="n">
        <v>985.982503307</v>
      </c>
      <c r="L894" s="84" t="n">
        <v>0.268655630089417</v>
      </c>
      <c r="M894" s="84" t="n">
        <v>0.0446735142825687</v>
      </c>
      <c r="N894" s="84" t="n">
        <v>0.0184480408361482</v>
      </c>
      <c r="O894" s="1"/>
      <c r="P894" s="74"/>
      <c r="Q894" s="74"/>
      <c r="R894" s="74"/>
      <c r="S894" s="74"/>
      <c r="T894" s="74"/>
      <c r="U894" s="27"/>
      <c r="V894" s="27"/>
      <c r="W894" s="27"/>
      <c r="X894" s="27"/>
      <c r="Y894" s="27"/>
      <c r="Z894" s="74"/>
    </row>
    <row r="895" customFormat="false" ht="12.75" hidden="false" customHeight="true" outlineLevel="0" collapsed="false">
      <c r="A895" s="1"/>
      <c r="B895" s="1"/>
      <c r="C895" s="74"/>
      <c r="D895" s="74"/>
      <c r="E895" s="74"/>
      <c r="F895" s="74"/>
      <c r="G895" s="74"/>
      <c r="H895" s="74"/>
      <c r="I895" s="1"/>
      <c r="J895" s="82" t="n">
        <v>892</v>
      </c>
      <c r="K895" s="84" t="n">
        <v>987.086430563</v>
      </c>
      <c r="L895" s="84" t="n">
        <v>0.269785657965021</v>
      </c>
      <c r="M895" s="84" t="n">
        <v>0.0447140037883957</v>
      </c>
      <c r="N895" s="84" t="n">
        <v>0.0201101729718234</v>
      </c>
      <c r="O895" s="1"/>
      <c r="P895" s="74"/>
      <c r="Q895" s="74"/>
      <c r="R895" s="74"/>
      <c r="S895" s="74"/>
      <c r="T895" s="74"/>
      <c r="U895" s="27"/>
      <c r="V895" s="27"/>
      <c r="W895" s="27"/>
      <c r="X895" s="27"/>
      <c r="Y895" s="27"/>
      <c r="Z895" s="74"/>
    </row>
    <row r="896" customFormat="false" ht="12.75" hidden="false" customHeight="true" outlineLevel="0" collapsed="false">
      <c r="A896" s="1"/>
      <c r="B896" s="1"/>
      <c r="C896" s="74"/>
      <c r="D896" s="74"/>
      <c r="E896" s="74"/>
      <c r="F896" s="74"/>
      <c r="G896" s="74"/>
      <c r="H896" s="74"/>
      <c r="I896" s="1"/>
      <c r="J896" s="82" t="n">
        <v>893</v>
      </c>
      <c r="K896" s="84" t="n">
        <v>988.17341049</v>
      </c>
      <c r="L896" s="84" t="n">
        <v>0.270309651623045</v>
      </c>
      <c r="M896" s="84" t="n">
        <v>0.0478903961326508</v>
      </c>
      <c r="N896" s="84" t="n">
        <v>0.0216822702326988</v>
      </c>
      <c r="O896" s="1"/>
      <c r="P896" s="74"/>
      <c r="Q896" s="74"/>
      <c r="R896" s="74"/>
      <c r="S896" s="74"/>
      <c r="T896" s="74"/>
      <c r="U896" s="27"/>
      <c r="V896" s="27"/>
      <c r="W896" s="27"/>
      <c r="X896" s="27"/>
      <c r="Y896" s="27"/>
      <c r="Z896" s="74"/>
    </row>
    <row r="897" customFormat="false" ht="12.75" hidden="false" customHeight="true" outlineLevel="0" collapsed="false">
      <c r="A897" s="1"/>
      <c r="B897" s="1"/>
      <c r="C897" s="74"/>
      <c r="D897" s="74"/>
      <c r="E897" s="74"/>
      <c r="F897" s="74"/>
      <c r="G897" s="74"/>
      <c r="H897" s="74"/>
      <c r="I897" s="1"/>
      <c r="J897" s="82" t="n">
        <v>894</v>
      </c>
      <c r="K897" s="84" t="n">
        <v>989.278687282</v>
      </c>
      <c r="L897" s="84" t="n">
        <v>0.27024579223316</v>
      </c>
      <c r="M897" s="84" t="n">
        <v>0.0533769064088036</v>
      </c>
      <c r="N897" s="84" t="n">
        <v>0.0234793876115582</v>
      </c>
      <c r="O897" s="1"/>
      <c r="P897" s="74"/>
      <c r="Q897" s="74"/>
      <c r="R897" s="74"/>
      <c r="S897" s="74"/>
      <c r="T897" s="74"/>
      <c r="U897" s="27"/>
      <c r="V897" s="27"/>
      <c r="W897" s="27"/>
      <c r="X897" s="27"/>
      <c r="Y897" s="27"/>
      <c r="Z897" s="74"/>
    </row>
    <row r="898" customFormat="false" ht="12.75" hidden="false" customHeight="true" outlineLevel="0" collapsed="false">
      <c r="A898" s="1"/>
      <c r="B898" s="1"/>
      <c r="C898" s="74"/>
      <c r="D898" s="74"/>
      <c r="E898" s="74"/>
      <c r="F898" s="74"/>
      <c r="G898" s="74"/>
      <c r="H898" s="74"/>
      <c r="I898" s="1"/>
      <c r="J898" s="82" t="n">
        <v>895</v>
      </c>
      <c r="K898" s="84" t="n">
        <v>990.354654655001</v>
      </c>
      <c r="L898" s="84" t="n">
        <v>0.270122983535537</v>
      </c>
      <c r="M898" s="84" t="n">
        <v>0.0584197633548184</v>
      </c>
      <c r="N898" s="84" t="n">
        <v>0.0238339274293909</v>
      </c>
      <c r="O898" s="1"/>
      <c r="P898" s="74"/>
      <c r="Q898" s="74"/>
      <c r="R898" s="74"/>
      <c r="S898" s="74"/>
      <c r="T898" s="74"/>
      <c r="U898" s="27"/>
      <c r="V898" s="27"/>
      <c r="W898" s="27"/>
      <c r="X898" s="27"/>
      <c r="Y898" s="27"/>
      <c r="Z898" s="74"/>
    </row>
    <row r="899" customFormat="false" ht="12.75" hidden="false" customHeight="true" outlineLevel="0" collapsed="false">
      <c r="A899" s="1"/>
      <c r="B899" s="1"/>
      <c r="C899" s="74"/>
      <c r="D899" s="74"/>
      <c r="E899" s="74"/>
      <c r="F899" s="74"/>
      <c r="G899" s="74"/>
      <c r="H899" s="74"/>
      <c r="I899" s="1"/>
      <c r="J899" s="82" t="n">
        <v>896</v>
      </c>
      <c r="K899" s="84" t="n">
        <v>991.521261555001</v>
      </c>
      <c r="L899" s="84" t="n">
        <v>0.268719791016607</v>
      </c>
      <c r="M899" s="84" t="n">
        <v>0.0676712982649369</v>
      </c>
      <c r="N899" s="84" t="n">
        <v>0.0246986589921228</v>
      </c>
      <c r="O899" s="1"/>
      <c r="P899" s="74"/>
      <c r="Q899" s="74"/>
      <c r="R899" s="74"/>
      <c r="S899" s="74"/>
      <c r="T899" s="74"/>
      <c r="U899" s="27"/>
      <c r="V899" s="27"/>
      <c r="W899" s="27"/>
      <c r="X899" s="27"/>
      <c r="Y899" s="27"/>
      <c r="Z899" s="74"/>
    </row>
    <row r="900" customFormat="false" ht="12.75" hidden="false" customHeight="true" outlineLevel="0" collapsed="false">
      <c r="A900" s="1"/>
      <c r="B900" s="1"/>
      <c r="C900" s="74"/>
      <c r="D900" s="74"/>
      <c r="E900" s="74"/>
      <c r="F900" s="74"/>
      <c r="G900" s="74"/>
      <c r="H900" s="74"/>
      <c r="I900" s="1"/>
      <c r="J900" s="82" t="n">
        <v>897</v>
      </c>
      <c r="K900" s="84" t="n">
        <v>992.528451858001</v>
      </c>
      <c r="L900" s="84" t="n">
        <v>0.268565524537132</v>
      </c>
      <c r="M900" s="84" t="n">
        <v>0.071312123740084</v>
      </c>
      <c r="N900" s="84" t="n">
        <v>0.0246816910038785</v>
      </c>
      <c r="O900" s="1"/>
      <c r="P900" s="74"/>
      <c r="Q900" s="74"/>
      <c r="R900" s="74"/>
      <c r="S900" s="74"/>
      <c r="T900" s="74"/>
      <c r="U900" s="27"/>
      <c r="V900" s="27"/>
      <c r="W900" s="27"/>
      <c r="X900" s="27"/>
      <c r="Y900" s="27"/>
      <c r="Z900" s="74"/>
    </row>
    <row r="901" customFormat="false" ht="12.75" hidden="false" customHeight="true" outlineLevel="0" collapsed="false">
      <c r="A901" s="1"/>
      <c r="B901" s="1"/>
      <c r="C901" s="74"/>
      <c r="D901" s="74"/>
      <c r="E901" s="74"/>
      <c r="F901" s="74"/>
      <c r="G901" s="74"/>
      <c r="H901" s="74"/>
      <c r="I901" s="1"/>
      <c r="J901" s="82" t="n">
        <v>898</v>
      </c>
      <c r="K901" s="84" t="n">
        <v>993.636767034001</v>
      </c>
      <c r="L901" s="84" t="n">
        <v>0.267364009478606</v>
      </c>
      <c r="M901" s="84" t="n">
        <v>0.0768680719441855</v>
      </c>
      <c r="N901" s="84" t="n">
        <v>0.0244228214905145</v>
      </c>
      <c r="O901" s="1"/>
      <c r="P901" s="74"/>
      <c r="Q901" s="74"/>
      <c r="R901" s="74"/>
      <c r="S901" s="74"/>
      <c r="T901" s="74"/>
      <c r="U901" s="27"/>
      <c r="V901" s="27"/>
      <c r="W901" s="27"/>
      <c r="X901" s="27"/>
      <c r="Y901" s="27"/>
      <c r="Z901" s="74"/>
    </row>
    <row r="902" customFormat="false" ht="12.75" hidden="false" customHeight="true" outlineLevel="0" collapsed="false">
      <c r="A902" s="1"/>
      <c r="B902" s="1"/>
      <c r="C902" s="74"/>
      <c r="D902" s="74"/>
      <c r="E902" s="74"/>
      <c r="F902" s="74"/>
      <c r="G902" s="74"/>
      <c r="H902" s="74"/>
      <c r="I902" s="1"/>
      <c r="J902" s="82" t="n">
        <v>899</v>
      </c>
      <c r="K902" s="84" t="n">
        <v>994.677479531001</v>
      </c>
      <c r="L902" s="84" t="n">
        <v>0.266906219557169</v>
      </c>
      <c r="M902" s="84" t="n">
        <v>0.0789005356985666</v>
      </c>
      <c r="N902" s="84" t="n">
        <v>0.0244601588603294</v>
      </c>
      <c r="O902" s="1"/>
      <c r="P902" s="74"/>
      <c r="Q902" s="74"/>
      <c r="R902" s="74"/>
      <c r="S902" s="74"/>
      <c r="T902" s="74"/>
      <c r="U902" s="27"/>
      <c r="V902" s="27"/>
      <c r="W902" s="27"/>
      <c r="X902" s="27"/>
      <c r="Y902" s="27"/>
      <c r="Z902" s="74"/>
    </row>
    <row r="903" customFormat="false" ht="12.75" hidden="false" customHeight="true" outlineLevel="0" collapsed="false">
      <c r="A903" s="1"/>
      <c r="B903" s="1"/>
      <c r="C903" s="74"/>
      <c r="D903" s="74"/>
      <c r="E903" s="74"/>
      <c r="F903" s="74"/>
      <c r="G903" s="74"/>
      <c r="H903" s="74"/>
      <c r="I903" s="1"/>
      <c r="J903" s="82" t="n">
        <v>900</v>
      </c>
      <c r="K903" s="84" t="n">
        <v>995.733613874001</v>
      </c>
      <c r="L903" s="84" t="n">
        <v>0.266516281892713</v>
      </c>
      <c r="M903" s="84" t="n">
        <v>0.0801844680235151</v>
      </c>
      <c r="N903" s="84" t="n">
        <v>0.0241761673222762</v>
      </c>
      <c r="O903" s="1"/>
      <c r="P903" s="74"/>
      <c r="Q903" s="74"/>
      <c r="R903" s="74"/>
      <c r="S903" s="74"/>
      <c r="T903" s="74"/>
      <c r="U903" s="27"/>
      <c r="V903" s="27"/>
      <c r="W903" s="27"/>
      <c r="X903" s="27"/>
      <c r="Y903" s="27"/>
      <c r="Z903" s="74"/>
    </row>
    <row r="904" customFormat="false" ht="12.75" hidden="false" customHeight="true" outlineLevel="0" collapsed="false">
      <c r="A904" s="1"/>
      <c r="B904" s="1"/>
      <c r="C904" s="74"/>
      <c r="D904" s="74"/>
      <c r="E904" s="74"/>
      <c r="F904" s="74"/>
      <c r="G904" s="74"/>
      <c r="H904" s="74"/>
      <c r="I904" s="1"/>
      <c r="J904" s="82" t="n">
        <v>901</v>
      </c>
      <c r="K904" s="84" t="n">
        <v>996.902780055001</v>
      </c>
      <c r="L904" s="84" t="n">
        <v>0.266417415689837</v>
      </c>
      <c r="M904" s="84" t="n">
        <v>0.080489675757268</v>
      </c>
      <c r="N904" s="84" t="n">
        <v>0.0237241298928071</v>
      </c>
      <c r="O904" s="1"/>
      <c r="P904" s="74"/>
      <c r="Q904" s="74"/>
      <c r="R904" s="74"/>
      <c r="S904" s="74"/>
      <c r="T904" s="74"/>
      <c r="U904" s="27"/>
      <c r="V904" s="27"/>
      <c r="W904" s="27"/>
      <c r="X904" s="27"/>
      <c r="Y904" s="27"/>
      <c r="Z904" s="74"/>
    </row>
    <row r="905" customFormat="false" ht="12.75" hidden="false" customHeight="true" outlineLevel="0" collapsed="false">
      <c r="A905" s="1"/>
      <c r="B905" s="1"/>
      <c r="C905" s="74"/>
      <c r="D905" s="74"/>
      <c r="E905" s="74"/>
      <c r="F905" s="74"/>
      <c r="G905" s="74"/>
      <c r="H905" s="74"/>
      <c r="I905" s="1"/>
      <c r="J905" s="82" t="n">
        <v>902</v>
      </c>
      <c r="K905" s="84" t="n">
        <v>997.982435279001</v>
      </c>
      <c r="L905" s="84" t="n">
        <v>0.266730226164253</v>
      </c>
      <c r="M905" s="84" t="n">
        <v>0.0802439054588061</v>
      </c>
      <c r="N905" s="84" t="n">
        <v>0.0228961563099071</v>
      </c>
      <c r="O905" s="1"/>
      <c r="P905" s="74"/>
      <c r="Q905" s="74"/>
      <c r="R905" s="74"/>
      <c r="S905" s="74"/>
      <c r="T905" s="74"/>
      <c r="U905" s="27"/>
      <c r="V905" s="27"/>
      <c r="W905" s="27"/>
      <c r="X905" s="27"/>
      <c r="Y905" s="27"/>
      <c r="Z905" s="74"/>
    </row>
    <row r="906" customFormat="false" ht="12.75" hidden="false" customHeight="true" outlineLevel="0" collapsed="false">
      <c r="A906" s="1"/>
      <c r="B906" s="1"/>
      <c r="C906" s="74"/>
      <c r="D906" s="74"/>
      <c r="E906" s="74"/>
      <c r="F906" s="74"/>
      <c r="G906" s="74"/>
      <c r="H906" s="74"/>
      <c r="I906" s="1"/>
      <c r="J906" s="82" t="n">
        <v>903</v>
      </c>
      <c r="K906" s="84" t="n">
        <v>999.102326178001</v>
      </c>
      <c r="L906" s="84" t="n">
        <v>0.267190060487486</v>
      </c>
      <c r="M906" s="84" t="n">
        <v>0.080374463615363</v>
      </c>
      <c r="N906" s="84" t="n">
        <v>0.0217730048615049</v>
      </c>
      <c r="O906" s="1"/>
      <c r="P906" s="74"/>
      <c r="Q906" s="74"/>
      <c r="R906" s="74"/>
      <c r="S906" s="74"/>
      <c r="T906" s="74"/>
      <c r="U906" s="27"/>
      <c r="V906" s="27"/>
      <c r="W906" s="27"/>
      <c r="X906" s="27"/>
      <c r="Y906" s="27"/>
      <c r="Z906" s="74"/>
    </row>
    <row r="907" customFormat="false" ht="12.75" hidden="false" customHeight="true" outlineLevel="0" collapsed="false">
      <c r="A907" s="1"/>
      <c r="B907" s="1"/>
      <c r="C907" s="74"/>
      <c r="D907" s="74"/>
      <c r="E907" s="74"/>
      <c r="F907" s="74"/>
      <c r="G907" s="74"/>
      <c r="H907" s="74"/>
      <c r="I907" s="1"/>
      <c r="J907" s="82" t="n">
        <v>904</v>
      </c>
      <c r="K907" s="84" t="n">
        <v>1000.198443518</v>
      </c>
      <c r="L907" s="84" t="n">
        <v>0.268161947225405</v>
      </c>
      <c r="M907" s="84" t="n">
        <v>0.0799479238029585</v>
      </c>
      <c r="N907" s="84" t="n">
        <v>0.0216004232638257</v>
      </c>
      <c r="O907" s="1"/>
      <c r="P907" s="74"/>
      <c r="Q907" s="74"/>
      <c r="R907" s="74"/>
      <c r="S907" s="74"/>
      <c r="T907" s="74"/>
      <c r="U907" s="27"/>
      <c r="V907" s="27"/>
      <c r="W907" s="27"/>
      <c r="X907" s="27"/>
      <c r="Y907" s="27"/>
      <c r="Z907" s="74"/>
    </row>
    <row r="908" customFormat="false" ht="12.75" hidden="false" customHeight="true" outlineLevel="0" collapsed="false">
      <c r="A908" s="1"/>
      <c r="B908" s="1"/>
      <c r="C908" s="74"/>
      <c r="D908" s="74"/>
      <c r="E908" s="74"/>
      <c r="F908" s="74"/>
      <c r="G908" s="74"/>
      <c r="H908" s="74"/>
      <c r="I908" s="1"/>
      <c r="J908" s="82" t="n">
        <v>905</v>
      </c>
      <c r="K908" s="84" t="n">
        <v>1001.291977161</v>
      </c>
      <c r="L908" s="84" t="n">
        <v>0.269090908171474</v>
      </c>
      <c r="M908" s="84" t="n">
        <v>0.0797267846811339</v>
      </c>
      <c r="N908" s="84" t="n">
        <v>0.0213092786083668</v>
      </c>
      <c r="O908" s="1"/>
      <c r="P908" s="74"/>
      <c r="Q908" s="74"/>
      <c r="R908" s="74"/>
      <c r="S908" s="74"/>
      <c r="T908" s="74"/>
      <c r="U908" s="27"/>
      <c r="V908" s="27"/>
      <c r="W908" s="27"/>
      <c r="X908" s="27"/>
      <c r="Y908" s="27"/>
      <c r="Z908" s="74"/>
    </row>
    <row r="909" customFormat="false" ht="12.75" hidden="false" customHeight="true" outlineLevel="0" collapsed="false">
      <c r="A909" s="1"/>
      <c r="B909" s="1"/>
      <c r="C909" s="74"/>
      <c r="D909" s="74"/>
      <c r="E909" s="74"/>
      <c r="F909" s="74"/>
      <c r="G909" s="74"/>
      <c r="H909" s="74"/>
      <c r="I909" s="1"/>
      <c r="J909" s="82" t="n">
        <v>906</v>
      </c>
      <c r="K909" s="84" t="n">
        <v>1002.575431266</v>
      </c>
      <c r="L909" s="84" t="n">
        <v>0.270078591839219</v>
      </c>
      <c r="M909" s="84" t="n">
        <v>0.0800711467245285</v>
      </c>
      <c r="N909" s="84" t="n">
        <v>0.0209216816202539</v>
      </c>
      <c r="O909" s="1"/>
      <c r="P909" s="74"/>
      <c r="Q909" s="74"/>
      <c r="R909" s="74"/>
      <c r="S909" s="74"/>
      <c r="T909" s="74"/>
      <c r="U909" s="27"/>
      <c r="V909" s="27"/>
      <c r="W909" s="27"/>
      <c r="X909" s="27"/>
      <c r="Y909" s="27"/>
      <c r="Z909" s="74"/>
    </row>
    <row r="910" customFormat="false" ht="12.75" hidden="false" customHeight="true" outlineLevel="0" collapsed="false">
      <c r="A910" s="1"/>
      <c r="B910" s="1"/>
      <c r="C910" s="74"/>
      <c r="D910" s="74"/>
      <c r="E910" s="74"/>
      <c r="F910" s="74"/>
      <c r="G910" s="74"/>
      <c r="H910" s="74"/>
      <c r="I910" s="1"/>
      <c r="J910" s="82" t="n">
        <v>907</v>
      </c>
      <c r="K910" s="84" t="n">
        <v>1003.579034711</v>
      </c>
      <c r="L910" s="84" t="n">
        <v>0.271207501184133</v>
      </c>
      <c r="M910" s="84" t="n">
        <v>0.0805650419435135</v>
      </c>
      <c r="N910" s="84" t="n">
        <v>0.020477495571213</v>
      </c>
      <c r="O910" s="1"/>
      <c r="P910" s="74"/>
      <c r="Q910" s="74"/>
      <c r="R910" s="74"/>
      <c r="S910" s="74"/>
      <c r="T910" s="74"/>
      <c r="U910" s="27"/>
      <c r="V910" s="27"/>
      <c r="W910" s="27"/>
      <c r="X910" s="27"/>
      <c r="Y910" s="27"/>
      <c r="Z910" s="74"/>
    </row>
    <row r="911" customFormat="false" ht="12.75" hidden="false" customHeight="true" outlineLevel="0" collapsed="false">
      <c r="A911" s="1"/>
      <c r="B911" s="1"/>
      <c r="C911" s="74"/>
      <c r="D911" s="74"/>
      <c r="E911" s="74"/>
      <c r="F911" s="74"/>
      <c r="G911" s="74"/>
      <c r="H911" s="74"/>
      <c r="I911" s="1"/>
      <c r="J911" s="82" t="n">
        <v>908</v>
      </c>
      <c r="K911" s="84" t="n">
        <v>1004.771102194</v>
      </c>
      <c r="L911" s="84" t="n">
        <v>0.272540464868707</v>
      </c>
      <c r="M911" s="84" t="n">
        <v>0.082223871944223</v>
      </c>
      <c r="N911" s="84" t="n">
        <v>0.0211760639028813</v>
      </c>
      <c r="O911" s="1"/>
      <c r="P911" s="74"/>
      <c r="Q911" s="74"/>
      <c r="R911" s="74"/>
      <c r="S911" s="74"/>
      <c r="T911" s="74"/>
      <c r="U911" s="27"/>
      <c r="V911" s="27"/>
      <c r="W911" s="27"/>
      <c r="X911" s="27"/>
      <c r="Y911" s="27"/>
      <c r="Z911" s="74"/>
    </row>
    <row r="912" customFormat="false" ht="12.75" hidden="false" customHeight="true" outlineLevel="0" collapsed="false">
      <c r="A912" s="1"/>
      <c r="B912" s="1"/>
      <c r="C912" s="74"/>
      <c r="D912" s="74"/>
      <c r="E912" s="74"/>
      <c r="F912" s="74"/>
      <c r="G912" s="74"/>
      <c r="H912" s="74"/>
      <c r="I912" s="1"/>
      <c r="J912" s="82" t="n">
        <v>909</v>
      </c>
      <c r="K912" s="84" t="n">
        <v>1005.758955304</v>
      </c>
      <c r="L912" s="84" t="n">
        <v>0.273602113668075</v>
      </c>
      <c r="M912" s="84" t="n">
        <v>0.0842458234781367</v>
      </c>
      <c r="N912" s="84" t="n">
        <v>0.0213204795571836</v>
      </c>
      <c r="O912" s="1"/>
      <c r="P912" s="74"/>
      <c r="Q912" s="74"/>
      <c r="R912" s="74"/>
      <c r="S912" s="74"/>
      <c r="T912" s="74"/>
      <c r="U912" s="27"/>
      <c r="V912" s="27"/>
      <c r="W912" s="27"/>
      <c r="X912" s="27"/>
      <c r="Y912" s="27"/>
      <c r="Z912" s="74"/>
    </row>
    <row r="913" customFormat="false" ht="12.75" hidden="false" customHeight="true" outlineLevel="0" collapsed="false">
      <c r="A913" s="1"/>
      <c r="B913" s="1"/>
      <c r="C913" s="74"/>
      <c r="D913" s="74"/>
      <c r="E913" s="74"/>
      <c r="F913" s="74"/>
      <c r="G913" s="74"/>
      <c r="H913" s="74"/>
      <c r="I913" s="1"/>
      <c r="J913" s="82" t="n">
        <v>910</v>
      </c>
      <c r="K913" s="84" t="n">
        <v>1006.795578924</v>
      </c>
      <c r="L913" s="84" t="n">
        <v>0.274883723160638</v>
      </c>
      <c r="M913" s="84" t="n">
        <v>0.0872318089907426</v>
      </c>
      <c r="N913" s="84" t="n">
        <v>0.0219792516878526</v>
      </c>
      <c r="O913" s="1"/>
      <c r="P913" s="74"/>
      <c r="Q913" s="74"/>
      <c r="R913" s="74"/>
      <c r="S913" s="74"/>
      <c r="T913" s="74"/>
      <c r="U913" s="27"/>
      <c r="V913" s="27"/>
      <c r="W913" s="27"/>
      <c r="X913" s="27"/>
      <c r="Y913" s="27"/>
      <c r="Z913" s="74"/>
    </row>
    <row r="914" customFormat="false" ht="12.75" hidden="false" customHeight="true" outlineLevel="0" collapsed="false">
      <c r="A914" s="1"/>
      <c r="B914" s="1"/>
      <c r="C914" s="74"/>
      <c r="D914" s="74"/>
      <c r="E914" s="74"/>
      <c r="F914" s="74"/>
      <c r="G914" s="74"/>
      <c r="H914" s="74"/>
      <c r="I914" s="1"/>
      <c r="J914" s="82" t="n">
        <v>911</v>
      </c>
      <c r="K914" s="84" t="n">
        <v>1007.849790061</v>
      </c>
      <c r="L914" s="84" t="n">
        <v>0.275123938271775</v>
      </c>
      <c r="M914" s="84" t="n">
        <v>0.0899584554282931</v>
      </c>
      <c r="N914" s="84" t="n">
        <v>0.0232549085124438</v>
      </c>
      <c r="O914" s="1"/>
      <c r="P914" s="74"/>
      <c r="Q914" s="74"/>
      <c r="R914" s="74"/>
      <c r="S914" s="74"/>
      <c r="T914" s="74"/>
      <c r="U914" s="27"/>
      <c r="V914" s="27"/>
      <c r="W914" s="27"/>
      <c r="X914" s="27"/>
      <c r="Y914" s="27"/>
      <c r="Z914" s="74"/>
    </row>
    <row r="915" customFormat="false" ht="12.75" hidden="false" customHeight="true" outlineLevel="0" collapsed="false">
      <c r="A915" s="1"/>
      <c r="B915" s="1"/>
      <c r="C915" s="74"/>
      <c r="D915" s="74"/>
      <c r="E915" s="74"/>
      <c r="F915" s="74"/>
      <c r="G915" s="74"/>
      <c r="H915" s="74"/>
      <c r="I915" s="1"/>
      <c r="J915" s="82" t="n">
        <v>912</v>
      </c>
      <c r="K915" s="84" t="n">
        <v>1008.903616204</v>
      </c>
      <c r="L915" s="84" t="n">
        <v>0.275096401833336</v>
      </c>
      <c r="M915" s="84" t="n">
        <v>0.0922737602012852</v>
      </c>
      <c r="N915" s="84" t="n">
        <v>0.0243809530034591</v>
      </c>
      <c r="O915" s="1"/>
      <c r="P915" s="74"/>
      <c r="Q915" s="74"/>
      <c r="R915" s="74"/>
      <c r="S915" s="74"/>
      <c r="T915" s="74"/>
      <c r="U915" s="27"/>
      <c r="V915" s="27"/>
      <c r="W915" s="27"/>
      <c r="X915" s="27"/>
      <c r="Y915" s="27"/>
      <c r="Z915" s="74"/>
    </row>
    <row r="916" customFormat="false" ht="12.75" hidden="false" customHeight="true" outlineLevel="0" collapsed="false">
      <c r="A916" s="1"/>
      <c r="B916" s="1"/>
      <c r="C916" s="74"/>
      <c r="D916" s="74"/>
      <c r="E916" s="74"/>
      <c r="F916" s="74"/>
      <c r="G916" s="74"/>
      <c r="H916" s="74"/>
      <c r="I916" s="1"/>
      <c r="J916" s="82" t="n">
        <v>913</v>
      </c>
      <c r="K916" s="84" t="n">
        <v>1009.98391653</v>
      </c>
      <c r="L916" s="84" t="n">
        <v>0.274492224742256</v>
      </c>
      <c r="M916" s="84" t="n">
        <v>0.0957184213439201</v>
      </c>
      <c r="N916" s="84" t="n">
        <v>0.0254427209792119</v>
      </c>
      <c r="O916" s="1"/>
      <c r="P916" s="74"/>
      <c r="Q916" s="74"/>
      <c r="R916" s="74"/>
      <c r="S916" s="74"/>
      <c r="T916" s="74"/>
      <c r="U916" s="27"/>
      <c r="V916" s="27"/>
      <c r="W916" s="27"/>
      <c r="X916" s="27"/>
      <c r="Y916" s="27"/>
      <c r="Z916" s="74"/>
    </row>
    <row r="917" customFormat="false" ht="12.75" hidden="false" customHeight="true" outlineLevel="0" collapsed="false">
      <c r="A917" s="1"/>
      <c r="B917" s="1"/>
      <c r="C917" s="74"/>
      <c r="D917" s="74"/>
      <c r="E917" s="74"/>
      <c r="F917" s="74"/>
      <c r="G917" s="74"/>
      <c r="H917" s="74"/>
      <c r="I917" s="1"/>
      <c r="J917" s="82" t="n">
        <v>914</v>
      </c>
      <c r="K917" s="84" t="n">
        <v>1011.165424015</v>
      </c>
      <c r="L917" s="84" t="n">
        <v>0.273381958802051</v>
      </c>
      <c r="M917" s="84" t="n">
        <v>0.0979844329092463</v>
      </c>
      <c r="N917" s="84" t="n">
        <v>0.0262191213798503</v>
      </c>
      <c r="O917" s="1"/>
      <c r="P917" s="74"/>
      <c r="Q917" s="74"/>
      <c r="R917" s="74"/>
      <c r="S917" s="74"/>
      <c r="T917" s="74"/>
      <c r="U917" s="27"/>
      <c r="V917" s="27"/>
      <c r="W917" s="27"/>
      <c r="X917" s="27"/>
      <c r="Y917" s="27"/>
      <c r="Z917" s="74"/>
    </row>
    <row r="918" customFormat="false" ht="12.75" hidden="false" customHeight="true" outlineLevel="0" collapsed="false">
      <c r="A918" s="1"/>
      <c r="B918" s="1"/>
      <c r="C918" s="74"/>
      <c r="D918" s="74"/>
      <c r="E918" s="74"/>
      <c r="F918" s="74"/>
      <c r="G918" s="74"/>
      <c r="H918" s="74"/>
      <c r="I918" s="1"/>
      <c r="J918" s="82" t="n">
        <v>915</v>
      </c>
      <c r="K918" s="84" t="n">
        <v>1012.420293514</v>
      </c>
      <c r="L918" s="84" t="n">
        <v>0.272318422202131</v>
      </c>
      <c r="M918" s="84" t="n">
        <v>0.0988984049474505</v>
      </c>
      <c r="N918" s="84" t="n">
        <v>0.0263645716481903</v>
      </c>
      <c r="O918" s="1"/>
      <c r="P918" s="74"/>
      <c r="Q918" s="74"/>
      <c r="R918" s="74"/>
      <c r="S918" s="74"/>
      <c r="T918" s="74"/>
      <c r="U918" s="27"/>
      <c r="V918" s="27"/>
      <c r="W918" s="27"/>
      <c r="X918" s="27"/>
      <c r="Y918" s="27"/>
      <c r="Z918" s="74"/>
    </row>
    <row r="919" customFormat="false" ht="12.75" hidden="false" customHeight="true" outlineLevel="0" collapsed="false">
      <c r="A919" s="1"/>
      <c r="B919" s="1"/>
      <c r="C919" s="74"/>
      <c r="D919" s="74"/>
      <c r="E919" s="74"/>
      <c r="F919" s="74"/>
      <c r="G919" s="74"/>
      <c r="H919" s="74"/>
      <c r="I919" s="1"/>
      <c r="J919" s="82" t="n">
        <v>916</v>
      </c>
      <c r="K919" s="84" t="n">
        <v>1013.582530684</v>
      </c>
      <c r="L919" s="84" t="n">
        <v>0.271868315098381</v>
      </c>
      <c r="M919" s="84" t="n">
        <v>0.0991712187704392</v>
      </c>
      <c r="N919" s="84" t="n">
        <v>0.0255391955799193</v>
      </c>
      <c r="O919" s="1"/>
      <c r="P919" s="74"/>
      <c r="Q919" s="74"/>
      <c r="R919" s="74"/>
      <c r="S919" s="74"/>
      <c r="T919" s="74"/>
      <c r="U919" s="27"/>
      <c r="V919" s="27"/>
      <c r="W919" s="27"/>
      <c r="X919" s="27"/>
      <c r="Y919" s="27"/>
      <c r="Z919" s="74"/>
    </row>
    <row r="920" customFormat="false" ht="12.75" hidden="false" customHeight="true" outlineLevel="0" collapsed="false">
      <c r="A920" s="1"/>
      <c r="B920" s="1"/>
      <c r="C920" s="74"/>
      <c r="D920" s="74"/>
      <c r="E920" s="74"/>
      <c r="F920" s="74"/>
      <c r="G920" s="74"/>
      <c r="H920" s="74"/>
      <c r="I920" s="1"/>
      <c r="J920" s="82" t="n">
        <v>917</v>
      </c>
      <c r="K920" s="84" t="n">
        <v>1014.586610922</v>
      </c>
      <c r="L920" s="84" t="n">
        <v>0.271281360308419</v>
      </c>
      <c r="M920" s="84" t="n">
        <v>0.100091678112926</v>
      </c>
      <c r="N920" s="84" t="n">
        <v>0.0252163901288815</v>
      </c>
      <c r="O920" s="1"/>
      <c r="P920" s="74"/>
      <c r="Q920" s="74"/>
      <c r="R920" s="74"/>
      <c r="S920" s="74"/>
      <c r="T920" s="74"/>
      <c r="U920" s="27"/>
      <c r="V920" s="27"/>
      <c r="W920" s="27"/>
      <c r="X920" s="27"/>
      <c r="Y920" s="27"/>
      <c r="Z920" s="74"/>
    </row>
    <row r="921" customFormat="false" ht="12.75" hidden="false" customHeight="true" outlineLevel="0" collapsed="false">
      <c r="A921" s="1"/>
      <c r="B921" s="1"/>
      <c r="C921" s="74"/>
      <c r="D921" s="74"/>
      <c r="E921" s="74"/>
      <c r="F921" s="74"/>
      <c r="G921" s="74"/>
      <c r="H921" s="74"/>
      <c r="I921" s="1"/>
      <c r="J921" s="82" t="n">
        <v>918</v>
      </c>
      <c r="K921" s="84" t="n">
        <v>1015.764279698</v>
      </c>
      <c r="L921" s="84" t="n">
        <v>0.26992967555298</v>
      </c>
      <c r="M921" s="84" t="n">
        <v>0.102154051015593</v>
      </c>
      <c r="N921" s="84" t="n">
        <v>0.0241666650657781</v>
      </c>
      <c r="O921" s="1"/>
      <c r="P921" s="74"/>
      <c r="Q921" s="74"/>
      <c r="R921" s="74"/>
      <c r="S921" s="74"/>
      <c r="T921" s="74"/>
      <c r="U921" s="27"/>
      <c r="V921" s="27"/>
      <c r="W921" s="27"/>
      <c r="X921" s="27"/>
      <c r="Y921" s="27"/>
      <c r="Z921" s="74"/>
    </row>
    <row r="922" customFormat="false" ht="12.75" hidden="false" customHeight="true" outlineLevel="0" collapsed="false">
      <c r="A922" s="1"/>
      <c r="B922" s="1"/>
      <c r="C922" s="74"/>
      <c r="D922" s="74"/>
      <c r="E922" s="74"/>
      <c r="F922" s="74"/>
      <c r="G922" s="74"/>
      <c r="H922" s="74"/>
      <c r="I922" s="1"/>
      <c r="J922" s="82" t="n">
        <v>919</v>
      </c>
      <c r="K922" s="84" t="n">
        <v>1016.793837623</v>
      </c>
      <c r="L922" s="84" t="n">
        <v>0.269753129616418</v>
      </c>
      <c r="M922" s="84" t="n">
        <v>0.101559936681526</v>
      </c>
      <c r="N922" s="84" t="n">
        <v>0.0233647918446164</v>
      </c>
      <c r="O922" s="1"/>
      <c r="P922" s="74"/>
      <c r="Q922" s="74"/>
      <c r="R922" s="74"/>
      <c r="S922" s="74"/>
      <c r="T922" s="74"/>
      <c r="U922" s="27"/>
      <c r="V922" s="27"/>
      <c r="W922" s="27"/>
      <c r="X922" s="27"/>
      <c r="Y922" s="27"/>
      <c r="Z922" s="74"/>
    </row>
    <row r="923" customFormat="false" ht="12.75" hidden="false" customHeight="true" outlineLevel="0" collapsed="false">
      <c r="A923" s="1"/>
      <c r="B923" s="1"/>
      <c r="C923" s="74"/>
      <c r="D923" s="74"/>
      <c r="E923" s="74"/>
      <c r="F923" s="74"/>
      <c r="G923" s="74"/>
      <c r="H923" s="74"/>
      <c r="I923" s="1"/>
      <c r="J923" s="82" t="n">
        <v>920</v>
      </c>
      <c r="K923" s="84" t="n">
        <v>1017.970355858</v>
      </c>
      <c r="L923" s="84" t="n">
        <v>0.26917162790302</v>
      </c>
      <c r="M923" s="84" t="n">
        <v>0.101218331860913</v>
      </c>
      <c r="N923" s="84" t="n">
        <v>0.0227790336449129</v>
      </c>
      <c r="O923" s="1"/>
      <c r="P923" s="74"/>
      <c r="Q923" s="74"/>
      <c r="R923" s="74"/>
      <c r="S923" s="74"/>
      <c r="T923" s="74"/>
      <c r="U923" s="27"/>
      <c r="V923" s="27"/>
      <c r="W923" s="27"/>
      <c r="X923" s="27"/>
      <c r="Y923" s="27"/>
      <c r="Z923" s="74"/>
    </row>
    <row r="924" customFormat="false" ht="12.75" hidden="false" customHeight="true" outlineLevel="0" collapsed="false">
      <c r="A924" s="1"/>
      <c r="B924" s="1"/>
      <c r="C924" s="74"/>
      <c r="D924" s="74"/>
      <c r="E924" s="74"/>
      <c r="F924" s="74"/>
      <c r="G924" s="74"/>
      <c r="H924" s="74"/>
      <c r="I924" s="1"/>
      <c r="J924" s="82" t="n">
        <v>921</v>
      </c>
      <c r="K924" s="84" t="n">
        <v>1018.987174329</v>
      </c>
      <c r="L924" s="84" t="n">
        <v>0.268805681337122</v>
      </c>
      <c r="M924" s="84" t="n">
        <v>0.100866557300188</v>
      </c>
      <c r="N924" s="84" t="n">
        <v>0.0219340466875637</v>
      </c>
      <c r="O924" s="1"/>
      <c r="P924" s="74"/>
      <c r="Q924" s="74"/>
      <c r="R924" s="74"/>
      <c r="S924" s="74"/>
      <c r="T924" s="74"/>
      <c r="U924" s="27"/>
      <c r="V924" s="27"/>
      <c r="W924" s="27"/>
      <c r="X924" s="27"/>
      <c r="Y924" s="27"/>
      <c r="Z924" s="74"/>
    </row>
    <row r="925" customFormat="false" ht="12.75" hidden="false" customHeight="true" outlineLevel="0" collapsed="false">
      <c r="A925" s="1"/>
      <c r="B925" s="1"/>
      <c r="C925" s="74"/>
      <c r="D925" s="74"/>
      <c r="E925" s="74"/>
      <c r="F925" s="74"/>
      <c r="G925" s="74"/>
      <c r="H925" s="74"/>
      <c r="I925" s="1"/>
      <c r="J925" s="82" t="n">
        <v>922</v>
      </c>
      <c r="K925" s="84" t="n">
        <v>1020.082660226</v>
      </c>
      <c r="L925" s="84" t="n">
        <v>0.268649209360234</v>
      </c>
      <c r="M925" s="84" t="n">
        <v>0.101375922999281</v>
      </c>
      <c r="N925" s="84" t="n">
        <v>0.0213086503966592</v>
      </c>
      <c r="O925" s="1"/>
      <c r="P925" s="74"/>
      <c r="Q925" s="74"/>
      <c r="R925" s="74"/>
      <c r="S925" s="74"/>
      <c r="T925" s="74"/>
      <c r="U925" s="27"/>
      <c r="V925" s="27"/>
      <c r="W925" s="27"/>
      <c r="X925" s="27"/>
      <c r="Y925" s="27"/>
      <c r="Z925" s="74"/>
    </row>
    <row r="926" customFormat="false" ht="12.75" hidden="false" customHeight="true" outlineLevel="0" collapsed="false">
      <c r="A926" s="1"/>
      <c r="B926" s="1"/>
      <c r="C926" s="74"/>
      <c r="D926" s="74"/>
      <c r="E926" s="74"/>
      <c r="F926" s="74"/>
      <c r="G926" s="74"/>
      <c r="H926" s="74"/>
      <c r="I926" s="1"/>
      <c r="J926" s="82" t="n">
        <v>923</v>
      </c>
      <c r="K926" s="84" t="n">
        <v>1021.132958524</v>
      </c>
      <c r="L926" s="84" t="n">
        <v>0.26870142025193</v>
      </c>
      <c r="M926" s="84" t="n">
        <v>0.102721003479919</v>
      </c>
      <c r="N926" s="84" t="n">
        <v>0.0210307665673846</v>
      </c>
      <c r="O926" s="1"/>
      <c r="P926" s="74"/>
      <c r="Q926" s="74"/>
      <c r="R926" s="74"/>
      <c r="S926" s="74"/>
      <c r="T926" s="74"/>
      <c r="U926" s="27"/>
      <c r="V926" s="27"/>
      <c r="W926" s="27"/>
      <c r="X926" s="27"/>
      <c r="Y926" s="27"/>
      <c r="Z926" s="74"/>
    </row>
    <row r="927" customFormat="false" ht="12.75" hidden="false" customHeight="true" outlineLevel="0" collapsed="false">
      <c r="A927" s="1"/>
      <c r="B927" s="1"/>
      <c r="C927" s="74"/>
      <c r="D927" s="74"/>
      <c r="E927" s="74"/>
      <c r="F927" s="74"/>
      <c r="G927" s="74"/>
      <c r="H927" s="74"/>
      <c r="I927" s="1"/>
      <c r="J927" s="82" t="n">
        <v>924</v>
      </c>
      <c r="K927" s="84" t="n">
        <v>1022.222407578</v>
      </c>
      <c r="L927" s="84" t="n">
        <v>0.26881612571807</v>
      </c>
      <c r="M927" s="84" t="n">
        <v>0.105553335753086</v>
      </c>
      <c r="N927" s="84" t="n">
        <v>0.0213380583173616</v>
      </c>
      <c r="O927" s="1"/>
      <c r="P927" s="74"/>
      <c r="Q927" s="74"/>
      <c r="R927" s="74"/>
      <c r="S927" s="74"/>
      <c r="T927" s="74"/>
      <c r="U927" s="27"/>
      <c r="V927" s="27"/>
      <c r="W927" s="27"/>
      <c r="X927" s="27"/>
      <c r="Y927" s="27"/>
      <c r="Z927" s="74"/>
    </row>
    <row r="928" customFormat="false" ht="12.75" hidden="false" customHeight="true" outlineLevel="0" collapsed="false">
      <c r="A928" s="1"/>
      <c r="B928" s="1"/>
      <c r="C928" s="74"/>
      <c r="D928" s="74"/>
      <c r="E928" s="74"/>
      <c r="F928" s="74"/>
      <c r="G928" s="74"/>
      <c r="H928" s="74"/>
      <c r="I928" s="1"/>
      <c r="J928" s="82" t="n">
        <v>925</v>
      </c>
      <c r="K928" s="84" t="n">
        <v>1023.272764323</v>
      </c>
      <c r="L928" s="84" t="n">
        <v>0.268837131986326</v>
      </c>
      <c r="M928" s="84" t="n">
        <v>0.107887371979532</v>
      </c>
      <c r="N928" s="84" t="n">
        <v>0.0219284049774824</v>
      </c>
      <c r="O928" s="1"/>
      <c r="P928" s="74"/>
      <c r="Q928" s="74"/>
      <c r="R928" s="74"/>
      <c r="S928" s="74"/>
      <c r="T928" s="74"/>
      <c r="U928" s="27"/>
      <c r="V928" s="27"/>
      <c r="W928" s="27"/>
      <c r="X928" s="27"/>
      <c r="Y928" s="27"/>
      <c r="Z928" s="74"/>
    </row>
    <row r="929" customFormat="false" ht="12.75" hidden="false" customHeight="true" outlineLevel="0" collapsed="false">
      <c r="A929" s="1"/>
      <c r="B929" s="1"/>
      <c r="C929" s="74"/>
      <c r="D929" s="74"/>
      <c r="E929" s="74"/>
      <c r="F929" s="74"/>
      <c r="G929" s="74"/>
      <c r="H929" s="74"/>
      <c r="I929" s="1"/>
      <c r="J929" s="82" t="n">
        <v>926</v>
      </c>
      <c r="K929" s="84" t="n">
        <v>1024.419649235</v>
      </c>
      <c r="L929" s="84" t="n">
        <v>0.268361169415434</v>
      </c>
      <c r="M929" s="84" t="n">
        <v>0.112240111247212</v>
      </c>
      <c r="N929" s="84" t="n">
        <v>0.023165216714025</v>
      </c>
      <c r="O929" s="1"/>
      <c r="P929" s="74"/>
      <c r="Q929" s="74"/>
      <c r="R929" s="74"/>
      <c r="S929" s="74"/>
      <c r="T929" s="74"/>
      <c r="U929" s="27"/>
      <c r="V929" s="27"/>
      <c r="W929" s="27"/>
      <c r="X929" s="27"/>
      <c r="Y929" s="27"/>
      <c r="Z929" s="74"/>
    </row>
    <row r="930" customFormat="false" ht="12.75" hidden="false" customHeight="true" outlineLevel="0" collapsed="false">
      <c r="A930" s="1"/>
      <c r="B930" s="1"/>
      <c r="C930" s="74"/>
      <c r="D930" s="74"/>
      <c r="E930" s="74"/>
      <c r="F930" s="74"/>
      <c r="G930" s="74"/>
      <c r="H930" s="74"/>
      <c r="I930" s="1"/>
      <c r="J930" s="82" t="n">
        <v>927</v>
      </c>
      <c r="K930" s="84" t="n">
        <v>1025.423958315</v>
      </c>
      <c r="L930" s="84" t="n">
        <v>0.267955585449782</v>
      </c>
      <c r="M930" s="84" t="n">
        <v>0.113453785806668</v>
      </c>
      <c r="N930" s="84" t="n">
        <v>0.0241934856907845</v>
      </c>
      <c r="O930" s="1"/>
      <c r="P930" s="74"/>
      <c r="Q930" s="74"/>
      <c r="R930" s="74"/>
      <c r="S930" s="74"/>
      <c r="T930" s="74"/>
      <c r="U930" s="27"/>
      <c r="V930" s="27"/>
      <c r="W930" s="27"/>
      <c r="X930" s="27"/>
      <c r="Y930" s="27"/>
      <c r="Z930" s="74"/>
    </row>
    <row r="931" customFormat="false" ht="12.75" hidden="false" customHeight="true" outlineLevel="0" collapsed="false">
      <c r="A931" s="1"/>
      <c r="B931" s="1"/>
      <c r="C931" s="74"/>
      <c r="D931" s="74"/>
      <c r="E931" s="74"/>
      <c r="F931" s="74"/>
      <c r="G931" s="74"/>
      <c r="H931" s="74"/>
      <c r="I931" s="1"/>
      <c r="J931" s="82" t="n">
        <v>928</v>
      </c>
      <c r="K931" s="84" t="n">
        <v>1026.688766054</v>
      </c>
      <c r="L931" s="84" t="n">
        <v>0.267426293435829</v>
      </c>
      <c r="M931" s="84" t="n">
        <v>0.114621102043044</v>
      </c>
      <c r="N931" s="84" t="n">
        <v>0.0249179130157273</v>
      </c>
      <c r="O931" s="1"/>
      <c r="P931" s="74"/>
      <c r="Q931" s="74"/>
      <c r="R931" s="74"/>
      <c r="S931" s="74"/>
      <c r="T931" s="74"/>
      <c r="U931" s="27"/>
      <c r="V931" s="27"/>
      <c r="W931" s="27"/>
      <c r="X931" s="27"/>
      <c r="Y931" s="27"/>
      <c r="Z931" s="74"/>
    </row>
    <row r="932" customFormat="false" ht="12.75" hidden="false" customHeight="true" outlineLevel="0" collapsed="false">
      <c r="A932" s="1"/>
      <c r="B932" s="1"/>
      <c r="C932" s="74"/>
      <c r="D932" s="74"/>
      <c r="E932" s="74"/>
      <c r="F932" s="74"/>
      <c r="G932" s="74"/>
      <c r="H932" s="74"/>
      <c r="I932" s="1"/>
      <c r="J932" s="82" t="n">
        <v>929</v>
      </c>
      <c r="K932" s="84" t="n">
        <v>1027.770861176</v>
      </c>
      <c r="L932" s="84" t="n">
        <v>0.267322253699201</v>
      </c>
      <c r="M932" s="84" t="n">
        <v>0.113264477159423</v>
      </c>
      <c r="N932" s="84" t="n">
        <v>0.0263114447737142</v>
      </c>
      <c r="O932" s="1"/>
      <c r="P932" s="74"/>
      <c r="Q932" s="74"/>
      <c r="R932" s="74"/>
      <c r="S932" s="74"/>
      <c r="T932" s="74"/>
      <c r="U932" s="27"/>
      <c r="V932" s="27"/>
      <c r="W932" s="27"/>
      <c r="X932" s="27"/>
      <c r="Y932" s="27"/>
      <c r="Z932" s="74"/>
    </row>
    <row r="933" customFormat="false" ht="12.75" hidden="false" customHeight="true" outlineLevel="0" collapsed="false">
      <c r="A933" s="1"/>
      <c r="B933" s="1"/>
      <c r="C933" s="74"/>
      <c r="D933" s="74"/>
      <c r="E933" s="74"/>
      <c r="F933" s="74"/>
      <c r="G933" s="74"/>
      <c r="H933" s="74"/>
      <c r="I933" s="1"/>
      <c r="J933" s="82" t="n">
        <v>930</v>
      </c>
      <c r="K933" s="84" t="n">
        <v>1028.868990657</v>
      </c>
      <c r="L933" s="84" t="n">
        <v>0.267388769507609</v>
      </c>
      <c r="M933" s="84" t="n">
        <v>0.108947567995013</v>
      </c>
      <c r="N933" s="84" t="n">
        <v>0.026713926984125</v>
      </c>
      <c r="O933" s="1"/>
      <c r="P933" s="74"/>
      <c r="Q933" s="74"/>
      <c r="R933" s="74"/>
      <c r="S933" s="74"/>
      <c r="T933" s="74"/>
      <c r="U933" s="27"/>
      <c r="V933" s="27"/>
      <c r="W933" s="27"/>
      <c r="X933" s="27"/>
      <c r="Y933" s="27"/>
      <c r="Z933" s="74"/>
    </row>
    <row r="934" customFormat="false" ht="12.75" hidden="false" customHeight="true" outlineLevel="0" collapsed="false">
      <c r="A934" s="1"/>
      <c r="B934" s="1"/>
      <c r="C934" s="74"/>
      <c r="D934" s="74"/>
      <c r="E934" s="74"/>
      <c r="F934" s="74"/>
      <c r="G934" s="74"/>
      <c r="H934" s="74"/>
      <c r="I934" s="1"/>
      <c r="J934" s="82" t="n">
        <v>931</v>
      </c>
      <c r="K934" s="84" t="n">
        <v>1029.968913078</v>
      </c>
      <c r="L934" s="84" t="n">
        <v>0.267654133559986</v>
      </c>
      <c r="M934" s="84" t="n">
        <v>0.102783793782756</v>
      </c>
      <c r="N934" s="84" t="n">
        <v>0.0265579470860085</v>
      </c>
      <c r="O934" s="1"/>
      <c r="P934" s="74"/>
      <c r="Q934" s="74"/>
      <c r="R934" s="74"/>
      <c r="S934" s="74"/>
      <c r="T934" s="74"/>
      <c r="U934" s="27"/>
      <c r="V934" s="27"/>
      <c r="W934" s="27"/>
      <c r="X934" s="27"/>
      <c r="Y934" s="27"/>
      <c r="Z934" s="74"/>
    </row>
    <row r="935" customFormat="false" ht="12.75" hidden="false" customHeight="true" outlineLevel="0" collapsed="false">
      <c r="A935" s="1"/>
      <c r="B935" s="1"/>
      <c r="C935" s="74"/>
      <c r="D935" s="74"/>
      <c r="E935" s="74"/>
      <c r="F935" s="74"/>
      <c r="G935" s="74"/>
      <c r="H935" s="74"/>
      <c r="I935" s="1"/>
      <c r="J935" s="82" t="n">
        <v>932</v>
      </c>
      <c r="K935" s="84" t="n">
        <v>1031.136126835</v>
      </c>
      <c r="L935" s="84" t="n">
        <v>0.268094560459365</v>
      </c>
      <c r="M935" s="84" t="n">
        <v>0.0962859619542496</v>
      </c>
      <c r="N935" s="84" t="n">
        <v>0.0258680120057486</v>
      </c>
      <c r="O935" s="1"/>
      <c r="P935" s="74"/>
      <c r="Q935" s="74"/>
      <c r="R935" s="74"/>
      <c r="S935" s="74"/>
      <c r="T935" s="74"/>
      <c r="U935" s="27"/>
      <c r="V935" s="27"/>
      <c r="W935" s="27"/>
      <c r="X935" s="27"/>
      <c r="Y935" s="27"/>
      <c r="Z935" s="74"/>
    </row>
    <row r="936" customFormat="false" ht="12.75" hidden="false" customHeight="true" outlineLevel="0" collapsed="false">
      <c r="A936" s="1"/>
      <c r="B936" s="1"/>
      <c r="C936" s="74"/>
      <c r="D936" s="74"/>
      <c r="E936" s="74"/>
      <c r="F936" s="74"/>
      <c r="G936" s="74"/>
      <c r="H936" s="74"/>
      <c r="I936" s="1"/>
      <c r="J936" s="82" t="n">
        <v>933</v>
      </c>
      <c r="K936" s="84" t="n">
        <v>1032.386981815</v>
      </c>
      <c r="L936" s="84" t="n">
        <v>0.268585470254224</v>
      </c>
      <c r="M936" s="84" t="n">
        <v>0.0915446867488319</v>
      </c>
      <c r="N936" s="84" t="n">
        <v>0.0250490086033899</v>
      </c>
      <c r="O936" s="1"/>
      <c r="P936" s="74"/>
      <c r="Q936" s="74"/>
      <c r="R936" s="74"/>
      <c r="S936" s="74"/>
      <c r="T936" s="74"/>
      <c r="U936" s="27"/>
      <c r="V936" s="27"/>
      <c r="W936" s="27"/>
      <c r="X936" s="27"/>
      <c r="Y936" s="27"/>
      <c r="Z936" s="74"/>
    </row>
    <row r="937" customFormat="false" ht="12.75" hidden="false" customHeight="true" outlineLevel="0" collapsed="false">
      <c r="A937" s="1"/>
      <c r="B937" s="1"/>
      <c r="C937" s="74"/>
      <c r="D937" s="74"/>
      <c r="E937" s="74"/>
      <c r="F937" s="74"/>
      <c r="G937" s="74"/>
      <c r="H937" s="74"/>
      <c r="I937" s="1"/>
      <c r="J937" s="82" t="n">
        <v>934</v>
      </c>
      <c r="K937" s="84" t="n">
        <v>1033.472222419</v>
      </c>
      <c r="L937" s="84" t="n">
        <v>0.268940835498267</v>
      </c>
      <c r="M937" s="84" t="n">
        <v>0.0870043907219832</v>
      </c>
      <c r="N937" s="84" t="n">
        <v>0.0239938605858355</v>
      </c>
      <c r="O937" s="1"/>
      <c r="P937" s="74"/>
      <c r="Q937" s="74"/>
      <c r="R937" s="74"/>
      <c r="S937" s="74"/>
      <c r="T937" s="74"/>
      <c r="U937" s="27"/>
      <c r="V937" s="27"/>
      <c r="W937" s="27"/>
      <c r="X937" s="27"/>
      <c r="Y937" s="27"/>
      <c r="Z937" s="74"/>
    </row>
    <row r="938" customFormat="false" ht="12.75" hidden="false" customHeight="true" outlineLevel="0" collapsed="false">
      <c r="A938" s="1"/>
      <c r="B938" s="1"/>
      <c r="C938" s="74"/>
      <c r="D938" s="74"/>
      <c r="E938" s="74"/>
      <c r="F938" s="74"/>
      <c r="G938" s="74"/>
      <c r="H938" s="74"/>
      <c r="I938" s="1"/>
      <c r="J938" s="82" t="n">
        <v>935</v>
      </c>
      <c r="K938" s="84" t="n">
        <v>1034.483235669</v>
      </c>
      <c r="L938" s="84" t="n">
        <v>0.269683880605193</v>
      </c>
      <c r="M938" s="84" t="n">
        <v>0.0843779230038283</v>
      </c>
      <c r="N938" s="84" t="n">
        <v>0.0229733315129655</v>
      </c>
      <c r="O938" s="1"/>
      <c r="P938" s="74"/>
      <c r="Q938" s="74"/>
      <c r="R938" s="74"/>
      <c r="S938" s="74"/>
      <c r="T938" s="74"/>
      <c r="U938" s="27"/>
      <c r="V938" s="27"/>
      <c r="W938" s="27"/>
      <c r="X938" s="27"/>
      <c r="Y938" s="27"/>
      <c r="Z938" s="74"/>
    </row>
    <row r="939" customFormat="false" ht="12.75" hidden="false" customHeight="true" outlineLevel="0" collapsed="false">
      <c r="A939" s="1"/>
      <c r="B939" s="1"/>
      <c r="C939" s="74"/>
      <c r="D939" s="74"/>
      <c r="E939" s="74"/>
      <c r="F939" s="74"/>
      <c r="G939" s="74"/>
      <c r="H939" s="74"/>
      <c r="I939" s="1"/>
      <c r="J939" s="82" t="n">
        <v>936</v>
      </c>
      <c r="K939" s="84" t="n">
        <v>1035.601999341</v>
      </c>
      <c r="L939" s="84" t="n">
        <v>0.270025115622725</v>
      </c>
      <c r="M939" s="84" t="n">
        <v>0.0834351709108861</v>
      </c>
      <c r="N939" s="84" t="n">
        <v>0.0216997378805444</v>
      </c>
      <c r="O939" s="1"/>
      <c r="P939" s="74"/>
      <c r="Q939" s="74"/>
      <c r="R939" s="74"/>
      <c r="S939" s="74"/>
      <c r="T939" s="74"/>
      <c r="U939" s="27"/>
      <c r="V939" s="27"/>
      <c r="W939" s="27"/>
      <c r="X939" s="27"/>
      <c r="Y939" s="27"/>
      <c r="Z939" s="74"/>
    </row>
    <row r="940" customFormat="false" ht="12.75" hidden="false" customHeight="true" outlineLevel="0" collapsed="false">
      <c r="A940" s="1"/>
      <c r="B940" s="1"/>
      <c r="C940" s="74"/>
      <c r="D940" s="74"/>
      <c r="E940" s="74"/>
      <c r="F940" s="74"/>
      <c r="G940" s="74"/>
      <c r="H940" s="74"/>
      <c r="I940" s="1"/>
      <c r="J940" s="82" t="n">
        <v>937</v>
      </c>
      <c r="K940" s="84" t="n">
        <v>1036.722572156</v>
      </c>
      <c r="L940" s="84" t="n">
        <v>0.270687371115855</v>
      </c>
      <c r="M940" s="84" t="n">
        <v>0.0826118581029679</v>
      </c>
      <c r="N940" s="84" t="n">
        <v>0.0204341210891273</v>
      </c>
      <c r="O940" s="1"/>
      <c r="P940" s="74"/>
      <c r="Q940" s="74"/>
      <c r="R940" s="74"/>
      <c r="S940" s="74"/>
      <c r="T940" s="74"/>
      <c r="U940" s="27"/>
      <c r="V940" s="27"/>
      <c r="W940" s="27"/>
      <c r="X940" s="27"/>
      <c r="Y940" s="27"/>
      <c r="Z940" s="74"/>
    </row>
    <row r="941" customFormat="false" ht="12.75" hidden="false" customHeight="true" outlineLevel="0" collapsed="false">
      <c r="A941" s="1"/>
      <c r="B941" s="1"/>
      <c r="C941" s="74"/>
      <c r="D941" s="74"/>
      <c r="E941" s="74"/>
      <c r="F941" s="74"/>
      <c r="G941" s="74"/>
      <c r="H941" s="74"/>
      <c r="I941" s="1"/>
      <c r="J941" s="82" t="n">
        <v>938</v>
      </c>
      <c r="K941" s="84" t="n">
        <v>1037.795503381</v>
      </c>
      <c r="L941" s="84" t="n">
        <v>0.270836410502359</v>
      </c>
      <c r="M941" s="84" t="n">
        <v>0.0850227170268252</v>
      </c>
      <c r="N941" s="84" t="n">
        <v>0.0194508366371271</v>
      </c>
      <c r="O941" s="1"/>
      <c r="P941" s="74"/>
      <c r="Q941" s="74"/>
      <c r="R941" s="74"/>
      <c r="S941" s="74"/>
      <c r="T941" s="74"/>
      <c r="U941" s="27"/>
      <c r="V941" s="27"/>
      <c r="W941" s="27"/>
      <c r="X941" s="27"/>
      <c r="Y941" s="27"/>
      <c r="Z941" s="74"/>
    </row>
    <row r="942" customFormat="false" ht="12.75" hidden="false" customHeight="true" outlineLevel="0" collapsed="false">
      <c r="A942" s="1"/>
      <c r="B942" s="1"/>
      <c r="C942" s="74"/>
      <c r="D942" s="74"/>
      <c r="E942" s="74"/>
      <c r="F942" s="74"/>
      <c r="G942" s="74"/>
      <c r="H942" s="74"/>
      <c r="I942" s="1"/>
      <c r="J942" s="82" t="n">
        <v>939</v>
      </c>
      <c r="K942" s="84" t="n">
        <v>1039.032591101</v>
      </c>
      <c r="L942" s="84" t="n">
        <v>0.270894227913283</v>
      </c>
      <c r="M942" s="84" t="n">
        <v>0.0868274131256217</v>
      </c>
      <c r="N942" s="84" t="n">
        <v>0.0185943954140734</v>
      </c>
      <c r="O942" s="1"/>
      <c r="P942" s="74"/>
      <c r="Q942" s="74"/>
      <c r="R942" s="74"/>
      <c r="S942" s="74"/>
      <c r="T942" s="74"/>
      <c r="U942" s="27"/>
      <c r="V942" s="27"/>
      <c r="W942" s="27"/>
      <c r="X942" s="27"/>
      <c r="Y942" s="27"/>
      <c r="Z942" s="74"/>
    </row>
    <row r="943" customFormat="false" ht="12.75" hidden="false" customHeight="true" outlineLevel="0" collapsed="false">
      <c r="A943" s="1"/>
      <c r="B943" s="1"/>
      <c r="C943" s="74"/>
      <c r="D943" s="74"/>
      <c r="E943" s="74"/>
      <c r="F943" s="74"/>
      <c r="G943" s="74"/>
      <c r="H943" s="74"/>
      <c r="I943" s="1"/>
      <c r="J943" s="82" t="n">
        <v>940</v>
      </c>
      <c r="K943" s="84" t="n">
        <v>1040.173007993</v>
      </c>
      <c r="L943" s="84" t="n">
        <v>0.270850104668655</v>
      </c>
      <c r="M943" s="84" t="n">
        <v>0.0891134078674121</v>
      </c>
      <c r="N943" s="84" t="n">
        <v>0.0182038438676678</v>
      </c>
      <c r="O943" s="1"/>
      <c r="P943" s="74"/>
      <c r="Q943" s="74"/>
      <c r="R943" s="74"/>
      <c r="S943" s="74"/>
      <c r="T943" s="74"/>
      <c r="U943" s="27"/>
      <c r="V943" s="27"/>
      <c r="W943" s="27"/>
      <c r="X943" s="27"/>
      <c r="Y943" s="27"/>
      <c r="Z943" s="74"/>
    </row>
    <row r="944" customFormat="false" ht="12.75" hidden="false" customHeight="true" outlineLevel="0" collapsed="false">
      <c r="A944" s="1"/>
      <c r="B944" s="1"/>
      <c r="C944" s="74"/>
      <c r="D944" s="74"/>
      <c r="E944" s="74"/>
      <c r="F944" s="74"/>
      <c r="G944" s="74"/>
      <c r="H944" s="74"/>
      <c r="I944" s="1"/>
      <c r="J944" s="82" t="n">
        <v>941</v>
      </c>
      <c r="K944" s="84" t="n">
        <v>1041.21148399</v>
      </c>
      <c r="L944" s="84" t="n">
        <v>0.270592272971756</v>
      </c>
      <c r="M944" s="84" t="n">
        <v>0.0912254311852718</v>
      </c>
      <c r="N944" s="84" t="n">
        <v>0.0182205951120032</v>
      </c>
      <c r="O944" s="1"/>
      <c r="P944" s="74"/>
      <c r="Q944" s="74"/>
      <c r="R944" s="74"/>
      <c r="S944" s="74"/>
      <c r="T944" s="74"/>
      <c r="U944" s="27"/>
      <c r="V944" s="27"/>
      <c r="W944" s="27"/>
      <c r="X944" s="27"/>
      <c r="Y944" s="27"/>
      <c r="Z944" s="74"/>
    </row>
    <row r="945" customFormat="false" ht="12.75" hidden="false" customHeight="true" outlineLevel="0" collapsed="false">
      <c r="A945" s="1"/>
      <c r="B945" s="1"/>
      <c r="C945" s="74"/>
      <c r="D945" s="74"/>
      <c r="E945" s="74"/>
      <c r="F945" s="74"/>
      <c r="G945" s="74"/>
      <c r="H945" s="74"/>
      <c r="I945" s="1"/>
      <c r="J945" s="82" t="n">
        <v>942</v>
      </c>
      <c r="K945" s="84" t="n">
        <v>1042.423182395</v>
      </c>
      <c r="L945" s="84" t="n">
        <v>0.270220931994163</v>
      </c>
      <c r="M945" s="84" t="n">
        <v>0.0930475869981196</v>
      </c>
      <c r="N945" s="84" t="n">
        <v>0.01849020113867</v>
      </c>
      <c r="O945" s="1"/>
      <c r="P945" s="74"/>
      <c r="Q945" s="74"/>
      <c r="R945" s="74"/>
      <c r="S945" s="74"/>
      <c r="T945" s="74"/>
      <c r="U945" s="27"/>
      <c r="V945" s="27"/>
      <c r="W945" s="27"/>
      <c r="X945" s="27"/>
      <c r="Y945" s="27"/>
      <c r="Z945" s="74"/>
    </row>
    <row r="946" customFormat="false" ht="12.75" hidden="false" customHeight="true" outlineLevel="0" collapsed="false">
      <c r="A946" s="1"/>
      <c r="B946" s="1"/>
      <c r="C946" s="74"/>
      <c r="D946" s="74"/>
      <c r="E946" s="74"/>
      <c r="F946" s="74"/>
      <c r="G946" s="74"/>
      <c r="H946" s="74"/>
      <c r="I946" s="1"/>
      <c r="J946" s="82" t="n">
        <v>943</v>
      </c>
      <c r="K946" s="84" t="n">
        <v>1043.464263943</v>
      </c>
      <c r="L946" s="84" t="n">
        <v>0.269899579636379</v>
      </c>
      <c r="M946" s="84" t="n">
        <v>0.0952640582826835</v>
      </c>
      <c r="N946" s="84" t="n">
        <v>0.0187724743643912</v>
      </c>
      <c r="O946" s="1"/>
      <c r="P946" s="74"/>
      <c r="Q946" s="74"/>
      <c r="R946" s="74"/>
      <c r="S946" s="74"/>
      <c r="T946" s="74"/>
      <c r="U946" s="27"/>
      <c r="V946" s="27"/>
      <c r="W946" s="27"/>
      <c r="X946" s="27"/>
      <c r="Y946" s="27"/>
      <c r="Z946" s="74"/>
    </row>
    <row r="947" customFormat="false" ht="12.75" hidden="false" customHeight="true" outlineLevel="0" collapsed="false">
      <c r="A947" s="1"/>
      <c r="B947" s="1"/>
      <c r="C947" s="74"/>
      <c r="D947" s="74"/>
      <c r="E947" s="74"/>
      <c r="F947" s="74"/>
      <c r="G947" s="74"/>
      <c r="H947" s="74"/>
      <c r="I947" s="1"/>
      <c r="J947" s="82" t="n">
        <v>944</v>
      </c>
      <c r="K947" s="84" t="n">
        <v>1044.531604895</v>
      </c>
      <c r="L947" s="84" t="n">
        <v>0.269697399793669</v>
      </c>
      <c r="M947" s="84" t="n">
        <v>0.0977325136109892</v>
      </c>
      <c r="N947" s="84" t="n">
        <v>0.0192112543435063</v>
      </c>
      <c r="O947" s="1"/>
      <c r="P947" s="74"/>
      <c r="Q947" s="74"/>
      <c r="R947" s="74"/>
      <c r="S947" s="74"/>
      <c r="T947" s="74"/>
      <c r="U947" s="27"/>
      <c r="V947" s="27"/>
      <c r="W947" s="27"/>
      <c r="X947" s="27"/>
      <c r="Y947" s="27"/>
      <c r="Z947" s="74"/>
    </row>
    <row r="948" customFormat="false" ht="12.75" hidden="false" customHeight="true" outlineLevel="0" collapsed="false">
      <c r="A948" s="1"/>
      <c r="B948" s="1"/>
      <c r="C948" s="74"/>
      <c r="D948" s="74"/>
      <c r="E948" s="74"/>
      <c r="F948" s="74"/>
      <c r="G948" s="74"/>
      <c r="H948" s="74"/>
      <c r="I948" s="1"/>
      <c r="J948" s="82" t="n">
        <v>945</v>
      </c>
      <c r="K948" s="84" t="n">
        <v>1045.607857512</v>
      </c>
      <c r="L948" s="84" t="n">
        <v>0.269471035551613</v>
      </c>
      <c r="M948" s="84" t="n">
        <v>0.100461435202926</v>
      </c>
      <c r="N948" s="84" t="n">
        <v>0.0196039310958764</v>
      </c>
      <c r="O948" s="1"/>
      <c r="P948" s="74"/>
      <c r="Q948" s="74"/>
      <c r="R948" s="74"/>
      <c r="S948" s="74"/>
      <c r="T948" s="74"/>
      <c r="U948" s="27"/>
      <c r="V948" s="27"/>
      <c r="W948" s="27"/>
      <c r="X948" s="27"/>
      <c r="Y948" s="27"/>
      <c r="Z948" s="74"/>
    </row>
    <row r="949" customFormat="false" ht="12.75" hidden="false" customHeight="true" outlineLevel="0" collapsed="false">
      <c r="A949" s="1"/>
      <c r="B949" s="1"/>
      <c r="C949" s="74"/>
      <c r="D949" s="74"/>
      <c r="E949" s="74"/>
      <c r="F949" s="74"/>
      <c r="G949" s="74"/>
      <c r="H949" s="74"/>
      <c r="I949" s="1"/>
      <c r="J949" s="82" t="n">
        <v>946</v>
      </c>
      <c r="K949" s="84" t="n">
        <v>1046.704951539</v>
      </c>
      <c r="L949" s="84" t="n">
        <v>0.269371617139125</v>
      </c>
      <c r="M949" s="84" t="n">
        <v>0.101529838873191</v>
      </c>
      <c r="N949" s="84" t="n">
        <v>0.019546892772666</v>
      </c>
      <c r="O949" s="1"/>
      <c r="P949" s="74"/>
      <c r="Q949" s="74"/>
      <c r="R949" s="74"/>
      <c r="S949" s="74"/>
      <c r="T949" s="74"/>
      <c r="U949" s="27"/>
      <c r="V949" s="27"/>
      <c r="W949" s="27"/>
      <c r="X949" s="27"/>
      <c r="Y949" s="27"/>
      <c r="Z949" s="74"/>
    </row>
    <row r="950" customFormat="false" ht="12.75" hidden="false" customHeight="true" outlineLevel="0" collapsed="false">
      <c r="A950" s="1"/>
      <c r="B950" s="1"/>
      <c r="C950" s="74"/>
      <c r="D950" s="74"/>
      <c r="E950" s="74"/>
      <c r="F950" s="74"/>
      <c r="G950" s="74"/>
      <c r="H950" s="74"/>
      <c r="I950" s="1"/>
      <c r="J950" s="82" t="n">
        <v>947</v>
      </c>
      <c r="K950" s="84" t="n">
        <v>1047.853826388</v>
      </c>
      <c r="L950" s="84" t="n">
        <v>0.269796913962464</v>
      </c>
      <c r="M950" s="84" t="n">
        <v>0.100254127608505</v>
      </c>
      <c r="N950" s="84" t="n">
        <v>0.0195866540745281</v>
      </c>
      <c r="O950" s="1"/>
      <c r="P950" s="74"/>
      <c r="Q950" s="74"/>
      <c r="R950" s="74"/>
      <c r="S950" s="74"/>
      <c r="T950" s="74"/>
      <c r="U950" s="27"/>
      <c r="V950" s="27"/>
      <c r="W950" s="27"/>
      <c r="X950" s="27"/>
      <c r="Y950" s="27"/>
      <c r="Z950" s="74"/>
    </row>
    <row r="951" customFormat="false" ht="12.75" hidden="false" customHeight="true" outlineLevel="0" collapsed="false">
      <c r="A951" s="1"/>
      <c r="B951" s="1"/>
      <c r="C951" s="74"/>
      <c r="D951" s="74"/>
      <c r="E951" s="74"/>
      <c r="F951" s="74"/>
      <c r="G951" s="74"/>
      <c r="H951" s="74"/>
      <c r="I951" s="1"/>
      <c r="J951" s="82" t="n">
        <v>948</v>
      </c>
      <c r="K951" s="84" t="n">
        <v>1048.985381528</v>
      </c>
      <c r="L951" s="84" t="n">
        <v>0.270558928615728</v>
      </c>
      <c r="M951" s="84" t="n">
        <v>0.0969601687363375</v>
      </c>
      <c r="N951" s="84" t="n">
        <v>0.0196364328908337</v>
      </c>
      <c r="O951" s="1"/>
      <c r="P951" s="74"/>
      <c r="Q951" s="74"/>
      <c r="R951" s="74"/>
      <c r="S951" s="74"/>
      <c r="T951" s="74"/>
      <c r="U951" s="27"/>
      <c r="V951" s="27"/>
      <c r="W951" s="27"/>
      <c r="X951" s="27"/>
      <c r="Y951" s="27"/>
      <c r="Z951" s="74"/>
    </row>
    <row r="952" customFormat="false" ht="12.75" hidden="false" customHeight="true" outlineLevel="0" collapsed="false">
      <c r="A952" s="1"/>
      <c r="B952" s="1"/>
      <c r="C952" s="74"/>
      <c r="D952" s="74"/>
      <c r="E952" s="74"/>
      <c r="F952" s="74"/>
      <c r="G952" s="74"/>
      <c r="H952" s="74"/>
      <c r="I952" s="1"/>
      <c r="J952" s="82" t="n">
        <v>949</v>
      </c>
      <c r="K952" s="84" t="n">
        <v>1050.096724027</v>
      </c>
      <c r="L952" s="84" t="n">
        <v>0.27147558427572</v>
      </c>
      <c r="M952" s="84" t="n">
        <v>0.0923675157112053</v>
      </c>
      <c r="N952" s="84" t="n">
        <v>0.0195189524784484</v>
      </c>
      <c r="O952" s="1"/>
      <c r="P952" s="74"/>
      <c r="Q952" s="74"/>
      <c r="R952" s="74"/>
      <c r="S952" s="74"/>
      <c r="T952" s="74"/>
      <c r="U952" s="27"/>
      <c r="V952" s="27"/>
      <c r="W952" s="27"/>
      <c r="X952" s="27"/>
      <c r="Y952" s="27"/>
      <c r="Z952" s="74"/>
    </row>
    <row r="953" customFormat="false" ht="12.75" hidden="false" customHeight="true" outlineLevel="0" collapsed="false">
      <c r="A953" s="1"/>
      <c r="B953" s="1"/>
      <c r="C953" s="74"/>
      <c r="D953" s="74"/>
      <c r="E953" s="74"/>
      <c r="F953" s="74"/>
      <c r="G953" s="74"/>
      <c r="H953" s="74"/>
      <c r="I953" s="1"/>
      <c r="J953" s="82" t="n">
        <v>950</v>
      </c>
      <c r="K953" s="84" t="n">
        <v>1051.199328641</v>
      </c>
      <c r="L953" s="84" t="n">
        <v>0.272218854232996</v>
      </c>
      <c r="M953" s="84" t="n">
        <v>0.0882441580693143</v>
      </c>
      <c r="N953" s="84" t="n">
        <v>0.0193968007352886</v>
      </c>
      <c r="O953" s="1"/>
      <c r="P953" s="74"/>
      <c r="Q953" s="74"/>
      <c r="R953" s="74"/>
      <c r="S953" s="74"/>
      <c r="T953" s="74"/>
      <c r="U953" s="27"/>
      <c r="V953" s="27"/>
      <c r="W953" s="27"/>
      <c r="X953" s="27"/>
      <c r="Y953" s="27"/>
      <c r="Z953" s="74"/>
    </row>
    <row r="954" customFormat="false" ht="12.75" hidden="false" customHeight="true" outlineLevel="0" collapsed="false">
      <c r="A954" s="1"/>
      <c r="B954" s="1"/>
      <c r="C954" s="74"/>
      <c r="D954" s="74"/>
      <c r="E954" s="74"/>
      <c r="F954" s="74"/>
      <c r="G954" s="74"/>
      <c r="H954" s="74"/>
      <c r="I954" s="1"/>
      <c r="J954" s="82" t="n">
        <v>951</v>
      </c>
      <c r="K954" s="84" t="n">
        <v>1052.309023866</v>
      </c>
      <c r="L954" s="84" t="n">
        <v>0.272738628293066</v>
      </c>
      <c r="M954" s="84" t="n">
        <v>0.0844257362409112</v>
      </c>
      <c r="N954" s="84" t="n">
        <v>0.019248039158408</v>
      </c>
      <c r="O954" s="1"/>
      <c r="P954" s="74"/>
      <c r="Q954" s="74"/>
      <c r="R954" s="74"/>
      <c r="S954" s="74"/>
      <c r="T954" s="74"/>
      <c r="U954" s="27"/>
      <c r="V954" s="27"/>
      <c r="W954" s="27"/>
      <c r="X954" s="27"/>
      <c r="Y954" s="27"/>
      <c r="Z954" s="74"/>
    </row>
    <row r="955" customFormat="false" ht="12.75" hidden="false" customHeight="true" outlineLevel="0" collapsed="false">
      <c r="A955" s="1"/>
      <c r="B955" s="1"/>
      <c r="C955" s="74"/>
      <c r="D955" s="74"/>
      <c r="E955" s="74"/>
      <c r="F955" s="74"/>
      <c r="G955" s="74"/>
      <c r="H955" s="74"/>
      <c r="I955" s="1"/>
      <c r="J955" s="82" t="n">
        <v>952</v>
      </c>
      <c r="K955" s="84" t="n">
        <v>1053.314949754</v>
      </c>
      <c r="L955" s="84" t="n">
        <v>0.272791658691066</v>
      </c>
      <c r="M955" s="84" t="n">
        <v>0.0830226693456234</v>
      </c>
      <c r="N955" s="84" t="n">
        <v>0.0196919933961608</v>
      </c>
      <c r="O955" s="1"/>
      <c r="P955" s="74"/>
      <c r="Q955" s="74"/>
      <c r="R955" s="74"/>
      <c r="S955" s="74"/>
      <c r="T955" s="74"/>
      <c r="U955" s="27"/>
      <c r="V955" s="27"/>
      <c r="W955" s="27"/>
      <c r="X955" s="27"/>
      <c r="Y955" s="27"/>
      <c r="Z955" s="74"/>
    </row>
    <row r="956" customFormat="false" ht="12.75" hidden="false" customHeight="true" outlineLevel="0" collapsed="false">
      <c r="A956" s="1"/>
      <c r="B956" s="1"/>
      <c r="C956" s="74"/>
      <c r="D956" s="74"/>
      <c r="E956" s="74"/>
      <c r="F956" s="74"/>
      <c r="G956" s="74"/>
      <c r="H956" s="74"/>
      <c r="I956" s="1"/>
      <c r="J956" s="82" t="n">
        <v>953</v>
      </c>
      <c r="K956" s="84" t="n">
        <v>1054.424594155</v>
      </c>
      <c r="L956" s="84" t="n">
        <v>0.271586308077142</v>
      </c>
      <c r="M956" s="84" t="n">
        <v>0.0801355088965505</v>
      </c>
      <c r="N956" s="84" t="n">
        <v>0.0182109538478187</v>
      </c>
      <c r="O956" s="1"/>
      <c r="P956" s="74"/>
      <c r="Q956" s="74"/>
      <c r="R956" s="74"/>
      <c r="S956" s="74"/>
      <c r="T956" s="74"/>
      <c r="U956" s="27"/>
      <c r="V956" s="27"/>
      <c r="W956" s="27"/>
      <c r="X956" s="27"/>
      <c r="Y956" s="27"/>
      <c r="Z956" s="74"/>
    </row>
    <row r="957" customFormat="false" ht="12.75" hidden="false" customHeight="true" outlineLevel="0" collapsed="false">
      <c r="A957" s="1"/>
      <c r="B957" s="1"/>
      <c r="C957" s="74"/>
      <c r="D957" s="74"/>
      <c r="E957" s="74"/>
      <c r="F957" s="74"/>
      <c r="G957" s="74"/>
      <c r="H957" s="74"/>
      <c r="I957" s="1"/>
      <c r="J957" s="82" t="n">
        <v>954</v>
      </c>
      <c r="K957" s="84" t="n">
        <v>1055.509301647</v>
      </c>
      <c r="L957" s="84" t="n">
        <v>0.271483816839598</v>
      </c>
      <c r="M957" s="84" t="n">
        <v>0.078704940303114</v>
      </c>
      <c r="N957" s="84" t="n">
        <v>0.0179779264381399</v>
      </c>
      <c r="O957" s="1"/>
      <c r="P957" s="74"/>
      <c r="Q957" s="74"/>
      <c r="R957" s="74"/>
      <c r="S957" s="74"/>
      <c r="T957" s="74"/>
      <c r="U957" s="27"/>
      <c r="V957" s="27"/>
      <c r="W957" s="27"/>
      <c r="X957" s="27"/>
      <c r="Y957" s="27"/>
      <c r="Z957" s="74"/>
    </row>
    <row r="958" customFormat="false" ht="12.75" hidden="false" customHeight="true" outlineLevel="0" collapsed="false">
      <c r="A958" s="1"/>
      <c r="B958" s="1"/>
      <c r="C958" s="74"/>
      <c r="D958" s="74"/>
      <c r="E958" s="74"/>
      <c r="F958" s="74"/>
      <c r="G958" s="74"/>
      <c r="H958" s="74"/>
      <c r="I958" s="1"/>
      <c r="J958" s="82" t="n">
        <v>955</v>
      </c>
      <c r="K958" s="84" t="n">
        <v>1056.838607919</v>
      </c>
      <c r="L958" s="84" t="n">
        <v>0.27039190705616</v>
      </c>
      <c r="M958" s="84" t="n">
        <v>0.0801535581486529</v>
      </c>
      <c r="N958" s="84" t="n">
        <v>0.0175653538379055</v>
      </c>
      <c r="O958" s="1"/>
      <c r="P958" s="74"/>
      <c r="Q958" s="74"/>
      <c r="R958" s="74"/>
      <c r="S958" s="74"/>
      <c r="T958" s="74"/>
      <c r="U958" s="27"/>
      <c r="V958" s="27"/>
      <c r="W958" s="27"/>
      <c r="X958" s="27"/>
      <c r="Y958" s="27"/>
      <c r="Z958" s="74"/>
    </row>
    <row r="959" customFormat="false" ht="12.75" hidden="false" customHeight="true" outlineLevel="0" collapsed="false">
      <c r="A959" s="1"/>
      <c r="B959" s="1"/>
      <c r="C959" s="74"/>
      <c r="D959" s="74"/>
      <c r="E959" s="74"/>
      <c r="F959" s="74"/>
      <c r="G959" s="74"/>
      <c r="H959" s="74"/>
      <c r="I959" s="1"/>
      <c r="J959" s="82" t="n">
        <v>956</v>
      </c>
      <c r="K959" s="84" t="n">
        <v>1058.012000237</v>
      </c>
      <c r="L959" s="84" t="n">
        <v>0.269504902083889</v>
      </c>
      <c r="M959" s="84" t="n">
        <v>0.0822125399020869</v>
      </c>
      <c r="N959" s="84" t="n">
        <v>0.0171901574298047</v>
      </c>
      <c r="O959" s="1"/>
      <c r="P959" s="74"/>
      <c r="Q959" s="74"/>
      <c r="R959" s="74"/>
      <c r="S959" s="74"/>
      <c r="T959" s="74"/>
      <c r="U959" s="27"/>
      <c r="V959" s="27"/>
      <c r="W959" s="27"/>
      <c r="X959" s="27"/>
      <c r="Y959" s="27"/>
      <c r="Z959" s="74"/>
    </row>
    <row r="960" customFormat="false" ht="12.75" hidden="false" customHeight="true" outlineLevel="0" collapsed="false">
      <c r="A960" s="1"/>
      <c r="B960" s="1"/>
      <c r="C960" s="74"/>
      <c r="D960" s="74"/>
      <c r="E960" s="74"/>
      <c r="F960" s="74"/>
      <c r="G960" s="74"/>
      <c r="H960" s="74"/>
      <c r="I960" s="1"/>
      <c r="J960" s="82" t="n">
        <v>957</v>
      </c>
      <c r="K960" s="84" t="n">
        <v>1059.106103092</v>
      </c>
      <c r="L960" s="84" t="n">
        <v>0.268097731840127</v>
      </c>
      <c r="M960" s="84" t="n">
        <v>0.085752086295753</v>
      </c>
      <c r="N960" s="84" t="n">
        <v>0.017176279997678</v>
      </c>
      <c r="O960" s="1"/>
      <c r="P960" s="74"/>
      <c r="Q960" s="74"/>
      <c r="R960" s="74"/>
      <c r="S960" s="74"/>
      <c r="T960" s="74"/>
      <c r="U960" s="27"/>
      <c r="V960" s="27"/>
      <c r="W960" s="27"/>
      <c r="X960" s="27"/>
      <c r="Y960" s="27"/>
      <c r="Z960" s="74"/>
    </row>
    <row r="961" customFormat="false" ht="12.75" hidden="false" customHeight="true" outlineLevel="0" collapsed="false">
      <c r="A961" s="1"/>
      <c r="B961" s="1"/>
      <c r="C961" s="74"/>
      <c r="D961" s="74"/>
      <c r="E961" s="74"/>
      <c r="F961" s="74"/>
      <c r="G961" s="74"/>
      <c r="H961" s="74"/>
      <c r="I961" s="1"/>
      <c r="J961" s="82" t="n">
        <v>958</v>
      </c>
      <c r="K961" s="84" t="n">
        <v>1060.187530811</v>
      </c>
      <c r="L961" s="84" t="n">
        <v>0.266770051652585</v>
      </c>
      <c r="M961" s="84" t="n">
        <v>0.0888411195025881</v>
      </c>
      <c r="N961" s="84" t="n">
        <v>0.016624339455659</v>
      </c>
      <c r="O961" s="1"/>
      <c r="P961" s="74"/>
      <c r="Q961" s="74"/>
      <c r="R961" s="74"/>
      <c r="S961" s="74"/>
      <c r="T961" s="74"/>
      <c r="U961" s="27"/>
      <c r="V961" s="27"/>
      <c r="W961" s="27"/>
      <c r="X961" s="27"/>
      <c r="Y961" s="27"/>
      <c r="Z961" s="74"/>
    </row>
    <row r="962" customFormat="false" ht="12.75" hidden="false" customHeight="true" outlineLevel="0" collapsed="false">
      <c r="A962" s="1"/>
      <c r="B962" s="1"/>
      <c r="C962" s="74"/>
      <c r="D962" s="74"/>
      <c r="E962" s="74"/>
      <c r="F962" s="74"/>
      <c r="G962" s="74"/>
      <c r="H962" s="74"/>
      <c r="I962" s="1"/>
      <c r="J962" s="82" t="n">
        <v>959</v>
      </c>
      <c r="K962" s="84" t="n">
        <v>1061.287644465</v>
      </c>
      <c r="L962" s="84" t="n">
        <v>0.265177846786104</v>
      </c>
      <c r="M962" s="84" t="n">
        <v>0.091865764199959</v>
      </c>
      <c r="N962" s="84" t="n">
        <v>0.0161567031496014</v>
      </c>
      <c r="O962" s="1"/>
      <c r="P962" s="74"/>
      <c r="Q962" s="74"/>
      <c r="R962" s="74"/>
      <c r="S962" s="74"/>
      <c r="T962" s="74"/>
      <c r="U962" s="27"/>
      <c r="V962" s="27"/>
      <c r="W962" s="27"/>
      <c r="X962" s="27"/>
      <c r="Y962" s="27"/>
      <c r="Z962" s="74"/>
    </row>
    <row r="963" customFormat="false" ht="12.75" hidden="false" customHeight="true" outlineLevel="0" collapsed="false">
      <c r="A963" s="1"/>
      <c r="B963" s="1"/>
      <c r="C963" s="74"/>
      <c r="D963" s="74"/>
      <c r="E963" s="74"/>
      <c r="F963" s="74"/>
      <c r="G963" s="74"/>
      <c r="H963" s="74"/>
      <c r="I963" s="1"/>
      <c r="J963" s="82" t="n">
        <v>960</v>
      </c>
      <c r="K963" s="84" t="n">
        <v>1062.510825828</v>
      </c>
      <c r="L963" s="84" t="n">
        <v>0.263683640504557</v>
      </c>
      <c r="M963" s="84" t="n">
        <v>0.092971670242298</v>
      </c>
      <c r="N963" s="84" t="n">
        <v>0.0150967396037521</v>
      </c>
      <c r="O963" s="1"/>
      <c r="P963" s="74"/>
      <c r="Q963" s="74"/>
      <c r="R963" s="74"/>
      <c r="S963" s="74"/>
      <c r="T963" s="74"/>
      <c r="U963" s="27"/>
      <c r="V963" s="27"/>
      <c r="W963" s="27"/>
      <c r="X963" s="27"/>
      <c r="Y963" s="27"/>
      <c r="Z963" s="74"/>
    </row>
    <row r="964" customFormat="false" ht="12.75" hidden="false" customHeight="true" outlineLevel="0" collapsed="false">
      <c r="A964" s="1"/>
      <c r="B964" s="1"/>
      <c r="C964" s="74"/>
      <c r="D964" s="74"/>
      <c r="E964" s="74"/>
      <c r="F964" s="74"/>
      <c r="G964" s="74"/>
      <c r="H964" s="74"/>
      <c r="I964" s="1"/>
      <c r="J964" s="82" t="n">
        <v>961</v>
      </c>
      <c r="K964" s="84" t="n">
        <v>1063.623555242</v>
      </c>
      <c r="L964" s="84" t="n">
        <v>0.262991075853435</v>
      </c>
      <c r="M964" s="84" t="n">
        <v>0.0935997578864564</v>
      </c>
      <c r="N964" s="84" t="n">
        <v>0.0138004557939504</v>
      </c>
      <c r="O964" s="1"/>
      <c r="P964" s="74"/>
      <c r="Q964" s="74"/>
      <c r="R964" s="74"/>
      <c r="S964" s="74"/>
      <c r="T964" s="74"/>
      <c r="U964" s="27"/>
      <c r="V964" s="27"/>
      <c r="W964" s="27"/>
      <c r="X964" s="27"/>
      <c r="Y964" s="27"/>
      <c r="Z964" s="74"/>
    </row>
    <row r="965" customFormat="false" ht="12.75" hidden="false" customHeight="true" outlineLevel="0" collapsed="false">
      <c r="A965" s="1"/>
      <c r="B965" s="1"/>
      <c r="C965" s="74"/>
      <c r="D965" s="74"/>
      <c r="E965" s="74"/>
      <c r="F965" s="74"/>
      <c r="G965" s="74"/>
      <c r="H965" s="74"/>
      <c r="I965" s="1"/>
      <c r="J965" s="82" t="n">
        <v>962</v>
      </c>
      <c r="K965" s="84" t="n">
        <v>1064.683634223</v>
      </c>
      <c r="L965" s="84" t="n">
        <v>0.262222391165982</v>
      </c>
      <c r="M965" s="84" t="n">
        <v>0.0943521927050625</v>
      </c>
      <c r="N965" s="84" t="n">
        <v>0.0125046885128444</v>
      </c>
      <c r="O965" s="1"/>
      <c r="P965" s="74"/>
      <c r="Q965" s="74"/>
      <c r="R965" s="74"/>
      <c r="S965" s="74"/>
      <c r="T965" s="74"/>
      <c r="U965" s="27"/>
      <c r="V965" s="27"/>
      <c r="W965" s="27"/>
      <c r="X965" s="27"/>
      <c r="Y965" s="27"/>
      <c r="Z965" s="74"/>
    </row>
    <row r="966" customFormat="false" ht="12.75" hidden="false" customHeight="true" outlineLevel="0" collapsed="false">
      <c r="A966" s="1"/>
      <c r="B966" s="1"/>
      <c r="C966" s="74"/>
      <c r="D966" s="74"/>
      <c r="E966" s="74"/>
      <c r="F966" s="74"/>
      <c r="G966" s="74"/>
      <c r="H966" s="74"/>
      <c r="I966" s="1"/>
      <c r="J966" s="82" t="n">
        <v>963</v>
      </c>
      <c r="K966" s="84" t="n">
        <v>1065.764766251</v>
      </c>
      <c r="L966" s="84" t="n">
        <v>0.262758064369967</v>
      </c>
      <c r="M966" s="84" t="n">
        <v>0.0964852151193971</v>
      </c>
      <c r="N966" s="84" t="n">
        <v>0.0118994560876836</v>
      </c>
      <c r="O966" s="1"/>
      <c r="P966" s="74"/>
      <c r="Q966" s="74"/>
      <c r="R966" s="74"/>
      <c r="S966" s="74"/>
      <c r="T966" s="74"/>
      <c r="U966" s="27"/>
      <c r="V966" s="27"/>
      <c r="W966" s="27"/>
      <c r="X966" s="27"/>
      <c r="Y966" s="27"/>
      <c r="Z966" s="74"/>
    </row>
    <row r="967" customFormat="false" ht="12.75" hidden="false" customHeight="true" outlineLevel="0" collapsed="false">
      <c r="A967" s="1"/>
      <c r="B967" s="1"/>
      <c r="C967" s="74"/>
      <c r="D967" s="74"/>
      <c r="E967" s="74"/>
      <c r="F967" s="74"/>
      <c r="G967" s="74"/>
      <c r="H967" s="74"/>
      <c r="I967" s="1"/>
      <c r="J967" s="82" t="n">
        <v>964</v>
      </c>
      <c r="K967" s="84" t="n">
        <v>1066.855627964</v>
      </c>
      <c r="L967" s="84" t="n">
        <v>0.263270005179537</v>
      </c>
      <c r="M967" s="84" t="n">
        <v>0.0992845558137577</v>
      </c>
      <c r="N967" s="84" t="n">
        <v>0.011366136257204</v>
      </c>
      <c r="O967" s="1"/>
      <c r="P967" s="74"/>
      <c r="Q967" s="74"/>
      <c r="R967" s="74"/>
      <c r="S967" s="74"/>
      <c r="T967" s="74"/>
      <c r="U967" s="27"/>
      <c r="V967" s="27"/>
      <c r="W967" s="27"/>
      <c r="X967" s="27"/>
      <c r="Y967" s="27"/>
      <c r="Z967" s="74"/>
    </row>
    <row r="968" customFormat="false" ht="12.75" hidden="false" customHeight="true" outlineLevel="0" collapsed="false">
      <c r="A968" s="1"/>
      <c r="B968" s="1"/>
      <c r="C968" s="74"/>
      <c r="D968" s="74"/>
      <c r="E968" s="74"/>
      <c r="F968" s="74"/>
      <c r="G968" s="74"/>
      <c r="H968" s="74"/>
      <c r="I968" s="1"/>
      <c r="J968" s="82" t="n">
        <v>965</v>
      </c>
      <c r="K968" s="84" t="n">
        <v>1067.933817422</v>
      </c>
      <c r="L968" s="84" t="n">
        <v>0.264950685720852</v>
      </c>
      <c r="M968" s="84" t="n">
        <v>0.0990438458940292</v>
      </c>
      <c r="N968" s="84" t="n">
        <v>0.0111534688233448</v>
      </c>
      <c r="O968" s="1"/>
      <c r="P968" s="74"/>
      <c r="Q968" s="74"/>
      <c r="R968" s="74"/>
      <c r="S968" s="74"/>
      <c r="T968" s="74"/>
      <c r="U968" s="27"/>
      <c r="V968" s="27"/>
      <c r="W968" s="27"/>
      <c r="X968" s="27"/>
      <c r="Y968" s="27"/>
      <c r="Z968" s="74"/>
    </row>
    <row r="969" customFormat="false" ht="12.75" hidden="false" customHeight="true" outlineLevel="0" collapsed="false">
      <c r="A969" s="1"/>
      <c r="B969" s="1"/>
      <c r="C969" s="74"/>
      <c r="D969" s="74"/>
      <c r="E969" s="74"/>
      <c r="F969" s="74"/>
      <c r="G969" s="74"/>
      <c r="H969" s="74"/>
      <c r="I969" s="1"/>
      <c r="J969" s="82" t="n">
        <v>966</v>
      </c>
      <c r="K969" s="84" t="n">
        <v>1069.129863647</v>
      </c>
      <c r="L969" s="84" t="n">
        <v>0.266876411460091</v>
      </c>
      <c r="M969" s="84" t="n">
        <v>0.0965390400762599</v>
      </c>
      <c r="N969" s="84" t="n">
        <v>0.0115850975935547</v>
      </c>
      <c r="O969" s="1"/>
      <c r="P969" s="74"/>
      <c r="Q969" s="74"/>
      <c r="R969" s="74"/>
      <c r="S969" s="74"/>
      <c r="T969" s="74"/>
      <c r="U969" s="27"/>
      <c r="V969" s="27"/>
      <c r="W969" s="27"/>
      <c r="X969" s="27"/>
      <c r="Y969" s="27"/>
      <c r="Z969" s="74"/>
    </row>
    <row r="970" customFormat="false" ht="12.75" hidden="false" customHeight="true" outlineLevel="0" collapsed="false">
      <c r="A970" s="1"/>
      <c r="B970" s="1"/>
      <c r="C970" s="74"/>
      <c r="D970" s="74"/>
      <c r="E970" s="74"/>
      <c r="F970" s="74"/>
      <c r="G970" s="74"/>
      <c r="H970" s="74"/>
      <c r="I970" s="1"/>
      <c r="J970" s="82" t="n">
        <v>967</v>
      </c>
      <c r="K970" s="84" t="n">
        <v>1070.285493959</v>
      </c>
      <c r="L970" s="84" t="n">
        <v>0.269215124919572</v>
      </c>
      <c r="M970" s="84" t="n">
        <v>0.0927749116466862</v>
      </c>
      <c r="N970" s="84" t="n">
        <v>0.0125750696585731</v>
      </c>
      <c r="O970" s="1"/>
      <c r="P970" s="74"/>
      <c r="Q970" s="74"/>
      <c r="R970" s="74"/>
      <c r="S970" s="74"/>
      <c r="T970" s="74"/>
      <c r="U970" s="27"/>
      <c r="V970" s="27"/>
      <c r="W970" s="27"/>
      <c r="X970" s="27"/>
      <c r="Y970" s="27"/>
      <c r="Z970" s="74"/>
    </row>
    <row r="971" customFormat="false" ht="12.75" hidden="false" customHeight="true" outlineLevel="0" collapsed="false">
      <c r="A971" s="1"/>
      <c r="B971" s="1"/>
      <c r="C971" s="74"/>
      <c r="D971" s="74"/>
      <c r="E971" s="74"/>
      <c r="F971" s="74"/>
      <c r="G971" s="74"/>
      <c r="H971" s="74"/>
      <c r="I971" s="1"/>
      <c r="J971" s="82" t="n">
        <v>968</v>
      </c>
      <c r="K971" s="84" t="n">
        <v>1071.38959861</v>
      </c>
      <c r="L971" s="84" t="n">
        <v>0.271363987903638</v>
      </c>
      <c r="M971" s="84" t="n">
        <v>0.0898352482553954</v>
      </c>
      <c r="N971" s="84" t="n">
        <v>0.0139123999270185</v>
      </c>
      <c r="O971" s="1"/>
      <c r="P971" s="74"/>
      <c r="Q971" s="74"/>
      <c r="R971" s="74"/>
      <c r="S971" s="74"/>
      <c r="T971" s="74"/>
      <c r="U971" s="27"/>
      <c r="V971" s="27"/>
      <c r="W971" s="27"/>
      <c r="X971" s="27"/>
      <c r="Y971" s="27"/>
      <c r="Z971" s="74"/>
    </row>
    <row r="972" customFormat="false" ht="12.75" hidden="false" customHeight="true" outlineLevel="0" collapsed="false">
      <c r="A972" s="1"/>
      <c r="B972" s="1"/>
      <c r="C972" s="74"/>
      <c r="D972" s="74"/>
      <c r="E972" s="74"/>
      <c r="F972" s="74"/>
      <c r="G972" s="74"/>
      <c r="H972" s="74"/>
      <c r="I972" s="1"/>
      <c r="J972" s="82" t="n">
        <v>969</v>
      </c>
      <c r="K972" s="84" t="n">
        <v>1072.644094097</v>
      </c>
      <c r="L972" s="84" t="n">
        <v>0.273027686480297</v>
      </c>
      <c r="M972" s="84" t="n">
        <v>0.0888776571775688</v>
      </c>
      <c r="N972" s="84" t="n">
        <v>0.0151221278986825</v>
      </c>
      <c r="O972" s="1"/>
      <c r="P972" s="74"/>
      <c r="Q972" s="74"/>
      <c r="R972" s="74"/>
      <c r="S972" s="74"/>
      <c r="T972" s="74"/>
      <c r="U972" s="27"/>
      <c r="V972" s="27"/>
      <c r="W972" s="27"/>
      <c r="X972" s="27"/>
      <c r="Y972" s="27"/>
      <c r="Z972" s="74"/>
    </row>
    <row r="973" customFormat="false" ht="12.75" hidden="false" customHeight="true" outlineLevel="0" collapsed="false">
      <c r="A973" s="1"/>
      <c r="B973" s="1"/>
      <c r="C973" s="74"/>
      <c r="D973" s="74"/>
      <c r="E973" s="74"/>
      <c r="F973" s="74"/>
      <c r="G973" s="74"/>
      <c r="H973" s="74"/>
      <c r="I973" s="1"/>
      <c r="J973" s="82" t="n">
        <v>970</v>
      </c>
      <c r="K973" s="84" t="n">
        <v>1073.700808637</v>
      </c>
      <c r="L973" s="84" t="n">
        <v>0.27419524422956</v>
      </c>
      <c r="M973" s="84" t="n">
        <v>0.0897255958653668</v>
      </c>
      <c r="N973" s="84" t="n">
        <v>0.0163058420252425</v>
      </c>
      <c r="O973" s="1"/>
      <c r="P973" s="74"/>
      <c r="Q973" s="74"/>
      <c r="R973" s="74"/>
      <c r="S973" s="74"/>
      <c r="T973" s="74"/>
      <c r="U973" s="27"/>
      <c r="V973" s="27"/>
      <c r="W973" s="27"/>
      <c r="X973" s="27"/>
      <c r="Y973" s="27"/>
      <c r="Z973" s="74"/>
    </row>
    <row r="974" customFormat="false" ht="12.75" hidden="false" customHeight="true" outlineLevel="0" collapsed="false">
      <c r="A974" s="1"/>
      <c r="B974" s="1"/>
      <c r="C974" s="74"/>
      <c r="D974" s="74"/>
      <c r="E974" s="74"/>
      <c r="F974" s="74"/>
      <c r="G974" s="74"/>
      <c r="H974" s="74"/>
      <c r="I974" s="1"/>
      <c r="J974" s="82" t="n">
        <v>971</v>
      </c>
      <c r="K974" s="84" t="n">
        <v>1074.75421903</v>
      </c>
      <c r="L974" s="84" t="n">
        <v>0.274634431719405</v>
      </c>
      <c r="M974" s="84" t="n">
        <v>0.0931735712000293</v>
      </c>
      <c r="N974" s="84" t="n">
        <v>0.0170959872462544</v>
      </c>
      <c r="O974" s="1"/>
      <c r="P974" s="74"/>
      <c r="Q974" s="74"/>
      <c r="R974" s="74"/>
      <c r="S974" s="74"/>
      <c r="T974" s="74"/>
      <c r="U974" s="27"/>
      <c r="V974" s="27"/>
      <c r="W974" s="27"/>
      <c r="X974" s="27"/>
      <c r="Y974" s="27"/>
      <c r="Z974" s="74"/>
    </row>
    <row r="975" customFormat="false" ht="12.75" hidden="false" customHeight="true" outlineLevel="0" collapsed="false">
      <c r="A975" s="1"/>
      <c r="B975" s="1"/>
      <c r="C975" s="74"/>
      <c r="D975" s="74"/>
      <c r="E975" s="74"/>
      <c r="F975" s="74"/>
      <c r="G975" s="74"/>
      <c r="H975" s="74"/>
      <c r="I975" s="1"/>
      <c r="J975" s="82" t="n">
        <v>972</v>
      </c>
      <c r="K975" s="84" t="n">
        <v>1075.784106894</v>
      </c>
      <c r="L975" s="84" t="n">
        <v>0.274612855700142</v>
      </c>
      <c r="M975" s="84" t="n">
        <v>0.0964781907812135</v>
      </c>
      <c r="N975" s="84" t="n">
        <v>0.0175555705348114</v>
      </c>
      <c r="O975" s="1"/>
      <c r="P975" s="74"/>
      <c r="Q975" s="74"/>
      <c r="R975" s="74"/>
      <c r="S975" s="74"/>
      <c r="T975" s="74"/>
      <c r="U975" s="27"/>
      <c r="V975" s="27"/>
      <c r="W975" s="27"/>
      <c r="X975" s="27"/>
      <c r="Y975" s="27"/>
      <c r="Z975" s="74"/>
    </row>
    <row r="976" customFormat="false" ht="12.75" hidden="false" customHeight="true" outlineLevel="0" collapsed="false">
      <c r="A976" s="1"/>
      <c r="B976" s="1"/>
      <c r="C976" s="74"/>
      <c r="D976" s="74"/>
      <c r="E976" s="74"/>
      <c r="F976" s="74"/>
      <c r="G976" s="74"/>
      <c r="H976" s="74"/>
      <c r="I976" s="1"/>
      <c r="J976" s="82" t="n">
        <v>973</v>
      </c>
      <c r="K976" s="84" t="n">
        <v>1076.870462062</v>
      </c>
      <c r="L976" s="84" t="n">
        <v>0.274202323170307</v>
      </c>
      <c r="M976" s="84" t="n">
        <v>0.101016874541848</v>
      </c>
      <c r="N976" s="84" t="n">
        <v>0.0169295142173631</v>
      </c>
      <c r="O976" s="1"/>
      <c r="P976" s="74"/>
      <c r="Q976" s="74"/>
      <c r="R976" s="74"/>
      <c r="S976" s="74"/>
      <c r="T976" s="74"/>
      <c r="U976" s="27"/>
      <c r="V976" s="27"/>
      <c r="W976" s="27"/>
      <c r="X976" s="27"/>
      <c r="Y976" s="27"/>
      <c r="Z976" s="74"/>
    </row>
    <row r="977" customFormat="false" ht="12.75" hidden="false" customHeight="true" outlineLevel="0" collapsed="false">
      <c r="A977" s="1"/>
      <c r="B977" s="1"/>
      <c r="C977" s="74"/>
      <c r="D977" s="74"/>
      <c r="E977" s="74"/>
      <c r="F977" s="74"/>
      <c r="G977" s="74"/>
      <c r="H977" s="74"/>
      <c r="I977" s="1"/>
      <c r="J977" s="82" t="n">
        <v>974</v>
      </c>
      <c r="K977" s="84" t="n">
        <v>1077.999814395</v>
      </c>
      <c r="L977" s="84" t="n">
        <v>0.274112209542091</v>
      </c>
      <c r="M977" s="84" t="n">
        <v>0.104540627420876</v>
      </c>
      <c r="N977" s="84" t="n">
        <v>0.0167282026661155</v>
      </c>
      <c r="O977" s="1"/>
      <c r="P977" s="74"/>
      <c r="Q977" s="74"/>
      <c r="R977" s="74"/>
      <c r="S977" s="74"/>
      <c r="T977" s="74"/>
      <c r="U977" s="27"/>
      <c r="V977" s="27"/>
      <c r="W977" s="27"/>
      <c r="X977" s="27"/>
      <c r="Y977" s="27"/>
      <c r="Z977" s="74"/>
    </row>
    <row r="978" customFormat="false" ht="12.75" hidden="false" customHeight="true" outlineLevel="0" collapsed="false">
      <c r="A978" s="1"/>
      <c r="B978" s="1"/>
      <c r="C978" s="74"/>
      <c r="D978" s="74"/>
      <c r="E978" s="74"/>
      <c r="F978" s="74"/>
      <c r="G978" s="74"/>
      <c r="H978" s="74"/>
      <c r="I978" s="1"/>
      <c r="J978" s="82" t="n">
        <v>975</v>
      </c>
      <c r="K978" s="84" t="n">
        <v>1079.09716323</v>
      </c>
      <c r="L978" s="84" t="n">
        <v>0.273711105182129</v>
      </c>
      <c r="M978" s="84" t="n">
        <v>0.109095016997095</v>
      </c>
      <c r="N978" s="84" t="n">
        <v>0.0160781640388799</v>
      </c>
      <c r="O978" s="1"/>
      <c r="P978" s="74"/>
      <c r="Q978" s="74"/>
      <c r="R978" s="74"/>
      <c r="S978" s="74"/>
      <c r="T978" s="74"/>
      <c r="U978" s="27"/>
      <c r="V978" s="27"/>
      <c r="W978" s="27"/>
      <c r="X978" s="27"/>
      <c r="Y978" s="27"/>
      <c r="Z978" s="74"/>
    </row>
    <row r="979" customFormat="false" ht="12.75" hidden="false" customHeight="true" outlineLevel="0" collapsed="false">
      <c r="A979" s="1"/>
      <c r="B979" s="1"/>
      <c r="C979" s="74"/>
      <c r="D979" s="74"/>
      <c r="E979" s="74"/>
      <c r="F979" s="74"/>
      <c r="G979" s="74"/>
      <c r="H979" s="74"/>
      <c r="I979" s="1"/>
      <c r="J979" s="82" t="n">
        <v>976</v>
      </c>
      <c r="K979" s="84" t="n">
        <v>1080.223317838</v>
      </c>
      <c r="L979" s="84" t="n">
        <v>0.273157362124965</v>
      </c>
      <c r="M979" s="84" t="n">
        <v>0.11285429016995</v>
      </c>
      <c r="N979" s="84" t="n">
        <v>0.0149565087862244</v>
      </c>
      <c r="O979" s="1"/>
      <c r="P979" s="74"/>
      <c r="Q979" s="74"/>
      <c r="R979" s="74"/>
      <c r="S979" s="74"/>
      <c r="T979" s="74"/>
      <c r="U979" s="27"/>
      <c r="V979" s="27"/>
      <c r="W979" s="27"/>
      <c r="X979" s="27"/>
      <c r="Y979" s="27"/>
      <c r="Z979" s="74"/>
    </row>
    <row r="980" customFormat="false" ht="12.75" hidden="false" customHeight="true" outlineLevel="0" collapsed="false">
      <c r="A980" s="1"/>
      <c r="B980" s="1"/>
      <c r="C980" s="74"/>
      <c r="D980" s="74"/>
      <c r="E980" s="74"/>
      <c r="F980" s="74"/>
      <c r="G980" s="74"/>
      <c r="H980" s="74"/>
      <c r="I980" s="1"/>
      <c r="J980" s="82" t="n">
        <v>977</v>
      </c>
      <c r="K980" s="84" t="n">
        <v>1081.291623925</v>
      </c>
      <c r="L980" s="84" t="n">
        <v>0.27254509371339</v>
      </c>
      <c r="M980" s="84" t="n">
        <v>0.115723711456369</v>
      </c>
      <c r="N980" s="84" t="n">
        <v>0.0133310057123833</v>
      </c>
      <c r="O980" s="1"/>
      <c r="P980" s="74"/>
      <c r="Q980" s="74"/>
      <c r="R980" s="74"/>
      <c r="S980" s="74"/>
      <c r="T980" s="74"/>
      <c r="U980" s="27"/>
      <c r="V980" s="27"/>
      <c r="W980" s="27"/>
      <c r="X980" s="27"/>
      <c r="Y980" s="27"/>
      <c r="Z980" s="74"/>
    </row>
    <row r="981" customFormat="false" ht="12.75" hidden="false" customHeight="true" outlineLevel="0" collapsed="false">
      <c r="A981" s="1"/>
      <c r="B981" s="1"/>
      <c r="C981" s="74"/>
      <c r="D981" s="74"/>
      <c r="E981" s="74"/>
      <c r="F981" s="74"/>
      <c r="G981" s="74"/>
      <c r="H981" s="74"/>
      <c r="I981" s="1"/>
      <c r="J981" s="82" t="n">
        <v>978</v>
      </c>
      <c r="K981" s="84" t="n">
        <v>1082.378427034</v>
      </c>
      <c r="L981" s="84" t="n">
        <v>0.272227614837402</v>
      </c>
      <c r="M981" s="84" t="n">
        <v>0.117933288261767</v>
      </c>
      <c r="N981" s="84" t="n">
        <v>0.0117346790113274</v>
      </c>
      <c r="O981" s="1"/>
      <c r="P981" s="74"/>
      <c r="Q981" s="74"/>
      <c r="R981" s="74"/>
      <c r="S981" s="74"/>
      <c r="T981" s="74"/>
      <c r="U981" s="27"/>
      <c r="V981" s="27"/>
      <c r="W981" s="27"/>
      <c r="X981" s="27"/>
      <c r="Y981" s="27"/>
      <c r="Z981" s="74"/>
    </row>
    <row r="982" customFormat="false" ht="12.75" hidden="false" customHeight="true" outlineLevel="0" collapsed="false">
      <c r="A982" s="1"/>
      <c r="B982" s="1"/>
      <c r="C982" s="74"/>
      <c r="D982" s="74"/>
      <c r="E982" s="74"/>
      <c r="F982" s="74"/>
      <c r="G982" s="74"/>
      <c r="H982" s="74"/>
      <c r="I982" s="1"/>
      <c r="J982" s="82" t="n">
        <v>979</v>
      </c>
      <c r="K982" s="84" t="n">
        <v>1083.466083179</v>
      </c>
      <c r="L982" s="84" t="n">
        <v>0.272104185125098</v>
      </c>
      <c r="M982" s="84" t="n">
        <v>0.120113149999769</v>
      </c>
      <c r="N982" s="84" t="n">
        <v>0.00987533868588417</v>
      </c>
      <c r="O982" s="1"/>
      <c r="P982" s="74"/>
      <c r="Q982" s="74"/>
      <c r="R982" s="74"/>
      <c r="S982" s="74"/>
      <c r="T982" s="74"/>
      <c r="U982" s="27"/>
      <c r="V982" s="27"/>
      <c r="W982" s="27"/>
      <c r="X982" s="27"/>
      <c r="Y982" s="27"/>
      <c r="Z982" s="74"/>
    </row>
    <row r="983" customFormat="false" ht="12.75" hidden="false" customHeight="true" outlineLevel="0" collapsed="false">
      <c r="A983" s="1"/>
      <c r="B983" s="1"/>
      <c r="C983" s="74"/>
      <c r="D983" s="74"/>
      <c r="E983" s="74"/>
      <c r="F983" s="74"/>
      <c r="G983" s="74"/>
      <c r="H983" s="74"/>
      <c r="I983" s="1"/>
      <c r="J983" s="82" t="n">
        <v>980</v>
      </c>
      <c r="K983" s="84" t="n">
        <v>1084.498282597</v>
      </c>
      <c r="L983" s="84" t="n">
        <v>0.272377835448043</v>
      </c>
      <c r="M983" s="84" t="n">
        <v>0.121650988252503</v>
      </c>
      <c r="N983" s="84" t="n">
        <v>0.00817317349133912</v>
      </c>
      <c r="O983" s="1"/>
      <c r="P983" s="74"/>
      <c r="Q983" s="74"/>
      <c r="R983" s="74"/>
      <c r="S983" s="74"/>
      <c r="T983" s="74"/>
      <c r="U983" s="27"/>
      <c r="V983" s="27"/>
      <c r="W983" s="27"/>
      <c r="X983" s="27"/>
      <c r="Y983" s="27"/>
      <c r="Z983" s="74"/>
    </row>
    <row r="984" customFormat="false" ht="12.75" hidden="false" customHeight="true" outlineLevel="0" collapsed="false">
      <c r="A984" s="1"/>
      <c r="B984" s="1"/>
      <c r="C984" s="74"/>
      <c r="D984" s="74"/>
      <c r="E984" s="74"/>
      <c r="F984" s="74"/>
      <c r="G984" s="74"/>
      <c r="H984" s="74"/>
      <c r="I984" s="1"/>
      <c r="J984" s="82" t="n">
        <v>981</v>
      </c>
      <c r="K984" s="84" t="n">
        <v>1085.620008689</v>
      </c>
      <c r="L984" s="84" t="n">
        <v>0.273437152719032</v>
      </c>
      <c r="M984" s="84" t="n">
        <v>0.124527036261403</v>
      </c>
      <c r="N984" s="84" t="n">
        <v>0.00693047124332625</v>
      </c>
      <c r="O984" s="1"/>
      <c r="P984" s="74"/>
      <c r="Q984" s="74"/>
      <c r="R984" s="74"/>
      <c r="S984" s="74"/>
      <c r="T984" s="74"/>
      <c r="U984" s="27"/>
      <c r="V984" s="27"/>
      <c r="W984" s="27"/>
      <c r="X984" s="27"/>
      <c r="Y984" s="27"/>
      <c r="Z984" s="74"/>
    </row>
    <row r="985" customFormat="false" ht="12.75" hidden="false" customHeight="true" outlineLevel="0" collapsed="false">
      <c r="A985" s="1"/>
      <c r="B985" s="1"/>
      <c r="C985" s="74"/>
      <c r="D985" s="74"/>
      <c r="E985" s="74"/>
      <c r="F985" s="74"/>
      <c r="G985" s="74"/>
      <c r="H985" s="74"/>
      <c r="I985" s="1"/>
      <c r="J985" s="82" t="n">
        <v>982</v>
      </c>
      <c r="K985" s="84" t="n">
        <v>1086.675903849</v>
      </c>
      <c r="L985" s="84" t="n">
        <v>0.273970419504298</v>
      </c>
      <c r="M985" s="84" t="n">
        <v>0.125725972379383</v>
      </c>
      <c r="N985" s="84" t="n">
        <v>0.00609406649741663</v>
      </c>
      <c r="O985" s="1"/>
      <c r="P985" s="74"/>
      <c r="Q985" s="74"/>
      <c r="R985" s="74"/>
      <c r="S985" s="74"/>
      <c r="T985" s="74"/>
      <c r="U985" s="27"/>
      <c r="V985" s="27"/>
      <c r="W985" s="27"/>
      <c r="X985" s="27"/>
      <c r="Y985" s="27"/>
      <c r="Z985" s="74"/>
    </row>
    <row r="986" customFormat="false" ht="12.75" hidden="false" customHeight="true" outlineLevel="0" collapsed="false">
      <c r="A986" s="1"/>
      <c r="B986" s="1"/>
      <c r="C986" s="74"/>
      <c r="D986" s="74"/>
      <c r="E986" s="74"/>
      <c r="F986" s="74"/>
      <c r="G986" s="74"/>
      <c r="H986" s="74"/>
      <c r="I986" s="1"/>
      <c r="J986" s="82" t="n">
        <v>983</v>
      </c>
      <c r="K986" s="84" t="n">
        <v>1087.799294936</v>
      </c>
      <c r="L986" s="84" t="n">
        <v>0.275105421487066</v>
      </c>
      <c r="M986" s="84" t="n">
        <v>0.126730995463352</v>
      </c>
      <c r="N986" s="84" t="n">
        <v>0.00609628997204611</v>
      </c>
      <c r="O986" s="1"/>
      <c r="P986" s="74"/>
      <c r="Q986" s="74"/>
      <c r="R986" s="74"/>
      <c r="S986" s="74"/>
      <c r="T986" s="74"/>
      <c r="U986" s="27"/>
      <c r="V986" s="27"/>
      <c r="W986" s="27"/>
      <c r="X986" s="27"/>
      <c r="Y986" s="27"/>
      <c r="Z986" s="74"/>
    </row>
    <row r="987" customFormat="false" ht="12.75" hidden="false" customHeight="true" outlineLevel="0" collapsed="false">
      <c r="A987" s="1"/>
      <c r="B987" s="1"/>
      <c r="C987" s="74"/>
      <c r="D987" s="74"/>
      <c r="E987" s="74"/>
      <c r="F987" s="74"/>
      <c r="G987" s="74"/>
      <c r="H987" s="74"/>
      <c r="I987" s="1"/>
      <c r="J987" s="82" t="n">
        <v>984</v>
      </c>
      <c r="K987" s="84" t="n">
        <v>1088.856837222</v>
      </c>
      <c r="L987" s="84" t="n">
        <v>0.275341900426492</v>
      </c>
      <c r="M987" s="84" t="n">
        <v>0.126393557595867</v>
      </c>
      <c r="N987" s="84" t="n">
        <v>0.00618981348909212</v>
      </c>
      <c r="O987" s="1"/>
      <c r="P987" s="74"/>
      <c r="Q987" s="74"/>
      <c r="R987" s="74"/>
      <c r="S987" s="74"/>
      <c r="T987" s="74"/>
      <c r="U987" s="27"/>
      <c r="V987" s="27"/>
      <c r="W987" s="27"/>
      <c r="X987" s="27"/>
      <c r="Y987" s="27"/>
      <c r="Z987" s="74"/>
    </row>
    <row r="988" customFormat="false" ht="12.75" hidden="false" customHeight="true" outlineLevel="0" collapsed="false">
      <c r="A988" s="1"/>
      <c r="B988" s="1"/>
      <c r="C988" s="74"/>
      <c r="D988" s="74"/>
      <c r="E988" s="74"/>
      <c r="F988" s="74"/>
      <c r="G988" s="74"/>
      <c r="H988" s="74"/>
      <c r="I988" s="1"/>
      <c r="J988" s="82" t="n">
        <v>985</v>
      </c>
      <c r="K988" s="84" t="n">
        <v>1089.884094221</v>
      </c>
      <c r="L988" s="84" t="n">
        <v>0.27551771976992</v>
      </c>
      <c r="M988" s="84" t="n">
        <v>0.124965771792837</v>
      </c>
      <c r="N988" s="84" t="n">
        <v>0.00630913437744315</v>
      </c>
      <c r="O988" s="1"/>
      <c r="P988" s="74"/>
      <c r="Q988" s="74"/>
      <c r="R988" s="74"/>
      <c r="S988" s="74"/>
      <c r="T988" s="74"/>
      <c r="U988" s="27"/>
      <c r="V988" s="27"/>
      <c r="W988" s="27"/>
      <c r="X988" s="27"/>
      <c r="Y988" s="27"/>
      <c r="Z988" s="74"/>
    </row>
    <row r="989" customFormat="false" ht="12.75" hidden="false" customHeight="true" outlineLevel="0" collapsed="false">
      <c r="A989" s="1"/>
      <c r="B989" s="1"/>
      <c r="C989" s="74"/>
      <c r="D989" s="74"/>
      <c r="E989" s="74"/>
      <c r="F989" s="74"/>
      <c r="G989" s="74"/>
      <c r="H989" s="74"/>
      <c r="I989" s="1"/>
      <c r="J989" s="82" t="n">
        <v>986</v>
      </c>
      <c r="K989" s="84" t="n">
        <v>1091.14610707</v>
      </c>
      <c r="L989" s="84" t="n">
        <v>0.274846664178884</v>
      </c>
      <c r="M989" s="84" t="n">
        <v>0.122365481008912</v>
      </c>
      <c r="N989" s="84" t="n">
        <v>0.00642618534739058</v>
      </c>
      <c r="O989" s="1"/>
      <c r="P989" s="74"/>
      <c r="Q989" s="74"/>
      <c r="R989" s="74"/>
      <c r="S989" s="74"/>
      <c r="T989" s="74"/>
      <c r="U989" s="27"/>
      <c r="V989" s="27"/>
      <c r="W989" s="27"/>
      <c r="X989" s="27"/>
      <c r="Y989" s="27"/>
      <c r="Z989" s="74"/>
    </row>
    <row r="990" customFormat="false" ht="12.75" hidden="false" customHeight="true" outlineLevel="0" collapsed="false">
      <c r="A990" s="1"/>
      <c r="B990" s="1"/>
      <c r="C990" s="74"/>
      <c r="D990" s="74"/>
      <c r="E990" s="74"/>
      <c r="F990" s="74"/>
      <c r="G990" s="74"/>
      <c r="H990" s="74"/>
      <c r="I990" s="1"/>
      <c r="J990" s="82" t="n">
        <v>987</v>
      </c>
      <c r="K990" s="84" t="n">
        <v>1092.259910418</v>
      </c>
      <c r="L990" s="84" t="n">
        <v>0.27371252971961</v>
      </c>
      <c r="M990" s="84" t="n">
        <v>0.122421895162424</v>
      </c>
      <c r="N990" s="84" t="n">
        <v>0.00650913725480039</v>
      </c>
      <c r="O990" s="1"/>
      <c r="P990" s="74"/>
      <c r="Q990" s="74"/>
      <c r="R990" s="74"/>
      <c r="S990" s="74"/>
      <c r="T990" s="74"/>
      <c r="U990" s="27"/>
      <c r="V990" s="27"/>
      <c r="W990" s="27"/>
      <c r="X990" s="27"/>
      <c r="Y990" s="27"/>
      <c r="Z990" s="74"/>
    </row>
    <row r="991" customFormat="false" ht="12.75" hidden="false" customHeight="true" outlineLevel="0" collapsed="false">
      <c r="A991" s="1"/>
      <c r="B991" s="1"/>
      <c r="C991" s="74"/>
      <c r="D991" s="74"/>
      <c r="E991" s="74"/>
      <c r="F991" s="74"/>
      <c r="G991" s="74"/>
      <c r="H991" s="74"/>
      <c r="I991" s="1"/>
      <c r="J991" s="82" t="n">
        <v>988</v>
      </c>
      <c r="K991" s="84" t="n">
        <v>1093.357766197</v>
      </c>
      <c r="L991" s="84" t="n">
        <v>0.27145871921814</v>
      </c>
      <c r="M991" s="84" t="n">
        <v>0.121550618838126</v>
      </c>
      <c r="N991" s="84" t="n">
        <v>0.00619637600303694</v>
      </c>
      <c r="O991" s="1"/>
      <c r="P991" s="74"/>
      <c r="Q991" s="74"/>
      <c r="R991" s="74"/>
      <c r="S991" s="74"/>
      <c r="T991" s="74"/>
      <c r="U991" s="27"/>
      <c r="V991" s="27"/>
      <c r="W991" s="27"/>
      <c r="X991" s="27"/>
      <c r="Y991" s="27"/>
      <c r="Z991" s="74"/>
    </row>
    <row r="992" customFormat="false" ht="12.75" hidden="false" customHeight="true" outlineLevel="0" collapsed="false">
      <c r="A992" s="1"/>
      <c r="B992" s="1"/>
      <c r="C992" s="74"/>
      <c r="D992" s="74"/>
      <c r="E992" s="74"/>
      <c r="F992" s="74"/>
      <c r="G992" s="74"/>
      <c r="H992" s="74"/>
      <c r="I992" s="1"/>
      <c r="J992" s="82" t="n">
        <v>989</v>
      </c>
      <c r="K992" s="84" t="n">
        <v>1094.46046149</v>
      </c>
      <c r="L992" s="84" t="n">
        <v>0.269358154528044</v>
      </c>
      <c r="M992" s="84" t="n">
        <v>0.121259824482032</v>
      </c>
      <c r="N992" s="84" t="n">
        <v>0.00598840593991225</v>
      </c>
      <c r="O992" s="1"/>
      <c r="P992" s="74"/>
      <c r="Q992" s="74"/>
      <c r="R992" s="74"/>
      <c r="S992" s="74"/>
      <c r="T992" s="74"/>
      <c r="U992" s="27"/>
      <c r="V992" s="27"/>
      <c r="W992" s="27"/>
      <c r="X992" s="27"/>
      <c r="Y992" s="27"/>
      <c r="Z992" s="74"/>
    </row>
    <row r="993" customFormat="false" ht="12.75" hidden="false" customHeight="true" outlineLevel="0" collapsed="false">
      <c r="A993" s="1"/>
      <c r="B993" s="1"/>
      <c r="C993" s="74"/>
      <c r="D993" s="74"/>
      <c r="E993" s="74"/>
      <c r="F993" s="74"/>
      <c r="G993" s="74"/>
      <c r="H993" s="74"/>
      <c r="I993" s="1"/>
      <c r="J993" s="82" t="n">
        <v>990</v>
      </c>
      <c r="K993" s="84" t="n">
        <v>1095.545546716</v>
      </c>
      <c r="L993" s="84" t="n">
        <v>0.267175510047939</v>
      </c>
      <c r="M993" s="84" t="n">
        <v>0.121770121278887</v>
      </c>
      <c r="N993" s="84" t="n">
        <v>0.00580624028224823</v>
      </c>
      <c r="O993" s="1"/>
      <c r="P993" s="74"/>
      <c r="Q993" s="74"/>
      <c r="R993" s="74"/>
      <c r="S993" s="74"/>
      <c r="T993" s="74"/>
      <c r="U993" s="27"/>
      <c r="V993" s="27"/>
      <c r="W993" s="27"/>
      <c r="X993" s="27"/>
      <c r="Y993" s="27"/>
      <c r="Z993" s="74"/>
    </row>
    <row r="994" customFormat="false" ht="12.75" hidden="false" customHeight="true" outlineLevel="0" collapsed="false">
      <c r="A994" s="1"/>
      <c r="B994" s="1"/>
      <c r="C994" s="74"/>
      <c r="D994" s="74"/>
      <c r="E994" s="74"/>
      <c r="F994" s="74"/>
      <c r="G994" s="74"/>
      <c r="H994" s="74"/>
      <c r="I994" s="1"/>
      <c r="J994" s="82" t="n">
        <v>991</v>
      </c>
      <c r="K994" s="84" t="n">
        <v>1096.665356191</v>
      </c>
      <c r="L994" s="84" t="n">
        <v>0.265427511902195</v>
      </c>
      <c r="M994" s="84" t="n">
        <v>0.121629765344584</v>
      </c>
      <c r="N994" s="84" t="n">
        <v>0.00554497592692942</v>
      </c>
      <c r="O994" s="1"/>
      <c r="P994" s="74"/>
      <c r="Q994" s="74"/>
      <c r="R994" s="74"/>
      <c r="S994" s="74"/>
      <c r="T994" s="74"/>
      <c r="U994" s="27"/>
      <c r="V994" s="27"/>
      <c r="W994" s="27"/>
      <c r="X994" s="27"/>
      <c r="Y994" s="27"/>
      <c r="Z994" s="74"/>
    </row>
    <row r="995" customFormat="false" ht="12.75" hidden="false" customHeight="true" outlineLevel="0" collapsed="false">
      <c r="A995" s="1"/>
      <c r="B995" s="1"/>
      <c r="C995" s="74"/>
      <c r="D995" s="74"/>
      <c r="E995" s="74"/>
      <c r="F995" s="74"/>
      <c r="G995" s="74"/>
      <c r="H995" s="74"/>
      <c r="I995" s="1"/>
      <c r="J995" s="82" t="n">
        <v>992</v>
      </c>
      <c r="K995" s="84" t="n">
        <v>1097.793588708</v>
      </c>
      <c r="L995" s="84" t="n">
        <v>0.264397909783481</v>
      </c>
      <c r="M995" s="84" t="n">
        <v>0.120871935406802</v>
      </c>
      <c r="N995" s="84" t="n">
        <v>0.00548737474769136</v>
      </c>
      <c r="O995" s="1"/>
      <c r="P995" s="74"/>
      <c r="Q995" s="74"/>
      <c r="R995" s="74"/>
      <c r="S995" s="74"/>
      <c r="T995" s="74"/>
      <c r="U995" s="27"/>
      <c r="V995" s="27"/>
      <c r="W995" s="27"/>
      <c r="X995" s="27"/>
      <c r="Y995" s="27"/>
      <c r="Z995" s="74"/>
    </row>
    <row r="996" customFormat="false" ht="12.75" hidden="false" customHeight="true" outlineLevel="0" collapsed="false">
      <c r="A996" s="1"/>
      <c r="B996" s="1"/>
      <c r="C996" s="74"/>
      <c r="D996" s="74"/>
      <c r="E996" s="74"/>
      <c r="F996" s="74"/>
      <c r="G996" s="74"/>
      <c r="H996" s="74"/>
      <c r="I996" s="1"/>
      <c r="J996" s="82" t="n">
        <v>993</v>
      </c>
      <c r="K996" s="84" t="n">
        <v>1099.041781257</v>
      </c>
      <c r="L996" s="84" t="n">
        <v>0.263736917523524</v>
      </c>
      <c r="M996" s="84" t="n">
        <v>0.118614637164029</v>
      </c>
      <c r="N996" s="84" t="n">
        <v>0.00512100111510715</v>
      </c>
      <c r="O996" s="1"/>
      <c r="P996" s="74"/>
      <c r="Q996" s="74"/>
      <c r="R996" s="74"/>
      <c r="S996" s="74"/>
      <c r="T996" s="74"/>
      <c r="U996" s="27"/>
      <c r="V996" s="27"/>
      <c r="W996" s="27"/>
      <c r="X996" s="27"/>
      <c r="Y996" s="27"/>
      <c r="Z996" s="74"/>
    </row>
    <row r="997" customFormat="false" ht="12.75" hidden="false" customHeight="true" outlineLevel="0" collapsed="false">
      <c r="A997" s="1"/>
      <c r="B997" s="1"/>
      <c r="C997" s="74"/>
      <c r="D997" s="74"/>
      <c r="E997" s="74"/>
      <c r="F997" s="74"/>
      <c r="G997" s="74"/>
      <c r="H997" s="74"/>
      <c r="I997" s="1"/>
      <c r="J997" s="82" t="n">
        <v>994</v>
      </c>
      <c r="K997" s="84" t="n">
        <v>1100.181312496</v>
      </c>
      <c r="L997" s="84" t="n">
        <v>0.263403523172407</v>
      </c>
      <c r="M997" s="84" t="n">
        <v>0.114877821331006</v>
      </c>
      <c r="N997" s="84" t="n">
        <v>0.00452098119935619</v>
      </c>
      <c r="O997" s="1"/>
      <c r="P997" s="74"/>
      <c r="Q997" s="74"/>
      <c r="R997" s="74"/>
      <c r="S997" s="74"/>
      <c r="T997" s="74"/>
      <c r="U997" s="27"/>
      <c r="V997" s="27"/>
      <c r="W997" s="27"/>
      <c r="X997" s="27"/>
      <c r="Y997" s="27"/>
      <c r="Z997" s="74"/>
    </row>
    <row r="998" customFormat="false" ht="12.75" hidden="false" customHeight="true" outlineLevel="0" collapsed="false">
      <c r="A998" s="1"/>
      <c r="B998" s="1"/>
      <c r="C998" s="74"/>
      <c r="D998" s="74"/>
      <c r="E998" s="74"/>
      <c r="F998" s="74"/>
      <c r="G998" s="74"/>
      <c r="H998" s="74"/>
      <c r="I998" s="1"/>
      <c r="J998" s="82" t="n">
        <v>995</v>
      </c>
      <c r="K998" s="84" t="n">
        <v>1101.269316062</v>
      </c>
      <c r="L998" s="84" t="n">
        <v>0.263238065649585</v>
      </c>
      <c r="M998" s="84" t="n">
        <v>0.110399678999417</v>
      </c>
      <c r="N998" s="84" t="n">
        <v>0.00378212935602792</v>
      </c>
      <c r="O998" s="1"/>
      <c r="P998" s="74"/>
      <c r="Q998" s="74"/>
      <c r="R998" s="74"/>
      <c r="S998" s="74"/>
      <c r="T998" s="74"/>
      <c r="U998" s="27"/>
      <c r="V998" s="27"/>
      <c r="W998" s="27"/>
      <c r="X998" s="27"/>
      <c r="Y998" s="27"/>
      <c r="Z998" s="74"/>
    </row>
    <row r="999" customFormat="false" ht="12.75" hidden="false" customHeight="true" outlineLevel="0" collapsed="false">
      <c r="A999" s="1"/>
      <c r="B999" s="1"/>
      <c r="C999" s="74"/>
      <c r="D999" s="74"/>
      <c r="E999" s="74"/>
      <c r="F999" s="74"/>
      <c r="G999" s="74"/>
      <c r="H999" s="74"/>
      <c r="I999" s="1"/>
      <c r="J999" s="82" t="n">
        <v>996</v>
      </c>
      <c r="K999" s="84" t="n">
        <v>1102.508602412</v>
      </c>
      <c r="L999" s="84" t="n">
        <v>0.263475228981965</v>
      </c>
      <c r="M999" s="84" t="n">
        <v>0.105469295000849</v>
      </c>
      <c r="N999" s="84" t="n">
        <v>0.00312289950931452</v>
      </c>
      <c r="O999" s="1"/>
      <c r="P999" s="74"/>
      <c r="Q999" s="74"/>
      <c r="R999" s="74"/>
      <c r="S999" s="74"/>
      <c r="T999" s="74"/>
      <c r="U999" s="27"/>
      <c r="V999" s="27"/>
      <c r="W999" s="27"/>
      <c r="X999" s="27"/>
      <c r="Y999" s="27"/>
      <c r="Z999" s="74"/>
    </row>
    <row r="1000" customFormat="false" ht="12.75" hidden="false" customHeight="true" outlineLevel="0" collapsed="false">
      <c r="A1000" s="1"/>
      <c r="B1000" s="1"/>
      <c r="C1000" s="74"/>
      <c r="D1000" s="74"/>
      <c r="E1000" s="74"/>
      <c r="F1000" s="74"/>
      <c r="G1000" s="74"/>
      <c r="H1000" s="74"/>
      <c r="I1000" s="144"/>
      <c r="J1000" s="82" t="n">
        <v>997</v>
      </c>
      <c r="K1000" s="84" t="n">
        <v>1103.556908773</v>
      </c>
      <c r="L1000" s="84" t="n">
        <v>0.26382285448867</v>
      </c>
      <c r="M1000" s="84" t="n">
        <v>0.100131430575681</v>
      </c>
      <c r="N1000" s="84" t="n">
        <v>0.0023434264087218</v>
      </c>
      <c r="O1000" s="1"/>
      <c r="P1000" s="74"/>
      <c r="Q1000" s="74"/>
      <c r="R1000" s="74"/>
      <c r="S1000" s="74"/>
      <c r="T1000" s="74"/>
      <c r="U1000" s="27"/>
      <c r="V1000" s="27"/>
      <c r="W1000" s="27"/>
      <c r="X1000" s="27"/>
      <c r="Y1000" s="27"/>
      <c r="Z1000" s="74"/>
    </row>
    <row r="1001" customFormat="false" ht="12.75" hidden="false" customHeight="true" outlineLevel="0" collapsed="false">
      <c r="A1001" s="144"/>
      <c r="B1001" s="144"/>
      <c r="C1001" s="74"/>
      <c r="D1001" s="74"/>
      <c r="E1001" s="74"/>
      <c r="F1001" s="74"/>
      <c r="G1001" s="74"/>
      <c r="H1001" s="74"/>
      <c r="I1001" s="144"/>
      <c r="J1001" s="82" t="n">
        <v>998</v>
      </c>
      <c r="K1001" s="84" t="n">
        <v>1104.613902704</v>
      </c>
      <c r="L1001" s="84" t="n">
        <v>0.26489843884729</v>
      </c>
      <c r="M1001" s="84" t="n">
        <v>0.0953756245629303</v>
      </c>
      <c r="N1001" s="84" t="n">
        <v>0.00184106266163048</v>
      </c>
      <c r="O1001" s="144"/>
      <c r="P1001" s="74"/>
      <c r="Q1001" s="74"/>
      <c r="R1001" s="74"/>
      <c r="S1001" s="74"/>
      <c r="T1001" s="74"/>
      <c r="U1001" s="145"/>
      <c r="V1001" s="145"/>
      <c r="W1001" s="145"/>
      <c r="X1001" s="145"/>
      <c r="Y1001" s="145"/>
      <c r="Z1001" s="74"/>
    </row>
    <row r="1002" customFormat="false" ht="12.75" hidden="false" customHeight="true" outlineLevel="0" collapsed="false">
      <c r="A1002" s="144"/>
      <c r="B1002" s="144"/>
      <c r="C1002" s="74"/>
      <c r="D1002" s="74"/>
      <c r="E1002" s="74"/>
      <c r="F1002" s="74"/>
      <c r="G1002" s="74"/>
      <c r="H1002" s="74"/>
      <c r="I1002" s="144"/>
      <c r="J1002" s="82" t="n">
        <v>999</v>
      </c>
      <c r="K1002" s="84" t="n">
        <v>1105.705229906</v>
      </c>
      <c r="L1002" s="84" t="n">
        <v>0.266235189761095</v>
      </c>
      <c r="M1002" s="84" t="n">
        <v>0.0920733121143947</v>
      </c>
      <c r="N1002" s="84" t="n">
        <v>0.0016737358021119</v>
      </c>
      <c r="O1002" s="144"/>
      <c r="P1002" s="74"/>
      <c r="Q1002" s="74"/>
      <c r="R1002" s="74"/>
      <c r="S1002" s="74"/>
      <c r="T1002" s="74"/>
      <c r="U1002" s="145"/>
      <c r="V1002" s="145"/>
      <c r="W1002" s="145"/>
      <c r="X1002" s="145"/>
      <c r="Y1002" s="145"/>
      <c r="Z1002" s="74"/>
    </row>
    <row r="1003" customFormat="false" ht="12.75" hidden="false" customHeight="true" outlineLevel="0" collapsed="false">
      <c r="A1003" s="144"/>
      <c r="B1003" s="144"/>
      <c r="C1003" s="74"/>
      <c r="D1003" s="74"/>
      <c r="E1003" s="74"/>
      <c r="F1003" s="74"/>
      <c r="G1003" s="74"/>
      <c r="H1003" s="74"/>
      <c r="I1003" s="144"/>
      <c r="J1003" s="82" t="n">
        <v>1000</v>
      </c>
      <c r="K1003" s="84" t="n">
        <v>1106.823498037</v>
      </c>
      <c r="L1003" s="84" t="n">
        <v>0.267323942195689</v>
      </c>
      <c r="M1003" s="84" t="n">
        <v>0.0914174894005249</v>
      </c>
      <c r="N1003" s="84" t="n">
        <v>0.00158409258883465</v>
      </c>
      <c r="O1003" s="144"/>
      <c r="P1003" s="74"/>
      <c r="Q1003" s="74"/>
      <c r="R1003" s="74"/>
      <c r="S1003" s="74"/>
      <c r="T1003" s="74"/>
      <c r="U1003" s="145"/>
      <c r="V1003" s="145"/>
      <c r="W1003" s="145"/>
      <c r="X1003" s="145"/>
      <c r="Y1003" s="145"/>
      <c r="Z1003" s="74"/>
    </row>
    <row r="1004" customFormat="false" ht="12.75" hidden="false" customHeight="true" outlineLevel="0" collapsed="false">
      <c r="A1004" s="144"/>
      <c r="B1004" s="144"/>
      <c r="C1004" s="74"/>
      <c r="D1004" s="74"/>
      <c r="E1004" s="74"/>
      <c r="F1004" s="74"/>
      <c r="G1004" s="74"/>
      <c r="H1004" s="74"/>
      <c r="I1004" s="144"/>
      <c r="J1004" s="82" t="n">
        <v>1001</v>
      </c>
      <c r="K1004" s="84" t="n">
        <v>1107.94644282</v>
      </c>
      <c r="L1004" s="84" t="n">
        <v>0.268459710737621</v>
      </c>
      <c r="M1004" s="84" t="n">
        <v>0.0908301732622529</v>
      </c>
      <c r="N1004" s="84" t="n">
        <v>0.00186090420358213</v>
      </c>
      <c r="O1004" s="144"/>
      <c r="P1004" s="74"/>
      <c r="Q1004" s="74"/>
      <c r="R1004" s="74"/>
      <c r="S1004" s="74"/>
      <c r="T1004" s="74"/>
      <c r="U1004" s="145"/>
      <c r="V1004" s="145"/>
      <c r="W1004" s="145"/>
      <c r="X1004" s="145"/>
      <c r="Y1004" s="145"/>
      <c r="Z1004" s="74"/>
    </row>
    <row r="1005" customFormat="false" ht="12.75" hidden="false" customHeight="true" outlineLevel="0" collapsed="false">
      <c r="A1005" s="144"/>
      <c r="B1005" s="144"/>
      <c r="C1005" s="74"/>
      <c r="D1005" s="74"/>
      <c r="E1005" s="74"/>
      <c r="F1005" s="74"/>
      <c r="G1005" s="74"/>
      <c r="H1005" s="74"/>
      <c r="I1005" s="144"/>
      <c r="J1005" s="82" t="n">
        <v>1002</v>
      </c>
      <c r="K1005" s="84" t="n">
        <v>1109.052256623</v>
      </c>
      <c r="L1005" s="84" t="n">
        <v>0.269742503625531</v>
      </c>
      <c r="M1005" s="84" t="n">
        <v>0.0911522661519684</v>
      </c>
      <c r="N1005" s="84" t="n">
        <v>0.00236669370357604</v>
      </c>
      <c r="O1005" s="144"/>
      <c r="P1005" s="74"/>
      <c r="Q1005" s="74"/>
      <c r="R1005" s="74"/>
      <c r="S1005" s="74"/>
      <c r="T1005" s="74"/>
      <c r="U1005" s="145"/>
      <c r="V1005" s="145"/>
      <c r="W1005" s="145"/>
      <c r="X1005" s="145"/>
      <c r="Y1005" s="145"/>
      <c r="Z1005" s="74"/>
    </row>
    <row r="1006" customFormat="false" ht="12.75" hidden="false" customHeight="true" outlineLevel="0" collapsed="false">
      <c r="A1006" s="144"/>
      <c r="B1006" s="144"/>
      <c r="C1006" s="74"/>
      <c r="D1006" s="74"/>
      <c r="E1006" s="74"/>
      <c r="F1006" s="74"/>
      <c r="G1006" s="74"/>
      <c r="H1006" s="74"/>
      <c r="I1006" s="144"/>
      <c r="J1006" s="82" t="n">
        <v>1003</v>
      </c>
      <c r="K1006" s="84" t="n">
        <v>1110.171066777</v>
      </c>
      <c r="L1006" s="84" t="n">
        <v>0.271310337655969</v>
      </c>
      <c r="M1006" s="84" t="n">
        <v>0.0918059042087568</v>
      </c>
      <c r="N1006" s="84" t="n">
        <v>0.003406329609861</v>
      </c>
      <c r="O1006" s="144"/>
      <c r="P1006" s="74"/>
      <c r="Q1006" s="74"/>
      <c r="R1006" s="74"/>
      <c r="S1006" s="74"/>
      <c r="T1006" s="74"/>
      <c r="U1006" s="145"/>
      <c r="V1006" s="145"/>
      <c r="W1006" s="145"/>
      <c r="X1006" s="145"/>
      <c r="Y1006" s="145"/>
      <c r="Z1006" s="74"/>
    </row>
    <row r="1007" customFormat="false" ht="12.75" hidden="false" customHeight="true" outlineLevel="0" collapsed="false">
      <c r="A1007" s="144"/>
      <c r="B1007" s="144"/>
      <c r="C1007" s="74"/>
      <c r="D1007" s="74"/>
      <c r="E1007" s="74"/>
      <c r="F1007" s="74"/>
      <c r="G1007" s="74"/>
      <c r="H1007" s="74"/>
      <c r="I1007" s="144"/>
      <c r="J1007" s="82" t="n">
        <v>1004</v>
      </c>
      <c r="K1007" s="84" t="n">
        <v>1111.307686783</v>
      </c>
      <c r="L1007" s="84" t="n">
        <v>0.272676225073395</v>
      </c>
      <c r="M1007" s="84" t="n">
        <v>0.0927345522970581</v>
      </c>
      <c r="N1007" s="84" t="n">
        <v>0.00448307487060102</v>
      </c>
      <c r="O1007" s="144"/>
      <c r="P1007" s="74"/>
      <c r="Q1007" s="74"/>
      <c r="R1007" s="74"/>
      <c r="S1007" s="74"/>
      <c r="T1007" s="74"/>
      <c r="U1007" s="145"/>
      <c r="V1007" s="145"/>
      <c r="W1007" s="145"/>
      <c r="X1007" s="145"/>
      <c r="Y1007" s="145"/>
      <c r="Z1007" s="74"/>
    </row>
    <row r="1008" customFormat="false" ht="12.75" hidden="false" customHeight="true" outlineLevel="0" collapsed="false">
      <c r="A1008" s="144"/>
      <c r="B1008" s="144"/>
      <c r="C1008" s="74"/>
      <c r="D1008" s="74"/>
      <c r="E1008" s="74"/>
      <c r="F1008" s="74"/>
      <c r="G1008" s="74"/>
      <c r="H1008" s="74"/>
      <c r="I1008" s="144"/>
      <c r="J1008" s="82" t="n">
        <v>1005</v>
      </c>
      <c r="K1008" s="84" t="n">
        <v>1112.432272071</v>
      </c>
      <c r="L1008" s="84" t="n">
        <v>0.273818923476219</v>
      </c>
      <c r="M1008" s="84" t="n">
        <v>0.0947304979120811</v>
      </c>
      <c r="N1008" s="84" t="n">
        <v>0.00596272460976595</v>
      </c>
      <c r="O1008" s="144"/>
      <c r="P1008" s="74"/>
      <c r="Q1008" s="74"/>
      <c r="R1008" s="74"/>
      <c r="S1008" s="74"/>
      <c r="T1008" s="74"/>
      <c r="U1008" s="145"/>
      <c r="V1008" s="145"/>
      <c r="W1008" s="145"/>
      <c r="X1008" s="145"/>
      <c r="Y1008" s="145"/>
      <c r="Z1008" s="74"/>
    </row>
    <row r="1009" customFormat="false" ht="12.75" hidden="false" customHeight="true" outlineLevel="0" collapsed="false">
      <c r="A1009" s="144"/>
      <c r="B1009" s="144"/>
      <c r="C1009" s="74"/>
      <c r="D1009" s="74"/>
      <c r="E1009" s="74"/>
      <c r="F1009" s="74"/>
      <c r="G1009" s="74"/>
      <c r="H1009" s="74"/>
      <c r="I1009" s="144"/>
      <c r="J1009" s="82" t="n">
        <v>1006</v>
      </c>
      <c r="K1009" s="84" t="n">
        <v>1113.480234124</v>
      </c>
      <c r="L1009" s="84" t="n">
        <v>0.274520984584195</v>
      </c>
      <c r="M1009" s="84" t="n">
        <v>0.0976497521461604</v>
      </c>
      <c r="N1009" s="84" t="n">
        <v>0.00727020027218822</v>
      </c>
      <c r="O1009" s="144"/>
      <c r="P1009" s="74"/>
      <c r="Q1009" s="74"/>
      <c r="R1009" s="74"/>
      <c r="S1009" s="74"/>
      <c r="T1009" s="74"/>
      <c r="U1009" s="145"/>
      <c r="V1009" s="145"/>
      <c r="W1009" s="145"/>
      <c r="X1009" s="145"/>
      <c r="Y1009" s="145"/>
      <c r="Z1009" s="74"/>
    </row>
    <row r="1010" customFormat="false" ht="12.75" hidden="false" customHeight="true" outlineLevel="0" collapsed="false">
      <c r="A1010" s="144"/>
      <c r="B1010" s="144"/>
      <c r="C1010" s="74"/>
      <c r="D1010" s="74"/>
      <c r="E1010" s="74"/>
      <c r="F1010" s="74"/>
      <c r="G1010" s="74"/>
      <c r="H1010" s="74"/>
      <c r="I1010" s="144"/>
      <c r="J1010" s="82" t="n">
        <v>1007</v>
      </c>
      <c r="K1010" s="84" t="n">
        <v>1114.623939324</v>
      </c>
      <c r="L1010" s="84" t="n">
        <v>0.274447379619326</v>
      </c>
      <c r="M1010" s="84" t="n">
        <v>0.102385465708753</v>
      </c>
      <c r="N1010" s="84" t="n">
        <v>0.00893592330333988</v>
      </c>
      <c r="O1010" s="144"/>
      <c r="P1010" s="74"/>
      <c r="Q1010" s="74"/>
      <c r="R1010" s="74"/>
      <c r="S1010" s="74"/>
      <c r="T1010" s="74"/>
      <c r="U1010" s="145"/>
      <c r="V1010" s="145"/>
      <c r="W1010" s="145"/>
      <c r="X1010" s="145"/>
      <c r="Y1010" s="145"/>
      <c r="Z1010" s="74"/>
    </row>
    <row r="1011" customFormat="false" ht="12.75" hidden="false" customHeight="true" outlineLevel="0" collapsed="false">
      <c r="A1011" s="144"/>
      <c r="B1011" s="144"/>
      <c r="C1011" s="74"/>
      <c r="D1011" s="74"/>
      <c r="E1011" s="74"/>
      <c r="F1011" s="74"/>
      <c r="G1011" s="74"/>
      <c r="H1011" s="74"/>
      <c r="I1011" s="144"/>
      <c r="J1011" s="82" t="n">
        <v>1008</v>
      </c>
      <c r="K1011" s="84" t="n">
        <v>1115.662249404</v>
      </c>
      <c r="L1011" s="84" t="n">
        <v>0.274423353814349</v>
      </c>
      <c r="M1011" s="84" t="n">
        <v>0.106949603981063</v>
      </c>
      <c r="N1011" s="84" t="n">
        <v>0.0107446064522043</v>
      </c>
      <c r="O1011" s="144"/>
      <c r="P1011" s="74"/>
      <c r="Q1011" s="74"/>
      <c r="R1011" s="74"/>
      <c r="S1011" s="74"/>
      <c r="T1011" s="74"/>
      <c r="U1011" s="145"/>
      <c r="V1011" s="145"/>
      <c r="W1011" s="145"/>
      <c r="X1011" s="145"/>
      <c r="Y1011" s="145"/>
      <c r="Z1011" s="74"/>
    </row>
    <row r="1012" customFormat="false" ht="12.75" hidden="false" customHeight="true" outlineLevel="0" collapsed="false">
      <c r="A1012" s="144"/>
      <c r="B1012" s="144"/>
      <c r="C1012" s="74"/>
      <c r="D1012" s="74"/>
      <c r="E1012" s="74"/>
      <c r="F1012" s="74"/>
      <c r="G1012" s="74"/>
      <c r="H1012" s="74"/>
      <c r="I1012" s="144"/>
      <c r="J1012" s="82" t="n">
        <v>1009</v>
      </c>
      <c r="K1012" s="84" t="n">
        <v>1116.833396101</v>
      </c>
      <c r="L1012" s="84" t="n">
        <v>0.272959886721852</v>
      </c>
      <c r="M1012" s="84" t="n">
        <v>0.111492415251375</v>
      </c>
      <c r="N1012" s="84" t="n">
        <v>0.0116962765710557</v>
      </c>
      <c r="O1012" s="144"/>
      <c r="P1012" s="74"/>
      <c r="Q1012" s="74"/>
      <c r="R1012" s="74"/>
      <c r="S1012" s="74"/>
      <c r="T1012" s="74"/>
      <c r="U1012" s="145"/>
      <c r="V1012" s="145"/>
      <c r="W1012" s="145"/>
      <c r="X1012" s="145"/>
      <c r="Y1012" s="145"/>
      <c r="Z1012" s="74"/>
    </row>
    <row r="1013" customFormat="false" ht="12.75" hidden="false" customHeight="true" outlineLevel="0" collapsed="false">
      <c r="A1013" s="144"/>
      <c r="B1013" s="144"/>
      <c r="C1013" s="74"/>
      <c r="D1013" s="74"/>
      <c r="E1013" s="74"/>
      <c r="F1013" s="74"/>
      <c r="G1013" s="74"/>
      <c r="H1013" s="74"/>
      <c r="I1013" s="144"/>
      <c r="J1013" s="82" t="n">
        <v>1010</v>
      </c>
      <c r="K1013" s="84" t="n">
        <v>1118.041555106</v>
      </c>
      <c r="L1013" s="84" t="n">
        <v>0.271964948206687</v>
      </c>
      <c r="M1013" s="84" t="n">
        <v>0.114617064220359</v>
      </c>
      <c r="N1013" s="84" t="n">
        <v>0.0134845576196287</v>
      </c>
      <c r="O1013" s="144"/>
      <c r="P1013" s="74"/>
      <c r="Q1013" s="74"/>
      <c r="R1013" s="74"/>
      <c r="S1013" s="74"/>
      <c r="T1013" s="74"/>
      <c r="U1013" s="145"/>
      <c r="V1013" s="145"/>
      <c r="W1013" s="145"/>
      <c r="X1013" s="145"/>
      <c r="Y1013" s="145"/>
      <c r="Z1013" s="74"/>
    </row>
    <row r="1014" customFormat="false" ht="12.75" hidden="false" customHeight="true" outlineLevel="0" collapsed="false">
      <c r="A1014" s="144"/>
      <c r="B1014" s="144"/>
      <c r="C1014" s="74"/>
      <c r="D1014" s="74"/>
      <c r="E1014" s="74"/>
      <c r="F1014" s="74"/>
      <c r="G1014" s="74"/>
      <c r="H1014" s="74"/>
      <c r="I1014" s="144"/>
      <c r="J1014" s="82" t="n">
        <v>1011</v>
      </c>
      <c r="K1014" s="84" t="n">
        <v>1119.163741022</v>
      </c>
      <c r="L1014" s="84" t="n">
        <v>0.270447395444287</v>
      </c>
      <c r="M1014" s="84" t="n">
        <v>0.116922563228922</v>
      </c>
      <c r="N1014" s="84" t="n">
        <v>0.0150250898040123</v>
      </c>
      <c r="O1014" s="144"/>
      <c r="P1014" s="74"/>
      <c r="Q1014" s="74"/>
      <c r="R1014" s="74"/>
      <c r="S1014" s="74"/>
      <c r="T1014" s="74"/>
      <c r="U1014" s="145"/>
      <c r="V1014" s="145"/>
      <c r="W1014" s="145"/>
      <c r="X1014" s="145"/>
      <c r="Y1014" s="145"/>
      <c r="Z1014" s="74"/>
    </row>
    <row r="1015" customFormat="false" ht="12.75" hidden="false" customHeight="true" outlineLevel="0" collapsed="false">
      <c r="A1015" s="144"/>
      <c r="B1015" s="144"/>
      <c r="C1015" s="74"/>
      <c r="D1015" s="74"/>
      <c r="E1015" s="74"/>
      <c r="F1015" s="74"/>
      <c r="G1015" s="74"/>
      <c r="H1015" s="74"/>
      <c r="I1015" s="144"/>
      <c r="J1015" s="82" t="n">
        <v>1012</v>
      </c>
      <c r="K1015" s="84" t="n">
        <v>1120.254456106</v>
      </c>
      <c r="L1015" s="84" t="n">
        <v>0.268857647318124</v>
      </c>
      <c r="M1015" s="84" t="n">
        <v>0.117481037444791</v>
      </c>
      <c r="N1015" s="84" t="n">
        <v>0.0163725392823097</v>
      </c>
      <c r="O1015" s="144"/>
      <c r="P1015" s="74"/>
      <c r="Q1015" s="74"/>
      <c r="R1015" s="74"/>
      <c r="S1015" s="74"/>
      <c r="T1015" s="74"/>
      <c r="U1015" s="145"/>
      <c r="V1015" s="145"/>
      <c r="W1015" s="145"/>
      <c r="X1015" s="145"/>
      <c r="Y1015" s="145"/>
      <c r="Z1015" s="74"/>
    </row>
    <row r="1016" customFormat="false" ht="12.75" hidden="false" customHeight="true" outlineLevel="0" collapsed="false">
      <c r="A1016" s="144"/>
      <c r="B1016" s="144"/>
      <c r="C1016" s="74"/>
      <c r="D1016" s="74"/>
      <c r="E1016" s="74"/>
      <c r="F1016" s="74"/>
      <c r="G1016" s="74"/>
      <c r="H1016" s="74"/>
      <c r="I1016" s="144"/>
      <c r="J1016" s="82" t="n">
        <v>1013</v>
      </c>
      <c r="K1016" s="84" t="n">
        <v>1121.324220296</v>
      </c>
      <c r="L1016" s="84" t="n">
        <v>0.267519532142561</v>
      </c>
      <c r="M1016" s="84" t="n">
        <v>0.117166455116383</v>
      </c>
      <c r="N1016" s="84" t="n">
        <v>0.0176517973038763</v>
      </c>
      <c r="O1016" s="144"/>
      <c r="P1016" s="74"/>
      <c r="Q1016" s="74"/>
      <c r="R1016" s="74"/>
      <c r="S1016" s="74"/>
      <c r="T1016" s="74"/>
      <c r="U1016" s="145"/>
      <c r="V1016" s="145"/>
      <c r="W1016" s="145"/>
      <c r="X1016" s="145"/>
      <c r="Y1016" s="145"/>
      <c r="Z1016" s="74"/>
    </row>
    <row r="1017" customFormat="false" ht="12.75" hidden="false" customHeight="true" outlineLevel="0" collapsed="false">
      <c r="A1017" s="144"/>
      <c r="B1017" s="144"/>
      <c r="C1017" s="74"/>
      <c r="D1017" s="74"/>
      <c r="E1017" s="74"/>
      <c r="F1017" s="74"/>
      <c r="G1017" s="74"/>
      <c r="H1017" s="74"/>
      <c r="I1017" s="144"/>
      <c r="J1017" s="82" t="n">
        <v>1014</v>
      </c>
      <c r="K1017" s="84" t="n">
        <v>1122.552871826</v>
      </c>
      <c r="L1017" s="84" t="n">
        <v>0.266173939814239</v>
      </c>
      <c r="M1017" s="84" t="n">
        <v>0.116744667687298</v>
      </c>
      <c r="N1017" s="84" t="n">
        <v>0.0185670247021491</v>
      </c>
      <c r="O1017" s="144"/>
      <c r="P1017" s="74"/>
      <c r="Q1017" s="74"/>
      <c r="R1017" s="74"/>
      <c r="S1017" s="74"/>
      <c r="T1017" s="74"/>
      <c r="U1017" s="145"/>
      <c r="V1017" s="145"/>
      <c r="W1017" s="145"/>
      <c r="X1017" s="145"/>
      <c r="Y1017" s="145"/>
      <c r="Z1017" s="74"/>
    </row>
    <row r="1018" customFormat="false" ht="12.75" hidden="false" customHeight="true" outlineLevel="0" collapsed="false">
      <c r="A1018" s="144"/>
      <c r="B1018" s="144"/>
      <c r="C1018" s="74"/>
      <c r="D1018" s="74"/>
      <c r="E1018" s="74"/>
      <c r="F1018" s="74"/>
      <c r="G1018" s="74"/>
      <c r="H1018" s="74"/>
      <c r="I1018" s="144"/>
      <c r="J1018" s="82" t="n">
        <v>1015</v>
      </c>
      <c r="K1018" s="84" t="n">
        <v>1123.616802921</v>
      </c>
      <c r="L1018" s="84" t="n">
        <v>0.265199118588657</v>
      </c>
      <c r="M1018" s="84" t="n">
        <v>0.11637504118636</v>
      </c>
      <c r="N1018" s="84" t="n">
        <v>0.0190290208857386</v>
      </c>
      <c r="O1018" s="144"/>
      <c r="P1018" s="74"/>
      <c r="Q1018" s="74"/>
      <c r="R1018" s="74"/>
      <c r="S1018" s="74"/>
      <c r="T1018" s="74"/>
      <c r="U1018" s="145"/>
      <c r="V1018" s="145"/>
      <c r="W1018" s="145"/>
      <c r="X1018" s="145"/>
      <c r="Y1018" s="145"/>
      <c r="Z1018" s="74"/>
    </row>
    <row r="1019" customFormat="false" ht="12.75" hidden="false" customHeight="true" outlineLevel="0" collapsed="false">
      <c r="A1019" s="144"/>
      <c r="B1019" s="144"/>
      <c r="C1019" s="74"/>
      <c r="D1019" s="74"/>
      <c r="E1019" s="74"/>
      <c r="F1019" s="74"/>
      <c r="G1019" s="74"/>
      <c r="H1019" s="74"/>
      <c r="I1019" s="144"/>
      <c r="J1019" s="82" t="n">
        <v>1016</v>
      </c>
      <c r="K1019" s="84" t="n">
        <v>1124.704030624</v>
      </c>
      <c r="L1019" s="84" t="n">
        <v>0.26436692270675</v>
      </c>
      <c r="M1019" s="84" t="n">
        <v>0.11637454824788</v>
      </c>
      <c r="N1019" s="84" t="n">
        <v>0.0187668207269913</v>
      </c>
      <c r="O1019" s="144"/>
      <c r="P1019" s="74"/>
      <c r="Q1019" s="74"/>
      <c r="R1019" s="74"/>
      <c r="S1019" s="74"/>
      <c r="T1019" s="74"/>
      <c r="U1019" s="145"/>
      <c r="V1019" s="145"/>
      <c r="W1019" s="145"/>
      <c r="X1019" s="145"/>
      <c r="Y1019" s="145"/>
      <c r="Z1019" s="74"/>
    </row>
    <row r="1020" customFormat="false" ht="12.75" hidden="false" customHeight="true" outlineLevel="0" collapsed="false">
      <c r="A1020" s="144"/>
      <c r="B1020" s="144"/>
      <c r="C1020" s="74"/>
      <c r="D1020" s="74"/>
      <c r="E1020" s="74"/>
      <c r="F1020" s="74"/>
      <c r="G1020" s="74"/>
      <c r="H1020" s="74"/>
      <c r="I1020" s="144"/>
      <c r="J1020" s="82" t="n">
        <v>1017</v>
      </c>
      <c r="K1020" s="84" t="n">
        <v>1125.780423381</v>
      </c>
      <c r="L1020" s="84" t="n">
        <v>0.263951035018768</v>
      </c>
      <c r="M1020" s="84" t="n">
        <v>0.116497464489896</v>
      </c>
      <c r="N1020" s="84" t="n">
        <v>0.0184760130611462</v>
      </c>
      <c r="O1020" s="144"/>
      <c r="P1020" s="74"/>
      <c r="Q1020" s="74"/>
      <c r="R1020" s="74"/>
      <c r="S1020" s="74"/>
      <c r="T1020" s="74"/>
      <c r="U1020" s="145"/>
      <c r="V1020" s="145"/>
      <c r="W1020" s="145"/>
      <c r="X1020" s="145"/>
      <c r="Y1020" s="145"/>
      <c r="Z1020" s="74"/>
    </row>
    <row r="1021" customFormat="false" ht="12.75" hidden="false" customHeight="true" outlineLevel="0" collapsed="false">
      <c r="A1021" s="144"/>
      <c r="B1021" s="144"/>
      <c r="C1021" s="74"/>
      <c r="D1021" s="74"/>
      <c r="E1021" s="74"/>
      <c r="F1021" s="74"/>
      <c r="G1021" s="74"/>
      <c r="H1021" s="74"/>
      <c r="I1021" s="144"/>
      <c r="J1021" s="82" t="n">
        <v>1018</v>
      </c>
      <c r="K1021" s="84" t="n">
        <v>1126.941440222</v>
      </c>
      <c r="L1021" s="84" t="n">
        <v>0.263815792665361</v>
      </c>
      <c r="M1021" s="84" t="n">
        <v>0.11613322399844</v>
      </c>
      <c r="N1021" s="84" t="n">
        <v>0.0179176554982178</v>
      </c>
      <c r="O1021" s="144"/>
      <c r="P1021" s="74"/>
      <c r="Q1021" s="74"/>
      <c r="R1021" s="74"/>
      <c r="S1021" s="74"/>
      <c r="T1021" s="74"/>
      <c r="U1021" s="145"/>
      <c r="V1021" s="145"/>
      <c r="W1021" s="145"/>
      <c r="X1021" s="145"/>
      <c r="Y1021" s="145"/>
      <c r="Z1021" s="74"/>
    </row>
    <row r="1022" customFormat="false" ht="12.75" hidden="false" customHeight="true" outlineLevel="0" collapsed="false">
      <c r="A1022" s="144"/>
      <c r="B1022" s="144"/>
      <c r="C1022" s="74"/>
      <c r="D1022" s="74"/>
      <c r="E1022" s="74"/>
      <c r="F1022" s="74"/>
      <c r="G1022" s="74"/>
      <c r="H1022" s="74"/>
      <c r="I1022" s="144"/>
      <c r="J1022" s="82" t="n">
        <v>1019</v>
      </c>
      <c r="K1022" s="84" t="n">
        <v>1128.040817175</v>
      </c>
      <c r="L1022" s="84" t="n">
        <v>0.263931807271274</v>
      </c>
      <c r="M1022" s="84" t="n">
        <v>0.114439627730065</v>
      </c>
      <c r="N1022" s="84" t="n">
        <v>0.017345126124191</v>
      </c>
      <c r="O1022" s="144"/>
      <c r="P1022" s="74"/>
      <c r="Q1022" s="74"/>
      <c r="R1022" s="74"/>
      <c r="S1022" s="74"/>
      <c r="T1022" s="74"/>
      <c r="U1022" s="145"/>
      <c r="V1022" s="145"/>
      <c r="W1022" s="145"/>
      <c r="X1022" s="145"/>
      <c r="Y1022" s="145"/>
      <c r="Z1022" s="74"/>
    </row>
    <row r="1023" customFormat="false" ht="12.75" hidden="false" customHeight="true" outlineLevel="0" collapsed="false">
      <c r="A1023" s="144"/>
      <c r="B1023" s="144"/>
      <c r="C1023" s="74"/>
      <c r="D1023" s="74"/>
      <c r="E1023" s="74"/>
      <c r="F1023" s="74"/>
      <c r="G1023" s="74"/>
      <c r="H1023" s="74"/>
      <c r="I1023" s="144"/>
      <c r="J1023" s="82" t="n">
        <v>1020</v>
      </c>
      <c r="K1023" s="84" t="n">
        <v>1129.224967415</v>
      </c>
      <c r="L1023" s="84" t="n">
        <v>0.264419047983483</v>
      </c>
      <c r="M1023" s="84" t="n">
        <v>0.110445923419463</v>
      </c>
      <c r="N1023" s="84" t="n">
        <v>0.0172870853885866</v>
      </c>
      <c r="O1023" s="144"/>
      <c r="P1023" s="74"/>
      <c r="Q1023" s="74"/>
      <c r="R1023" s="74"/>
      <c r="S1023" s="74"/>
      <c r="T1023" s="74"/>
      <c r="U1023" s="145"/>
      <c r="V1023" s="145"/>
      <c r="W1023" s="145"/>
      <c r="X1023" s="145"/>
      <c r="Y1023" s="145"/>
      <c r="Z1023" s="74"/>
    </row>
    <row r="1024" customFormat="false" ht="12.75" hidden="false" customHeight="true" outlineLevel="0" collapsed="false">
      <c r="A1024" s="144"/>
      <c r="B1024" s="144"/>
      <c r="C1024" s="74"/>
      <c r="D1024" s="74"/>
      <c r="E1024" s="74"/>
      <c r="F1024" s="74"/>
      <c r="G1024" s="74"/>
      <c r="H1024" s="74"/>
      <c r="I1024" s="144"/>
      <c r="J1024" s="82" t="n">
        <v>1021</v>
      </c>
      <c r="K1024" s="84" t="n">
        <v>1130.358281027</v>
      </c>
      <c r="L1024" s="84" t="n">
        <v>0.26536002342206</v>
      </c>
      <c r="M1024" s="84" t="n">
        <v>0.104189465156133</v>
      </c>
      <c r="N1024" s="84" t="n">
        <v>0.0175330046393164</v>
      </c>
      <c r="O1024" s="144"/>
      <c r="P1024" s="74"/>
      <c r="Q1024" s="74"/>
      <c r="R1024" s="74"/>
      <c r="S1024" s="74"/>
      <c r="T1024" s="74"/>
      <c r="U1024" s="145"/>
      <c r="V1024" s="145"/>
      <c r="W1024" s="145"/>
      <c r="X1024" s="145"/>
      <c r="Y1024" s="145"/>
      <c r="Z1024" s="74"/>
    </row>
    <row r="1025" customFormat="false" ht="12.75" hidden="false" customHeight="true" outlineLevel="0" collapsed="false">
      <c r="A1025" s="144"/>
      <c r="B1025" s="144"/>
      <c r="C1025" s="74"/>
      <c r="D1025" s="74"/>
      <c r="E1025" s="74"/>
      <c r="F1025" s="74"/>
      <c r="G1025" s="74"/>
      <c r="H1025" s="74"/>
      <c r="I1025" s="144"/>
      <c r="J1025" s="82" t="n">
        <v>1022</v>
      </c>
      <c r="K1025" s="84" t="n">
        <v>1131.486813973</v>
      </c>
      <c r="L1025" s="84" t="n">
        <v>0.266627356670063</v>
      </c>
      <c r="M1025" s="84" t="n">
        <v>0.0945748745919981</v>
      </c>
      <c r="N1025" s="84" t="n">
        <v>0.0180969956832602</v>
      </c>
      <c r="O1025" s="144"/>
      <c r="P1025" s="74"/>
      <c r="Q1025" s="74"/>
      <c r="R1025" s="74"/>
      <c r="S1025" s="74"/>
      <c r="T1025" s="74"/>
      <c r="U1025" s="145"/>
      <c r="V1025" s="145"/>
      <c r="W1025" s="145"/>
      <c r="X1025" s="145"/>
      <c r="Y1025" s="145"/>
      <c r="Z1025" s="74"/>
    </row>
    <row r="1026" customFormat="false" ht="12.75" hidden="false" customHeight="true" outlineLevel="0" collapsed="false">
      <c r="A1026" s="144"/>
      <c r="B1026" s="144"/>
      <c r="C1026" s="74"/>
      <c r="D1026" s="74"/>
      <c r="E1026" s="74"/>
      <c r="F1026" s="74"/>
      <c r="G1026" s="74"/>
      <c r="H1026" s="74"/>
      <c r="I1026" s="144"/>
      <c r="J1026" s="82" t="n">
        <v>1023</v>
      </c>
      <c r="K1026" s="84" t="n">
        <v>1132.64813545</v>
      </c>
      <c r="L1026" s="84" t="n">
        <v>0.267931932621091</v>
      </c>
      <c r="M1026" s="84" t="n">
        <v>0.0854207380944977</v>
      </c>
      <c r="N1026" s="84" t="n">
        <v>0.0182454896731486</v>
      </c>
      <c r="O1026" s="144"/>
      <c r="P1026" s="74"/>
      <c r="Q1026" s="74"/>
      <c r="R1026" s="74"/>
      <c r="S1026" s="74"/>
      <c r="T1026" s="74"/>
      <c r="U1026" s="145"/>
      <c r="V1026" s="145"/>
      <c r="W1026" s="145"/>
      <c r="X1026" s="145"/>
      <c r="Y1026" s="145"/>
      <c r="Z1026" s="74"/>
    </row>
    <row r="1027" customFormat="false" ht="12.75" hidden="false" customHeight="true" outlineLevel="0" collapsed="false">
      <c r="A1027" s="144"/>
      <c r="B1027" s="144"/>
      <c r="C1027" s="74"/>
      <c r="D1027" s="74"/>
      <c r="E1027" s="74"/>
      <c r="F1027" s="74"/>
      <c r="G1027" s="74"/>
      <c r="H1027" s="74"/>
      <c r="I1027" s="144"/>
      <c r="J1027" s="82" t="n">
        <v>1024</v>
      </c>
      <c r="K1027" s="84" t="n">
        <v>1133.773134228</v>
      </c>
      <c r="L1027" s="84" t="n">
        <v>0.269312039038138</v>
      </c>
      <c r="M1027" s="84" t="n">
        <v>0.0779576424359055</v>
      </c>
      <c r="N1027" s="84" t="n">
        <v>0.0188395989632252</v>
      </c>
      <c r="O1027" s="144"/>
      <c r="P1027" s="74"/>
      <c r="Q1027" s="74"/>
      <c r="R1027" s="74"/>
      <c r="S1027" s="74"/>
      <c r="T1027" s="74"/>
      <c r="U1027" s="145"/>
      <c r="V1027" s="145"/>
      <c r="W1027" s="145"/>
      <c r="X1027" s="145"/>
      <c r="Y1027" s="145"/>
      <c r="Z1027" s="74"/>
    </row>
    <row r="1028" customFormat="false" ht="12.75" hidden="false" customHeight="true" outlineLevel="0" collapsed="false">
      <c r="A1028" s="144"/>
      <c r="B1028" s="144"/>
      <c r="C1028" s="74"/>
      <c r="D1028" s="74"/>
      <c r="E1028" s="74"/>
      <c r="F1028" s="74"/>
      <c r="G1028" s="74"/>
      <c r="H1028" s="74"/>
      <c r="I1028" s="144"/>
      <c r="J1028" s="82" t="n">
        <v>1025</v>
      </c>
      <c r="K1028" s="84" t="n">
        <v>1134.890757767</v>
      </c>
      <c r="L1028" s="84" t="n">
        <v>0.270818093750164</v>
      </c>
      <c r="M1028" s="84" t="n">
        <v>0.0713252505288013</v>
      </c>
      <c r="N1028" s="84" t="n">
        <v>0.0193154067849687</v>
      </c>
      <c r="O1028" s="144"/>
      <c r="P1028" s="74"/>
      <c r="Q1028" s="74"/>
      <c r="R1028" s="74"/>
      <c r="S1028" s="74"/>
      <c r="T1028" s="74"/>
      <c r="U1028" s="145"/>
      <c r="V1028" s="145"/>
      <c r="W1028" s="145"/>
      <c r="X1028" s="145"/>
      <c r="Y1028" s="145"/>
      <c r="Z1028" s="74"/>
    </row>
    <row r="1029" customFormat="false" ht="12.75" hidden="false" customHeight="true" outlineLevel="0" collapsed="false">
      <c r="A1029" s="144"/>
      <c r="B1029" s="144"/>
      <c r="C1029" s="74"/>
      <c r="D1029" s="74"/>
      <c r="E1029" s="74"/>
      <c r="F1029" s="74"/>
      <c r="G1029" s="74"/>
      <c r="H1029" s="74"/>
      <c r="I1029" s="144"/>
      <c r="J1029" s="82" t="n">
        <v>1026</v>
      </c>
      <c r="K1029" s="84" t="n">
        <v>1135.89272547</v>
      </c>
      <c r="L1029" s="84" t="n">
        <v>0.271861335755136</v>
      </c>
      <c r="M1029" s="84" t="n">
        <v>0.0672970035736637</v>
      </c>
      <c r="N1029" s="84" t="n">
        <v>0.0197983919338863</v>
      </c>
      <c r="O1029" s="144"/>
      <c r="P1029" s="74"/>
      <c r="Q1029" s="74"/>
      <c r="R1029" s="74"/>
      <c r="S1029" s="74"/>
      <c r="T1029" s="74"/>
      <c r="U1029" s="145"/>
      <c r="V1029" s="145"/>
      <c r="W1029" s="145"/>
      <c r="X1029" s="145"/>
      <c r="Y1029" s="145"/>
      <c r="Z1029" s="74"/>
    </row>
    <row r="1030" customFormat="false" ht="12.75" hidden="false" customHeight="true" outlineLevel="0" collapsed="false">
      <c r="A1030" s="144"/>
      <c r="B1030" s="144"/>
      <c r="C1030" s="74"/>
      <c r="D1030" s="74"/>
      <c r="E1030" s="74"/>
      <c r="F1030" s="74"/>
      <c r="G1030" s="74"/>
      <c r="H1030" s="74"/>
      <c r="I1030" s="144"/>
      <c r="J1030" s="82" t="n">
        <v>1027</v>
      </c>
      <c r="K1030" s="84" t="n">
        <v>1137.022099141</v>
      </c>
      <c r="L1030" s="84" t="n">
        <v>0.273125282990849</v>
      </c>
      <c r="M1030" s="84" t="n">
        <v>0.0601399783777023</v>
      </c>
      <c r="N1030" s="84" t="n">
        <v>0.0191715990991396</v>
      </c>
      <c r="O1030" s="144"/>
      <c r="P1030" s="74"/>
      <c r="Q1030" s="74"/>
      <c r="R1030" s="74"/>
      <c r="S1030" s="74"/>
      <c r="T1030" s="74"/>
      <c r="U1030" s="145"/>
      <c r="V1030" s="145"/>
      <c r="W1030" s="145"/>
      <c r="X1030" s="145"/>
      <c r="Y1030" s="145"/>
      <c r="Z1030" s="74"/>
    </row>
    <row r="1031" customFormat="false" ht="12.75" hidden="false" customHeight="true" outlineLevel="0" collapsed="false">
      <c r="A1031" s="144"/>
      <c r="B1031" s="144"/>
      <c r="C1031" s="74"/>
      <c r="D1031" s="74"/>
      <c r="E1031" s="74"/>
      <c r="F1031" s="74"/>
      <c r="G1031" s="74"/>
      <c r="H1031" s="74"/>
      <c r="I1031" s="144"/>
      <c r="J1031" s="82" t="n">
        <v>1028</v>
      </c>
      <c r="K1031" s="84" t="n">
        <v>1138.036365377</v>
      </c>
      <c r="L1031" s="84" t="n">
        <v>0.274194949552201</v>
      </c>
      <c r="M1031" s="84" t="n">
        <v>0.0575887962898283</v>
      </c>
      <c r="N1031" s="84" t="n">
        <v>0.0202772250440412</v>
      </c>
      <c r="O1031" s="144"/>
      <c r="P1031" s="74"/>
      <c r="Q1031" s="74"/>
      <c r="R1031" s="74"/>
      <c r="S1031" s="74"/>
      <c r="T1031" s="74"/>
      <c r="U1031" s="145"/>
      <c r="V1031" s="145"/>
      <c r="W1031" s="145"/>
      <c r="X1031" s="145"/>
      <c r="Y1031" s="145"/>
      <c r="Z1031" s="74"/>
    </row>
    <row r="1032" customFormat="false" ht="12.75" hidden="false" customHeight="true" outlineLevel="0" collapsed="false">
      <c r="A1032" s="144"/>
      <c r="B1032" s="144"/>
      <c r="C1032" s="74"/>
      <c r="D1032" s="74"/>
      <c r="E1032" s="74"/>
      <c r="F1032" s="74"/>
      <c r="G1032" s="74"/>
      <c r="H1032" s="74"/>
      <c r="I1032" s="144"/>
      <c r="J1032" s="82" t="n">
        <v>1029</v>
      </c>
      <c r="K1032" s="84" t="n">
        <v>1139.170433359</v>
      </c>
      <c r="L1032" s="84" t="n">
        <v>0.274078920341063</v>
      </c>
      <c r="M1032" s="84" t="n">
        <v>0.0568348761852232</v>
      </c>
      <c r="N1032" s="84" t="n">
        <v>0.0193078338057489</v>
      </c>
      <c r="O1032" s="144"/>
      <c r="P1032" s="74"/>
      <c r="Q1032" s="74"/>
      <c r="R1032" s="74"/>
      <c r="S1032" s="74"/>
      <c r="T1032" s="74"/>
      <c r="U1032" s="145"/>
      <c r="V1032" s="145"/>
      <c r="W1032" s="145"/>
      <c r="X1032" s="145"/>
      <c r="Y1032" s="145"/>
      <c r="Z1032" s="74"/>
    </row>
    <row r="1033" customFormat="false" ht="12.75" hidden="false" customHeight="true" outlineLevel="0" collapsed="false">
      <c r="A1033" s="144"/>
      <c r="B1033" s="144"/>
      <c r="C1033" s="74"/>
      <c r="D1033" s="74"/>
      <c r="E1033" s="74"/>
      <c r="F1033" s="74"/>
      <c r="G1033" s="74"/>
      <c r="H1033" s="74"/>
      <c r="I1033" s="144"/>
      <c r="J1033" s="82" t="n">
        <v>1030</v>
      </c>
      <c r="K1033" s="84" t="n">
        <v>1140.261128478</v>
      </c>
      <c r="L1033" s="84" t="n">
        <v>0.274355020622144</v>
      </c>
      <c r="M1033" s="84" t="n">
        <v>0.0594424242462562</v>
      </c>
      <c r="N1033" s="84" t="n">
        <v>0.0193722857587341</v>
      </c>
      <c r="O1033" s="144"/>
      <c r="P1033" s="74"/>
      <c r="Q1033" s="74"/>
      <c r="R1033" s="74"/>
      <c r="S1033" s="74"/>
      <c r="T1033" s="74"/>
      <c r="U1033" s="145"/>
      <c r="V1033" s="145"/>
      <c r="W1033" s="145"/>
      <c r="X1033" s="145"/>
      <c r="Y1033" s="145"/>
      <c r="Z1033" s="74"/>
    </row>
    <row r="1034" customFormat="false" ht="12.75" hidden="false" customHeight="true" outlineLevel="0" collapsed="false">
      <c r="A1034" s="144"/>
      <c r="B1034" s="144"/>
      <c r="C1034" s="74"/>
      <c r="D1034" s="74"/>
      <c r="E1034" s="74"/>
      <c r="F1034" s="74"/>
      <c r="G1034" s="74"/>
      <c r="H1034" s="74"/>
      <c r="I1034" s="144"/>
      <c r="J1034" s="82" t="n">
        <v>1031</v>
      </c>
      <c r="K1034" s="84" t="n">
        <v>1141.370940116</v>
      </c>
      <c r="L1034" s="84" t="n">
        <v>0.273811295980192</v>
      </c>
      <c r="M1034" s="84" t="n">
        <v>0.0651090847233477</v>
      </c>
      <c r="N1034" s="84" t="n">
        <v>0.0193049472331835</v>
      </c>
      <c r="O1034" s="144"/>
      <c r="P1034" s="74"/>
      <c r="Q1034" s="74"/>
      <c r="R1034" s="74"/>
      <c r="S1034" s="74"/>
      <c r="T1034" s="74"/>
      <c r="U1034" s="145"/>
      <c r="V1034" s="145"/>
      <c r="W1034" s="145"/>
      <c r="X1034" s="145"/>
      <c r="Y1034" s="145"/>
      <c r="Z1034" s="74"/>
    </row>
    <row r="1035" customFormat="false" ht="12.75" hidden="false" customHeight="true" outlineLevel="0" collapsed="false">
      <c r="A1035" s="144"/>
      <c r="B1035" s="144"/>
      <c r="C1035" s="74"/>
      <c r="D1035" s="74"/>
      <c r="E1035" s="74"/>
      <c r="F1035" s="74"/>
      <c r="G1035" s="74"/>
      <c r="H1035" s="74"/>
      <c r="I1035" s="144"/>
      <c r="J1035" s="82" t="n">
        <v>1032</v>
      </c>
      <c r="K1035" s="84" t="n">
        <v>1142.499606594</v>
      </c>
      <c r="L1035" s="84" t="n">
        <v>0.273122867822356</v>
      </c>
      <c r="M1035" s="84" t="n">
        <v>0.0700476522458442</v>
      </c>
      <c r="N1035" s="84" t="n">
        <v>0.019318126842458</v>
      </c>
      <c r="O1035" s="144"/>
      <c r="P1035" s="74"/>
      <c r="Q1035" s="74"/>
      <c r="R1035" s="74"/>
      <c r="S1035" s="74"/>
      <c r="T1035" s="74"/>
      <c r="U1035" s="145"/>
      <c r="V1035" s="145"/>
      <c r="W1035" s="145"/>
      <c r="X1035" s="145"/>
      <c r="Y1035" s="145"/>
      <c r="Z1035" s="74"/>
    </row>
    <row r="1036" customFormat="false" ht="12.75" hidden="false" customHeight="true" outlineLevel="0" collapsed="false">
      <c r="A1036" s="144"/>
      <c r="B1036" s="144"/>
      <c r="C1036" s="74"/>
      <c r="D1036" s="74"/>
      <c r="E1036" s="74"/>
      <c r="F1036" s="74"/>
      <c r="G1036" s="74"/>
      <c r="H1036" s="74"/>
      <c r="I1036" s="144"/>
      <c r="J1036" s="82" t="n">
        <v>1033</v>
      </c>
      <c r="K1036" s="84" t="n">
        <v>1143.568899915</v>
      </c>
      <c r="L1036" s="84" t="n">
        <v>0.272202870466559</v>
      </c>
      <c r="M1036" s="84" t="n">
        <v>0.0732706182391958</v>
      </c>
      <c r="N1036" s="84" t="n">
        <v>0.0192922746104724</v>
      </c>
      <c r="O1036" s="144"/>
      <c r="P1036" s="74"/>
      <c r="Q1036" s="74"/>
      <c r="R1036" s="74"/>
      <c r="S1036" s="74"/>
      <c r="T1036" s="74"/>
      <c r="U1036" s="145"/>
      <c r="V1036" s="145"/>
      <c r="W1036" s="145"/>
      <c r="X1036" s="145"/>
      <c r="Y1036" s="145"/>
      <c r="Z1036" s="74"/>
    </row>
    <row r="1037" customFormat="false" ht="12.75" hidden="false" customHeight="true" outlineLevel="0" collapsed="false">
      <c r="A1037" s="144"/>
      <c r="B1037" s="144"/>
      <c r="C1037" s="74"/>
      <c r="D1037" s="74"/>
      <c r="E1037" s="74"/>
      <c r="F1037" s="74"/>
      <c r="G1037" s="74"/>
      <c r="H1037" s="74"/>
      <c r="I1037" s="144"/>
      <c r="J1037" s="82" t="n">
        <v>1034</v>
      </c>
      <c r="K1037" s="84" t="n">
        <v>1144.644518383</v>
      </c>
      <c r="L1037" s="84" t="n">
        <v>0.271152571488527</v>
      </c>
      <c r="M1037" s="84" t="n">
        <v>0.0752080040944671</v>
      </c>
      <c r="N1037" s="84" t="n">
        <v>0.0191552638477099</v>
      </c>
      <c r="O1037" s="144"/>
      <c r="P1037" s="74"/>
      <c r="Q1037" s="74"/>
      <c r="R1037" s="74"/>
      <c r="S1037" s="74"/>
      <c r="T1037" s="74"/>
      <c r="U1037" s="145"/>
      <c r="V1037" s="145"/>
      <c r="W1037" s="145"/>
      <c r="X1037" s="145"/>
      <c r="Y1037" s="145"/>
      <c r="Z1037" s="74"/>
    </row>
    <row r="1038" customFormat="false" ht="12.75" hidden="false" customHeight="true" outlineLevel="0" collapsed="false">
      <c r="A1038" s="144"/>
      <c r="B1038" s="144"/>
      <c r="C1038" s="74"/>
      <c r="D1038" s="74"/>
      <c r="E1038" s="74"/>
      <c r="F1038" s="74"/>
      <c r="G1038" s="74"/>
      <c r="H1038" s="74"/>
      <c r="I1038" s="144"/>
      <c r="J1038" s="82" t="n">
        <v>1035</v>
      </c>
      <c r="K1038" s="84" t="n">
        <v>1145.645875914</v>
      </c>
      <c r="L1038" s="84" t="n">
        <v>0.270122355913468</v>
      </c>
      <c r="M1038" s="84" t="n">
        <v>0.0767061124481075</v>
      </c>
      <c r="N1038" s="84" t="n">
        <v>0.0194175811237705</v>
      </c>
      <c r="O1038" s="144"/>
      <c r="P1038" s="74"/>
      <c r="Q1038" s="74"/>
      <c r="R1038" s="74"/>
      <c r="S1038" s="74"/>
      <c r="T1038" s="74"/>
      <c r="U1038" s="145"/>
      <c r="V1038" s="145"/>
      <c r="W1038" s="145"/>
      <c r="X1038" s="145"/>
      <c r="Y1038" s="145"/>
      <c r="Z1038" s="74"/>
    </row>
    <row r="1039" customFormat="false" ht="12.75" hidden="false" customHeight="true" outlineLevel="0" collapsed="false">
      <c r="A1039" s="144"/>
      <c r="B1039" s="144"/>
      <c r="C1039" s="74"/>
      <c r="D1039" s="74"/>
      <c r="E1039" s="74"/>
      <c r="F1039" s="74"/>
      <c r="G1039" s="74"/>
      <c r="H1039" s="74"/>
      <c r="I1039" s="144"/>
      <c r="J1039" s="82" t="n">
        <v>1036</v>
      </c>
      <c r="K1039" s="84" t="n">
        <v>1146.784901621</v>
      </c>
      <c r="L1039" s="84" t="n">
        <v>0.268984383858356</v>
      </c>
      <c r="M1039" s="84" t="n">
        <v>0.0761425334543409</v>
      </c>
      <c r="N1039" s="84" t="n">
        <v>0.0194985742921394</v>
      </c>
      <c r="O1039" s="144"/>
      <c r="P1039" s="74"/>
      <c r="Q1039" s="74"/>
      <c r="R1039" s="74"/>
      <c r="S1039" s="74"/>
      <c r="T1039" s="74"/>
      <c r="U1039" s="145"/>
      <c r="V1039" s="145"/>
      <c r="W1039" s="145"/>
      <c r="X1039" s="145"/>
      <c r="Y1039" s="145"/>
      <c r="Z1039" s="74"/>
    </row>
    <row r="1040" customFormat="false" ht="12.75" hidden="false" customHeight="true" outlineLevel="0" collapsed="false">
      <c r="A1040" s="144"/>
      <c r="B1040" s="144"/>
      <c r="C1040" s="74"/>
      <c r="D1040" s="74"/>
      <c r="E1040" s="74"/>
      <c r="F1040" s="74"/>
      <c r="G1040" s="74"/>
      <c r="H1040" s="74"/>
      <c r="I1040" s="144"/>
      <c r="J1040" s="82" t="n">
        <v>1037</v>
      </c>
      <c r="K1040" s="84" t="n">
        <v>1147.788605913</v>
      </c>
      <c r="L1040" s="84" t="n">
        <v>0.268340084484562</v>
      </c>
      <c r="M1040" s="84" t="n">
        <v>0.0754958957899666</v>
      </c>
      <c r="N1040" s="84" t="n">
        <v>0.0199674730543956</v>
      </c>
      <c r="O1040" s="144"/>
      <c r="P1040" s="74"/>
      <c r="Q1040" s="74"/>
      <c r="R1040" s="74"/>
      <c r="S1040" s="74"/>
      <c r="T1040" s="74"/>
      <c r="U1040" s="145"/>
      <c r="V1040" s="145"/>
      <c r="W1040" s="145"/>
      <c r="X1040" s="145"/>
      <c r="Y1040" s="145"/>
      <c r="Z1040" s="74"/>
    </row>
    <row r="1041" customFormat="false" ht="12.75" hidden="false" customHeight="true" outlineLevel="0" collapsed="false">
      <c r="A1041" s="144"/>
      <c r="B1041" s="144"/>
      <c r="C1041" s="74"/>
      <c r="D1041" s="74"/>
      <c r="E1041" s="74"/>
      <c r="F1041" s="74"/>
      <c r="G1041" s="74"/>
      <c r="H1041" s="74"/>
      <c r="I1041" s="144"/>
      <c r="J1041" s="82" t="n">
        <v>1038</v>
      </c>
      <c r="K1041" s="84" t="n">
        <v>1149.004052604</v>
      </c>
      <c r="L1041" s="84" t="n">
        <v>0.268305476667418</v>
      </c>
      <c r="M1041" s="84" t="n">
        <v>0.0732989683090416</v>
      </c>
      <c r="N1041" s="84" t="n">
        <v>0.0209511086246287</v>
      </c>
      <c r="O1041" s="144"/>
      <c r="P1041" s="74"/>
      <c r="Q1041" s="74"/>
      <c r="R1041" s="74"/>
      <c r="S1041" s="74"/>
      <c r="T1041" s="74"/>
      <c r="U1041" s="145"/>
      <c r="V1041" s="145"/>
      <c r="W1041" s="145"/>
      <c r="X1041" s="145"/>
      <c r="Y1041" s="145"/>
      <c r="Z1041" s="74"/>
    </row>
    <row r="1042" customFormat="false" ht="12.75" hidden="false" customHeight="true" outlineLevel="0" collapsed="false">
      <c r="A1042" s="144"/>
      <c r="B1042" s="144"/>
      <c r="C1042" s="74"/>
      <c r="D1042" s="74"/>
      <c r="E1042" s="74"/>
      <c r="F1042" s="74"/>
      <c r="G1042" s="74"/>
      <c r="H1042" s="74"/>
      <c r="I1042" s="144"/>
      <c r="J1042" s="82" t="n">
        <v>1039</v>
      </c>
      <c r="K1042" s="84" t="n">
        <v>1150.149047003</v>
      </c>
      <c r="L1042" s="84" t="n">
        <v>0.267950830557181</v>
      </c>
      <c r="M1042" s="84" t="n">
        <v>0.0714250742351293</v>
      </c>
      <c r="N1042" s="84" t="n">
        <v>0.0216303708832063</v>
      </c>
      <c r="O1042" s="144"/>
      <c r="P1042" s="74"/>
      <c r="Q1042" s="74"/>
      <c r="R1042" s="74"/>
      <c r="S1042" s="74"/>
      <c r="T1042" s="74"/>
      <c r="U1042" s="145"/>
      <c r="V1042" s="145"/>
      <c r="W1042" s="145"/>
      <c r="X1042" s="145"/>
      <c r="Y1042" s="145"/>
      <c r="Z1042" s="74"/>
    </row>
    <row r="1043" customFormat="false" ht="12.75" hidden="false" customHeight="true" outlineLevel="0" collapsed="false">
      <c r="A1043" s="144"/>
      <c r="B1043" s="144"/>
      <c r="C1043" s="74"/>
      <c r="D1043" s="74"/>
      <c r="E1043" s="74"/>
      <c r="F1043" s="74"/>
      <c r="G1043" s="74"/>
      <c r="H1043" s="74"/>
      <c r="I1043" s="144"/>
      <c r="J1043" s="82" t="n">
        <v>1040</v>
      </c>
      <c r="K1043" s="84" t="n">
        <v>1151.252335171</v>
      </c>
      <c r="L1043" s="84" t="n">
        <v>0.268341264340441</v>
      </c>
      <c r="M1043" s="84" t="n">
        <v>0.0681946717860314</v>
      </c>
      <c r="N1043" s="84" t="n">
        <v>0.0216625963342189</v>
      </c>
      <c r="O1043" s="144"/>
      <c r="P1043" s="74"/>
      <c r="Q1043" s="74"/>
      <c r="R1043" s="74"/>
      <c r="S1043" s="74"/>
      <c r="T1043" s="74"/>
      <c r="U1043" s="145"/>
      <c r="V1043" s="145"/>
      <c r="W1043" s="145"/>
      <c r="X1043" s="145"/>
      <c r="Y1043" s="145"/>
      <c r="Z1043" s="74"/>
    </row>
    <row r="1044" customFormat="false" ht="12.75" hidden="false" customHeight="true" outlineLevel="0" collapsed="false">
      <c r="A1044" s="144"/>
      <c r="B1044" s="144"/>
      <c r="C1044" s="74"/>
      <c r="D1044" s="74"/>
      <c r="E1044" s="74"/>
      <c r="F1044" s="74"/>
      <c r="G1044" s="74"/>
      <c r="H1044" s="74"/>
      <c r="I1044" s="144"/>
      <c r="J1044" s="82" t="n">
        <v>1041</v>
      </c>
      <c r="K1044" s="84" t="n">
        <v>1152.50076</v>
      </c>
      <c r="L1044" s="84" t="n">
        <v>0.268930421928583</v>
      </c>
      <c r="M1044" s="84" t="n">
        <v>0.0650702949668426</v>
      </c>
      <c r="N1044" s="84" t="n">
        <v>0.0217438883254032</v>
      </c>
      <c r="O1044" s="144"/>
      <c r="P1044" s="74"/>
      <c r="Q1044" s="74"/>
      <c r="R1044" s="74"/>
      <c r="S1044" s="74"/>
      <c r="T1044" s="74"/>
      <c r="U1044" s="145"/>
      <c r="V1044" s="145"/>
      <c r="W1044" s="145"/>
      <c r="X1044" s="145"/>
      <c r="Y1044" s="145"/>
      <c r="Z1044" s="74"/>
    </row>
    <row r="1045" customFormat="false" ht="12.75" hidden="false" customHeight="true" outlineLevel="0" collapsed="false">
      <c r="A1045" s="144"/>
      <c r="B1045" s="144"/>
      <c r="C1045" s="74"/>
      <c r="D1045" s="74"/>
      <c r="E1045" s="74"/>
      <c r="F1045" s="74"/>
      <c r="G1045" s="74"/>
      <c r="H1045" s="74"/>
      <c r="I1045" s="144"/>
      <c r="J1045" s="82" t="n">
        <v>1042</v>
      </c>
      <c r="K1045" s="84" t="n">
        <v>1153.641054812</v>
      </c>
      <c r="L1045" s="84" t="n">
        <v>0.269690941816395</v>
      </c>
      <c r="M1045" s="84" t="n">
        <v>0.0627877062443396</v>
      </c>
      <c r="N1045" s="84" t="n">
        <v>0.0216330162507448</v>
      </c>
      <c r="O1045" s="144"/>
      <c r="P1045" s="74"/>
      <c r="Q1045" s="74"/>
      <c r="R1045" s="74"/>
      <c r="S1045" s="74"/>
      <c r="T1045" s="74"/>
      <c r="U1045" s="145"/>
      <c r="V1045" s="145"/>
      <c r="W1045" s="145"/>
      <c r="X1045" s="145"/>
      <c r="Y1045" s="145"/>
      <c r="Z1045" s="74"/>
    </row>
    <row r="1046" customFormat="false" ht="12.75" hidden="false" customHeight="true" outlineLevel="0" collapsed="false">
      <c r="A1046" s="144"/>
      <c r="B1046" s="144"/>
      <c r="C1046" s="74"/>
      <c r="D1046" s="74"/>
      <c r="E1046" s="74"/>
      <c r="F1046" s="74"/>
      <c r="G1046" s="74"/>
      <c r="H1046" s="74"/>
      <c r="I1046" s="144"/>
      <c r="J1046" s="82" t="n">
        <v>1043</v>
      </c>
      <c r="K1046" s="84" t="n">
        <v>1154.831228377</v>
      </c>
      <c r="L1046" s="84" t="n">
        <v>0.270544659467373</v>
      </c>
      <c r="M1046" s="84" t="n">
        <v>0.061497029834303</v>
      </c>
      <c r="N1046" s="84" t="n">
        <v>0.0212430448178099</v>
      </c>
      <c r="O1046" s="144"/>
      <c r="P1046" s="74"/>
      <c r="Q1046" s="74"/>
      <c r="R1046" s="74"/>
      <c r="S1046" s="74"/>
      <c r="T1046" s="74"/>
      <c r="U1046" s="145"/>
      <c r="V1046" s="145"/>
      <c r="W1046" s="145"/>
      <c r="X1046" s="145"/>
      <c r="Y1046" s="145"/>
      <c r="Z1046" s="74"/>
    </row>
    <row r="1047" customFormat="false" ht="12.75" hidden="false" customHeight="true" outlineLevel="0" collapsed="false">
      <c r="A1047" s="144"/>
      <c r="B1047" s="144"/>
      <c r="C1047" s="74"/>
      <c r="D1047" s="74"/>
      <c r="E1047" s="74"/>
      <c r="F1047" s="74"/>
      <c r="G1047" s="74"/>
      <c r="H1047" s="74"/>
      <c r="I1047" s="144"/>
      <c r="J1047" s="82" t="n">
        <v>1044</v>
      </c>
      <c r="K1047" s="84" t="n">
        <v>1155.920081141</v>
      </c>
      <c r="L1047" s="84" t="n">
        <v>0.271098801167709</v>
      </c>
      <c r="M1047" s="84" t="n">
        <v>0.0616944562231602</v>
      </c>
      <c r="N1047" s="84" t="n">
        <v>0.0212185616672253</v>
      </c>
      <c r="O1047" s="144"/>
      <c r="P1047" s="74"/>
      <c r="Q1047" s="74"/>
      <c r="R1047" s="74"/>
      <c r="S1047" s="74"/>
      <c r="T1047" s="74"/>
      <c r="U1047" s="145"/>
      <c r="V1047" s="145"/>
      <c r="W1047" s="145"/>
      <c r="X1047" s="145"/>
      <c r="Y1047" s="145"/>
      <c r="Z1047" s="74"/>
    </row>
    <row r="1048" customFormat="false" ht="12.75" hidden="false" customHeight="true" outlineLevel="0" collapsed="false">
      <c r="A1048" s="144"/>
      <c r="B1048" s="144"/>
      <c r="C1048" s="74"/>
      <c r="D1048" s="74"/>
      <c r="E1048" s="74"/>
      <c r="F1048" s="74"/>
      <c r="G1048" s="74"/>
      <c r="H1048" s="74"/>
      <c r="I1048" s="144"/>
      <c r="J1048" s="82" t="n">
        <v>1045</v>
      </c>
      <c r="K1048" s="84" t="n">
        <v>1157.139352677</v>
      </c>
      <c r="L1048" s="84" t="n">
        <v>0.271501546652143</v>
      </c>
      <c r="M1048" s="84" t="n">
        <v>0.0631984457542571</v>
      </c>
      <c r="N1048" s="84" t="n">
        <v>0.0205871895237753</v>
      </c>
      <c r="O1048" s="144"/>
      <c r="P1048" s="74"/>
      <c r="Q1048" s="74"/>
      <c r="R1048" s="74"/>
      <c r="S1048" s="74"/>
      <c r="T1048" s="74"/>
      <c r="U1048" s="145"/>
      <c r="V1048" s="145"/>
      <c r="W1048" s="145"/>
      <c r="X1048" s="145"/>
      <c r="Y1048" s="145"/>
      <c r="Z1048" s="74"/>
    </row>
    <row r="1049" customFormat="false" ht="12.75" hidden="false" customHeight="true" outlineLevel="0" collapsed="false">
      <c r="A1049" s="144"/>
      <c r="B1049" s="144"/>
      <c r="C1049" s="74"/>
      <c r="D1049" s="74"/>
      <c r="E1049" s="74"/>
      <c r="F1049" s="74"/>
      <c r="G1049" s="74"/>
      <c r="H1049" s="74"/>
      <c r="I1049" s="144"/>
      <c r="J1049" s="82" t="n">
        <v>1046</v>
      </c>
      <c r="K1049" s="84" t="n">
        <v>1158.269682917</v>
      </c>
      <c r="L1049" s="84" t="n">
        <v>0.271261993953067</v>
      </c>
      <c r="M1049" s="84" t="n">
        <v>0.0671481714747858</v>
      </c>
      <c r="N1049" s="84" t="n">
        <v>0.0206041081062086</v>
      </c>
      <c r="O1049" s="144"/>
      <c r="P1049" s="74"/>
      <c r="Q1049" s="74"/>
      <c r="R1049" s="74"/>
      <c r="S1049" s="74"/>
      <c r="T1049" s="74"/>
      <c r="U1049" s="145"/>
      <c r="V1049" s="145"/>
      <c r="W1049" s="145"/>
      <c r="X1049" s="145"/>
      <c r="Y1049" s="145"/>
      <c r="Z1049" s="74"/>
    </row>
    <row r="1050" customFormat="false" ht="12.75" hidden="false" customHeight="true" outlineLevel="0" collapsed="false">
      <c r="A1050" s="144"/>
      <c r="B1050" s="144"/>
      <c r="C1050" s="74"/>
      <c r="D1050" s="74"/>
      <c r="E1050" s="74"/>
      <c r="F1050" s="74"/>
      <c r="G1050" s="74"/>
      <c r="H1050" s="74"/>
      <c r="I1050" s="144"/>
      <c r="J1050" s="82" t="n">
        <v>1047</v>
      </c>
      <c r="K1050" s="84" t="n">
        <v>1159.389005717</v>
      </c>
      <c r="L1050" s="84" t="n">
        <v>0.271361744405871</v>
      </c>
      <c r="M1050" s="84" t="n">
        <v>0.0712528634907263</v>
      </c>
      <c r="N1050" s="84" t="n">
        <v>0.0193946011267873</v>
      </c>
      <c r="O1050" s="144"/>
      <c r="P1050" s="74"/>
      <c r="Q1050" s="74"/>
      <c r="R1050" s="74"/>
      <c r="S1050" s="74"/>
      <c r="T1050" s="74"/>
      <c r="U1050" s="145"/>
      <c r="V1050" s="145"/>
      <c r="W1050" s="145"/>
      <c r="X1050" s="145"/>
      <c r="Y1050" s="145"/>
      <c r="Z1050" s="74"/>
    </row>
    <row r="1051" customFormat="false" ht="12.75" hidden="false" customHeight="true" outlineLevel="0" collapsed="false">
      <c r="A1051" s="144"/>
      <c r="B1051" s="144"/>
      <c r="C1051" s="74"/>
      <c r="D1051" s="74"/>
      <c r="E1051" s="74"/>
      <c r="F1051" s="74"/>
      <c r="G1051" s="74"/>
      <c r="H1051" s="74"/>
      <c r="I1051" s="144"/>
      <c r="J1051" s="82" t="n">
        <v>1048</v>
      </c>
      <c r="K1051" s="84" t="n">
        <v>1160.67686753</v>
      </c>
      <c r="L1051" s="84" t="n">
        <v>0.271097061455491</v>
      </c>
      <c r="M1051" s="84" t="n">
        <v>0.0757567501649167</v>
      </c>
      <c r="N1051" s="84" t="n">
        <v>0.0178910909110095</v>
      </c>
      <c r="O1051" s="144"/>
      <c r="P1051" s="74"/>
      <c r="Q1051" s="74"/>
      <c r="R1051" s="74"/>
      <c r="S1051" s="74"/>
      <c r="T1051" s="74"/>
      <c r="U1051" s="145"/>
      <c r="V1051" s="145"/>
      <c r="W1051" s="145"/>
      <c r="X1051" s="145"/>
      <c r="Y1051" s="145"/>
      <c r="Z1051" s="74"/>
    </row>
    <row r="1052" customFormat="false" ht="12.75" hidden="false" customHeight="true" outlineLevel="0" collapsed="false">
      <c r="A1052" s="144"/>
      <c r="B1052" s="144"/>
      <c r="C1052" s="74"/>
      <c r="D1052" s="74"/>
      <c r="E1052" s="74"/>
      <c r="F1052" s="74"/>
      <c r="G1052" s="74"/>
      <c r="H1052" s="74"/>
      <c r="I1052" s="144"/>
      <c r="J1052" s="82" t="n">
        <v>1049</v>
      </c>
      <c r="K1052" s="84" t="n">
        <v>1161.771856181</v>
      </c>
      <c r="L1052" s="84" t="n">
        <v>0.270750174850131</v>
      </c>
      <c r="M1052" s="84" t="n">
        <v>0.0797395935161956</v>
      </c>
      <c r="N1052" s="84" t="n">
        <v>0.0160249329596285</v>
      </c>
      <c r="O1052" s="144"/>
      <c r="P1052" s="74"/>
      <c r="Q1052" s="74"/>
      <c r="R1052" s="74"/>
      <c r="S1052" s="74"/>
      <c r="T1052" s="74"/>
      <c r="U1052" s="145"/>
      <c r="V1052" s="145"/>
      <c r="W1052" s="145"/>
      <c r="X1052" s="145"/>
      <c r="Y1052" s="145"/>
      <c r="Z1052" s="74"/>
    </row>
    <row r="1053" customFormat="false" ht="12.75" hidden="false" customHeight="true" outlineLevel="0" collapsed="false">
      <c r="A1053" s="144"/>
      <c r="B1053" s="144"/>
      <c r="C1053" s="74"/>
      <c r="D1053" s="74"/>
      <c r="E1053" s="74"/>
      <c r="F1053" s="74"/>
      <c r="G1053" s="74"/>
      <c r="H1053" s="74"/>
      <c r="I1053" s="144"/>
      <c r="J1053" s="82" t="n">
        <v>1050</v>
      </c>
      <c r="K1053" s="84" t="n">
        <v>1162.829498306</v>
      </c>
      <c r="L1053" s="84" t="n">
        <v>0.269969657001384</v>
      </c>
      <c r="M1053" s="84" t="n">
        <v>0.0826152427793509</v>
      </c>
      <c r="N1053" s="84" t="n">
        <v>0.0143915147107435</v>
      </c>
      <c r="O1053" s="144"/>
      <c r="P1053" s="74"/>
      <c r="Q1053" s="74"/>
      <c r="R1053" s="74"/>
      <c r="S1053" s="74"/>
      <c r="T1053" s="74"/>
      <c r="U1053" s="145"/>
      <c r="V1053" s="145"/>
      <c r="W1053" s="145"/>
      <c r="X1053" s="145"/>
      <c r="Y1053" s="145"/>
      <c r="Z1053" s="74"/>
    </row>
    <row r="1054" customFormat="false" ht="12.75" hidden="false" customHeight="true" outlineLevel="0" collapsed="false">
      <c r="A1054" s="144"/>
      <c r="B1054" s="144"/>
      <c r="C1054" s="74"/>
      <c r="D1054" s="74"/>
      <c r="E1054" s="74"/>
      <c r="F1054" s="74"/>
      <c r="G1054" s="74"/>
      <c r="H1054" s="74"/>
      <c r="I1054" s="144"/>
      <c r="J1054" s="82" t="n">
        <v>1051</v>
      </c>
      <c r="K1054" s="84" t="n">
        <v>1163.899562615</v>
      </c>
      <c r="L1054" s="84" t="n">
        <v>0.269365881815809</v>
      </c>
      <c r="M1054" s="84" t="n">
        <v>0.0849426558742598</v>
      </c>
      <c r="N1054" s="84" t="n">
        <v>0.0126576973074955</v>
      </c>
      <c r="O1054" s="144"/>
      <c r="P1054" s="74"/>
      <c r="Q1054" s="74"/>
      <c r="R1054" s="74"/>
      <c r="S1054" s="74"/>
      <c r="T1054" s="74"/>
      <c r="U1054" s="145"/>
      <c r="V1054" s="145"/>
      <c r="W1054" s="145"/>
      <c r="X1054" s="145"/>
      <c r="Y1054" s="145"/>
      <c r="Z1054" s="74"/>
    </row>
    <row r="1055" customFormat="false" ht="12.75" hidden="false" customHeight="true" outlineLevel="0" collapsed="false">
      <c r="A1055" s="144"/>
      <c r="B1055" s="144"/>
      <c r="C1055" s="74"/>
      <c r="D1055" s="74"/>
      <c r="E1055" s="74"/>
      <c r="F1055" s="74"/>
      <c r="G1055" s="74"/>
      <c r="H1055" s="74"/>
      <c r="I1055" s="144"/>
      <c r="J1055" s="82" t="n">
        <v>1052</v>
      </c>
      <c r="K1055" s="84" t="n">
        <v>1164.973874176</v>
      </c>
      <c r="L1055" s="84" t="n">
        <v>0.268762546751278</v>
      </c>
      <c r="M1055" s="84" t="n">
        <v>0.0860162557008612</v>
      </c>
      <c r="N1055" s="84" t="n">
        <v>0.011602954133631</v>
      </c>
      <c r="O1055" s="144"/>
      <c r="P1055" s="74"/>
      <c r="Q1055" s="74"/>
      <c r="R1055" s="74"/>
      <c r="S1055" s="74"/>
      <c r="T1055" s="74"/>
      <c r="U1055" s="145"/>
      <c r="V1055" s="145"/>
      <c r="W1055" s="145"/>
      <c r="X1055" s="145"/>
      <c r="Y1055" s="145"/>
      <c r="Z1055" s="74"/>
    </row>
    <row r="1056" customFormat="false" ht="12.75" hidden="false" customHeight="true" outlineLevel="0" collapsed="false">
      <c r="A1056" s="144"/>
      <c r="B1056" s="144"/>
      <c r="C1056" s="74"/>
      <c r="D1056" s="74"/>
      <c r="E1056" s="74"/>
      <c r="F1056" s="74"/>
      <c r="G1056" s="74"/>
      <c r="H1056" s="74"/>
      <c r="I1056" s="144"/>
      <c r="J1056" s="82" t="n">
        <v>1053</v>
      </c>
      <c r="K1056" s="84" t="n">
        <v>1166.097971503</v>
      </c>
      <c r="L1056" s="84" t="n">
        <v>0.26870206238564</v>
      </c>
      <c r="M1056" s="84" t="n">
        <v>0.086843836498528</v>
      </c>
      <c r="N1056" s="84" t="n">
        <v>0.0101098831689594</v>
      </c>
      <c r="O1056" s="144"/>
      <c r="P1056" s="74"/>
      <c r="Q1056" s="74"/>
      <c r="R1056" s="74"/>
      <c r="S1056" s="74"/>
      <c r="T1056" s="74"/>
      <c r="U1056" s="145"/>
      <c r="V1056" s="145"/>
      <c r="W1056" s="145"/>
      <c r="X1056" s="145"/>
      <c r="Y1056" s="145"/>
      <c r="Z1056" s="74"/>
    </row>
    <row r="1057" customFormat="false" ht="12.75" hidden="false" customHeight="true" outlineLevel="0" collapsed="false">
      <c r="A1057" s="144"/>
      <c r="B1057" s="144"/>
      <c r="C1057" s="74"/>
      <c r="D1057" s="74"/>
      <c r="E1057" s="74"/>
      <c r="F1057" s="74"/>
      <c r="G1057" s="74"/>
      <c r="H1057" s="74"/>
      <c r="I1057" s="144"/>
      <c r="J1057" s="82" t="n">
        <v>1054</v>
      </c>
      <c r="K1057" s="84" t="n">
        <v>1167.295604885</v>
      </c>
      <c r="L1057" s="84" t="n">
        <v>0.268579067809042</v>
      </c>
      <c r="M1057" s="84" t="n">
        <v>0.0873822186221229</v>
      </c>
      <c r="N1057" s="84" t="n">
        <v>0.00950408791383111</v>
      </c>
      <c r="O1057" s="144"/>
      <c r="P1057" s="74"/>
      <c r="Q1057" s="74"/>
      <c r="R1057" s="74"/>
      <c r="S1057" s="74"/>
      <c r="T1057" s="74"/>
      <c r="U1057" s="145"/>
      <c r="V1057" s="145"/>
      <c r="W1057" s="145"/>
      <c r="X1057" s="145"/>
      <c r="Y1057" s="145"/>
      <c r="Z1057" s="74"/>
    </row>
    <row r="1058" customFormat="false" ht="12.75" hidden="false" customHeight="true" outlineLevel="0" collapsed="false">
      <c r="A1058" s="144"/>
      <c r="B1058" s="144"/>
      <c r="C1058" s="74"/>
      <c r="D1058" s="74"/>
      <c r="E1058" s="74"/>
      <c r="F1058" s="74"/>
      <c r="G1058" s="74"/>
      <c r="H1058" s="74"/>
      <c r="I1058" s="144"/>
      <c r="J1058" s="82" t="n">
        <v>1055</v>
      </c>
      <c r="K1058" s="84" t="n">
        <v>1168.419224618</v>
      </c>
      <c r="L1058" s="84" t="n">
        <v>0.269024524056744</v>
      </c>
      <c r="M1058" s="84" t="n">
        <v>0.0869522354835162</v>
      </c>
      <c r="N1058" s="84" t="n">
        <v>0.00939723335796704</v>
      </c>
      <c r="O1058" s="144"/>
      <c r="P1058" s="74"/>
      <c r="Q1058" s="74"/>
      <c r="R1058" s="74"/>
      <c r="S1058" s="74"/>
      <c r="T1058" s="74"/>
      <c r="U1058" s="145"/>
      <c r="V1058" s="145"/>
      <c r="W1058" s="145"/>
      <c r="X1058" s="145"/>
      <c r="Y1058" s="145"/>
      <c r="Z1058" s="74"/>
    </row>
    <row r="1059" customFormat="false" ht="12.75" hidden="false" customHeight="true" outlineLevel="0" collapsed="false">
      <c r="A1059" s="144"/>
      <c r="B1059" s="144"/>
      <c r="C1059" s="74"/>
      <c r="D1059" s="74"/>
      <c r="E1059" s="74"/>
      <c r="F1059" s="74"/>
      <c r="G1059" s="74"/>
      <c r="H1059" s="74"/>
      <c r="I1059" s="144"/>
      <c r="J1059" s="82" t="n">
        <v>1056</v>
      </c>
      <c r="K1059" s="84" t="n">
        <v>1169.535898151</v>
      </c>
      <c r="L1059" s="84" t="n">
        <v>0.269847995079658</v>
      </c>
      <c r="M1059" s="84" t="n">
        <v>0.0858910056170224</v>
      </c>
      <c r="N1059" s="84" t="n">
        <v>0.00940655398336871</v>
      </c>
      <c r="O1059" s="144"/>
      <c r="P1059" s="74"/>
      <c r="Q1059" s="74"/>
      <c r="R1059" s="74"/>
      <c r="S1059" s="74"/>
      <c r="T1059" s="74"/>
      <c r="U1059" s="145"/>
      <c r="V1059" s="145"/>
      <c r="W1059" s="145"/>
      <c r="X1059" s="145"/>
      <c r="Y1059" s="145"/>
      <c r="Z1059" s="74"/>
    </row>
    <row r="1060" customFormat="false" ht="12.75" hidden="false" customHeight="true" outlineLevel="0" collapsed="false">
      <c r="A1060" s="144"/>
      <c r="B1060" s="144"/>
      <c r="C1060" s="74"/>
      <c r="D1060" s="74"/>
      <c r="E1060" s="74"/>
      <c r="F1060" s="74"/>
      <c r="G1060" s="74"/>
      <c r="H1060" s="74"/>
      <c r="I1060" s="144"/>
      <c r="J1060" s="82" t="n">
        <v>1057</v>
      </c>
      <c r="K1060" s="84" t="n">
        <v>1170.765697709</v>
      </c>
      <c r="L1060" s="84" t="n">
        <v>0.271269488477439</v>
      </c>
      <c r="M1060" s="84" t="n">
        <v>0.0850558365169443</v>
      </c>
      <c r="N1060" s="84" t="n">
        <v>0.00931078275899452</v>
      </c>
      <c r="O1060" s="144"/>
      <c r="P1060" s="74"/>
      <c r="Q1060" s="74"/>
      <c r="R1060" s="74"/>
      <c r="S1060" s="74"/>
      <c r="T1060" s="74"/>
      <c r="U1060" s="145"/>
      <c r="V1060" s="145"/>
      <c r="W1060" s="145"/>
      <c r="X1060" s="145"/>
      <c r="Y1060" s="145"/>
      <c r="Z1060" s="74"/>
    </row>
    <row r="1061" customFormat="false" ht="12.75" hidden="false" customHeight="true" outlineLevel="0" collapsed="false">
      <c r="A1061" s="144"/>
      <c r="B1061" s="144"/>
      <c r="C1061" s="74"/>
      <c r="D1061" s="74"/>
      <c r="E1061" s="74"/>
      <c r="F1061" s="74"/>
      <c r="G1061" s="74"/>
      <c r="H1061" s="74"/>
      <c r="I1061" s="144"/>
      <c r="J1061" s="82" t="n">
        <v>1058</v>
      </c>
      <c r="K1061" s="84" t="n">
        <v>1171.850863923</v>
      </c>
      <c r="L1061" s="84" t="n">
        <v>0.272687189071054</v>
      </c>
      <c r="M1061" s="84" t="n">
        <v>0.0855304862466057</v>
      </c>
      <c r="N1061" s="84" t="n">
        <v>0.00927697589190253</v>
      </c>
      <c r="O1061" s="144"/>
      <c r="P1061" s="74"/>
      <c r="Q1061" s="74"/>
      <c r="R1061" s="74"/>
      <c r="S1061" s="74"/>
      <c r="T1061" s="74"/>
      <c r="U1061" s="145"/>
      <c r="V1061" s="145"/>
      <c r="W1061" s="145"/>
      <c r="X1061" s="145"/>
      <c r="Y1061" s="145"/>
      <c r="Z1061" s="74"/>
    </row>
    <row r="1062" customFormat="false" ht="12.75" hidden="false" customHeight="true" outlineLevel="0" collapsed="false">
      <c r="A1062" s="144"/>
      <c r="B1062" s="144"/>
      <c r="C1062" s="74"/>
      <c r="D1062" s="74"/>
      <c r="E1062" s="74"/>
      <c r="F1062" s="74"/>
      <c r="G1062" s="74"/>
      <c r="H1062" s="74"/>
      <c r="I1062" s="144"/>
      <c r="J1062" s="82" t="n">
        <v>1059</v>
      </c>
      <c r="K1062" s="84" t="n">
        <v>1172.923149183</v>
      </c>
      <c r="L1062" s="84" t="n">
        <v>0.274063447364664</v>
      </c>
      <c r="M1062" s="84" t="n">
        <v>0.0876900155426528</v>
      </c>
      <c r="N1062" s="84" t="n">
        <v>0.00930897152108212</v>
      </c>
      <c r="O1062" s="144"/>
      <c r="P1062" s="74"/>
      <c r="Q1062" s="74"/>
      <c r="R1062" s="74"/>
      <c r="S1062" s="74"/>
      <c r="T1062" s="74"/>
      <c r="U1062" s="145"/>
      <c r="V1062" s="145"/>
      <c r="W1062" s="145"/>
      <c r="X1062" s="145"/>
      <c r="Y1062" s="145"/>
      <c r="Z1062" s="74"/>
    </row>
    <row r="1063" customFormat="false" ht="12.75" hidden="false" customHeight="true" outlineLevel="0" collapsed="false">
      <c r="A1063" s="144"/>
      <c r="B1063" s="144"/>
      <c r="C1063" s="74"/>
      <c r="D1063" s="74"/>
      <c r="E1063" s="74"/>
      <c r="F1063" s="74"/>
      <c r="G1063" s="74"/>
      <c r="H1063" s="74"/>
      <c r="I1063" s="144"/>
      <c r="J1063" s="82" t="n">
        <v>1060</v>
      </c>
      <c r="K1063" s="84" t="n">
        <v>1174.021725974</v>
      </c>
      <c r="L1063" s="84" t="n">
        <v>0.27463023318008</v>
      </c>
      <c r="M1063" s="84" t="n">
        <v>0.0928664279505552</v>
      </c>
      <c r="N1063" s="84" t="n">
        <v>0.00938699246079136</v>
      </c>
      <c r="O1063" s="144"/>
      <c r="P1063" s="74"/>
      <c r="Q1063" s="74"/>
      <c r="R1063" s="74"/>
      <c r="S1063" s="74"/>
      <c r="T1063" s="74"/>
      <c r="U1063" s="145"/>
      <c r="V1063" s="145"/>
      <c r="W1063" s="145"/>
      <c r="X1063" s="145"/>
      <c r="Y1063" s="145"/>
      <c r="Z1063" s="74"/>
    </row>
    <row r="1064" customFormat="false" ht="12.75" hidden="false" customHeight="true" outlineLevel="0" collapsed="false">
      <c r="A1064" s="144"/>
      <c r="B1064" s="144"/>
      <c r="C1064" s="74"/>
      <c r="D1064" s="74"/>
      <c r="E1064" s="74"/>
      <c r="F1064" s="74"/>
      <c r="G1064" s="74"/>
      <c r="H1064" s="74"/>
      <c r="I1064" s="144"/>
      <c r="J1064" s="82" t="n">
        <v>1061</v>
      </c>
      <c r="K1064" s="84" t="n">
        <v>1175.139258745</v>
      </c>
      <c r="L1064" s="84" t="n">
        <v>0.274319933651541</v>
      </c>
      <c r="M1064" s="84" t="n">
        <v>0.101404459638093</v>
      </c>
      <c r="N1064" s="84" t="n">
        <v>0.00993013548305912</v>
      </c>
      <c r="O1064" s="144"/>
      <c r="P1064" s="74"/>
      <c r="Q1064" s="74"/>
      <c r="R1064" s="74"/>
      <c r="S1064" s="74"/>
      <c r="T1064" s="74"/>
      <c r="U1064" s="145"/>
      <c r="V1064" s="145"/>
      <c r="W1064" s="145"/>
      <c r="X1064" s="145"/>
      <c r="Y1064" s="145"/>
      <c r="Z1064" s="74"/>
    </row>
    <row r="1065" customFormat="false" ht="12.75" hidden="false" customHeight="true" outlineLevel="0" collapsed="false">
      <c r="A1065" s="144"/>
      <c r="B1065" s="144"/>
      <c r="C1065" s="74"/>
      <c r="D1065" s="74"/>
      <c r="E1065" s="74"/>
      <c r="F1065" s="74"/>
      <c r="G1065" s="74"/>
      <c r="H1065" s="74"/>
      <c r="I1065" s="144"/>
      <c r="J1065" s="82" t="n">
        <v>1062</v>
      </c>
      <c r="K1065" s="84" t="n">
        <v>1176.432738845</v>
      </c>
      <c r="L1065" s="84" t="n">
        <v>0.273984247573193</v>
      </c>
      <c r="M1065" s="84" t="n">
        <v>0.111774982455498</v>
      </c>
      <c r="N1065" s="84" t="n">
        <v>0.0105551092861848</v>
      </c>
      <c r="O1065" s="144"/>
      <c r="P1065" s="74"/>
      <c r="Q1065" s="74"/>
      <c r="R1065" s="74"/>
      <c r="S1065" s="74"/>
      <c r="T1065" s="74"/>
      <c r="U1065" s="145"/>
      <c r="V1065" s="145"/>
      <c r="W1065" s="145"/>
      <c r="X1065" s="145"/>
      <c r="Y1065" s="145"/>
      <c r="Z1065" s="74"/>
    </row>
    <row r="1066" customFormat="false" ht="12.75" hidden="false" customHeight="true" outlineLevel="0" collapsed="false">
      <c r="A1066" s="144"/>
      <c r="B1066" s="144"/>
      <c r="C1066" s="74"/>
      <c r="D1066" s="74"/>
      <c r="E1066" s="74"/>
      <c r="F1066" s="74"/>
      <c r="G1066" s="74"/>
      <c r="H1066" s="74"/>
      <c r="I1066" s="144"/>
      <c r="J1066" s="82" t="n">
        <v>1063</v>
      </c>
      <c r="K1066" s="84" t="n">
        <v>1177.5200119</v>
      </c>
      <c r="L1066" s="84" t="n">
        <v>0.273165046311236</v>
      </c>
      <c r="M1066" s="84" t="n">
        <v>0.121446225277138</v>
      </c>
      <c r="N1066" s="84" t="n">
        <v>0.0109294178356391</v>
      </c>
      <c r="O1066" s="144"/>
      <c r="P1066" s="74"/>
      <c r="Q1066" s="74"/>
      <c r="R1066" s="74"/>
      <c r="S1066" s="74"/>
      <c r="T1066" s="74"/>
      <c r="U1066" s="145"/>
      <c r="V1066" s="145"/>
      <c r="W1066" s="145"/>
      <c r="X1066" s="145"/>
      <c r="Y1066" s="145"/>
      <c r="Z1066" s="74"/>
    </row>
    <row r="1067" customFormat="false" ht="12.75" hidden="false" customHeight="true" outlineLevel="0" collapsed="false">
      <c r="A1067" s="144"/>
      <c r="B1067" s="144"/>
      <c r="C1067" s="74"/>
      <c r="D1067" s="74"/>
      <c r="E1067" s="74"/>
      <c r="F1067" s="74"/>
      <c r="G1067" s="74"/>
      <c r="H1067" s="74"/>
      <c r="I1067" s="144"/>
      <c r="J1067" s="82" t="n">
        <v>1064</v>
      </c>
      <c r="K1067" s="84" t="n">
        <v>1178.809666155</v>
      </c>
      <c r="L1067" s="84" t="n">
        <v>0.271418203613079</v>
      </c>
      <c r="M1067" s="84" t="n">
        <v>0.131187476480054</v>
      </c>
      <c r="N1067" s="84" t="n">
        <v>0.0113737160846391</v>
      </c>
      <c r="O1067" s="144"/>
      <c r="P1067" s="74"/>
      <c r="Q1067" s="74"/>
      <c r="R1067" s="74"/>
      <c r="S1067" s="74"/>
      <c r="T1067" s="74"/>
      <c r="U1067" s="145"/>
      <c r="V1067" s="145"/>
      <c r="W1067" s="145"/>
      <c r="X1067" s="145"/>
      <c r="Y1067" s="145"/>
      <c r="Z1067" s="74"/>
    </row>
    <row r="1068" customFormat="false" ht="12.75" hidden="false" customHeight="true" outlineLevel="0" collapsed="false">
      <c r="A1068" s="144"/>
      <c r="B1068" s="144"/>
      <c r="C1068" s="74"/>
      <c r="D1068" s="74"/>
      <c r="E1068" s="74"/>
      <c r="F1068" s="74"/>
      <c r="G1068" s="74"/>
      <c r="H1068" s="74"/>
      <c r="I1068" s="144"/>
      <c r="J1068" s="82" t="n">
        <v>1065</v>
      </c>
      <c r="K1068" s="84" t="n">
        <v>1179.912178039</v>
      </c>
      <c r="L1068" s="84" t="n">
        <v>0.269655825368859</v>
      </c>
      <c r="M1068" s="84" t="n">
        <v>0.138909043146085</v>
      </c>
      <c r="N1068" s="84" t="n">
        <v>0.0114124916846581</v>
      </c>
      <c r="O1068" s="144"/>
      <c r="P1068" s="74"/>
      <c r="Q1068" s="74"/>
      <c r="R1068" s="74"/>
      <c r="S1068" s="74"/>
      <c r="T1068" s="74"/>
      <c r="U1068" s="145"/>
      <c r="V1068" s="145"/>
      <c r="W1068" s="145"/>
      <c r="X1068" s="145"/>
      <c r="Y1068" s="145"/>
      <c r="Z1068" s="74"/>
    </row>
    <row r="1069" customFormat="false" ht="12.75" hidden="false" customHeight="true" outlineLevel="0" collapsed="false">
      <c r="A1069" s="144"/>
      <c r="B1069" s="144"/>
      <c r="C1069" s="74"/>
      <c r="D1069" s="74"/>
      <c r="E1069" s="74"/>
      <c r="F1069" s="74"/>
      <c r="G1069" s="74"/>
      <c r="H1069" s="74"/>
      <c r="I1069" s="144"/>
      <c r="J1069" s="82" t="n">
        <v>1066</v>
      </c>
      <c r="K1069" s="84" t="n">
        <v>1181.122418223</v>
      </c>
      <c r="L1069" s="84" t="n">
        <v>0.267405817554854</v>
      </c>
      <c r="M1069" s="84" t="n">
        <v>0.142830628168184</v>
      </c>
      <c r="N1069" s="84" t="n">
        <v>0.0116163694855879</v>
      </c>
      <c r="O1069" s="144"/>
      <c r="P1069" s="74"/>
      <c r="Q1069" s="74"/>
      <c r="R1069" s="74"/>
      <c r="S1069" s="74"/>
      <c r="T1069" s="74"/>
      <c r="U1069" s="145"/>
      <c r="V1069" s="145"/>
      <c r="W1069" s="145"/>
      <c r="X1069" s="145"/>
      <c r="Y1069" s="145"/>
      <c r="Z1069" s="74"/>
    </row>
    <row r="1070" customFormat="false" ht="12.75" hidden="false" customHeight="true" outlineLevel="0" collapsed="false">
      <c r="A1070" s="144"/>
      <c r="B1070" s="144"/>
      <c r="C1070" s="74"/>
      <c r="D1070" s="74"/>
      <c r="E1070" s="74"/>
      <c r="F1070" s="74"/>
      <c r="G1070" s="74"/>
      <c r="H1070" s="74"/>
      <c r="I1070" s="144"/>
      <c r="J1070" s="82" t="n">
        <v>1067</v>
      </c>
      <c r="K1070" s="84" t="n">
        <v>1182.306089451</v>
      </c>
      <c r="L1070" s="84" t="n">
        <v>0.265644069893701</v>
      </c>
      <c r="M1070" s="84" t="n">
        <v>0.142087475316825</v>
      </c>
      <c r="N1070" s="84" t="n">
        <v>0.0116214897864441</v>
      </c>
      <c r="O1070" s="144"/>
      <c r="P1070" s="74"/>
      <c r="Q1070" s="74"/>
      <c r="R1070" s="74"/>
      <c r="S1070" s="74"/>
      <c r="T1070" s="74"/>
      <c r="U1070" s="145"/>
      <c r="V1070" s="145"/>
      <c r="W1070" s="145"/>
      <c r="X1070" s="145"/>
      <c r="Y1070" s="145"/>
      <c r="Z1070" s="74"/>
    </row>
    <row r="1071" customFormat="false" ht="12.75" hidden="false" customHeight="true" outlineLevel="0" collapsed="false">
      <c r="A1071" s="144"/>
      <c r="B1071" s="144"/>
      <c r="C1071" s="74"/>
      <c r="D1071" s="74"/>
      <c r="E1071" s="74"/>
      <c r="F1071" s="74"/>
      <c r="G1071" s="74"/>
      <c r="H1071" s="74"/>
      <c r="I1071" s="144"/>
      <c r="J1071" s="82" t="n">
        <v>1068</v>
      </c>
      <c r="K1071" s="84" t="n">
        <v>1183.459499251</v>
      </c>
      <c r="L1071" s="84" t="n">
        <v>0.264400665530768</v>
      </c>
      <c r="M1071" s="84" t="n">
        <v>0.135756528960279</v>
      </c>
      <c r="N1071" s="84" t="n">
        <v>0.011472512735134</v>
      </c>
      <c r="O1071" s="144"/>
      <c r="P1071" s="74"/>
      <c r="Q1071" s="74"/>
      <c r="R1071" s="74"/>
      <c r="S1071" s="74"/>
      <c r="T1071" s="74"/>
      <c r="U1071" s="145"/>
      <c r="V1071" s="145"/>
      <c r="W1071" s="145"/>
      <c r="X1071" s="145"/>
      <c r="Y1071" s="145"/>
      <c r="Z1071" s="74"/>
    </row>
    <row r="1072" customFormat="false" ht="12.75" hidden="false" customHeight="true" outlineLevel="0" collapsed="false">
      <c r="A1072" s="144"/>
      <c r="B1072" s="144"/>
      <c r="C1072" s="74"/>
      <c r="D1072" s="74"/>
      <c r="E1072" s="74"/>
      <c r="F1072" s="74"/>
      <c r="G1072" s="74"/>
      <c r="H1072" s="74"/>
      <c r="I1072" s="144"/>
      <c r="J1072" s="82" t="n">
        <v>1069</v>
      </c>
      <c r="K1072" s="84" t="n">
        <v>1184.741813472</v>
      </c>
      <c r="L1072" s="84" t="n">
        <v>0.263748801144942</v>
      </c>
      <c r="M1072" s="84" t="n">
        <v>0.125975806976373</v>
      </c>
      <c r="N1072" s="84" t="n">
        <v>0.0112559412524706</v>
      </c>
      <c r="O1072" s="144"/>
      <c r="P1072" s="74"/>
      <c r="Q1072" s="74"/>
      <c r="R1072" s="74"/>
      <c r="S1072" s="74"/>
      <c r="T1072" s="74"/>
      <c r="U1072" s="145"/>
      <c r="V1072" s="145"/>
      <c r="W1072" s="145"/>
      <c r="X1072" s="145"/>
      <c r="Y1072" s="145"/>
      <c r="Z1072" s="74"/>
    </row>
    <row r="1073" customFormat="false" ht="12.75" hidden="false" customHeight="true" outlineLevel="0" collapsed="false">
      <c r="A1073" s="144"/>
      <c r="B1073" s="144"/>
      <c r="C1073" s="74"/>
      <c r="D1073" s="74"/>
      <c r="E1073" s="74"/>
      <c r="F1073" s="74"/>
      <c r="G1073" s="74"/>
      <c r="H1073" s="74"/>
      <c r="I1073" s="144"/>
      <c r="J1073" s="82" t="n">
        <v>1070</v>
      </c>
      <c r="K1073" s="84" t="n">
        <v>1185.775169377</v>
      </c>
      <c r="L1073" s="84" t="n">
        <v>0.263237211119171</v>
      </c>
      <c r="M1073" s="84" t="n">
        <v>0.120293226295638</v>
      </c>
      <c r="N1073" s="84" t="n">
        <v>0.011161906864432</v>
      </c>
      <c r="O1073" s="144"/>
      <c r="P1073" s="74"/>
      <c r="Q1073" s="74"/>
      <c r="R1073" s="74"/>
      <c r="S1073" s="74"/>
      <c r="T1073" s="74"/>
      <c r="U1073" s="145"/>
      <c r="V1073" s="145"/>
      <c r="W1073" s="145"/>
      <c r="X1073" s="145"/>
      <c r="Y1073" s="145"/>
      <c r="Z1073" s="74"/>
    </row>
    <row r="1074" customFormat="false" ht="12.75" hidden="false" customHeight="true" outlineLevel="0" collapsed="false">
      <c r="A1074" s="144"/>
      <c r="B1074" s="144"/>
      <c r="C1074" s="74"/>
      <c r="D1074" s="74"/>
      <c r="E1074" s="74"/>
      <c r="F1074" s="74"/>
      <c r="G1074" s="74"/>
      <c r="H1074" s="74"/>
      <c r="I1074" s="144"/>
      <c r="J1074" s="82" t="n">
        <v>1071</v>
      </c>
      <c r="K1074" s="84" t="n">
        <v>1186.918830778</v>
      </c>
      <c r="L1074" s="84" t="n">
        <v>0.264899480808785</v>
      </c>
      <c r="M1074" s="84" t="n">
        <v>0.105828392923085</v>
      </c>
      <c r="N1074" s="84" t="n">
        <v>0.0112978098885014</v>
      </c>
      <c r="O1074" s="144"/>
      <c r="P1074" s="74"/>
      <c r="Q1074" s="74"/>
      <c r="R1074" s="74"/>
      <c r="S1074" s="74"/>
      <c r="T1074" s="74"/>
      <c r="U1074" s="145"/>
      <c r="V1074" s="145"/>
      <c r="W1074" s="145"/>
      <c r="X1074" s="145"/>
      <c r="Y1074" s="145"/>
      <c r="Z1074" s="74"/>
    </row>
    <row r="1075" customFormat="false" ht="12.75" hidden="false" customHeight="true" outlineLevel="0" collapsed="false">
      <c r="A1075" s="144"/>
      <c r="B1075" s="144"/>
      <c r="C1075" s="74"/>
      <c r="D1075" s="74"/>
      <c r="E1075" s="74"/>
      <c r="F1075" s="74"/>
      <c r="G1075" s="74"/>
      <c r="H1075" s="74"/>
      <c r="I1075" s="144"/>
      <c r="J1075" s="82" t="n">
        <v>1072</v>
      </c>
      <c r="K1075" s="84" t="n">
        <v>1187.918322124</v>
      </c>
      <c r="L1075" s="84" t="n">
        <v>0.26526060538446</v>
      </c>
      <c r="M1075" s="84" t="n">
        <v>0.0991797592055787</v>
      </c>
      <c r="N1075" s="84" t="n">
        <v>0.0117539195120405</v>
      </c>
      <c r="O1075" s="144"/>
      <c r="P1075" s="74"/>
      <c r="Q1075" s="74"/>
      <c r="R1075" s="74"/>
      <c r="S1075" s="74"/>
      <c r="T1075" s="74"/>
      <c r="U1075" s="145"/>
      <c r="V1075" s="145"/>
      <c r="W1075" s="145"/>
      <c r="X1075" s="145"/>
      <c r="Y1075" s="145"/>
      <c r="Z1075" s="74"/>
    </row>
    <row r="1076" customFormat="false" ht="12.75" hidden="false" customHeight="true" outlineLevel="0" collapsed="false">
      <c r="A1076" s="144"/>
      <c r="B1076" s="144"/>
      <c r="C1076" s="74"/>
      <c r="D1076" s="74"/>
      <c r="E1076" s="74"/>
      <c r="F1076" s="74"/>
      <c r="G1076" s="74"/>
      <c r="H1076" s="74"/>
      <c r="I1076" s="144"/>
      <c r="J1076" s="82" t="n">
        <v>1073</v>
      </c>
      <c r="K1076" s="84" t="n">
        <v>1189.030770946</v>
      </c>
      <c r="L1076" s="84" t="n">
        <v>0.267062637769645</v>
      </c>
      <c r="M1076" s="84" t="n">
        <v>0.0898512060003822</v>
      </c>
      <c r="N1076" s="84" t="n">
        <v>0.0120626875070314</v>
      </c>
      <c r="O1076" s="144"/>
      <c r="P1076" s="74"/>
      <c r="Q1076" s="74"/>
      <c r="R1076" s="74"/>
      <c r="S1076" s="74"/>
      <c r="T1076" s="74"/>
      <c r="U1076" s="145"/>
      <c r="V1076" s="145"/>
      <c r="W1076" s="145"/>
      <c r="X1076" s="145"/>
      <c r="Y1076" s="145"/>
      <c r="Z1076" s="74"/>
    </row>
    <row r="1077" customFormat="false" ht="12.75" hidden="false" customHeight="true" outlineLevel="0" collapsed="false">
      <c r="A1077" s="144"/>
      <c r="B1077" s="144"/>
      <c r="C1077" s="74"/>
      <c r="D1077" s="74"/>
      <c r="E1077" s="74"/>
      <c r="F1077" s="74"/>
      <c r="G1077" s="74"/>
      <c r="H1077" s="74"/>
      <c r="I1077" s="144"/>
      <c r="J1077" s="82" t="n">
        <v>1074</v>
      </c>
      <c r="K1077" s="84" t="n">
        <v>1190.146956164</v>
      </c>
      <c r="L1077" s="84" t="n">
        <v>0.268677542714288</v>
      </c>
      <c r="M1077" s="84" t="n">
        <v>0.085231282557834</v>
      </c>
      <c r="N1077" s="84" t="n">
        <v>0.0125043385032462</v>
      </c>
      <c r="O1077" s="144"/>
      <c r="P1077" s="74"/>
      <c r="Q1077" s="74"/>
      <c r="R1077" s="74"/>
      <c r="S1077" s="74"/>
      <c r="T1077" s="74"/>
      <c r="U1077" s="145"/>
      <c r="V1077" s="145"/>
      <c r="W1077" s="145"/>
      <c r="X1077" s="145"/>
      <c r="Y1077" s="145"/>
      <c r="Z1077" s="74"/>
    </row>
    <row r="1078" customFormat="false" ht="12.75" hidden="false" customHeight="true" outlineLevel="0" collapsed="false">
      <c r="A1078" s="144"/>
      <c r="B1078" s="144"/>
      <c r="C1078" s="74"/>
      <c r="D1078" s="74"/>
      <c r="E1078" s="74"/>
      <c r="F1078" s="74"/>
      <c r="G1078" s="74"/>
      <c r="H1078" s="74"/>
      <c r="I1078" s="144"/>
      <c r="J1078" s="82" t="n">
        <v>1075</v>
      </c>
      <c r="K1078" s="84" t="n">
        <v>1191.231366542</v>
      </c>
      <c r="L1078" s="84" t="n">
        <v>0.270386460027158</v>
      </c>
      <c r="M1078" s="84" t="n">
        <v>0.0820628738689773</v>
      </c>
      <c r="N1078" s="84" t="n">
        <v>0.0129022069173696</v>
      </c>
      <c r="O1078" s="144"/>
      <c r="P1078" s="74"/>
      <c r="Q1078" s="74"/>
      <c r="R1078" s="74"/>
      <c r="S1078" s="74"/>
      <c r="T1078" s="74"/>
      <c r="U1078" s="145"/>
      <c r="V1078" s="145"/>
      <c r="W1078" s="145"/>
      <c r="X1078" s="145"/>
      <c r="Y1078" s="145"/>
      <c r="Z1078" s="74"/>
    </row>
    <row r="1079" customFormat="false" ht="12.75" hidden="false" customHeight="true" outlineLevel="0" collapsed="false">
      <c r="A1079" s="144"/>
      <c r="B1079" s="144"/>
      <c r="C1079" s="74"/>
      <c r="D1079" s="74"/>
      <c r="E1079" s="74"/>
      <c r="F1079" s="74"/>
      <c r="G1079" s="74"/>
      <c r="H1079" s="74"/>
      <c r="I1079" s="144"/>
      <c r="J1079" s="82" t="n">
        <v>1076</v>
      </c>
      <c r="K1079" s="84" t="n">
        <v>1192.365725932</v>
      </c>
      <c r="L1079" s="84" t="n">
        <v>0.27169920412745</v>
      </c>
      <c r="M1079" s="84" t="n">
        <v>0.0824611216654783</v>
      </c>
      <c r="N1079" s="84" t="n">
        <v>0.0128202224000872</v>
      </c>
      <c r="O1079" s="144"/>
      <c r="P1079" s="74"/>
      <c r="Q1079" s="74"/>
      <c r="R1079" s="74"/>
      <c r="S1079" s="74"/>
      <c r="T1079" s="74"/>
      <c r="U1079" s="145"/>
      <c r="V1079" s="145"/>
      <c r="W1079" s="145"/>
      <c r="X1079" s="145"/>
      <c r="Y1079" s="145"/>
      <c r="Z1079" s="74"/>
    </row>
    <row r="1080" customFormat="false" ht="12.75" hidden="false" customHeight="true" outlineLevel="0" collapsed="false">
      <c r="A1080" s="144"/>
      <c r="B1080" s="144"/>
      <c r="C1080" s="74"/>
      <c r="D1080" s="74"/>
      <c r="E1080" s="74"/>
      <c r="F1080" s="74"/>
      <c r="G1080" s="74"/>
      <c r="H1080" s="74"/>
      <c r="I1080" s="144"/>
      <c r="J1080" s="82" t="n">
        <v>1077</v>
      </c>
      <c r="K1080" s="84" t="n">
        <v>1193.478415505</v>
      </c>
      <c r="L1080" s="84" t="n">
        <v>0.272687470347675</v>
      </c>
      <c r="M1080" s="84" t="n">
        <v>0.0890318881181882</v>
      </c>
      <c r="N1080" s="84" t="n">
        <v>0.0129476366516775</v>
      </c>
      <c r="O1080" s="144"/>
      <c r="P1080" s="74"/>
      <c r="Q1080" s="74"/>
      <c r="R1080" s="74"/>
      <c r="S1080" s="74"/>
      <c r="T1080" s="74"/>
      <c r="U1080" s="145"/>
      <c r="V1080" s="145"/>
      <c r="W1080" s="145"/>
      <c r="X1080" s="145"/>
      <c r="Y1080" s="145"/>
      <c r="Z1080" s="74"/>
    </row>
    <row r="1081" customFormat="false" ht="12.75" hidden="false" customHeight="true" outlineLevel="0" collapsed="false">
      <c r="A1081" s="144"/>
      <c r="B1081" s="144"/>
      <c r="C1081" s="74"/>
      <c r="D1081" s="74"/>
      <c r="E1081" s="74"/>
      <c r="F1081" s="74"/>
      <c r="G1081" s="74"/>
      <c r="H1081" s="74"/>
      <c r="I1081" s="144"/>
      <c r="J1081" s="82" t="n">
        <v>1078</v>
      </c>
      <c r="K1081" s="84" t="n">
        <v>1194.636000402</v>
      </c>
      <c r="L1081" s="84" t="n">
        <v>0.272951059932792</v>
      </c>
      <c r="M1081" s="84" t="n">
        <v>0.0991172902132422</v>
      </c>
      <c r="N1081" s="84" t="n">
        <v>0.0131797081188826</v>
      </c>
      <c r="O1081" s="144"/>
      <c r="P1081" s="74"/>
      <c r="Q1081" s="74"/>
      <c r="R1081" s="74"/>
      <c r="S1081" s="74"/>
      <c r="T1081" s="74"/>
      <c r="U1081" s="145"/>
      <c r="V1081" s="145"/>
      <c r="W1081" s="145"/>
      <c r="X1081" s="145"/>
      <c r="Y1081" s="145"/>
      <c r="Z1081" s="74"/>
    </row>
    <row r="1082" customFormat="false" ht="12.75" hidden="false" customHeight="true" outlineLevel="0" collapsed="false">
      <c r="A1082" s="144"/>
      <c r="B1082" s="144"/>
      <c r="C1082" s="74"/>
      <c r="D1082" s="74"/>
      <c r="E1082" s="74"/>
      <c r="F1082" s="74"/>
      <c r="G1082" s="74"/>
      <c r="H1082" s="74"/>
      <c r="I1082" s="144"/>
      <c r="J1082" s="82" t="n">
        <v>1079</v>
      </c>
      <c r="K1082" s="84" t="n">
        <v>1195.646895179</v>
      </c>
      <c r="L1082" s="84" t="n">
        <v>0.273343189566893</v>
      </c>
      <c r="M1082" s="84" t="n">
        <v>0.103145063116972</v>
      </c>
      <c r="N1082" s="84" t="n">
        <v>0.012175972833025</v>
      </c>
      <c r="O1082" s="144"/>
      <c r="P1082" s="74"/>
      <c r="Q1082" s="74"/>
      <c r="R1082" s="74"/>
      <c r="S1082" s="74"/>
      <c r="T1082" s="74"/>
      <c r="U1082" s="145"/>
      <c r="V1082" s="145"/>
      <c r="W1082" s="145"/>
      <c r="X1082" s="145"/>
      <c r="Y1082" s="145"/>
      <c r="Z1082" s="74"/>
    </row>
    <row r="1083" customFormat="false" ht="12.75" hidden="false" customHeight="true" outlineLevel="0" collapsed="false">
      <c r="A1083" s="144"/>
      <c r="B1083" s="144"/>
      <c r="C1083" s="74"/>
      <c r="D1083" s="74"/>
      <c r="E1083" s="74"/>
      <c r="F1083" s="74"/>
      <c r="G1083" s="74"/>
      <c r="H1083" s="74"/>
      <c r="I1083" s="144"/>
      <c r="J1083" s="82" t="n">
        <v>1080</v>
      </c>
      <c r="K1083" s="84" t="n">
        <v>1196.86198839</v>
      </c>
      <c r="L1083" s="84" t="n">
        <v>0.274012892902857</v>
      </c>
      <c r="M1083" s="84" t="n">
        <v>0.1124797735296</v>
      </c>
      <c r="N1083" s="84" t="n">
        <v>0.0123106087047699</v>
      </c>
      <c r="O1083" s="144"/>
      <c r="P1083" s="74"/>
      <c r="Q1083" s="74"/>
      <c r="R1083" s="74"/>
      <c r="S1083" s="74"/>
      <c r="T1083" s="74"/>
      <c r="U1083" s="145"/>
      <c r="V1083" s="145"/>
      <c r="W1083" s="145"/>
      <c r="X1083" s="145"/>
      <c r="Y1083" s="145"/>
      <c r="Z1083" s="74"/>
    </row>
    <row r="1084" customFormat="false" ht="12.75" hidden="false" customHeight="true" outlineLevel="0" collapsed="false">
      <c r="A1084" s="144"/>
      <c r="B1084" s="144"/>
      <c r="C1084" s="74"/>
      <c r="D1084" s="74"/>
      <c r="E1084" s="74"/>
      <c r="F1084" s="74"/>
      <c r="G1084" s="74"/>
      <c r="H1084" s="74"/>
      <c r="I1084" s="144"/>
      <c r="J1084" s="82" t="n">
        <v>1081</v>
      </c>
      <c r="K1084" s="84" t="n">
        <v>1197.845895799</v>
      </c>
      <c r="L1084" s="84" t="n">
        <v>0.273551386202863</v>
      </c>
      <c r="M1084" s="84" t="n">
        <v>0.115702178525258</v>
      </c>
      <c r="N1084" s="84" t="n">
        <v>0.0110209801882949</v>
      </c>
      <c r="O1084" s="144"/>
      <c r="P1084" s="74"/>
      <c r="Q1084" s="74"/>
      <c r="R1084" s="74"/>
      <c r="S1084" s="74"/>
      <c r="T1084" s="74"/>
      <c r="U1084" s="145"/>
      <c r="V1084" s="145"/>
      <c r="W1084" s="145"/>
      <c r="X1084" s="145"/>
      <c r="Y1084" s="145"/>
      <c r="Z1084" s="74"/>
    </row>
    <row r="1085" customFormat="false" ht="12.75" hidden="false" customHeight="true" outlineLevel="0" collapsed="false">
      <c r="A1085" s="144"/>
      <c r="B1085" s="144"/>
      <c r="C1085" s="74"/>
      <c r="D1085" s="74"/>
      <c r="E1085" s="74"/>
      <c r="F1085" s="74"/>
      <c r="G1085" s="74"/>
      <c r="H1085" s="74"/>
      <c r="I1085" s="144"/>
      <c r="J1085" s="82" t="n">
        <v>1082</v>
      </c>
      <c r="K1085" s="84" t="n">
        <v>1198.879895346</v>
      </c>
      <c r="L1085" s="84" t="n">
        <v>0.273149240446093</v>
      </c>
      <c r="M1085" s="84" t="n">
        <v>0.118370621391362</v>
      </c>
      <c r="N1085" s="84" t="n">
        <v>0.00990980259558413</v>
      </c>
      <c r="O1085" s="144"/>
      <c r="P1085" s="74"/>
      <c r="Q1085" s="74"/>
      <c r="R1085" s="74"/>
      <c r="S1085" s="74"/>
      <c r="T1085" s="74"/>
      <c r="U1085" s="145"/>
      <c r="V1085" s="145"/>
      <c r="W1085" s="145"/>
      <c r="X1085" s="145"/>
      <c r="Y1085" s="145"/>
      <c r="Z1085" s="74"/>
    </row>
    <row r="1086" customFormat="false" ht="12.75" hidden="false" customHeight="true" outlineLevel="0" collapsed="false">
      <c r="A1086" s="144"/>
      <c r="B1086" s="144"/>
      <c r="C1086" s="74"/>
      <c r="D1086" s="74"/>
      <c r="E1086" s="74"/>
      <c r="F1086" s="74"/>
      <c r="G1086" s="74"/>
      <c r="H1086" s="74"/>
      <c r="I1086" s="144"/>
      <c r="J1086" s="82" t="n">
        <v>1083</v>
      </c>
      <c r="K1086" s="84" t="n">
        <v>1199.878881854</v>
      </c>
      <c r="L1086" s="84" t="n">
        <v>0.272857391362913</v>
      </c>
      <c r="M1086" s="84" t="n">
        <v>0.119466306600374</v>
      </c>
      <c r="N1086" s="84" t="n">
        <v>0.00923720265354653</v>
      </c>
      <c r="O1086" s="144"/>
      <c r="P1086" s="74"/>
      <c r="Q1086" s="74"/>
      <c r="R1086" s="74"/>
      <c r="S1086" s="74"/>
      <c r="T1086" s="74"/>
      <c r="U1086" s="145"/>
      <c r="V1086" s="145"/>
      <c r="W1086" s="145"/>
      <c r="X1086" s="145"/>
      <c r="Y1086" s="145"/>
      <c r="Z1086" s="74"/>
    </row>
    <row r="1087" customFormat="false" ht="12.75" hidden="false" customHeight="true" outlineLevel="0" collapsed="false">
      <c r="A1087" s="144"/>
      <c r="B1087" s="144"/>
      <c r="C1087" s="74"/>
      <c r="D1087" s="74"/>
      <c r="E1087" s="74"/>
      <c r="F1087" s="74"/>
      <c r="G1087" s="74"/>
      <c r="H1087" s="74"/>
      <c r="I1087" s="144"/>
      <c r="J1087" s="82" t="n">
        <v>1084</v>
      </c>
      <c r="K1087" s="84" t="n">
        <v>1201.063552728</v>
      </c>
      <c r="L1087" s="84" t="n">
        <v>0.272617449397292</v>
      </c>
      <c r="M1087" s="84" t="n">
        <v>0.11793974274388</v>
      </c>
      <c r="N1087" s="84" t="n">
        <v>0.00895210761209801</v>
      </c>
      <c r="O1087" s="144"/>
      <c r="P1087" s="74"/>
      <c r="Q1087" s="74"/>
      <c r="R1087" s="74"/>
      <c r="S1087" s="74"/>
      <c r="T1087" s="74"/>
      <c r="U1087" s="145"/>
      <c r="V1087" s="145"/>
      <c r="W1087" s="145"/>
      <c r="X1087" s="145"/>
      <c r="Y1087" s="145"/>
      <c r="Z1087" s="74"/>
    </row>
    <row r="1088" customFormat="false" ht="12.75" hidden="false" customHeight="true" outlineLevel="0" collapsed="false">
      <c r="A1088" s="144"/>
      <c r="B1088" s="144"/>
      <c r="C1088" s="74"/>
      <c r="D1088" s="74"/>
      <c r="E1088" s="74"/>
      <c r="F1088" s="74"/>
      <c r="G1088" s="74"/>
      <c r="H1088" s="74"/>
      <c r="I1088" s="144"/>
      <c r="J1088" s="82" t="n">
        <v>1085</v>
      </c>
      <c r="K1088" s="84" t="n">
        <v>1202.175473441</v>
      </c>
      <c r="L1088" s="84" t="n">
        <v>0.27218349592573</v>
      </c>
      <c r="M1088" s="84" t="n">
        <v>0.115564537265563</v>
      </c>
      <c r="N1088" s="84" t="n">
        <v>0.00773728220817843</v>
      </c>
      <c r="O1088" s="144"/>
      <c r="P1088" s="74"/>
      <c r="Q1088" s="74"/>
      <c r="R1088" s="74"/>
      <c r="S1088" s="74"/>
      <c r="T1088" s="74"/>
      <c r="U1088" s="145"/>
      <c r="V1088" s="145"/>
      <c r="W1088" s="145"/>
      <c r="X1088" s="145"/>
      <c r="Y1088" s="145"/>
      <c r="Z1088" s="74"/>
    </row>
    <row r="1089" customFormat="false" ht="12.75" hidden="false" customHeight="true" outlineLevel="0" collapsed="false">
      <c r="A1089" s="144"/>
      <c r="B1089" s="144"/>
      <c r="C1089" s="74"/>
      <c r="D1089" s="74"/>
      <c r="E1089" s="74"/>
      <c r="F1089" s="74"/>
      <c r="G1089" s="74"/>
      <c r="H1089" s="74"/>
      <c r="I1089" s="144"/>
      <c r="J1089" s="82" t="n">
        <v>1086</v>
      </c>
      <c r="K1089" s="84" t="n">
        <v>1203.272327577</v>
      </c>
      <c r="L1089" s="84" t="n">
        <v>0.272546694311458</v>
      </c>
      <c r="M1089" s="84" t="n">
        <v>0.111203224368811</v>
      </c>
      <c r="N1089" s="84" t="n">
        <v>0.00658781310165199</v>
      </c>
      <c r="O1089" s="144"/>
      <c r="P1089" s="74"/>
      <c r="Q1089" s="74"/>
      <c r="R1089" s="74"/>
      <c r="S1089" s="74"/>
      <c r="T1089" s="74"/>
      <c r="U1089" s="145"/>
      <c r="V1089" s="145"/>
      <c r="W1089" s="145"/>
      <c r="X1089" s="145"/>
      <c r="Y1089" s="145"/>
      <c r="Z1089" s="74"/>
    </row>
    <row r="1090" customFormat="false" ht="12.75" hidden="false" customHeight="true" outlineLevel="0" collapsed="false">
      <c r="A1090" s="144"/>
      <c r="B1090" s="144"/>
      <c r="C1090" s="74"/>
      <c r="D1090" s="74"/>
      <c r="E1090" s="74"/>
      <c r="F1090" s="74"/>
      <c r="G1090" s="74"/>
      <c r="H1090" s="74"/>
      <c r="I1090" s="144"/>
      <c r="J1090" s="82" t="n">
        <v>1087</v>
      </c>
      <c r="K1090" s="84" t="n">
        <v>1204.391595942</v>
      </c>
      <c r="L1090" s="84" t="n">
        <v>0.272904233468117</v>
      </c>
      <c r="M1090" s="84" t="n">
        <v>0.10664833266715</v>
      </c>
      <c r="N1090" s="84" t="n">
        <v>0.00561592966094003</v>
      </c>
      <c r="O1090" s="144"/>
      <c r="P1090" s="74"/>
      <c r="Q1090" s="74"/>
      <c r="R1090" s="74"/>
      <c r="S1090" s="74"/>
      <c r="T1090" s="74"/>
      <c r="U1090" s="145"/>
      <c r="V1090" s="145"/>
      <c r="W1090" s="145"/>
      <c r="X1090" s="145"/>
      <c r="Y1090" s="145"/>
      <c r="Z1090" s="74"/>
    </row>
    <row r="1091" customFormat="false" ht="12.75" hidden="false" customHeight="true" outlineLevel="0" collapsed="false">
      <c r="A1091" s="144"/>
      <c r="B1091" s="144"/>
      <c r="C1091" s="74"/>
      <c r="D1091" s="74"/>
      <c r="E1091" s="74"/>
      <c r="F1091" s="74"/>
      <c r="G1091" s="74"/>
      <c r="H1091" s="74"/>
      <c r="I1091" s="144"/>
      <c r="J1091" s="82" t="n">
        <v>1088</v>
      </c>
      <c r="K1091" s="84" t="n">
        <v>1205.501525616</v>
      </c>
      <c r="L1091" s="84" t="n">
        <v>0.273743581160919</v>
      </c>
      <c r="M1091" s="84" t="n">
        <v>0.102971566949538</v>
      </c>
      <c r="N1091" s="84" t="n">
        <v>0.00524431972282784</v>
      </c>
      <c r="O1091" s="144"/>
      <c r="P1091" s="74"/>
      <c r="Q1091" s="74"/>
      <c r="R1091" s="74"/>
      <c r="S1091" s="74"/>
      <c r="T1091" s="74"/>
      <c r="U1091" s="145"/>
      <c r="V1091" s="145"/>
      <c r="W1091" s="145"/>
      <c r="X1091" s="145"/>
      <c r="Y1091" s="145"/>
      <c r="Z1091" s="74"/>
    </row>
    <row r="1092" customFormat="false" ht="12.75" hidden="false" customHeight="true" outlineLevel="0" collapsed="false">
      <c r="A1092" s="144"/>
      <c r="B1092" s="144"/>
      <c r="C1092" s="74"/>
      <c r="D1092" s="74"/>
      <c r="E1092" s="74"/>
      <c r="F1092" s="74"/>
      <c r="G1092" s="74"/>
      <c r="H1092" s="74"/>
      <c r="I1092" s="144"/>
      <c r="J1092" s="82" t="n">
        <v>1089</v>
      </c>
      <c r="K1092" s="84" t="n">
        <v>1206.702023871</v>
      </c>
      <c r="L1092" s="84" t="n">
        <v>0.274328329393471</v>
      </c>
      <c r="M1092" s="84" t="n">
        <v>0.100696166608759</v>
      </c>
      <c r="N1092" s="84" t="n">
        <v>0.00524697440363567</v>
      </c>
      <c r="O1092" s="144"/>
      <c r="P1092" s="74"/>
      <c r="Q1092" s="74"/>
      <c r="R1092" s="74"/>
      <c r="S1092" s="74"/>
      <c r="T1092" s="74"/>
      <c r="U1092" s="145"/>
      <c r="V1092" s="145"/>
      <c r="W1092" s="145"/>
      <c r="X1092" s="145"/>
      <c r="Y1092" s="145"/>
      <c r="Z1092" s="74"/>
    </row>
    <row r="1093" customFormat="false" ht="12.75" hidden="false" customHeight="true" outlineLevel="0" collapsed="false">
      <c r="A1093" s="144"/>
      <c r="B1093" s="144"/>
      <c r="C1093" s="74"/>
      <c r="D1093" s="74"/>
      <c r="E1093" s="74"/>
      <c r="F1093" s="74"/>
      <c r="G1093" s="74"/>
      <c r="H1093" s="74"/>
      <c r="I1093" s="144"/>
      <c r="J1093" s="82" t="n">
        <v>1090</v>
      </c>
      <c r="K1093" s="84" t="n">
        <v>1207.707374995</v>
      </c>
      <c r="L1093" s="84" t="n">
        <v>0.275101786674744</v>
      </c>
      <c r="M1093" s="84" t="n">
        <v>0.0998575486191623</v>
      </c>
      <c r="N1093" s="84" t="n">
        <v>0.00586948228002416</v>
      </c>
      <c r="O1093" s="144"/>
      <c r="P1093" s="74"/>
      <c r="Q1093" s="74"/>
      <c r="R1093" s="74"/>
      <c r="S1093" s="74"/>
      <c r="T1093" s="74"/>
      <c r="U1093" s="145"/>
      <c r="V1093" s="145"/>
      <c r="W1093" s="145"/>
      <c r="X1093" s="145"/>
      <c r="Y1093" s="145"/>
      <c r="Z1093" s="74"/>
    </row>
    <row r="1094" customFormat="false" ht="12.75" hidden="false" customHeight="true" outlineLevel="0" collapsed="false">
      <c r="A1094" s="144"/>
      <c r="B1094" s="144"/>
      <c r="C1094" s="74"/>
      <c r="D1094" s="74"/>
      <c r="E1094" s="74"/>
      <c r="F1094" s="74"/>
      <c r="G1094" s="74"/>
      <c r="H1094" s="74"/>
      <c r="I1094" s="144"/>
      <c r="J1094" s="82" t="n">
        <v>1091</v>
      </c>
      <c r="K1094" s="84" t="n">
        <v>1208.840350918</v>
      </c>
      <c r="L1094" s="84" t="n">
        <v>0.274833265470838</v>
      </c>
      <c r="M1094" s="84" t="n">
        <v>0.101654955988924</v>
      </c>
      <c r="N1094" s="84" t="n">
        <v>0.00582584161935042</v>
      </c>
      <c r="O1094" s="144"/>
      <c r="P1094" s="74"/>
      <c r="Q1094" s="74"/>
      <c r="R1094" s="74"/>
      <c r="S1094" s="74"/>
      <c r="T1094" s="74"/>
      <c r="U1094" s="145"/>
      <c r="V1094" s="145"/>
      <c r="W1094" s="145"/>
      <c r="X1094" s="145"/>
      <c r="Y1094" s="145"/>
      <c r="Z1094" s="74"/>
    </row>
    <row r="1095" customFormat="false" ht="12.75" hidden="false" customHeight="true" outlineLevel="0" collapsed="false">
      <c r="A1095" s="144"/>
      <c r="B1095" s="144"/>
      <c r="C1095" s="74"/>
      <c r="D1095" s="74"/>
      <c r="E1095" s="74"/>
      <c r="F1095" s="74"/>
      <c r="G1095" s="74"/>
      <c r="H1095" s="74"/>
      <c r="I1095" s="144"/>
      <c r="J1095" s="82" t="n">
        <v>1092</v>
      </c>
      <c r="K1095" s="84" t="n">
        <v>1209.849149957</v>
      </c>
      <c r="L1095" s="84" t="n">
        <v>0.275455375931981</v>
      </c>
      <c r="M1095" s="84" t="n">
        <v>0.103046930077341</v>
      </c>
      <c r="N1095" s="84" t="n">
        <v>0.00717540464338061</v>
      </c>
      <c r="O1095" s="144"/>
      <c r="P1095" s="74"/>
      <c r="Q1095" s="74"/>
      <c r="R1095" s="74"/>
      <c r="S1095" s="74"/>
      <c r="T1095" s="74"/>
      <c r="U1095" s="145"/>
      <c r="V1095" s="145"/>
      <c r="W1095" s="145"/>
      <c r="X1095" s="145"/>
      <c r="Y1095" s="145"/>
      <c r="Z1095" s="74"/>
    </row>
    <row r="1096" customFormat="false" ht="12.75" hidden="false" customHeight="true" outlineLevel="0" collapsed="false">
      <c r="A1096" s="144"/>
      <c r="B1096" s="144"/>
      <c r="C1096" s="74"/>
      <c r="D1096" s="74"/>
      <c r="E1096" s="74"/>
      <c r="F1096" s="74"/>
      <c r="G1096" s="74"/>
      <c r="H1096" s="74"/>
      <c r="I1096" s="144"/>
      <c r="J1096" s="82" t="n">
        <v>1093</v>
      </c>
      <c r="K1096" s="84" t="n">
        <v>1211.126556418</v>
      </c>
      <c r="L1096" s="84" t="n">
        <v>0.274375651592936</v>
      </c>
      <c r="M1096" s="84" t="n">
        <v>0.107745066516974</v>
      </c>
      <c r="N1096" s="84" t="n">
        <v>0.00815613348726249</v>
      </c>
      <c r="O1096" s="144"/>
      <c r="P1096" s="74"/>
      <c r="Q1096" s="74"/>
      <c r="R1096" s="74"/>
      <c r="S1096" s="74"/>
      <c r="T1096" s="74"/>
      <c r="U1096" s="145"/>
      <c r="V1096" s="145"/>
      <c r="W1096" s="145"/>
      <c r="X1096" s="145"/>
      <c r="Y1096" s="145"/>
      <c r="Z1096" s="74"/>
    </row>
    <row r="1097" customFormat="false" ht="12.75" hidden="false" customHeight="true" outlineLevel="0" collapsed="false">
      <c r="A1097" s="144"/>
      <c r="B1097" s="144"/>
      <c r="C1097" s="74"/>
      <c r="D1097" s="74"/>
      <c r="E1097" s="74"/>
      <c r="F1097" s="74"/>
      <c r="G1097" s="74"/>
      <c r="H1097" s="74"/>
      <c r="I1097" s="144"/>
      <c r="J1097" s="82" t="n">
        <v>1094</v>
      </c>
      <c r="K1097" s="84" t="n">
        <v>1212.309895626</v>
      </c>
      <c r="L1097" s="84" t="n">
        <v>0.274126676256905</v>
      </c>
      <c r="M1097" s="84" t="n">
        <v>0.111398399618076</v>
      </c>
      <c r="N1097" s="84" t="n">
        <v>0.00989208274310026</v>
      </c>
      <c r="O1097" s="144"/>
      <c r="P1097" s="74"/>
      <c r="Q1097" s="74"/>
      <c r="R1097" s="74"/>
      <c r="S1097" s="74"/>
      <c r="T1097" s="74"/>
      <c r="U1097" s="145"/>
      <c r="V1097" s="145"/>
      <c r="W1097" s="145"/>
      <c r="X1097" s="145"/>
      <c r="Y1097" s="145"/>
      <c r="Z1097" s="74"/>
    </row>
    <row r="1098" customFormat="false" ht="12.75" hidden="false" customHeight="true" outlineLevel="0" collapsed="false">
      <c r="A1098" s="144"/>
      <c r="B1098" s="144"/>
      <c r="C1098" s="74"/>
      <c r="D1098" s="74"/>
      <c r="E1098" s="74"/>
      <c r="F1098" s="74"/>
      <c r="G1098" s="74"/>
      <c r="H1098" s="74"/>
      <c r="I1098" s="144"/>
      <c r="J1098" s="82" t="n">
        <v>1095</v>
      </c>
      <c r="K1098" s="84" t="n">
        <v>1213.405236178</v>
      </c>
      <c r="L1098" s="84" t="n">
        <v>0.272766053634398</v>
      </c>
      <c r="M1098" s="84" t="n">
        <v>0.115086855155845</v>
      </c>
      <c r="N1098" s="84" t="n">
        <v>0.0116164085757034</v>
      </c>
      <c r="O1098" s="144"/>
      <c r="P1098" s="74"/>
      <c r="Q1098" s="74"/>
      <c r="R1098" s="74"/>
      <c r="S1098" s="74"/>
      <c r="T1098" s="74"/>
      <c r="U1098" s="145"/>
      <c r="V1098" s="145"/>
      <c r="W1098" s="145"/>
      <c r="X1098" s="145"/>
      <c r="Y1098" s="145"/>
      <c r="Z1098" s="74"/>
    </row>
    <row r="1099" customFormat="false" ht="12.75" hidden="false" customHeight="true" outlineLevel="0" collapsed="false">
      <c r="A1099" s="144"/>
      <c r="B1099" s="144"/>
      <c r="C1099" s="74"/>
      <c r="D1099" s="74"/>
      <c r="E1099" s="74"/>
      <c r="F1099" s="74"/>
      <c r="G1099" s="74"/>
      <c r="H1099" s="74"/>
      <c r="I1099" s="144"/>
      <c r="J1099" s="82" t="n">
        <v>1096</v>
      </c>
      <c r="K1099" s="84" t="n">
        <v>1214.497270013</v>
      </c>
      <c r="L1099" s="84" t="n">
        <v>0.271421112206149</v>
      </c>
      <c r="M1099" s="84" t="n">
        <v>0.117575235461318</v>
      </c>
      <c r="N1099" s="84" t="n">
        <v>0.013200256752646</v>
      </c>
      <c r="O1099" s="144"/>
      <c r="P1099" s="74"/>
      <c r="Q1099" s="74"/>
      <c r="R1099" s="74"/>
      <c r="S1099" s="74"/>
      <c r="T1099" s="74"/>
      <c r="U1099" s="145"/>
      <c r="V1099" s="145"/>
      <c r="W1099" s="145"/>
      <c r="X1099" s="145"/>
      <c r="Y1099" s="145"/>
      <c r="Z1099" s="74"/>
    </row>
    <row r="1100" customFormat="false" ht="12.75" hidden="false" customHeight="true" outlineLevel="0" collapsed="false">
      <c r="A1100" s="144"/>
      <c r="B1100" s="144"/>
      <c r="C1100" s="74"/>
      <c r="D1100" s="74"/>
      <c r="E1100" s="74"/>
      <c r="F1100" s="74"/>
      <c r="G1100" s="74"/>
      <c r="H1100" s="74"/>
      <c r="I1100" s="144"/>
      <c r="J1100" s="82" t="n">
        <v>1097</v>
      </c>
      <c r="K1100" s="84" t="n">
        <v>1215.575120881</v>
      </c>
      <c r="L1100" s="84" t="n">
        <v>0.269701252047466</v>
      </c>
      <c r="M1100" s="84" t="n">
        <v>0.118500581994525</v>
      </c>
      <c r="N1100" s="84" t="n">
        <v>0.0145081782150971</v>
      </c>
      <c r="O1100" s="144"/>
      <c r="P1100" s="74"/>
      <c r="Q1100" s="74"/>
      <c r="R1100" s="74"/>
      <c r="S1100" s="74"/>
      <c r="T1100" s="74"/>
      <c r="U1100" s="145"/>
      <c r="V1100" s="145"/>
      <c r="W1100" s="145"/>
      <c r="X1100" s="145"/>
      <c r="Y1100" s="145"/>
      <c r="Z1100" s="74"/>
    </row>
    <row r="1101" customFormat="false" ht="12.75" hidden="false" customHeight="true" outlineLevel="0" collapsed="false">
      <c r="A1101" s="144"/>
      <c r="B1101" s="144"/>
      <c r="C1101" s="74"/>
      <c r="D1101" s="74"/>
      <c r="E1101" s="74"/>
      <c r="F1101" s="74"/>
      <c r="G1101" s="74"/>
      <c r="H1101" s="74"/>
      <c r="I1101" s="144"/>
      <c r="J1101" s="82" t="n">
        <v>1098</v>
      </c>
      <c r="K1101" s="84" t="n">
        <v>1216.660516056</v>
      </c>
      <c r="L1101" s="84" t="n">
        <v>0.267974194213939</v>
      </c>
      <c r="M1101" s="84" t="n">
        <v>0.117326336593783</v>
      </c>
      <c r="N1101" s="84" t="n">
        <v>0.0154228915892956</v>
      </c>
      <c r="O1101" s="144"/>
      <c r="P1101" s="74"/>
      <c r="Q1101" s="74"/>
      <c r="R1101" s="74"/>
      <c r="S1101" s="74"/>
      <c r="T1101" s="74"/>
      <c r="U1101" s="145"/>
      <c r="V1101" s="145"/>
      <c r="W1101" s="145"/>
      <c r="X1101" s="145"/>
      <c r="Y1101" s="145"/>
      <c r="Z1101" s="74"/>
    </row>
    <row r="1102" customFormat="false" ht="12.75" hidden="false" customHeight="true" outlineLevel="0" collapsed="false">
      <c r="A1102" s="144"/>
      <c r="B1102" s="144"/>
      <c r="C1102" s="74"/>
      <c r="D1102" s="74"/>
      <c r="E1102" s="74"/>
      <c r="F1102" s="74"/>
      <c r="G1102" s="74"/>
      <c r="H1102" s="74"/>
      <c r="I1102" s="144"/>
      <c r="J1102" s="82" t="n">
        <v>1099</v>
      </c>
      <c r="K1102" s="84" t="n">
        <v>1217.644333791</v>
      </c>
      <c r="L1102" s="84" t="n">
        <v>0.266531446455817</v>
      </c>
      <c r="M1102" s="84" t="n">
        <v>0.116440340211648</v>
      </c>
      <c r="N1102" s="84" t="n">
        <v>0.0155089381365019</v>
      </c>
      <c r="O1102" s="144"/>
      <c r="P1102" s="74"/>
      <c r="Q1102" s="74"/>
      <c r="R1102" s="74"/>
      <c r="S1102" s="74"/>
      <c r="T1102" s="74"/>
      <c r="U1102" s="145"/>
      <c r="V1102" s="145"/>
      <c r="W1102" s="145"/>
      <c r="X1102" s="145"/>
      <c r="Y1102" s="145"/>
      <c r="Z1102" s="74"/>
    </row>
    <row r="1103" customFormat="false" ht="12.75" hidden="false" customHeight="true" outlineLevel="0" collapsed="false">
      <c r="A1103" s="144"/>
      <c r="B1103" s="144"/>
      <c r="C1103" s="74"/>
      <c r="D1103" s="74"/>
      <c r="E1103" s="74"/>
      <c r="F1103" s="74"/>
      <c r="G1103" s="74"/>
      <c r="H1103" s="74"/>
      <c r="I1103" s="144"/>
      <c r="J1103" s="82" t="n">
        <v>1100</v>
      </c>
      <c r="K1103" s="84" t="n">
        <v>1218.951790243</v>
      </c>
      <c r="L1103" s="84" t="n">
        <v>0.265768575090078</v>
      </c>
      <c r="M1103" s="84" t="n">
        <v>0.107863730941988</v>
      </c>
      <c r="N1103" s="84" t="n">
        <v>0.0167304727774632</v>
      </c>
      <c r="O1103" s="144"/>
      <c r="P1103" s="74"/>
      <c r="Q1103" s="74"/>
      <c r="R1103" s="74"/>
      <c r="S1103" s="74"/>
      <c r="T1103" s="74"/>
      <c r="U1103" s="145"/>
      <c r="V1103" s="145"/>
      <c r="W1103" s="145"/>
      <c r="X1103" s="145"/>
      <c r="Y1103" s="145"/>
      <c r="Z1103" s="74"/>
    </row>
    <row r="1104" customFormat="false" ht="12.75" hidden="false" customHeight="true" outlineLevel="0" collapsed="false">
      <c r="A1104" s="144"/>
      <c r="B1104" s="144"/>
      <c r="C1104" s="74"/>
      <c r="D1104" s="74"/>
      <c r="E1104" s="74"/>
      <c r="F1104" s="74"/>
      <c r="G1104" s="74"/>
      <c r="H1104" s="74"/>
      <c r="I1104" s="144"/>
      <c r="J1104" s="82" t="n">
        <v>1101</v>
      </c>
      <c r="K1104" s="84" t="n">
        <v>1219.994117693</v>
      </c>
      <c r="L1104" s="84" t="n">
        <v>0.264855441536261</v>
      </c>
      <c r="M1104" s="84" t="n">
        <v>0.104769763503504</v>
      </c>
      <c r="N1104" s="84" t="n">
        <v>0.0159535985116675</v>
      </c>
      <c r="O1104" s="144"/>
      <c r="P1104" s="74"/>
      <c r="Q1104" s="74"/>
      <c r="R1104" s="74"/>
      <c r="S1104" s="74"/>
      <c r="T1104" s="74"/>
      <c r="U1104" s="145"/>
      <c r="V1104" s="145"/>
      <c r="W1104" s="145"/>
      <c r="X1104" s="145"/>
      <c r="Y1104" s="145"/>
      <c r="Z1104" s="74"/>
    </row>
    <row r="1105" customFormat="false" ht="12.75" hidden="false" customHeight="true" outlineLevel="0" collapsed="false">
      <c r="A1105" s="144"/>
      <c r="B1105" s="144"/>
      <c r="C1105" s="74"/>
      <c r="D1105" s="74"/>
      <c r="E1105" s="74"/>
      <c r="F1105" s="74"/>
      <c r="G1105" s="74"/>
      <c r="H1105" s="74"/>
      <c r="I1105" s="144"/>
      <c r="J1105" s="82" t="n">
        <v>1102</v>
      </c>
      <c r="K1105" s="84" t="n">
        <v>1221.260839777</v>
      </c>
      <c r="L1105" s="84" t="n">
        <v>0.26624917050065</v>
      </c>
      <c r="M1105" s="84" t="n">
        <v>0.0958431807467321</v>
      </c>
      <c r="N1105" s="84" t="n">
        <v>0.0156740200893306</v>
      </c>
      <c r="O1105" s="144"/>
      <c r="P1105" s="74"/>
      <c r="Q1105" s="74"/>
      <c r="R1105" s="74"/>
      <c r="S1105" s="74"/>
      <c r="T1105" s="74"/>
      <c r="U1105" s="145"/>
      <c r="V1105" s="145"/>
      <c r="W1105" s="145"/>
      <c r="X1105" s="145"/>
      <c r="Y1105" s="145"/>
      <c r="Z1105" s="74"/>
    </row>
    <row r="1106" customFormat="false" ht="12.75" hidden="false" customHeight="true" outlineLevel="0" collapsed="false">
      <c r="A1106" s="144"/>
      <c r="B1106" s="144"/>
      <c r="C1106" s="74"/>
      <c r="D1106" s="74"/>
      <c r="E1106" s="74"/>
      <c r="F1106" s="74"/>
      <c r="G1106" s="74"/>
      <c r="H1106" s="74"/>
      <c r="I1106" s="144"/>
      <c r="J1106" s="82" t="n">
        <v>1103</v>
      </c>
      <c r="K1106" s="84" t="n">
        <v>1222.463227392</v>
      </c>
      <c r="L1106" s="84" t="n">
        <v>0.267088979929259</v>
      </c>
      <c r="M1106" s="84" t="n">
        <v>0.0895811707309566</v>
      </c>
      <c r="N1106" s="84" t="n">
        <v>0.0151097533841345</v>
      </c>
      <c r="O1106" s="144"/>
      <c r="P1106" s="74"/>
      <c r="Q1106" s="74"/>
      <c r="R1106" s="74"/>
      <c r="S1106" s="74"/>
      <c r="T1106" s="74"/>
      <c r="U1106" s="145"/>
      <c r="V1106" s="145"/>
      <c r="W1106" s="145"/>
      <c r="X1106" s="145"/>
      <c r="Y1106" s="145"/>
      <c r="Z1106" s="74"/>
    </row>
    <row r="1107" customFormat="false" ht="12.75" hidden="false" customHeight="true" outlineLevel="0" collapsed="false">
      <c r="A1107" s="144"/>
      <c r="B1107" s="144"/>
      <c r="C1107" s="74"/>
      <c r="D1107" s="74"/>
      <c r="E1107" s="74"/>
      <c r="F1107" s="74"/>
      <c r="G1107" s="74"/>
      <c r="H1107" s="74"/>
      <c r="I1107" s="144"/>
      <c r="J1107" s="82" t="n">
        <v>1104</v>
      </c>
      <c r="K1107" s="84" t="n">
        <v>1223.576996164</v>
      </c>
      <c r="L1107" s="84" t="n">
        <v>0.269573504972528</v>
      </c>
      <c r="M1107" s="84" t="n">
        <v>0.0822270452743295</v>
      </c>
      <c r="N1107" s="84" t="n">
        <v>0.0144561839728431</v>
      </c>
      <c r="O1107" s="144"/>
      <c r="P1107" s="74"/>
      <c r="Q1107" s="74"/>
      <c r="R1107" s="74"/>
      <c r="S1107" s="74"/>
      <c r="T1107" s="74"/>
      <c r="U1107" s="145"/>
      <c r="V1107" s="145"/>
      <c r="W1107" s="145"/>
      <c r="X1107" s="145"/>
      <c r="Y1107" s="145"/>
      <c r="Z1107" s="74"/>
    </row>
    <row r="1108" customFormat="false" ht="12.75" hidden="false" customHeight="true" outlineLevel="0" collapsed="false">
      <c r="A1108" s="144"/>
      <c r="B1108" s="144"/>
      <c r="C1108" s="74"/>
      <c r="D1108" s="74"/>
      <c r="E1108" s="74"/>
      <c r="F1108" s="74"/>
      <c r="G1108" s="74"/>
      <c r="H1108" s="74"/>
      <c r="I1108" s="144"/>
      <c r="J1108" s="82" t="n">
        <v>1105</v>
      </c>
      <c r="K1108" s="84" t="n">
        <v>1224.706969834</v>
      </c>
      <c r="L1108" s="84" t="n">
        <v>0.271982824762115</v>
      </c>
      <c r="M1108" s="84" t="n">
        <v>0.0754248332174817</v>
      </c>
      <c r="N1108" s="84" t="n">
        <v>0.0137154426471126</v>
      </c>
      <c r="O1108" s="144"/>
      <c r="P1108" s="74"/>
      <c r="Q1108" s="74"/>
      <c r="R1108" s="74"/>
      <c r="S1108" s="74"/>
      <c r="T1108" s="74"/>
      <c r="U1108" s="145"/>
      <c r="V1108" s="145"/>
      <c r="W1108" s="145"/>
      <c r="X1108" s="145"/>
      <c r="Y1108" s="145"/>
      <c r="Z1108" s="74"/>
    </row>
    <row r="1109" customFormat="false" ht="12.75" hidden="false" customHeight="true" outlineLevel="0" collapsed="false">
      <c r="A1109" s="144"/>
      <c r="B1109" s="144"/>
      <c r="C1109" s="74"/>
      <c r="D1109" s="74"/>
      <c r="E1109" s="74"/>
      <c r="F1109" s="74"/>
      <c r="G1109" s="74"/>
      <c r="H1109" s="74"/>
      <c r="I1109" s="144"/>
      <c r="J1109" s="82" t="n">
        <v>1106</v>
      </c>
      <c r="K1109" s="84" t="n">
        <v>1225.82847448</v>
      </c>
      <c r="L1109" s="84" t="n">
        <v>0.274836240223801</v>
      </c>
      <c r="M1109" s="84" t="n">
        <v>0.0693000958079108</v>
      </c>
      <c r="N1109" s="84" t="n">
        <v>0.0129648011989243</v>
      </c>
      <c r="O1109" s="144"/>
      <c r="P1109" s="74"/>
      <c r="Q1109" s="74"/>
      <c r="R1109" s="74"/>
      <c r="S1109" s="74"/>
      <c r="T1109" s="74"/>
      <c r="U1109" s="145"/>
      <c r="V1109" s="145"/>
      <c r="W1109" s="145"/>
      <c r="X1109" s="145"/>
      <c r="Y1109" s="145"/>
      <c r="Z1109" s="74"/>
    </row>
    <row r="1110" customFormat="false" ht="12.75" hidden="false" customHeight="true" outlineLevel="0" collapsed="false">
      <c r="A1110" s="144"/>
      <c r="B1110" s="144"/>
      <c r="C1110" s="74"/>
      <c r="D1110" s="74"/>
      <c r="E1110" s="74"/>
      <c r="F1110" s="74"/>
      <c r="G1110" s="74"/>
      <c r="H1110" s="74"/>
      <c r="I1110" s="144"/>
      <c r="J1110" s="82" t="n">
        <v>1107</v>
      </c>
      <c r="K1110" s="84" t="n">
        <v>1226.936896465</v>
      </c>
      <c r="L1110" s="84" t="n">
        <v>0.277470988223137</v>
      </c>
      <c r="M1110" s="84" t="n">
        <v>0.0641999951583401</v>
      </c>
      <c r="N1110" s="84" t="n">
        <v>0.0122952284471766</v>
      </c>
      <c r="O1110" s="144"/>
      <c r="P1110" s="74"/>
      <c r="Q1110" s="74"/>
      <c r="R1110" s="74"/>
      <c r="S1110" s="74"/>
      <c r="T1110" s="74"/>
      <c r="U1110" s="145"/>
      <c r="V1110" s="145"/>
      <c r="W1110" s="145"/>
      <c r="X1110" s="145"/>
      <c r="Y1110" s="145"/>
      <c r="Z1110" s="74"/>
    </row>
    <row r="1111" customFormat="false" ht="12.75" hidden="false" customHeight="true" outlineLevel="0" collapsed="false">
      <c r="A1111" s="144"/>
      <c r="B1111" s="144"/>
      <c r="C1111" s="74"/>
      <c r="D1111" s="74"/>
      <c r="E1111" s="74"/>
      <c r="F1111" s="74"/>
      <c r="G1111" s="74"/>
      <c r="H1111" s="74"/>
      <c r="I1111" s="144"/>
      <c r="J1111" s="82" t="n">
        <v>1108</v>
      </c>
      <c r="K1111" s="84" t="n">
        <v>1227.943983681</v>
      </c>
      <c r="L1111" s="84" t="n">
        <v>0.279415385511778</v>
      </c>
      <c r="M1111" s="84" t="n">
        <v>0.0621397991015711</v>
      </c>
      <c r="N1111" s="84" t="n">
        <v>0.0123381673516274</v>
      </c>
      <c r="O1111" s="144"/>
      <c r="P1111" s="74"/>
      <c r="Q1111" s="74"/>
      <c r="R1111" s="74"/>
      <c r="S1111" s="74"/>
      <c r="T1111" s="74"/>
      <c r="U1111" s="145"/>
      <c r="V1111" s="145"/>
      <c r="W1111" s="145"/>
      <c r="X1111" s="145"/>
      <c r="Y1111" s="145"/>
      <c r="Z1111" s="74"/>
    </row>
    <row r="1112" customFormat="false" ht="12.75" hidden="false" customHeight="true" outlineLevel="0" collapsed="false">
      <c r="A1112" s="144"/>
      <c r="B1112" s="144"/>
      <c r="C1112" s="74"/>
      <c r="D1112" s="74"/>
      <c r="E1112" s="74"/>
      <c r="F1112" s="74"/>
      <c r="G1112" s="74"/>
      <c r="H1112" s="74"/>
      <c r="I1112" s="144"/>
      <c r="J1112" s="82" t="n">
        <v>1109</v>
      </c>
      <c r="K1112" s="84" t="n">
        <v>1229.004794058</v>
      </c>
      <c r="L1112" s="84" t="n">
        <v>0.281347224387878</v>
      </c>
      <c r="M1112" s="84" t="n">
        <v>0.0612907637049996</v>
      </c>
      <c r="N1112" s="84" t="n">
        <v>0.0121194247897366</v>
      </c>
      <c r="O1112" s="144"/>
      <c r="P1112" s="74"/>
      <c r="Q1112" s="74"/>
      <c r="R1112" s="74"/>
      <c r="S1112" s="74"/>
      <c r="T1112" s="74"/>
      <c r="U1112" s="145"/>
      <c r="V1112" s="145"/>
      <c r="W1112" s="145"/>
      <c r="X1112" s="145"/>
      <c r="Y1112" s="145"/>
      <c r="Z1112" s="74"/>
    </row>
    <row r="1113" customFormat="false" ht="12.75" hidden="false" customHeight="true" outlineLevel="0" collapsed="false">
      <c r="A1113" s="144"/>
      <c r="B1113" s="144"/>
      <c r="C1113" s="74"/>
      <c r="D1113" s="74"/>
      <c r="E1113" s="74"/>
      <c r="F1113" s="74"/>
      <c r="G1113" s="74"/>
      <c r="H1113" s="74"/>
      <c r="I1113" s="144"/>
      <c r="J1113" s="82" t="n">
        <v>1110</v>
      </c>
      <c r="K1113" s="84" t="n">
        <v>1229.988553324</v>
      </c>
      <c r="L1113" s="84" t="n">
        <v>0.281748976730464</v>
      </c>
      <c r="M1113" s="84" t="n">
        <v>0.0617781034959589</v>
      </c>
      <c r="N1113" s="84" t="n">
        <v>0.0129093321960467</v>
      </c>
      <c r="O1113" s="144"/>
      <c r="P1113" s="74"/>
      <c r="Q1113" s="74"/>
      <c r="R1113" s="74"/>
      <c r="S1113" s="74"/>
      <c r="T1113" s="74"/>
      <c r="U1113" s="145"/>
      <c r="V1113" s="145"/>
      <c r="W1113" s="145"/>
      <c r="X1113" s="145"/>
      <c r="Y1113" s="145"/>
      <c r="Z1113" s="74"/>
    </row>
    <row r="1114" customFormat="false" ht="12.75" hidden="false" customHeight="true" outlineLevel="0" collapsed="false">
      <c r="A1114" s="144"/>
      <c r="B1114" s="144"/>
      <c r="C1114" s="74"/>
      <c r="D1114" s="74"/>
      <c r="E1114" s="74"/>
      <c r="F1114" s="74"/>
      <c r="G1114" s="74"/>
      <c r="H1114" s="74"/>
      <c r="I1114" s="144"/>
      <c r="J1114" s="82" t="n">
        <v>1111</v>
      </c>
      <c r="K1114" s="84" t="n">
        <v>1231.083081107</v>
      </c>
      <c r="L1114" s="84" t="n">
        <v>0.281828437784869</v>
      </c>
      <c r="M1114" s="84" t="n">
        <v>0.0647002314432703</v>
      </c>
      <c r="N1114" s="84" t="n">
        <v>0.0129511069577898</v>
      </c>
      <c r="O1114" s="144"/>
      <c r="P1114" s="74"/>
      <c r="Q1114" s="74"/>
      <c r="R1114" s="74"/>
      <c r="S1114" s="74"/>
      <c r="T1114" s="74"/>
      <c r="U1114" s="145"/>
      <c r="V1114" s="145"/>
      <c r="W1114" s="145"/>
      <c r="X1114" s="145"/>
      <c r="Y1114" s="145"/>
      <c r="Z1114" s="74"/>
    </row>
    <row r="1115" customFormat="false" ht="12.75" hidden="false" customHeight="true" outlineLevel="0" collapsed="false">
      <c r="A1115" s="144"/>
      <c r="B1115" s="144"/>
      <c r="C1115" s="74"/>
      <c r="D1115" s="74"/>
      <c r="E1115" s="74"/>
      <c r="F1115" s="74"/>
      <c r="G1115" s="74"/>
      <c r="H1115" s="74"/>
      <c r="I1115" s="144"/>
      <c r="J1115" s="82" t="n">
        <v>1112</v>
      </c>
      <c r="K1115" s="84" t="n">
        <v>1232.210947031</v>
      </c>
      <c r="L1115" s="84" t="n">
        <v>0.281084809886575</v>
      </c>
      <c r="M1115" s="84" t="n">
        <v>0.0692139829135589</v>
      </c>
      <c r="N1115" s="84" t="n">
        <v>0.0146777022146672</v>
      </c>
      <c r="O1115" s="144"/>
      <c r="P1115" s="74"/>
      <c r="Q1115" s="74"/>
      <c r="R1115" s="74"/>
      <c r="S1115" s="74"/>
      <c r="T1115" s="74"/>
      <c r="U1115" s="145"/>
      <c r="V1115" s="145"/>
      <c r="W1115" s="145"/>
      <c r="X1115" s="145"/>
      <c r="Y1115" s="145"/>
      <c r="Z1115" s="74"/>
    </row>
    <row r="1116" customFormat="false" ht="12.75" hidden="false" customHeight="true" outlineLevel="0" collapsed="false">
      <c r="A1116" s="144"/>
      <c r="B1116" s="144"/>
      <c r="C1116" s="74"/>
      <c r="D1116" s="74"/>
      <c r="E1116" s="74"/>
      <c r="F1116" s="74"/>
      <c r="G1116" s="74"/>
      <c r="H1116" s="74"/>
      <c r="I1116" s="144"/>
      <c r="J1116" s="82" t="n">
        <v>1113</v>
      </c>
      <c r="K1116" s="84" t="n">
        <v>1233.330222566</v>
      </c>
      <c r="L1116" s="84" t="n">
        <v>0.279990744483502</v>
      </c>
      <c r="M1116" s="84" t="n">
        <v>0.0770113057527327</v>
      </c>
      <c r="N1116" s="84" t="n">
        <v>0.0167929973944562</v>
      </c>
      <c r="O1116" s="144"/>
      <c r="P1116" s="74"/>
      <c r="Q1116" s="74"/>
      <c r="R1116" s="74"/>
      <c r="S1116" s="74"/>
      <c r="T1116" s="74"/>
      <c r="U1116" s="145"/>
      <c r="V1116" s="145"/>
      <c r="W1116" s="145"/>
      <c r="X1116" s="145"/>
      <c r="Y1116" s="145"/>
      <c r="Z1116" s="74"/>
    </row>
    <row r="1117" customFormat="false" ht="12.75" hidden="false" customHeight="true" outlineLevel="0" collapsed="false">
      <c r="A1117" s="144"/>
      <c r="B1117" s="144"/>
      <c r="C1117" s="74"/>
      <c r="D1117" s="74"/>
      <c r="E1117" s="74"/>
      <c r="F1117" s="74"/>
      <c r="G1117" s="74"/>
      <c r="H1117" s="74"/>
      <c r="I1117" s="144"/>
      <c r="J1117" s="82" t="n">
        <v>1114</v>
      </c>
      <c r="K1117" s="84" t="n">
        <v>1234.43606171</v>
      </c>
      <c r="L1117" s="84" t="n">
        <v>0.278264960595304</v>
      </c>
      <c r="M1117" s="84" t="n">
        <v>0.0841662453122526</v>
      </c>
      <c r="N1117" s="84" t="n">
        <v>0.0186476906986292</v>
      </c>
      <c r="O1117" s="144"/>
      <c r="P1117" s="74"/>
      <c r="Q1117" s="74"/>
      <c r="R1117" s="74"/>
      <c r="S1117" s="74"/>
      <c r="T1117" s="74"/>
      <c r="U1117" s="145"/>
      <c r="V1117" s="145"/>
      <c r="W1117" s="145"/>
      <c r="X1117" s="145"/>
      <c r="Y1117" s="145"/>
      <c r="Z1117" s="74"/>
    </row>
    <row r="1118" customFormat="false" ht="12.75" hidden="false" customHeight="true" outlineLevel="0" collapsed="false">
      <c r="A1118" s="144"/>
      <c r="B1118" s="144"/>
      <c r="C1118" s="74"/>
      <c r="D1118" s="74"/>
      <c r="E1118" s="74"/>
      <c r="F1118" s="74"/>
      <c r="G1118" s="74"/>
      <c r="H1118" s="74"/>
      <c r="I1118" s="144"/>
      <c r="J1118" s="82" t="n">
        <v>1115</v>
      </c>
      <c r="K1118" s="84" t="n">
        <v>1235.534526818</v>
      </c>
      <c r="L1118" s="84" t="n">
        <v>0.276134905017493</v>
      </c>
      <c r="M1118" s="84" t="n">
        <v>0.0896268658910999</v>
      </c>
      <c r="N1118" s="84" t="n">
        <v>0.0202128537931135</v>
      </c>
      <c r="O1118" s="144"/>
      <c r="P1118" s="74"/>
      <c r="Q1118" s="74"/>
      <c r="R1118" s="74"/>
      <c r="S1118" s="74"/>
      <c r="T1118" s="74"/>
      <c r="U1118" s="145"/>
      <c r="V1118" s="145"/>
      <c r="W1118" s="145"/>
      <c r="X1118" s="145"/>
      <c r="Y1118" s="145"/>
      <c r="Z1118" s="74"/>
    </row>
    <row r="1119" customFormat="false" ht="12.75" hidden="false" customHeight="true" outlineLevel="0" collapsed="false">
      <c r="A1119" s="144"/>
      <c r="B1119" s="144"/>
      <c r="C1119" s="74"/>
      <c r="D1119" s="74"/>
      <c r="E1119" s="74"/>
      <c r="F1119" s="74"/>
      <c r="G1119" s="74"/>
      <c r="H1119" s="74"/>
      <c r="I1119" s="144"/>
      <c r="J1119" s="82" t="n">
        <v>1116</v>
      </c>
      <c r="K1119" s="84" t="n">
        <v>1236.650190753</v>
      </c>
      <c r="L1119" s="84" t="n">
        <v>0.273913669654928</v>
      </c>
      <c r="M1119" s="84" t="n">
        <v>0.0933787212943511</v>
      </c>
      <c r="N1119" s="84" t="n">
        <v>0.0213367292670077</v>
      </c>
      <c r="O1119" s="144"/>
      <c r="P1119" s="74"/>
      <c r="Q1119" s="74"/>
      <c r="R1119" s="74"/>
      <c r="S1119" s="74"/>
      <c r="T1119" s="74"/>
      <c r="U1119" s="145"/>
      <c r="V1119" s="145"/>
      <c r="W1119" s="145"/>
      <c r="X1119" s="145"/>
      <c r="Y1119" s="145"/>
      <c r="Z1119" s="74"/>
    </row>
    <row r="1120" customFormat="false" ht="12.75" hidden="false" customHeight="true" outlineLevel="0" collapsed="false">
      <c r="A1120" s="144"/>
      <c r="B1120" s="144"/>
      <c r="C1120" s="74"/>
      <c r="D1120" s="74"/>
      <c r="E1120" s="74"/>
      <c r="F1120" s="74"/>
      <c r="G1120" s="74"/>
      <c r="H1120" s="74"/>
      <c r="I1120" s="144"/>
      <c r="J1120" s="82" t="n">
        <v>1117</v>
      </c>
      <c r="K1120" s="84" t="n">
        <v>1237.653023245</v>
      </c>
      <c r="L1120" s="84" t="n">
        <v>0.271842019978292</v>
      </c>
      <c r="M1120" s="84" t="n">
        <v>0.0953221339261255</v>
      </c>
      <c r="N1120" s="84" t="n">
        <v>0.0217353657082584</v>
      </c>
      <c r="O1120" s="144"/>
      <c r="P1120" s="74"/>
      <c r="Q1120" s="74"/>
      <c r="R1120" s="74"/>
      <c r="S1120" s="74"/>
      <c r="T1120" s="74"/>
      <c r="U1120" s="145"/>
      <c r="V1120" s="145"/>
      <c r="W1120" s="145"/>
      <c r="X1120" s="145"/>
      <c r="Y1120" s="145"/>
      <c r="Z1120" s="74"/>
    </row>
    <row r="1121" customFormat="false" ht="12.75" hidden="false" customHeight="true" outlineLevel="0" collapsed="false">
      <c r="A1121" s="144"/>
      <c r="B1121" s="144"/>
      <c r="C1121" s="74"/>
      <c r="D1121" s="74"/>
      <c r="E1121" s="74"/>
      <c r="F1121" s="74"/>
      <c r="G1121" s="74"/>
      <c r="H1121" s="74"/>
      <c r="I1121" s="144"/>
      <c r="J1121" s="82" t="n">
        <v>1118</v>
      </c>
      <c r="K1121" s="84" t="n">
        <v>1238.716867095</v>
      </c>
      <c r="L1121" s="84" t="n">
        <v>0.270009942527531</v>
      </c>
      <c r="M1121" s="84" t="n">
        <v>0.0963895606116982</v>
      </c>
      <c r="N1121" s="84" t="n">
        <v>0.0217291662815953</v>
      </c>
      <c r="O1121" s="144"/>
      <c r="P1121" s="74"/>
      <c r="Q1121" s="74"/>
      <c r="R1121" s="74"/>
      <c r="S1121" s="74"/>
      <c r="T1121" s="74"/>
      <c r="U1121" s="145"/>
      <c r="V1121" s="145"/>
      <c r="W1121" s="145"/>
      <c r="X1121" s="145"/>
      <c r="Y1121" s="145"/>
      <c r="Z1121" s="74"/>
    </row>
    <row r="1122" customFormat="false" ht="12.75" hidden="false" customHeight="true" outlineLevel="0" collapsed="false">
      <c r="A1122" s="144"/>
      <c r="B1122" s="144"/>
      <c r="C1122" s="74"/>
      <c r="D1122" s="74"/>
      <c r="E1122" s="74"/>
      <c r="F1122" s="74"/>
      <c r="G1122" s="74"/>
      <c r="H1122" s="74"/>
      <c r="I1122" s="144"/>
      <c r="J1122" s="82" t="n">
        <v>1119</v>
      </c>
      <c r="K1122" s="84" t="n">
        <v>1239.753740387</v>
      </c>
      <c r="L1122" s="84" t="n">
        <v>0.268596271432773</v>
      </c>
      <c r="M1122" s="84" t="n">
        <v>0.0982351629139413</v>
      </c>
      <c r="N1122" s="84" t="n">
        <v>0.021387577091423</v>
      </c>
      <c r="O1122" s="144"/>
      <c r="P1122" s="74"/>
      <c r="Q1122" s="74"/>
      <c r="R1122" s="74"/>
      <c r="S1122" s="74"/>
      <c r="T1122" s="74"/>
      <c r="U1122" s="145"/>
      <c r="V1122" s="145"/>
      <c r="W1122" s="145"/>
      <c r="X1122" s="145"/>
      <c r="Y1122" s="145"/>
      <c r="Z1122" s="74"/>
    </row>
    <row r="1123" customFormat="false" ht="12.75" hidden="false" customHeight="true" outlineLevel="0" collapsed="false">
      <c r="A1123" s="144"/>
      <c r="B1123" s="144"/>
      <c r="C1123" s="74"/>
      <c r="D1123" s="74"/>
      <c r="E1123" s="74"/>
      <c r="F1123" s="74"/>
      <c r="G1123" s="74"/>
      <c r="H1123" s="74"/>
      <c r="I1123" s="144"/>
      <c r="J1123" s="82" t="n">
        <v>1120</v>
      </c>
      <c r="K1123" s="84" t="n">
        <v>1241.003327128</v>
      </c>
      <c r="L1123" s="84" t="n">
        <v>0.267847893384043</v>
      </c>
      <c r="M1123" s="84" t="n">
        <v>0.10191146528677</v>
      </c>
      <c r="N1123" s="84" t="n">
        <v>0.0204091884779428</v>
      </c>
      <c r="O1123" s="144"/>
      <c r="P1123" s="74"/>
      <c r="Q1123" s="74"/>
      <c r="R1123" s="74"/>
      <c r="S1123" s="74"/>
      <c r="T1123" s="74"/>
      <c r="U1123" s="145"/>
      <c r="V1123" s="145"/>
      <c r="W1123" s="145"/>
      <c r="X1123" s="145"/>
      <c r="Y1123" s="145"/>
      <c r="Z1123" s="74"/>
    </row>
    <row r="1124" customFormat="false" ht="12.75" hidden="false" customHeight="true" outlineLevel="0" collapsed="false">
      <c r="A1124" s="144"/>
      <c r="B1124" s="144"/>
      <c r="C1124" s="74"/>
      <c r="D1124" s="74"/>
      <c r="E1124" s="74"/>
      <c r="F1124" s="74"/>
      <c r="G1124" s="74"/>
      <c r="H1124" s="74"/>
      <c r="I1124" s="144"/>
      <c r="J1124" s="82" t="n">
        <v>1121</v>
      </c>
      <c r="K1124" s="84" t="n">
        <v>1242.149786826</v>
      </c>
      <c r="L1124" s="84" t="n">
        <v>0.267578288713412</v>
      </c>
      <c r="M1124" s="84" t="n">
        <v>0.105243927418222</v>
      </c>
      <c r="N1124" s="84" t="n">
        <v>0.0191804155561351</v>
      </c>
      <c r="O1124" s="144"/>
      <c r="P1124" s="74"/>
      <c r="Q1124" s="74"/>
      <c r="R1124" s="74"/>
      <c r="S1124" s="74"/>
      <c r="T1124" s="74"/>
      <c r="U1124" s="145"/>
      <c r="V1124" s="145"/>
      <c r="W1124" s="145"/>
      <c r="X1124" s="145"/>
      <c r="Y1124" s="145"/>
      <c r="Z1124" s="74"/>
    </row>
    <row r="1125" customFormat="false" ht="12.75" hidden="false" customHeight="true" outlineLevel="0" collapsed="false">
      <c r="A1125" s="144"/>
      <c r="B1125" s="144"/>
      <c r="C1125" s="74"/>
      <c r="D1125" s="74"/>
      <c r="E1125" s="74"/>
      <c r="F1125" s="74"/>
      <c r="G1125" s="74"/>
      <c r="H1125" s="74"/>
      <c r="I1125" s="144"/>
      <c r="J1125" s="82" t="n">
        <v>1122</v>
      </c>
      <c r="K1125" s="84" t="n">
        <v>1243.325748324</v>
      </c>
      <c r="L1125" s="84" t="n">
        <v>0.268068725322835</v>
      </c>
      <c r="M1125" s="84" t="n">
        <v>0.107251428563653</v>
      </c>
      <c r="N1125" s="84" t="n">
        <v>0.0177694031323348</v>
      </c>
      <c r="O1125" s="144"/>
      <c r="P1125" s="74"/>
      <c r="Q1125" s="74"/>
      <c r="R1125" s="74"/>
      <c r="S1125" s="74"/>
      <c r="T1125" s="74"/>
      <c r="U1125" s="145"/>
      <c r="V1125" s="145"/>
      <c r="W1125" s="145"/>
      <c r="X1125" s="145"/>
      <c r="Y1125" s="145"/>
      <c r="Z1125" s="74"/>
    </row>
    <row r="1126" customFormat="false" ht="12.75" hidden="false" customHeight="true" outlineLevel="0" collapsed="false">
      <c r="A1126" s="144"/>
      <c r="B1126" s="144"/>
      <c r="C1126" s="74"/>
      <c r="D1126" s="74"/>
      <c r="E1126" s="74"/>
      <c r="F1126" s="74"/>
      <c r="G1126" s="74"/>
      <c r="H1126" s="74"/>
      <c r="I1126" s="144"/>
      <c r="J1126" s="82" t="n">
        <v>1123</v>
      </c>
      <c r="K1126" s="84" t="n">
        <v>1244.419322354</v>
      </c>
      <c r="L1126" s="84" t="n">
        <v>0.269032854742618</v>
      </c>
      <c r="M1126" s="84" t="n">
        <v>0.109543865764059</v>
      </c>
      <c r="N1126" s="84" t="n">
        <v>0.0168632292101471</v>
      </c>
      <c r="O1126" s="144"/>
      <c r="P1126" s="74"/>
      <c r="Q1126" s="74"/>
      <c r="R1126" s="74"/>
      <c r="S1126" s="74"/>
      <c r="T1126" s="74"/>
      <c r="U1126" s="145"/>
      <c r="V1126" s="145"/>
      <c r="W1126" s="145"/>
      <c r="X1126" s="145"/>
      <c r="Y1126" s="145"/>
      <c r="Z1126" s="74"/>
    </row>
    <row r="1127" customFormat="false" ht="12.75" hidden="false" customHeight="true" outlineLevel="0" collapsed="false">
      <c r="A1127" s="144"/>
      <c r="B1127" s="144"/>
      <c r="C1127" s="74"/>
      <c r="D1127" s="74"/>
      <c r="E1127" s="74"/>
      <c r="F1127" s="74"/>
      <c r="G1127" s="74"/>
      <c r="H1127" s="74"/>
      <c r="I1127" s="144"/>
      <c r="J1127" s="82" t="n">
        <v>1124</v>
      </c>
      <c r="K1127" s="84" t="n">
        <v>1245.442249935</v>
      </c>
      <c r="L1127" s="84" t="n">
        <v>0.270254112079283</v>
      </c>
      <c r="M1127" s="84" t="n">
        <v>0.11105971780166</v>
      </c>
      <c r="N1127" s="84" t="n">
        <v>0.0157844344596922</v>
      </c>
      <c r="O1127" s="144"/>
      <c r="P1127" s="74"/>
      <c r="Q1127" s="74"/>
      <c r="R1127" s="74"/>
      <c r="S1127" s="74"/>
      <c r="T1127" s="74"/>
      <c r="U1127" s="145"/>
      <c r="V1127" s="145"/>
      <c r="W1127" s="145"/>
      <c r="X1127" s="145"/>
      <c r="Y1127" s="145"/>
      <c r="Z1127" s="74"/>
    </row>
    <row r="1128" customFormat="false" ht="12.75" hidden="false" customHeight="true" outlineLevel="0" collapsed="false">
      <c r="A1128" s="144"/>
      <c r="B1128" s="144"/>
      <c r="C1128" s="74"/>
      <c r="D1128" s="74"/>
      <c r="E1128" s="74"/>
      <c r="F1128" s="74"/>
      <c r="G1128" s="74"/>
      <c r="H1128" s="74"/>
      <c r="I1128" s="144"/>
      <c r="J1128" s="82" t="n">
        <v>1125</v>
      </c>
      <c r="K1128" s="84" t="n">
        <v>1246.500823264</v>
      </c>
      <c r="L1128" s="84" t="n">
        <v>0.271720465406277</v>
      </c>
      <c r="M1128" s="84" t="n">
        <v>0.113210970172523</v>
      </c>
      <c r="N1128" s="84" t="n">
        <v>0.015641039917979</v>
      </c>
      <c r="O1128" s="144"/>
      <c r="P1128" s="74"/>
      <c r="Q1128" s="74"/>
      <c r="R1128" s="74"/>
      <c r="S1128" s="74"/>
      <c r="T1128" s="74"/>
      <c r="U1128" s="145"/>
      <c r="V1128" s="145"/>
      <c r="W1128" s="145"/>
      <c r="X1128" s="145"/>
      <c r="Y1128" s="145"/>
      <c r="Z1128" s="74"/>
    </row>
    <row r="1129" customFormat="false" ht="12.75" hidden="false" customHeight="true" outlineLevel="0" collapsed="false">
      <c r="A1129" s="144"/>
      <c r="B1129" s="144"/>
      <c r="C1129" s="74"/>
      <c r="D1129" s="74"/>
      <c r="E1129" s="74"/>
      <c r="F1129" s="74"/>
      <c r="G1129" s="74"/>
      <c r="H1129" s="74"/>
      <c r="I1129" s="144"/>
      <c r="J1129" s="82" t="n">
        <v>1126</v>
      </c>
      <c r="K1129" s="84" t="n">
        <v>1247.488879013</v>
      </c>
      <c r="L1129" s="84" t="n">
        <v>0.273125359720869</v>
      </c>
      <c r="M1129" s="84" t="n">
        <v>0.114661400954151</v>
      </c>
      <c r="N1129" s="84" t="n">
        <v>0.0149775511972894</v>
      </c>
      <c r="O1129" s="144"/>
      <c r="P1129" s="74"/>
      <c r="Q1129" s="74"/>
      <c r="R1129" s="74"/>
      <c r="S1129" s="74"/>
      <c r="T1129" s="74"/>
      <c r="U1129" s="145"/>
      <c r="V1129" s="145"/>
      <c r="W1129" s="145"/>
      <c r="X1129" s="145"/>
      <c r="Y1129" s="145"/>
      <c r="Z1129" s="74"/>
    </row>
    <row r="1130" customFormat="false" ht="12.75" hidden="false" customHeight="true" outlineLevel="0" collapsed="false">
      <c r="A1130" s="144"/>
      <c r="B1130" s="144"/>
      <c r="C1130" s="74"/>
      <c r="D1130" s="74"/>
      <c r="E1130" s="74"/>
      <c r="F1130" s="74"/>
      <c r="G1130" s="74"/>
      <c r="H1130" s="74"/>
      <c r="I1130" s="144"/>
      <c r="J1130" s="82" t="n">
        <v>1127</v>
      </c>
      <c r="K1130" s="84" t="n">
        <v>1248.559967407</v>
      </c>
      <c r="L1130" s="84" t="n">
        <v>0.27443504560333</v>
      </c>
      <c r="M1130" s="84" t="n">
        <v>0.117508840846487</v>
      </c>
      <c r="N1130" s="84" t="n">
        <v>0.0145351002964661</v>
      </c>
      <c r="O1130" s="144"/>
      <c r="P1130" s="74"/>
      <c r="Q1130" s="74"/>
      <c r="R1130" s="74"/>
      <c r="S1130" s="74"/>
      <c r="T1130" s="74"/>
      <c r="U1130" s="145"/>
      <c r="V1130" s="145"/>
      <c r="W1130" s="145"/>
      <c r="X1130" s="145"/>
      <c r="Y1130" s="145"/>
      <c r="Z1130" s="74"/>
    </row>
    <row r="1131" customFormat="false" ht="12.75" hidden="false" customHeight="true" outlineLevel="0" collapsed="false">
      <c r="A1131" s="144"/>
      <c r="B1131" s="144"/>
      <c r="C1131" s="74"/>
      <c r="D1131" s="74"/>
      <c r="E1131" s="74"/>
      <c r="F1131" s="74"/>
      <c r="G1131" s="74"/>
      <c r="H1131" s="74"/>
      <c r="I1131" s="144"/>
      <c r="J1131" s="82" t="n">
        <v>1128</v>
      </c>
      <c r="K1131" s="84" t="n">
        <v>1249.772239056</v>
      </c>
      <c r="L1131" s="84" t="n">
        <v>0.274927796309162</v>
      </c>
      <c r="M1131" s="84" t="n">
        <v>0.120069804359493</v>
      </c>
      <c r="N1131" s="84" t="n">
        <v>0.0142039180603167</v>
      </c>
      <c r="O1131" s="144"/>
      <c r="P1131" s="74"/>
      <c r="Q1131" s="74"/>
      <c r="R1131" s="74"/>
      <c r="S1131" s="74"/>
      <c r="T1131" s="74"/>
      <c r="U1131" s="145"/>
      <c r="V1131" s="145"/>
      <c r="W1131" s="145"/>
      <c r="X1131" s="145"/>
      <c r="Y1131" s="145"/>
      <c r="Z1131" s="74"/>
    </row>
    <row r="1132" customFormat="false" ht="12.75" hidden="false" customHeight="true" outlineLevel="0" collapsed="false">
      <c r="A1132" s="144"/>
      <c r="B1132" s="144"/>
      <c r="C1132" s="74"/>
      <c r="D1132" s="74"/>
      <c r="E1132" s="74"/>
      <c r="F1132" s="74"/>
      <c r="G1132" s="74"/>
      <c r="H1132" s="74"/>
      <c r="I1132" s="144"/>
      <c r="J1132" s="82" t="n">
        <v>1129</v>
      </c>
      <c r="K1132" s="84" t="n">
        <v>1251.020764056</v>
      </c>
      <c r="L1132" s="84" t="n">
        <v>0.275078576093353</v>
      </c>
      <c r="M1132" s="84" t="n">
        <v>0.122735245529378</v>
      </c>
      <c r="N1132" s="84" t="n">
        <v>0.0136248863674326</v>
      </c>
      <c r="O1132" s="144"/>
      <c r="P1132" s="74"/>
      <c r="Q1132" s="74"/>
      <c r="R1132" s="74"/>
      <c r="S1132" s="74"/>
      <c r="T1132" s="74"/>
      <c r="U1132" s="145"/>
      <c r="V1132" s="145"/>
      <c r="W1132" s="145"/>
      <c r="X1132" s="145"/>
      <c r="Y1132" s="145"/>
      <c r="Z1132" s="74"/>
    </row>
    <row r="1133" customFormat="false" ht="12.75" hidden="false" customHeight="true" outlineLevel="0" collapsed="false">
      <c r="A1133" s="144"/>
      <c r="B1133" s="144"/>
      <c r="C1133" s="74"/>
      <c r="D1133" s="74"/>
      <c r="E1133" s="74"/>
      <c r="F1133" s="74"/>
      <c r="G1133" s="74"/>
      <c r="H1133" s="74"/>
      <c r="I1133" s="144"/>
      <c r="J1133" s="82" t="n">
        <v>1130</v>
      </c>
      <c r="K1133" s="84" t="n">
        <v>1252.263206713</v>
      </c>
      <c r="L1133" s="84" t="n">
        <v>0.275576177687523</v>
      </c>
      <c r="M1133" s="84" t="n">
        <v>0.125130483332679</v>
      </c>
      <c r="N1133" s="84" t="n">
        <v>0.0127725950731576</v>
      </c>
      <c r="O1133" s="144"/>
      <c r="P1133" s="74"/>
      <c r="Q1133" s="74"/>
      <c r="R1133" s="74"/>
      <c r="S1133" s="74"/>
      <c r="T1133" s="74"/>
      <c r="U1133" s="145"/>
      <c r="V1133" s="145"/>
      <c r="W1133" s="145"/>
      <c r="X1133" s="145"/>
      <c r="Y1133" s="145"/>
      <c r="Z1133" s="74"/>
    </row>
    <row r="1134" customFormat="false" ht="12.75" hidden="false" customHeight="true" outlineLevel="0" collapsed="false">
      <c r="A1134" s="144"/>
      <c r="B1134" s="144"/>
      <c r="C1134" s="74"/>
      <c r="D1134" s="74"/>
      <c r="E1134" s="74"/>
      <c r="F1134" s="74"/>
      <c r="G1134" s="74"/>
      <c r="H1134" s="74"/>
      <c r="I1134" s="144"/>
      <c r="J1134" s="82" t="n">
        <v>1131</v>
      </c>
      <c r="K1134" s="84" t="n">
        <v>1253.389127187</v>
      </c>
      <c r="L1134" s="84" t="n">
        <v>0.275518614381928</v>
      </c>
      <c r="M1134" s="84" t="n">
        <v>0.128167092633204</v>
      </c>
      <c r="N1134" s="84" t="n">
        <v>0.011799520293582</v>
      </c>
      <c r="O1134" s="144"/>
      <c r="P1134" s="74"/>
      <c r="Q1134" s="74"/>
      <c r="R1134" s="74"/>
      <c r="S1134" s="74"/>
      <c r="T1134" s="74"/>
      <c r="U1134" s="145"/>
      <c r="V1134" s="145"/>
      <c r="W1134" s="145"/>
      <c r="X1134" s="145"/>
      <c r="Y1134" s="145"/>
      <c r="Z1134" s="74"/>
    </row>
    <row r="1135" customFormat="false" ht="12.75" hidden="false" customHeight="true" outlineLevel="0" collapsed="false">
      <c r="A1135" s="144"/>
      <c r="B1135" s="144"/>
      <c r="C1135" s="74"/>
      <c r="D1135" s="74"/>
      <c r="E1135" s="74"/>
      <c r="F1135" s="74"/>
      <c r="G1135" s="74"/>
      <c r="H1135" s="74"/>
      <c r="I1135" s="144"/>
      <c r="J1135" s="82" t="n">
        <v>1132</v>
      </c>
      <c r="K1135" s="84" t="n">
        <v>1254.47406736</v>
      </c>
      <c r="L1135" s="84" t="n">
        <v>0.275068433261649</v>
      </c>
      <c r="M1135" s="84" t="n">
        <v>0.131090962220273</v>
      </c>
      <c r="N1135" s="84" t="n">
        <v>0.0109961201794515</v>
      </c>
      <c r="O1135" s="144"/>
      <c r="P1135" s="74"/>
      <c r="Q1135" s="74"/>
      <c r="R1135" s="74"/>
      <c r="S1135" s="74"/>
      <c r="T1135" s="74"/>
      <c r="U1135" s="145"/>
      <c r="V1135" s="145"/>
      <c r="W1135" s="145"/>
      <c r="X1135" s="145"/>
      <c r="Y1135" s="145"/>
      <c r="Z1135" s="74"/>
    </row>
    <row r="1136" customFormat="false" ht="12.75" hidden="false" customHeight="true" outlineLevel="0" collapsed="false">
      <c r="A1136" s="144"/>
      <c r="B1136" s="144"/>
      <c r="C1136" s="74"/>
      <c r="D1136" s="74"/>
      <c r="E1136" s="74"/>
      <c r="F1136" s="74"/>
      <c r="G1136" s="74"/>
      <c r="H1136" s="74"/>
      <c r="I1136" s="144"/>
      <c r="J1136" s="82" t="n">
        <v>1133</v>
      </c>
      <c r="K1136" s="84" t="n">
        <v>1255.5553758</v>
      </c>
      <c r="L1136" s="84" t="n">
        <v>0.274466751055866</v>
      </c>
      <c r="M1136" s="84" t="n">
        <v>0.132078878843617</v>
      </c>
      <c r="N1136" s="84" t="n">
        <v>0.0104180754633291</v>
      </c>
      <c r="O1136" s="144"/>
      <c r="P1136" s="74"/>
      <c r="Q1136" s="74"/>
      <c r="R1136" s="74"/>
      <c r="S1136" s="74"/>
      <c r="T1136" s="74"/>
      <c r="U1136" s="145"/>
      <c r="V1136" s="145"/>
      <c r="W1136" s="145"/>
      <c r="X1136" s="145"/>
      <c r="Y1136" s="145"/>
      <c r="Z1136" s="74"/>
    </row>
    <row r="1137" customFormat="false" ht="12.75" hidden="false" customHeight="true" outlineLevel="0" collapsed="false">
      <c r="A1137" s="144"/>
      <c r="B1137" s="144"/>
      <c r="C1137" s="74"/>
      <c r="D1137" s="74"/>
      <c r="E1137" s="74"/>
      <c r="F1137" s="74"/>
      <c r="G1137" s="74"/>
      <c r="H1137" s="74"/>
      <c r="I1137" s="144"/>
      <c r="J1137" s="82" t="n">
        <v>1134</v>
      </c>
      <c r="K1137" s="84" t="n">
        <v>1256.541675656</v>
      </c>
      <c r="L1137" s="84" t="n">
        <v>0.273564255386385</v>
      </c>
      <c r="M1137" s="84" t="n">
        <v>0.131967077725173</v>
      </c>
      <c r="N1137" s="84" t="n">
        <v>0.0101787642378495</v>
      </c>
      <c r="O1137" s="144"/>
      <c r="P1137" s="74"/>
      <c r="Q1137" s="74"/>
      <c r="R1137" s="74"/>
      <c r="S1137" s="74"/>
      <c r="T1137" s="74"/>
      <c r="U1137" s="145"/>
      <c r="V1137" s="145"/>
      <c r="W1137" s="145"/>
      <c r="X1137" s="145"/>
      <c r="Y1137" s="145"/>
      <c r="Z1137" s="74"/>
    </row>
    <row r="1138" customFormat="false" ht="12.75" hidden="false" customHeight="true" outlineLevel="0" collapsed="false">
      <c r="A1138" s="144"/>
      <c r="B1138" s="144"/>
      <c r="C1138" s="74"/>
      <c r="D1138" s="74"/>
      <c r="E1138" s="74"/>
      <c r="F1138" s="74"/>
      <c r="G1138" s="74"/>
      <c r="H1138" s="74"/>
      <c r="I1138" s="144"/>
      <c r="J1138" s="82" t="n">
        <v>1135</v>
      </c>
      <c r="K1138" s="84" t="n">
        <v>1257.672868578</v>
      </c>
      <c r="L1138" s="84" t="n">
        <v>0.272541692189905</v>
      </c>
      <c r="M1138" s="84" t="n">
        <v>0.127622769376593</v>
      </c>
      <c r="N1138" s="84" t="n">
        <v>0.0100195540540063</v>
      </c>
      <c r="O1138" s="144"/>
      <c r="P1138" s="74"/>
      <c r="Q1138" s="74"/>
      <c r="R1138" s="74"/>
      <c r="S1138" s="74"/>
      <c r="T1138" s="74"/>
      <c r="U1138" s="145"/>
      <c r="V1138" s="145"/>
      <c r="W1138" s="145"/>
      <c r="X1138" s="145"/>
      <c r="Y1138" s="145"/>
      <c r="Z1138" s="74"/>
    </row>
    <row r="1139" customFormat="false" ht="12.75" hidden="false" customHeight="true" outlineLevel="0" collapsed="false">
      <c r="A1139" s="144"/>
      <c r="B1139" s="144"/>
      <c r="C1139" s="74"/>
      <c r="D1139" s="74"/>
      <c r="E1139" s="74"/>
      <c r="F1139" s="74"/>
      <c r="G1139" s="74"/>
      <c r="H1139" s="74"/>
      <c r="I1139" s="144"/>
      <c r="J1139" s="82" t="n">
        <v>1136</v>
      </c>
      <c r="K1139" s="84" t="n">
        <v>1258.857841038</v>
      </c>
      <c r="L1139" s="84" t="n">
        <v>0.273638154765801</v>
      </c>
      <c r="M1139" s="84" t="n">
        <v>0.11468259090209</v>
      </c>
      <c r="N1139" s="84" t="n">
        <v>0.00948702149629748</v>
      </c>
      <c r="O1139" s="144"/>
      <c r="P1139" s="74"/>
      <c r="Q1139" s="74"/>
      <c r="R1139" s="74"/>
      <c r="S1139" s="74"/>
      <c r="T1139" s="74"/>
      <c r="U1139" s="145"/>
      <c r="V1139" s="145"/>
      <c r="W1139" s="145"/>
      <c r="X1139" s="145"/>
      <c r="Y1139" s="145"/>
      <c r="Z1139" s="74"/>
    </row>
    <row r="1140" customFormat="false" ht="12.75" hidden="false" customHeight="true" outlineLevel="0" collapsed="false">
      <c r="A1140" s="144"/>
      <c r="B1140" s="144"/>
      <c r="C1140" s="74"/>
      <c r="D1140" s="74"/>
      <c r="E1140" s="74"/>
      <c r="F1140" s="74"/>
      <c r="G1140" s="74"/>
      <c r="H1140" s="74"/>
      <c r="I1140" s="144"/>
      <c r="J1140" s="82" t="n">
        <v>1137</v>
      </c>
      <c r="K1140" s="84" t="n">
        <v>1260.048502499</v>
      </c>
      <c r="L1140" s="84" t="n">
        <v>0.272672669398628</v>
      </c>
      <c r="M1140" s="84" t="n">
        <v>0.104924091745332</v>
      </c>
      <c r="N1140" s="84" t="n">
        <v>0.00955475846169588</v>
      </c>
      <c r="O1140" s="144"/>
      <c r="P1140" s="74"/>
      <c r="Q1140" s="74"/>
      <c r="R1140" s="74"/>
      <c r="S1140" s="74"/>
      <c r="T1140" s="74"/>
      <c r="U1140" s="145"/>
      <c r="V1140" s="145"/>
      <c r="W1140" s="145"/>
      <c r="X1140" s="145"/>
      <c r="Y1140" s="145"/>
      <c r="Z1140" s="74"/>
    </row>
    <row r="1141" customFormat="false" ht="12.75" hidden="false" customHeight="true" outlineLevel="0" collapsed="false">
      <c r="A1141" s="144"/>
      <c r="B1141" s="144"/>
      <c r="C1141" s="74"/>
      <c r="D1141" s="74"/>
      <c r="E1141" s="74"/>
      <c r="F1141" s="74"/>
      <c r="G1141" s="74"/>
      <c r="H1141" s="74"/>
      <c r="I1141" s="144"/>
      <c r="J1141" s="82" t="n">
        <v>1138</v>
      </c>
      <c r="K1141" s="84" t="n">
        <v>1261.130714435</v>
      </c>
      <c r="L1141" s="84" t="n">
        <v>0.273059166272398</v>
      </c>
      <c r="M1141" s="84" t="n">
        <v>0.100456215424717</v>
      </c>
      <c r="N1141" s="84" t="n">
        <v>0.00936904341878976</v>
      </c>
      <c r="O1141" s="144"/>
      <c r="P1141" s="74"/>
      <c r="Q1141" s="74"/>
      <c r="R1141" s="74"/>
      <c r="S1141" s="74"/>
      <c r="T1141" s="74"/>
      <c r="U1141" s="145"/>
      <c r="V1141" s="145"/>
      <c r="W1141" s="145"/>
      <c r="X1141" s="145"/>
      <c r="Y1141" s="145"/>
      <c r="Z1141" s="74"/>
    </row>
    <row r="1142" customFormat="false" ht="12.75" hidden="false" customHeight="true" outlineLevel="0" collapsed="false">
      <c r="A1142" s="144"/>
      <c r="B1142" s="144"/>
      <c r="C1142" s="74"/>
      <c r="D1142" s="74"/>
      <c r="E1142" s="74"/>
      <c r="F1142" s="74"/>
      <c r="G1142" s="74"/>
      <c r="H1142" s="74"/>
      <c r="I1142" s="144"/>
      <c r="J1142" s="82" t="n">
        <v>1139</v>
      </c>
      <c r="K1142" s="84" t="n">
        <v>1262.2988381</v>
      </c>
      <c r="L1142" s="84" t="n">
        <v>0.273991762789836</v>
      </c>
      <c r="M1142" s="84" t="n">
        <v>0.0952551717394147</v>
      </c>
      <c r="N1142" s="84" t="n">
        <v>0.00853491254481503</v>
      </c>
      <c r="O1142" s="144"/>
      <c r="P1142" s="74"/>
      <c r="Q1142" s="74"/>
      <c r="R1142" s="74"/>
      <c r="S1142" s="74"/>
      <c r="T1142" s="74"/>
      <c r="U1142" s="145"/>
      <c r="V1142" s="145"/>
      <c r="W1142" s="145"/>
      <c r="X1142" s="145"/>
      <c r="Y1142" s="145"/>
      <c r="Z1142" s="74"/>
    </row>
    <row r="1143" customFormat="false" ht="12.75" hidden="false" customHeight="true" outlineLevel="0" collapsed="false">
      <c r="A1143" s="144"/>
      <c r="B1143" s="144"/>
      <c r="C1143" s="74"/>
      <c r="D1143" s="74"/>
      <c r="E1143" s="74"/>
      <c r="F1143" s="74"/>
      <c r="G1143" s="74"/>
      <c r="H1143" s="74"/>
      <c r="I1143" s="144"/>
      <c r="J1143" s="82" t="n">
        <v>1140</v>
      </c>
      <c r="K1143" s="84" t="n">
        <v>1263.293211287</v>
      </c>
      <c r="L1143" s="84" t="n">
        <v>0.274259296285153</v>
      </c>
      <c r="M1143" s="84" t="n">
        <v>0.092383152958147</v>
      </c>
      <c r="N1143" s="84" t="n">
        <v>0.0084049685287266</v>
      </c>
      <c r="O1143" s="144"/>
      <c r="P1143" s="74"/>
      <c r="Q1143" s="74"/>
      <c r="R1143" s="74"/>
      <c r="S1143" s="74"/>
      <c r="T1143" s="74"/>
      <c r="U1143" s="145"/>
      <c r="V1143" s="145"/>
      <c r="W1143" s="145"/>
      <c r="X1143" s="145"/>
      <c r="Y1143" s="145"/>
      <c r="Z1143" s="74"/>
    </row>
    <row r="1144" customFormat="false" ht="12.75" hidden="false" customHeight="true" outlineLevel="0" collapsed="false">
      <c r="A1144" s="144"/>
      <c r="B1144" s="144"/>
      <c r="C1144" s="74"/>
      <c r="D1144" s="74"/>
      <c r="E1144" s="74"/>
      <c r="F1144" s="74"/>
      <c r="G1144" s="74"/>
      <c r="H1144" s="74"/>
      <c r="I1144" s="144"/>
      <c r="J1144" s="82" t="n">
        <v>1141</v>
      </c>
      <c r="K1144" s="84" t="n">
        <v>1264.34753084</v>
      </c>
      <c r="L1144" s="84" t="n">
        <v>0.274902391888536</v>
      </c>
      <c r="M1144" s="84" t="n">
        <v>0.0920086745943447</v>
      </c>
      <c r="N1144" s="84" t="n">
        <v>0.00840469417291519</v>
      </c>
      <c r="O1144" s="144"/>
      <c r="P1144" s="74"/>
      <c r="Q1144" s="74"/>
      <c r="R1144" s="74"/>
      <c r="S1144" s="74"/>
      <c r="T1144" s="74"/>
      <c r="U1144" s="145"/>
      <c r="V1144" s="145"/>
      <c r="W1144" s="145"/>
      <c r="X1144" s="145"/>
      <c r="Y1144" s="145"/>
      <c r="Z1144" s="74"/>
    </row>
    <row r="1145" customFormat="false" ht="12.75" hidden="false" customHeight="true" outlineLevel="0" collapsed="false">
      <c r="A1145" s="144"/>
      <c r="B1145" s="144"/>
      <c r="C1145" s="74"/>
      <c r="D1145" s="74"/>
      <c r="E1145" s="74"/>
      <c r="F1145" s="74"/>
      <c r="G1145" s="74"/>
      <c r="H1145" s="74"/>
      <c r="I1145" s="144"/>
      <c r="J1145" s="82" t="n">
        <v>1142</v>
      </c>
      <c r="K1145" s="84" t="n">
        <v>1265.484115641</v>
      </c>
      <c r="L1145" s="84" t="n">
        <v>0.274198542762327</v>
      </c>
      <c r="M1145" s="84" t="n">
        <v>0.0998017771214796</v>
      </c>
      <c r="N1145" s="84" t="n">
        <v>0.00869159093279128</v>
      </c>
      <c r="O1145" s="144"/>
      <c r="P1145" s="74"/>
      <c r="Q1145" s="74"/>
      <c r="R1145" s="74"/>
      <c r="S1145" s="74"/>
      <c r="T1145" s="74"/>
      <c r="U1145" s="145"/>
      <c r="V1145" s="145"/>
      <c r="W1145" s="145"/>
      <c r="X1145" s="145"/>
      <c r="Y1145" s="145"/>
      <c r="Z1145" s="74"/>
    </row>
    <row r="1146" customFormat="false" ht="12.75" hidden="false" customHeight="true" outlineLevel="0" collapsed="false">
      <c r="A1146" s="144"/>
      <c r="B1146" s="144"/>
      <c r="C1146" s="74"/>
      <c r="D1146" s="74"/>
      <c r="E1146" s="74"/>
      <c r="F1146" s="74"/>
      <c r="G1146" s="74"/>
      <c r="H1146" s="74"/>
      <c r="I1146" s="144"/>
      <c r="J1146" s="82" t="n">
        <v>1143</v>
      </c>
      <c r="K1146" s="84" t="n">
        <v>1266.59748759</v>
      </c>
      <c r="L1146" s="84" t="n">
        <v>0.274263201281449</v>
      </c>
      <c r="M1146" s="84" t="n">
        <v>0.101712203993629</v>
      </c>
      <c r="N1146" s="84" t="n">
        <v>0.00843362704508412</v>
      </c>
      <c r="O1146" s="144"/>
      <c r="P1146" s="74"/>
      <c r="Q1146" s="74"/>
      <c r="R1146" s="74"/>
      <c r="S1146" s="74"/>
      <c r="T1146" s="74"/>
      <c r="U1146" s="145"/>
      <c r="V1146" s="145"/>
      <c r="W1146" s="145"/>
      <c r="X1146" s="145"/>
      <c r="Y1146" s="145"/>
      <c r="Z1146" s="74"/>
    </row>
    <row r="1147" customFormat="false" ht="12.75" hidden="false" customHeight="true" outlineLevel="0" collapsed="false">
      <c r="A1147" s="144"/>
      <c r="B1147" s="144"/>
      <c r="C1147" s="74"/>
      <c r="D1147" s="74"/>
      <c r="E1147" s="74"/>
      <c r="F1147" s="74"/>
      <c r="G1147" s="74"/>
      <c r="H1147" s="74"/>
      <c r="I1147" s="144"/>
      <c r="J1147" s="82" t="n">
        <v>1144</v>
      </c>
      <c r="K1147" s="84" t="n">
        <v>1267.749007394</v>
      </c>
      <c r="L1147" s="84" t="n">
        <v>0.273166670218406</v>
      </c>
      <c r="M1147" s="84" t="n">
        <v>0.114952913072858</v>
      </c>
      <c r="N1147" s="84" t="n">
        <v>0.00948760134289166</v>
      </c>
      <c r="O1147" s="144"/>
      <c r="P1147" s="74"/>
      <c r="Q1147" s="74"/>
      <c r="R1147" s="74"/>
      <c r="S1147" s="74"/>
      <c r="T1147" s="74"/>
      <c r="U1147" s="145"/>
      <c r="V1147" s="145"/>
      <c r="W1147" s="145"/>
      <c r="X1147" s="145"/>
      <c r="Y1147" s="145"/>
      <c r="Z1147" s="74"/>
    </row>
    <row r="1148" customFormat="false" ht="12.75" hidden="false" customHeight="true" outlineLevel="0" collapsed="false">
      <c r="A1148" s="144"/>
      <c r="B1148" s="144"/>
      <c r="C1148" s="74"/>
      <c r="D1148" s="74"/>
      <c r="E1148" s="74"/>
      <c r="F1148" s="74"/>
      <c r="G1148" s="74"/>
      <c r="H1148" s="74"/>
      <c r="I1148" s="144"/>
      <c r="J1148" s="82" t="n">
        <v>1145</v>
      </c>
      <c r="K1148" s="84" t="n">
        <v>1268.756601555</v>
      </c>
      <c r="L1148" s="84" t="n">
        <v>0.273414577514041</v>
      </c>
      <c r="M1148" s="84" t="n">
        <v>0.118042036413726</v>
      </c>
      <c r="N1148" s="84" t="n">
        <v>0.008826918433065</v>
      </c>
      <c r="O1148" s="144"/>
      <c r="P1148" s="74"/>
      <c r="Q1148" s="74"/>
      <c r="R1148" s="74"/>
      <c r="S1148" s="74"/>
      <c r="T1148" s="74"/>
      <c r="U1148" s="145"/>
      <c r="V1148" s="145"/>
      <c r="W1148" s="145"/>
      <c r="X1148" s="145"/>
      <c r="Y1148" s="145"/>
      <c r="Z1148" s="74"/>
    </row>
    <row r="1149" customFormat="false" ht="12.75" hidden="false" customHeight="true" outlineLevel="0" collapsed="false">
      <c r="A1149" s="144"/>
      <c r="B1149" s="144"/>
      <c r="C1149" s="74"/>
      <c r="D1149" s="74"/>
      <c r="E1149" s="74"/>
      <c r="F1149" s="74"/>
      <c r="G1149" s="74"/>
      <c r="H1149" s="74"/>
      <c r="I1149" s="144"/>
      <c r="J1149" s="82" t="n">
        <v>1146</v>
      </c>
      <c r="K1149" s="84" t="n">
        <v>1269.811532917</v>
      </c>
      <c r="L1149" s="84" t="n">
        <v>0.272675721051764</v>
      </c>
      <c r="M1149" s="84" t="n">
        <v>0.123633433190817</v>
      </c>
      <c r="N1149" s="84" t="n">
        <v>0.00864482477327503</v>
      </c>
      <c r="O1149" s="144"/>
      <c r="P1149" s="74"/>
      <c r="Q1149" s="74"/>
      <c r="R1149" s="74"/>
      <c r="S1149" s="74"/>
      <c r="T1149" s="74"/>
      <c r="U1149" s="145"/>
      <c r="V1149" s="145"/>
      <c r="W1149" s="145"/>
      <c r="X1149" s="145"/>
      <c r="Y1149" s="145"/>
      <c r="Z1149" s="74"/>
    </row>
    <row r="1150" customFormat="false" ht="12.75" hidden="false" customHeight="true" outlineLevel="0" collapsed="false">
      <c r="A1150" s="144"/>
      <c r="B1150" s="144"/>
      <c r="C1150" s="74"/>
      <c r="D1150" s="74"/>
      <c r="E1150" s="74"/>
      <c r="F1150" s="74"/>
      <c r="G1150" s="74"/>
      <c r="H1150" s="74"/>
      <c r="I1150" s="144"/>
      <c r="J1150" s="82" t="n">
        <v>1147</v>
      </c>
      <c r="K1150" s="84" t="n">
        <v>1271.207027642</v>
      </c>
      <c r="L1150" s="84" t="n">
        <v>0.272122554587293</v>
      </c>
      <c r="M1150" s="84" t="n">
        <v>0.127666834279974</v>
      </c>
      <c r="N1150" s="84" t="n">
        <v>0.00932357223891374</v>
      </c>
      <c r="O1150" s="144"/>
      <c r="P1150" s="74"/>
      <c r="Q1150" s="74"/>
      <c r="R1150" s="74"/>
      <c r="S1150" s="74"/>
      <c r="T1150" s="74"/>
      <c r="U1150" s="145"/>
      <c r="V1150" s="145"/>
      <c r="W1150" s="145"/>
      <c r="X1150" s="145"/>
      <c r="Y1150" s="145"/>
      <c r="Z1150" s="74"/>
    </row>
    <row r="1151" customFormat="false" ht="12.75" hidden="false" customHeight="true" outlineLevel="0" collapsed="false">
      <c r="A1151" s="144"/>
      <c r="B1151" s="144"/>
      <c r="C1151" s="74"/>
      <c r="D1151" s="74"/>
      <c r="E1151" s="74"/>
      <c r="F1151" s="74"/>
      <c r="G1151" s="74"/>
      <c r="H1151" s="74"/>
      <c r="I1151" s="144"/>
      <c r="J1151" s="82" t="n">
        <v>1148</v>
      </c>
      <c r="K1151" s="84" t="n">
        <v>1272.407397082</v>
      </c>
      <c r="L1151" s="84" t="n">
        <v>0.271918112166749</v>
      </c>
      <c r="M1151" s="84" t="n">
        <v>0.129022697873576</v>
      </c>
      <c r="N1151" s="84" t="n">
        <v>0.00846995174770575</v>
      </c>
      <c r="O1151" s="144"/>
      <c r="P1151" s="74"/>
      <c r="Q1151" s="74"/>
      <c r="R1151" s="74"/>
      <c r="S1151" s="74"/>
      <c r="T1151" s="74"/>
      <c r="U1151" s="145"/>
      <c r="V1151" s="145"/>
      <c r="W1151" s="145"/>
      <c r="X1151" s="145"/>
      <c r="Y1151" s="145"/>
      <c r="Z1151" s="74"/>
    </row>
    <row r="1152" customFormat="false" ht="12.75" hidden="false" customHeight="true" outlineLevel="0" collapsed="false">
      <c r="A1152" s="144"/>
      <c r="B1152" s="144"/>
      <c r="C1152" s="74"/>
      <c r="D1152" s="74"/>
      <c r="E1152" s="74"/>
      <c r="F1152" s="74"/>
      <c r="G1152" s="74"/>
      <c r="H1152" s="74"/>
      <c r="I1152" s="144"/>
      <c r="J1152" s="82" t="n">
        <v>1149</v>
      </c>
      <c r="K1152" s="84" t="n">
        <v>1273.532045354</v>
      </c>
      <c r="L1152" s="84" t="n">
        <v>0.271338291961347</v>
      </c>
      <c r="M1152" s="84" t="n">
        <v>0.12794889747917</v>
      </c>
      <c r="N1152" s="84" t="n">
        <v>0.00852847453280228</v>
      </c>
      <c r="O1152" s="144"/>
      <c r="P1152" s="74"/>
      <c r="Q1152" s="74"/>
      <c r="R1152" s="74"/>
      <c r="S1152" s="74"/>
      <c r="T1152" s="74"/>
      <c r="U1152" s="145"/>
      <c r="V1152" s="145"/>
      <c r="W1152" s="145"/>
      <c r="X1152" s="145"/>
      <c r="Y1152" s="145"/>
      <c r="Z1152" s="74"/>
    </row>
    <row r="1153" customFormat="false" ht="12.75" hidden="false" customHeight="true" outlineLevel="0" collapsed="false">
      <c r="A1153" s="144"/>
      <c r="B1153" s="144"/>
      <c r="C1153" s="74"/>
      <c r="D1153" s="74"/>
      <c r="E1153" s="74"/>
      <c r="F1153" s="74"/>
      <c r="G1153" s="74"/>
      <c r="H1153" s="74"/>
      <c r="I1153" s="144"/>
      <c r="J1153" s="82" t="n">
        <v>1150</v>
      </c>
      <c r="K1153" s="84" t="n">
        <v>1274.564226304</v>
      </c>
      <c r="L1153" s="84" t="n">
        <v>0.270770605429483</v>
      </c>
      <c r="M1153" s="84" t="n">
        <v>0.126820092275761</v>
      </c>
      <c r="N1153" s="84" t="n">
        <v>0.00784507392495897</v>
      </c>
      <c r="O1153" s="144"/>
      <c r="P1153" s="74"/>
      <c r="Q1153" s="74"/>
      <c r="R1153" s="74"/>
      <c r="S1153" s="74"/>
      <c r="T1153" s="74"/>
      <c r="U1153" s="145"/>
      <c r="V1153" s="145"/>
      <c r="W1153" s="145"/>
      <c r="X1153" s="145"/>
      <c r="Y1153" s="145"/>
      <c r="Z1153" s="74"/>
    </row>
    <row r="1154" customFormat="false" ht="12.75" hidden="false" customHeight="true" outlineLevel="0" collapsed="false">
      <c r="A1154" s="144"/>
      <c r="B1154" s="144"/>
      <c r="C1154" s="74"/>
      <c r="D1154" s="74"/>
      <c r="E1154" s="74"/>
      <c r="F1154" s="74"/>
      <c r="G1154" s="74"/>
      <c r="H1154" s="74"/>
      <c r="I1154" s="144"/>
      <c r="J1154" s="82" t="n">
        <v>1151</v>
      </c>
      <c r="K1154" s="84" t="n">
        <v>1275.710191459</v>
      </c>
      <c r="L1154" s="84" t="n">
        <v>0.270488975184682</v>
      </c>
      <c r="M1154" s="84" t="n">
        <v>0.121165918120473</v>
      </c>
      <c r="N1154" s="84" t="n">
        <v>0.00726324881194379</v>
      </c>
      <c r="O1154" s="144"/>
      <c r="P1154" s="74"/>
      <c r="Q1154" s="74"/>
      <c r="R1154" s="74"/>
      <c r="S1154" s="74"/>
      <c r="T1154" s="74"/>
      <c r="U1154" s="145"/>
      <c r="V1154" s="145"/>
      <c r="W1154" s="145"/>
      <c r="X1154" s="145"/>
      <c r="Y1154" s="145"/>
      <c r="Z1154" s="74"/>
    </row>
    <row r="1155" customFormat="false" ht="12.75" hidden="false" customHeight="true" outlineLevel="0" collapsed="false">
      <c r="A1155" s="144"/>
      <c r="B1155" s="144"/>
      <c r="C1155" s="74"/>
      <c r="D1155" s="74"/>
      <c r="E1155" s="74"/>
      <c r="F1155" s="74"/>
      <c r="G1155" s="74"/>
      <c r="H1155" s="74"/>
      <c r="I1155" s="144"/>
      <c r="J1155" s="82" t="n">
        <v>1152</v>
      </c>
      <c r="K1155" s="84" t="n">
        <v>1276.771409817</v>
      </c>
      <c r="L1155" s="84" t="n">
        <v>0.270053164190607</v>
      </c>
      <c r="M1155" s="84" t="n">
        <v>0.118229466474534</v>
      </c>
      <c r="N1155" s="84" t="n">
        <v>0.00648981680847178</v>
      </c>
      <c r="O1155" s="144"/>
      <c r="P1155" s="74"/>
      <c r="Q1155" s="74"/>
      <c r="R1155" s="74"/>
      <c r="S1155" s="74"/>
      <c r="T1155" s="74"/>
      <c r="U1155" s="145"/>
      <c r="V1155" s="145"/>
      <c r="W1155" s="145"/>
      <c r="X1155" s="145"/>
      <c r="Y1155" s="145"/>
      <c r="Z1155" s="74"/>
    </row>
    <row r="1156" customFormat="false" ht="12.75" hidden="false" customHeight="true" outlineLevel="0" collapsed="false">
      <c r="A1156" s="144"/>
      <c r="B1156" s="144"/>
      <c r="C1156" s="74"/>
      <c r="D1156" s="74"/>
      <c r="E1156" s="74"/>
      <c r="F1156" s="74"/>
      <c r="G1156" s="74"/>
      <c r="H1156" s="74"/>
      <c r="I1156" s="144"/>
      <c r="J1156" s="82" t="n">
        <v>1153</v>
      </c>
      <c r="K1156" s="84" t="n">
        <v>1277.935766123</v>
      </c>
      <c r="L1156" s="84" t="n">
        <v>0.270836718204703</v>
      </c>
      <c r="M1156" s="84" t="n">
        <v>0.108955142033262</v>
      </c>
      <c r="N1156" s="84" t="n">
        <v>0.00520561298239748</v>
      </c>
      <c r="O1156" s="144"/>
      <c r="P1156" s="74"/>
      <c r="Q1156" s="74"/>
      <c r="R1156" s="74"/>
      <c r="S1156" s="74"/>
      <c r="T1156" s="74"/>
      <c r="U1156" s="145"/>
      <c r="V1156" s="145"/>
      <c r="W1156" s="145"/>
      <c r="X1156" s="145"/>
      <c r="Y1156" s="145"/>
      <c r="Z1156" s="74"/>
    </row>
    <row r="1157" customFormat="false" ht="12.75" hidden="false" customHeight="true" outlineLevel="0" collapsed="false">
      <c r="A1157" s="144"/>
      <c r="B1157" s="144"/>
      <c r="C1157" s="74"/>
      <c r="D1157" s="74"/>
      <c r="E1157" s="74"/>
      <c r="F1157" s="74"/>
      <c r="G1157" s="74"/>
      <c r="H1157" s="74"/>
      <c r="I1157" s="144"/>
      <c r="J1157" s="82" t="n">
        <v>1154</v>
      </c>
      <c r="K1157" s="84" t="n">
        <v>1278.938367424</v>
      </c>
      <c r="L1157" s="84" t="n">
        <v>0.270901578289263</v>
      </c>
      <c r="M1157" s="84" t="n">
        <v>0.104058549600585</v>
      </c>
      <c r="N1157" s="84" t="n">
        <v>0.0050299654806475</v>
      </c>
      <c r="O1157" s="144"/>
      <c r="P1157" s="74"/>
      <c r="Q1157" s="74"/>
      <c r="R1157" s="74"/>
      <c r="S1157" s="74"/>
      <c r="T1157" s="74"/>
      <c r="U1157" s="145"/>
      <c r="V1157" s="145"/>
      <c r="W1157" s="145"/>
      <c r="X1157" s="145"/>
      <c r="Y1157" s="145"/>
      <c r="Z1157" s="74"/>
    </row>
    <row r="1158" customFormat="false" ht="12.75" hidden="false" customHeight="true" outlineLevel="0" collapsed="false">
      <c r="A1158" s="144"/>
      <c r="B1158" s="144"/>
      <c r="C1158" s="74"/>
      <c r="D1158" s="74"/>
      <c r="E1158" s="74"/>
      <c r="F1158" s="74"/>
      <c r="G1158" s="74"/>
      <c r="H1158" s="74"/>
      <c r="I1158" s="144"/>
      <c r="J1158" s="82" t="n">
        <v>1155</v>
      </c>
      <c r="K1158" s="84" t="n">
        <v>1280.152879524</v>
      </c>
      <c r="L1158" s="84" t="n">
        <v>0.272581253135233</v>
      </c>
      <c r="M1158" s="84" t="n">
        <v>0.0942065219866187</v>
      </c>
      <c r="N1158" s="84" t="n">
        <v>0.00458864459073441</v>
      </c>
      <c r="O1158" s="144"/>
      <c r="P1158" s="74"/>
      <c r="Q1158" s="74"/>
      <c r="R1158" s="74"/>
      <c r="S1158" s="74"/>
      <c r="T1158" s="74"/>
      <c r="U1158" s="145"/>
      <c r="V1158" s="145"/>
      <c r="W1158" s="145"/>
      <c r="X1158" s="145"/>
      <c r="Y1158" s="145"/>
      <c r="Z1158" s="74"/>
    </row>
    <row r="1159" customFormat="false" ht="12.75" hidden="false" customHeight="true" outlineLevel="0" collapsed="false">
      <c r="A1159" s="144"/>
      <c r="B1159" s="144"/>
      <c r="C1159" s="74"/>
      <c r="D1159" s="74"/>
      <c r="E1159" s="74"/>
      <c r="F1159" s="74"/>
      <c r="G1159" s="74"/>
      <c r="H1159" s="74"/>
      <c r="I1159" s="144"/>
      <c r="J1159" s="82" t="n">
        <v>1156</v>
      </c>
      <c r="K1159" s="84" t="n">
        <v>1281.190620502</v>
      </c>
      <c r="L1159" s="84" t="n">
        <v>0.273667058075477</v>
      </c>
      <c r="M1159" s="84" t="n">
        <v>0.0902913084490972</v>
      </c>
      <c r="N1159" s="84" t="n">
        <v>0.00542385171749707</v>
      </c>
      <c r="O1159" s="144"/>
      <c r="P1159" s="74"/>
      <c r="Q1159" s="74"/>
      <c r="R1159" s="74"/>
      <c r="S1159" s="74"/>
      <c r="T1159" s="74"/>
      <c r="U1159" s="145"/>
      <c r="V1159" s="145"/>
      <c r="W1159" s="145"/>
      <c r="X1159" s="145"/>
      <c r="Y1159" s="145"/>
      <c r="Z1159" s="74"/>
    </row>
    <row r="1160" customFormat="false" ht="12.75" hidden="false" customHeight="true" outlineLevel="0" collapsed="false">
      <c r="A1160" s="144"/>
      <c r="B1160" s="144"/>
      <c r="C1160" s="74"/>
      <c r="D1160" s="74"/>
      <c r="E1160" s="74"/>
      <c r="F1160" s="74"/>
      <c r="G1160" s="74"/>
      <c r="H1160" s="74"/>
      <c r="I1160" s="144"/>
      <c r="J1160" s="82" t="n">
        <v>1157</v>
      </c>
      <c r="K1160" s="84" t="n">
        <v>1282.357307712</v>
      </c>
      <c r="L1160" s="84" t="n">
        <v>0.27520629774714</v>
      </c>
      <c r="M1160" s="84" t="n">
        <v>0.0870826000235415</v>
      </c>
      <c r="N1160" s="84" t="n">
        <v>0.00675673953399817</v>
      </c>
      <c r="O1160" s="144"/>
      <c r="P1160" s="74"/>
      <c r="Q1160" s="74"/>
      <c r="R1160" s="74"/>
      <c r="S1160" s="74"/>
      <c r="T1160" s="74"/>
      <c r="U1160" s="145"/>
      <c r="V1160" s="145"/>
      <c r="W1160" s="145"/>
      <c r="X1160" s="145"/>
      <c r="Y1160" s="145"/>
      <c r="Z1160" s="74"/>
    </row>
    <row r="1161" customFormat="false" ht="12.75" hidden="false" customHeight="true" outlineLevel="0" collapsed="false">
      <c r="A1161" s="144"/>
      <c r="B1161" s="144"/>
      <c r="C1161" s="74"/>
      <c r="D1161" s="74"/>
      <c r="E1161" s="74"/>
      <c r="F1161" s="74"/>
      <c r="G1161" s="74"/>
      <c r="H1161" s="74"/>
      <c r="I1161" s="144"/>
      <c r="J1161" s="82" t="n">
        <v>1158</v>
      </c>
      <c r="K1161" s="84" t="n">
        <v>1283.486197078</v>
      </c>
      <c r="L1161" s="84" t="n">
        <v>0.276050832226153</v>
      </c>
      <c r="M1161" s="84" t="n">
        <v>0.0855325927571023</v>
      </c>
      <c r="N1161" s="84" t="n">
        <v>0.00809472075164894</v>
      </c>
      <c r="O1161" s="144"/>
      <c r="P1161" s="74"/>
      <c r="Q1161" s="74"/>
      <c r="R1161" s="74"/>
      <c r="S1161" s="74"/>
      <c r="T1161" s="74"/>
      <c r="U1161" s="145"/>
      <c r="V1161" s="145"/>
      <c r="W1161" s="145"/>
      <c r="X1161" s="145"/>
      <c r="Y1161" s="145"/>
      <c r="Z1161" s="74"/>
    </row>
    <row r="1162" customFormat="false" ht="12.75" hidden="false" customHeight="true" outlineLevel="0" collapsed="false">
      <c r="A1162" s="144"/>
      <c r="B1162" s="144"/>
      <c r="C1162" s="74"/>
      <c r="D1162" s="74"/>
      <c r="E1162" s="74"/>
      <c r="F1162" s="74"/>
      <c r="G1162" s="74"/>
      <c r="H1162" s="74"/>
      <c r="I1162" s="144"/>
      <c r="J1162" s="82" t="n">
        <v>1159</v>
      </c>
      <c r="K1162" s="84" t="n">
        <v>1284.608754828</v>
      </c>
      <c r="L1162" s="84" t="n">
        <v>0.276251467465006</v>
      </c>
      <c r="M1162" s="84" t="n">
        <v>0.0882025896763028</v>
      </c>
      <c r="N1162" s="84" t="n">
        <v>0.0101567988500218</v>
      </c>
      <c r="O1162" s="144"/>
      <c r="P1162" s="74"/>
      <c r="Q1162" s="74"/>
      <c r="R1162" s="74"/>
      <c r="S1162" s="74"/>
      <c r="T1162" s="74"/>
      <c r="U1162" s="145"/>
      <c r="V1162" s="145"/>
      <c r="W1162" s="145"/>
      <c r="X1162" s="145"/>
      <c r="Y1162" s="145"/>
      <c r="Z1162" s="74"/>
    </row>
    <row r="1163" customFormat="false" ht="12.75" hidden="false" customHeight="true" outlineLevel="0" collapsed="false">
      <c r="A1163" s="144"/>
      <c r="B1163" s="144"/>
      <c r="C1163" s="74"/>
      <c r="D1163" s="74"/>
      <c r="E1163" s="74"/>
      <c r="F1163" s="74"/>
      <c r="G1163" s="74"/>
      <c r="H1163" s="74"/>
      <c r="I1163" s="144"/>
      <c r="J1163" s="82" t="n">
        <v>1160</v>
      </c>
      <c r="K1163" s="84" t="n">
        <v>1285.762685478</v>
      </c>
      <c r="L1163" s="84" t="n">
        <v>0.27611293344067</v>
      </c>
      <c r="M1163" s="84" t="n">
        <v>0.0946975387597095</v>
      </c>
      <c r="N1163" s="84" t="n">
        <v>0.0122920748960814</v>
      </c>
      <c r="O1163" s="144"/>
      <c r="P1163" s="74"/>
      <c r="Q1163" s="74"/>
      <c r="R1163" s="74"/>
      <c r="S1163" s="74"/>
      <c r="T1163" s="74"/>
      <c r="U1163" s="145"/>
      <c r="V1163" s="145"/>
      <c r="W1163" s="145"/>
      <c r="X1163" s="145"/>
      <c r="Y1163" s="145"/>
      <c r="Z1163" s="74"/>
    </row>
    <row r="1164" customFormat="false" ht="12.75" hidden="false" customHeight="true" outlineLevel="0" collapsed="false">
      <c r="A1164" s="144"/>
      <c r="B1164" s="144"/>
      <c r="C1164" s="74"/>
      <c r="D1164" s="74"/>
      <c r="E1164" s="74"/>
      <c r="F1164" s="74"/>
      <c r="G1164" s="74"/>
      <c r="H1164" s="74"/>
      <c r="I1164" s="144"/>
      <c r="J1164" s="82" t="n">
        <v>1161</v>
      </c>
      <c r="K1164" s="84" t="n">
        <v>1287.00581639</v>
      </c>
      <c r="L1164" s="84" t="n">
        <v>0.275906520265358</v>
      </c>
      <c r="M1164" s="84" t="n">
        <v>0.10306118523896</v>
      </c>
      <c r="N1164" s="84" t="n">
        <v>0.0148823998486115</v>
      </c>
      <c r="O1164" s="144"/>
      <c r="P1164" s="74"/>
      <c r="Q1164" s="74"/>
      <c r="R1164" s="74"/>
      <c r="S1164" s="74"/>
      <c r="T1164" s="74"/>
      <c r="U1164" s="145"/>
      <c r="V1164" s="145"/>
      <c r="W1164" s="145"/>
      <c r="X1164" s="145"/>
      <c r="Y1164" s="145"/>
      <c r="Z1164" s="74"/>
    </row>
    <row r="1165" customFormat="false" ht="12.75" hidden="false" customHeight="true" outlineLevel="0" collapsed="false">
      <c r="A1165" s="144"/>
      <c r="B1165" s="144"/>
      <c r="C1165" s="74"/>
      <c r="D1165" s="74"/>
      <c r="E1165" s="74"/>
      <c r="F1165" s="74"/>
      <c r="G1165" s="74"/>
      <c r="H1165" s="74"/>
      <c r="I1165" s="144"/>
      <c r="J1165" s="82" t="n">
        <v>1162</v>
      </c>
      <c r="K1165" s="84" t="n">
        <v>1288.163262203</v>
      </c>
      <c r="L1165" s="84" t="n">
        <v>0.27561168382841</v>
      </c>
      <c r="M1165" s="84" t="n">
        <v>0.110248288418548</v>
      </c>
      <c r="N1165" s="84" t="n">
        <v>0.016685284300061</v>
      </c>
      <c r="O1165" s="144"/>
      <c r="P1165" s="74"/>
      <c r="Q1165" s="74"/>
      <c r="R1165" s="74"/>
      <c r="S1165" s="74"/>
      <c r="T1165" s="74"/>
      <c r="U1165" s="145"/>
      <c r="V1165" s="145"/>
      <c r="W1165" s="145"/>
      <c r="X1165" s="145"/>
      <c r="Y1165" s="145"/>
      <c r="Z1165" s="74"/>
    </row>
    <row r="1166" customFormat="false" ht="12.75" hidden="false" customHeight="true" outlineLevel="0" collapsed="false">
      <c r="A1166" s="144"/>
      <c r="B1166" s="144"/>
      <c r="C1166" s="74"/>
      <c r="D1166" s="74"/>
      <c r="E1166" s="74"/>
      <c r="F1166" s="74"/>
      <c r="G1166" s="74"/>
      <c r="H1166" s="74"/>
      <c r="I1166" s="144"/>
      <c r="J1166" s="82" t="n">
        <v>1163</v>
      </c>
      <c r="K1166" s="84" t="n">
        <v>1289.327435471</v>
      </c>
      <c r="L1166" s="84" t="n">
        <v>0.274788208817085</v>
      </c>
      <c r="M1166" s="84" t="n">
        <v>0.1172425721195</v>
      </c>
      <c r="N1166" s="84" t="n">
        <v>0.0178430943583463</v>
      </c>
      <c r="O1166" s="144"/>
      <c r="P1166" s="74"/>
      <c r="Q1166" s="74"/>
      <c r="R1166" s="74"/>
      <c r="S1166" s="74"/>
      <c r="T1166" s="74"/>
      <c r="U1166" s="145"/>
      <c r="V1166" s="145"/>
      <c r="W1166" s="145"/>
      <c r="X1166" s="145"/>
      <c r="Y1166" s="145"/>
      <c r="Z1166" s="74"/>
    </row>
    <row r="1167" customFormat="false" ht="12.75" hidden="false" customHeight="true" outlineLevel="0" collapsed="false">
      <c r="A1167" s="144"/>
      <c r="B1167" s="144"/>
      <c r="C1167" s="74"/>
      <c r="D1167" s="74"/>
      <c r="E1167" s="74"/>
      <c r="F1167" s="74"/>
      <c r="G1167" s="74"/>
      <c r="H1167" s="74"/>
      <c r="I1167" s="144"/>
      <c r="J1167" s="82" t="n">
        <v>1164</v>
      </c>
      <c r="K1167" s="84" t="n">
        <v>1290.47548403</v>
      </c>
      <c r="L1167" s="84" t="n">
        <v>0.273828132837789</v>
      </c>
      <c r="M1167" s="84" t="n">
        <v>0.122942185326115</v>
      </c>
      <c r="N1167" s="84" t="n">
        <v>0.0180595961373029</v>
      </c>
      <c r="O1167" s="144"/>
      <c r="P1167" s="74"/>
      <c r="Q1167" s="74"/>
      <c r="R1167" s="74"/>
      <c r="S1167" s="74"/>
      <c r="T1167" s="74"/>
      <c r="U1167" s="145"/>
      <c r="V1167" s="145"/>
      <c r="W1167" s="145"/>
      <c r="X1167" s="145"/>
      <c r="Y1167" s="145"/>
      <c r="Z1167" s="74"/>
    </row>
    <row r="1168" customFormat="false" ht="12.75" hidden="false" customHeight="true" outlineLevel="0" collapsed="false">
      <c r="A1168" s="144"/>
      <c r="B1168" s="144"/>
      <c r="C1168" s="74"/>
      <c r="D1168" s="74"/>
      <c r="E1168" s="74"/>
      <c r="F1168" s="74"/>
      <c r="G1168" s="74"/>
      <c r="H1168" s="74"/>
      <c r="I1168" s="144"/>
      <c r="J1168" s="82" t="n">
        <v>1165</v>
      </c>
      <c r="K1168" s="84" t="n">
        <v>1291.608894606</v>
      </c>
      <c r="L1168" s="84" t="n">
        <v>0.272387543898872</v>
      </c>
      <c r="M1168" s="84" t="n">
        <v>0.126058036932155</v>
      </c>
      <c r="N1168" s="84" t="n">
        <v>0.0178301237836731</v>
      </c>
      <c r="O1168" s="144"/>
      <c r="P1168" s="74"/>
      <c r="Q1168" s="74"/>
      <c r="R1168" s="74"/>
      <c r="S1168" s="74"/>
      <c r="T1168" s="74"/>
      <c r="U1168" s="145"/>
      <c r="V1168" s="145"/>
      <c r="W1168" s="145"/>
      <c r="X1168" s="145"/>
      <c r="Y1168" s="145"/>
      <c r="Z1168" s="74"/>
    </row>
    <row r="1169" customFormat="false" ht="12.75" hidden="false" customHeight="true" outlineLevel="0" collapsed="false">
      <c r="A1169" s="144"/>
      <c r="B1169" s="144"/>
      <c r="C1169" s="74"/>
      <c r="D1169" s="74"/>
      <c r="E1169" s="74"/>
      <c r="F1169" s="74"/>
      <c r="G1169" s="74"/>
      <c r="H1169" s="74"/>
      <c r="I1169" s="144"/>
      <c r="J1169" s="82" t="n">
        <v>1166</v>
      </c>
      <c r="K1169" s="84" t="n">
        <v>1292.723383123</v>
      </c>
      <c r="L1169" s="84" t="n">
        <v>0.270766013698558</v>
      </c>
      <c r="M1169" s="84" t="n">
        <v>0.126212123891179</v>
      </c>
      <c r="N1169" s="84" t="n">
        <v>0.0173555751131474</v>
      </c>
      <c r="O1169" s="144"/>
      <c r="P1169" s="74"/>
      <c r="Q1169" s="74"/>
      <c r="R1169" s="74"/>
      <c r="S1169" s="74"/>
      <c r="T1169" s="74"/>
      <c r="U1169" s="145"/>
      <c r="V1169" s="145"/>
      <c r="W1169" s="145"/>
      <c r="X1169" s="145"/>
      <c r="Y1169" s="145"/>
      <c r="Z1169" s="74"/>
    </row>
    <row r="1170" customFormat="false" ht="12.75" hidden="false" customHeight="true" outlineLevel="0" collapsed="false">
      <c r="A1170" s="144"/>
      <c r="B1170" s="144"/>
      <c r="C1170" s="74"/>
      <c r="D1170" s="74"/>
      <c r="E1170" s="74"/>
      <c r="F1170" s="74"/>
      <c r="G1170" s="74"/>
      <c r="H1170" s="74"/>
      <c r="I1170" s="144"/>
      <c r="J1170" s="82" t="n">
        <v>1167</v>
      </c>
      <c r="K1170" s="84" t="n">
        <v>1293.84798126</v>
      </c>
      <c r="L1170" s="84" t="n">
        <v>0.268894347609928</v>
      </c>
      <c r="M1170" s="84" t="n">
        <v>0.125058055862346</v>
      </c>
      <c r="N1170" s="84" t="n">
        <v>0.016630005410577</v>
      </c>
      <c r="O1170" s="144"/>
      <c r="P1170" s="74"/>
      <c r="Q1170" s="74"/>
      <c r="R1170" s="74"/>
      <c r="S1170" s="74"/>
      <c r="T1170" s="74"/>
      <c r="U1170" s="145"/>
      <c r="V1170" s="145"/>
      <c r="W1170" s="145"/>
      <c r="X1170" s="145"/>
      <c r="Y1170" s="145"/>
      <c r="Z1170" s="74"/>
    </row>
    <row r="1171" customFormat="false" ht="12.75" hidden="false" customHeight="true" outlineLevel="0" collapsed="false">
      <c r="A1171" s="144"/>
      <c r="B1171" s="144"/>
      <c r="C1171" s="74"/>
      <c r="D1171" s="74"/>
      <c r="E1171" s="74"/>
      <c r="F1171" s="74"/>
      <c r="G1171" s="74"/>
      <c r="H1171" s="74"/>
      <c r="I1171" s="144"/>
      <c r="J1171" s="82" t="n">
        <v>1168</v>
      </c>
      <c r="K1171" s="84" t="n">
        <v>1294.984333393</v>
      </c>
      <c r="L1171" s="84" t="n">
        <v>0.267590839556593</v>
      </c>
      <c r="M1171" s="84" t="n">
        <v>0.12053616468616</v>
      </c>
      <c r="N1171" s="84" t="n">
        <v>0.0156125122714804</v>
      </c>
      <c r="O1171" s="144"/>
      <c r="P1171" s="74"/>
      <c r="Q1171" s="74"/>
      <c r="R1171" s="74"/>
      <c r="S1171" s="74"/>
      <c r="T1171" s="74"/>
      <c r="U1171" s="145"/>
      <c r="V1171" s="145"/>
      <c r="W1171" s="145"/>
      <c r="X1171" s="145"/>
      <c r="Y1171" s="145"/>
      <c r="Z1171" s="74"/>
    </row>
    <row r="1172" customFormat="false" ht="12.75" hidden="false" customHeight="true" outlineLevel="0" collapsed="false">
      <c r="A1172" s="144"/>
      <c r="B1172" s="144"/>
      <c r="C1172" s="74"/>
      <c r="D1172" s="74"/>
      <c r="E1172" s="74"/>
      <c r="F1172" s="74"/>
      <c r="G1172" s="74"/>
      <c r="H1172" s="74"/>
      <c r="I1172" s="144"/>
      <c r="J1172" s="82" t="n">
        <v>1169</v>
      </c>
      <c r="K1172" s="84" t="n">
        <v>1296.13739083</v>
      </c>
      <c r="L1172" s="84" t="n">
        <v>0.266357900169269</v>
      </c>
      <c r="M1172" s="84" t="n">
        <v>0.115509157679164</v>
      </c>
      <c r="N1172" s="84" t="n">
        <v>0.0148221684587246</v>
      </c>
      <c r="O1172" s="144"/>
      <c r="P1172" s="74"/>
      <c r="Q1172" s="74"/>
      <c r="R1172" s="74"/>
      <c r="S1172" s="74"/>
      <c r="T1172" s="74"/>
      <c r="U1172" s="145"/>
      <c r="V1172" s="145"/>
      <c r="W1172" s="145"/>
      <c r="X1172" s="145"/>
      <c r="Y1172" s="145"/>
      <c r="Z1172" s="74"/>
    </row>
    <row r="1173" customFormat="false" ht="12.75" hidden="false" customHeight="true" outlineLevel="0" collapsed="false">
      <c r="A1173" s="144"/>
      <c r="B1173" s="144"/>
      <c r="C1173" s="74"/>
      <c r="D1173" s="74"/>
      <c r="E1173" s="74"/>
      <c r="F1173" s="74"/>
      <c r="G1173" s="74"/>
      <c r="H1173" s="74"/>
      <c r="I1173" s="144"/>
      <c r="J1173" s="82" t="n">
        <v>1170</v>
      </c>
      <c r="K1173" s="84" t="n">
        <v>1297.289770428</v>
      </c>
      <c r="L1173" s="84" t="n">
        <v>0.265932299118607</v>
      </c>
      <c r="M1173" s="84" t="n">
        <v>0.108627522941559</v>
      </c>
      <c r="N1173" s="84" t="n">
        <v>0.0140740311380788</v>
      </c>
      <c r="O1173" s="144"/>
      <c r="P1173" s="74"/>
      <c r="Q1173" s="74"/>
      <c r="R1173" s="74"/>
      <c r="S1173" s="74"/>
      <c r="T1173" s="74"/>
      <c r="U1173" s="145"/>
      <c r="V1173" s="145"/>
      <c r="W1173" s="145"/>
      <c r="X1173" s="145"/>
      <c r="Y1173" s="145"/>
      <c r="Z1173" s="74"/>
    </row>
    <row r="1174" customFormat="false" ht="12.75" hidden="false" customHeight="true" outlineLevel="0" collapsed="false">
      <c r="A1174" s="144"/>
      <c r="B1174" s="144"/>
      <c r="C1174" s="74"/>
      <c r="D1174" s="74"/>
      <c r="E1174" s="74"/>
      <c r="F1174" s="74"/>
      <c r="G1174" s="74"/>
      <c r="H1174" s="74"/>
      <c r="I1174" s="144"/>
      <c r="J1174" s="82" t="n">
        <v>1171</v>
      </c>
      <c r="K1174" s="84" t="n">
        <v>1298.504751153</v>
      </c>
      <c r="L1174" s="84" t="n">
        <v>0.265706039979116</v>
      </c>
      <c r="M1174" s="84" t="n">
        <v>0.100733648837161</v>
      </c>
      <c r="N1174" s="84" t="n">
        <v>0.0139062319987088</v>
      </c>
      <c r="O1174" s="144"/>
      <c r="P1174" s="74"/>
      <c r="Q1174" s="74"/>
      <c r="R1174" s="74"/>
      <c r="S1174" s="74"/>
      <c r="T1174" s="74"/>
      <c r="U1174" s="145"/>
      <c r="V1174" s="145"/>
      <c r="W1174" s="145"/>
      <c r="X1174" s="145"/>
      <c r="Y1174" s="145"/>
      <c r="Z1174" s="74"/>
    </row>
    <row r="1175" customFormat="false" ht="12.75" hidden="false" customHeight="true" outlineLevel="0" collapsed="false">
      <c r="A1175" s="144"/>
      <c r="B1175" s="144"/>
      <c r="C1175" s="74"/>
      <c r="D1175" s="74"/>
      <c r="E1175" s="74"/>
      <c r="F1175" s="74"/>
      <c r="G1175" s="74"/>
      <c r="H1175" s="74"/>
      <c r="I1175" s="144"/>
      <c r="J1175" s="82" t="n">
        <v>1172</v>
      </c>
      <c r="K1175" s="84" t="n">
        <v>1299.627067001</v>
      </c>
      <c r="L1175" s="84" t="n">
        <v>0.266037967695408</v>
      </c>
      <c r="M1175" s="84" t="n">
        <v>0.0932708511516889</v>
      </c>
      <c r="N1175" s="84" t="n">
        <v>0.0140732895861877</v>
      </c>
      <c r="O1175" s="144"/>
      <c r="P1175" s="74"/>
      <c r="Q1175" s="74"/>
      <c r="R1175" s="74"/>
      <c r="S1175" s="74"/>
      <c r="T1175" s="74"/>
      <c r="U1175" s="145"/>
      <c r="V1175" s="145"/>
      <c r="W1175" s="145"/>
      <c r="X1175" s="145"/>
      <c r="Y1175" s="145"/>
      <c r="Z1175" s="74"/>
    </row>
    <row r="1176" customFormat="false" ht="12.75" hidden="false" customHeight="true" outlineLevel="0" collapsed="false">
      <c r="A1176" s="144"/>
      <c r="B1176" s="144"/>
      <c r="C1176" s="74"/>
      <c r="D1176" s="74"/>
      <c r="E1176" s="74"/>
      <c r="F1176" s="74"/>
      <c r="G1176" s="74"/>
      <c r="H1176" s="74"/>
      <c r="I1176" s="144"/>
      <c r="J1176" s="82" t="n">
        <v>1173</v>
      </c>
      <c r="K1176" s="84" t="n">
        <v>1300.875399221</v>
      </c>
      <c r="L1176" s="84" t="n">
        <v>0.266483543704144</v>
      </c>
      <c r="M1176" s="84" t="n">
        <v>0.0854760946544137</v>
      </c>
      <c r="N1176" s="84" t="n">
        <v>0.014503690913191</v>
      </c>
      <c r="O1176" s="144"/>
      <c r="P1176" s="74"/>
      <c r="Q1176" s="74"/>
      <c r="R1176" s="74"/>
      <c r="S1176" s="74"/>
      <c r="T1176" s="74"/>
      <c r="U1176" s="145"/>
      <c r="V1176" s="145"/>
      <c r="W1176" s="145"/>
      <c r="X1176" s="145"/>
      <c r="Y1176" s="145"/>
      <c r="Z1176" s="74"/>
    </row>
    <row r="1177" customFormat="false" ht="12.75" hidden="false" customHeight="true" outlineLevel="0" collapsed="false">
      <c r="A1177" s="144"/>
      <c r="B1177" s="144"/>
      <c r="C1177" s="74"/>
      <c r="D1177" s="74"/>
      <c r="E1177" s="74"/>
      <c r="F1177" s="74"/>
      <c r="G1177" s="74"/>
      <c r="H1177" s="74"/>
      <c r="I1177" s="144"/>
      <c r="J1177" s="82" t="n">
        <v>1174</v>
      </c>
      <c r="K1177" s="84" t="n">
        <v>1301.999247059</v>
      </c>
      <c r="L1177" s="84" t="n">
        <v>0.266854055879475</v>
      </c>
      <c r="M1177" s="84" t="n">
        <v>0.0781718180958827</v>
      </c>
      <c r="N1177" s="84" t="n">
        <v>0.0151832414823909</v>
      </c>
      <c r="O1177" s="144"/>
      <c r="P1177" s="74"/>
      <c r="Q1177" s="74"/>
      <c r="R1177" s="74"/>
      <c r="S1177" s="74"/>
      <c r="T1177" s="74"/>
      <c r="U1177" s="145"/>
      <c r="V1177" s="145"/>
      <c r="W1177" s="145"/>
      <c r="X1177" s="145"/>
      <c r="Y1177" s="145"/>
      <c r="Z1177" s="74"/>
    </row>
    <row r="1178" customFormat="false" ht="12.75" hidden="false" customHeight="true" outlineLevel="0" collapsed="false">
      <c r="A1178" s="144"/>
      <c r="B1178" s="144"/>
      <c r="C1178" s="74"/>
      <c r="D1178" s="74"/>
      <c r="E1178" s="74"/>
      <c r="F1178" s="74"/>
      <c r="G1178" s="74"/>
      <c r="H1178" s="74"/>
      <c r="I1178" s="144"/>
      <c r="J1178" s="82" t="n">
        <v>1175</v>
      </c>
      <c r="K1178" s="84" t="n">
        <v>1303.311179012</v>
      </c>
      <c r="L1178" s="84" t="n">
        <v>0.267227941002138</v>
      </c>
      <c r="M1178" s="84" t="n">
        <v>0.0722581945665773</v>
      </c>
      <c r="N1178" s="84" t="n">
        <v>0.0160241892483334</v>
      </c>
      <c r="O1178" s="144"/>
      <c r="P1178" s="74"/>
      <c r="Q1178" s="74"/>
      <c r="R1178" s="74"/>
      <c r="S1178" s="74"/>
      <c r="T1178" s="74"/>
      <c r="U1178" s="145"/>
      <c r="V1178" s="145"/>
      <c r="W1178" s="145"/>
      <c r="X1178" s="145"/>
      <c r="Y1178" s="145"/>
      <c r="Z1178" s="74"/>
    </row>
    <row r="1179" customFormat="false" ht="12.75" hidden="false" customHeight="true" outlineLevel="0" collapsed="false">
      <c r="A1179" s="144"/>
      <c r="B1179" s="144"/>
      <c r="C1179" s="74"/>
      <c r="D1179" s="74"/>
      <c r="E1179" s="74"/>
      <c r="F1179" s="74"/>
      <c r="G1179" s="74"/>
      <c r="H1179" s="74"/>
      <c r="I1179" s="144"/>
      <c r="J1179" s="82" t="n">
        <v>1176</v>
      </c>
      <c r="K1179" s="84" t="n">
        <v>1304.406619743</v>
      </c>
      <c r="L1179" s="84" t="n">
        <v>0.267114528078232</v>
      </c>
      <c r="M1179" s="84" t="n">
        <v>0.0680171525576186</v>
      </c>
      <c r="N1179" s="84" t="n">
        <v>0.0168801539349016</v>
      </c>
      <c r="O1179" s="144"/>
      <c r="P1179" s="74"/>
      <c r="Q1179" s="74"/>
      <c r="R1179" s="74"/>
      <c r="S1179" s="74"/>
      <c r="T1179" s="74"/>
      <c r="U1179" s="145"/>
      <c r="V1179" s="145"/>
      <c r="W1179" s="145"/>
      <c r="X1179" s="145"/>
      <c r="Y1179" s="145"/>
      <c r="Z1179" s="74"/>
    </row>
    <row r="1180" customFormat="false" ht="12.75" hidden="false" customHeight="true" outlineLevel="0" collapsed="false">
      <c r="A1180" s="144"/>
      <c r="B1180" s="144"/>
      <c r="C1180" s="74"/>
      <c r="D1180" s="74"/>
      <c r="E1180" s="74"/>
      <c r="F1180" s="74"/>
      <c r="G1180" s="74"/>
      <c r="H1180" s="74"/>
      <c r="I1180" s="144"/>
      <c r="J1180" s="82" t="n">
        <v>1177</v>
      </c>
      <c r="K1180" s="84" t="n">
        <v>1305.540005579</v>
      </c>
      <c r="L1180" s="84" t="n">
        <v>0.267022044903022</v>
      </c>
      <c r="M1180" s="84" t="n">
        <v>0.0662737783260272</v>
      </c>
      <c r="N1180" s="84" t="n">
        <v>0.0175918906808537</v>
      </c>
      <c r="O1180" s="144"/>
      <c r="P1180" s="74"/>
      <c r="Q1180" s="74"/>
      <c r="R1180" s="74"/>
      <c r="S1180" s="74"/>
      <c r="T1180" s="74"/>
      <c r="U1180" s="145"/>
      <c r="V1180" s="145"/>
      <c r="W1180" s="145"/>
      <c r="X1180" s="145"/>
      <c r="Y1180" s="145"/>
      <c r="Z1180" s="74"/>
    </row>
    <row r="1181" customFormat="false" ht="12.75" hidden="false" customHeight="true" outlineLevel="0" collapsed="false">
      <c r="A1181" s="144"/>
      <c r="B1181" s="144"/>
      <c r="C1181" s="74"/>
      <c r="D1181" s="74"/>
      <c r="E1181" s="74"/>
      <c r="F1181" s="74"/>
      <c r="G1181" s="74"/>
      <c r="H1181" s="74"/>
      <c r="I1181" s="144"/>
      <c r="J1181" s="82" t="n">
        <v>1178</v>
      </c>
      <c r="K1181" s="84" t="n">
        <v>1306.669050642</v>
      </c>
      <c r="L1181" s="84" t="n">
        <v>0.266305389587411</v>
      </c>
      <c r="M1181" s="84" t="n">
        <v>0.066651599266184</v>
      </c>
      <c r="N1181" s="84" t="n">
        <v>0.0180938491801846</v>
      </c>
      <c r="O1181" s="144"/>
      <c r="P1181" s="74"/>
      <c r="Q1181" s="74"/>
      <c r="R1181" s="74"/>
      <c r="S1181" s="74"/>
      <c r="T1181" s="74"/>
      <c r="U1181" s="145"/>
      <c r="V1181" s="145"/>
      <c r="W1181" s="145"/>
      <c r="X1181" s="145"/>
      <c r="Y1181" s="145"/>
      <c r="Z1181" s="74"/>
    </row>
    <row r="1182" customFormat="false" ht="12.75" hidden="false" customHeight="true" outlineLevel="0" collapsed="false">
      <c r="A1182" s="144"/>
      <c r="B1182" s="144"/>
      <c r="C1182" s="74"/>
      <c r="D1182" s="74"/>
      <c r="E1182" s="74"/>
      <c r="F1182" s="74"/>
      <c r="G1182" s="74"/>
      <c r="H1182" s="74"/>
      <c r="I1182" s="144"/>
      <c r="J1182" s="82" t="n">
        <v>1179</v>
      </c>
      <c r="K1182" s="84" t="n">
        <v>1307.759165643</v>
      </c>
      <c r="L1182" s="84" t="n">
        <v>0.265144531901889</v>
      </c>
      <c r="M1182" s="84" t="n">
        <v>0.0692074799150026</v>
      </c>
      <c r="N1182" s="84" t="n">
        <v>0.0182417703978342</v>
      </c>
      <c r="O1182" s="144"/>
      <c r="P1182" s="74"/>
      <c r="Q1182" s="74"/>
      <c r="R1182" s="74"/>
      <c r="S1182" s="74"/>
      <c r="T1182" s="74"/>
      <c r="U1182" s="145"/>
      <c r="V1182" s="145"/>
      <c r="W1182" s="145"/>
      <c r="X1182" s="145"/>
      <c r="Y1182" s="145"/>
      <c r="Z1182" s="74"/>
    </row>
    <row r="1183" customFormat="false" ht="12.75" hidden="false" customHeight="true" outlineLevel="0" collapsed="false">
      <c r="A1183" s="144"/>
      <c r="B1183" s="144"/>
      <c r="C1183" s="74"/>
      <c r="D1183" s="74"/>
      <c r="E1183" s="74"/>
      <c r="F1183" s="74"/>
      <c r="G1183" s="74"/>
      <c r="H1183" s="74"/>
      <c r="I1183" s="144"/>
      <c r="J1183" s="82" t="n">
        <v>1180</v>
      </c>
      <c r="K1183" s="84" t="n">
        <v>1309.020374104</v>
      </c>
      <c r="L1183" s="84" t="n">
        <v>0.263795954668127</v>
      </c>
      <c r="M1183" s="84" t="n">
        <v>0.0733243738824888</v>
      </c>
      <c r="N1183" s="84" t="n">
        <v>0.0182524228447109</v>
      </c>
      <c r="O1183" s="144"/>
      <c r="P1183" s="74"/>
      <c r="Q1183" s="74"/>
      <c r="R1183" s="74"/>
      <c r="S1183" s="74"/>
      <c r="T1183" s="74"/>
      <c r="U1183" s="145"/>
      <c r="V1183" s="145"/>
      <c r="W1183" s="145"/>
      <c r="X1183" s="145"/>
      <c r="Y1183" s="145"/>
      <c r="Z1183" s="74"/>
    </row>
    <row r="1184" customFormat="false" ht="12.75" hidden="false" customHeight="true" outlineLevel="0" collapsed="false">
      <c r="A1184" s="144"/>
      <c r="B1184" s="144"/>
      <c r="C1184" s="74"/>
      <c r="D1184" s="74"/>
      <c r="E1184" s="74"/>
      <c r="F1184" s="74"/>
      <c r="G1184" s="74"/>
      <c r="H1184" s="74"/>
      <c r="I1184" s="144"/>
      <c r="J1184" s="82" t="n">
        <v>1181</v>
      </c>
      <c r="K1184" s="84" t="n">
        <v>1310.228519843</v>
      </c>
      <c r="L1184" s="84" t="n">
        <v>0.26240614687924</v>
      </c>
      <c r="M1184" s="84" t="n">
        <v>0.0786137438842886</v>
      </c>
      <c r="N1184" s="84" t="n">
        <v>0.0182296710749512</v>
      </c>
      <c r="O1184" s="144"/>
      <c r="P1184" s="74"/>
      <c r="Q1184" s="74"/>
      <c r="R1184" s="74"/>
      <c r="S1184" s="74"/>
      <c r="T1184" s="74"/>
      <c r="U1184" s="145"/>
      <c r="V1184" s="145"/>
      <c r="W1184" s="145"/>
      <c r="X1184" s="145"/>
      <c r="Y1184" s="145"/>
      <c r="Z1184" s="74"/>
    </row>
    <row r="1185" customFormat="false" ht="12.75" hidden="false" customHeight="true" outlineLevel="0" collapsed="false">
      <c r="A1185" s="144"/>
      <c r="B1185" s="144"/>
      <c r="C1185" s="74"/>
      <c r="D1185" s="74"/>
      <c r="E1185" s="74"/>
      <c r="F1185" s="74"/>
      <c r="G1185" s="74"/>
      <c r="H1185" s="74"/>
      <c r="I1185" s="144"/>
      <c r="J1185" s="82" t="n">
        <v>1182</v>
      </c>
      <c r="K1185" s="84" t="n">
        <v>1311.346509045</v>
      </c>
      <c r="L1185" s="84" t="n">
        <v>0.261284799859759</v>
      </c>
      <c r="M1185" s="84" t="n">
        <v>0.0825740107770545</v>
      </c>
      <c r="N1185" s="84" t="n">
        <v>0.0187754714841402</v>
      </c>
      <c r="O1185" s="144"/>
      <c r="P1185" s="74"/>
      <c r="Q1185" s="74"/>
      <c r="R1185" s="74"/>
      <c r="S1185" s="74"/>
      <c r="T1185" s="74"/>
      <c r="U1185" s="145"/>
      <c r="V1185" s="145"/>
      <c r="W1185" s="145"/>
      <c r="X1185" s="145"/>
      <c r="Y1185" s="145"/>
      <c r="Z1185" s="74"/>
    </row>
    <row r="1186" customFormat="false" ht="12.75" hidden="false" customHeight="true" outlineLevel="0" collapsed="false">
      <c r="A1186" s="144"/>
      <c r="B1186" s="144"/>
      <c r="C1186" s="74"/>
      <c r="D1186" s="74"/>
      <c r="E1186" s="74"/>
      <c r="F1186" s="74"/>
      <c r="G1186" s="74"/>
      <c r="H1186" s="74"/>
      <c r="I1186" s="144"/>
      <c r="J1186" s="82" t="n">
        <v>1183</v>
      </c>
      <c r="K1186" s="84" t="n">
        <v>1312.643843811</v>
      </c>
      <c r="L1186" s="84" t="n">
        <v>0.260541169330209</v>
      </c>
      <c r="M1186" s="84" t="n">
        <v>0.0865745601261841</v>
      </c>
      <c r="N1186" s="84" t="n">
        <v>0.0192922117971026</v>
      </c>
      <c r="O1186" s="144"/>
      <c r="P1186" s="74"/>
      <c r="Q1186" s="74"/>
      <c r="R1186" s="74"/>
      <c r="S1186" s="74"/>
      <c r="T1186" s="74"/>
      <c r="U1186" s="145"/>
      <c r="V1186" s="145"/>
      <c r="W1186" s="145"/>
      <c r="X1186" s="145"/>
      <c r="Y1186" s="145"/>
      <c r="Z1186" s="74"/>
    </row>
    <row r="1187" customFormat="false" ht="12.75" hidden="false" customHeight="true" outlineLevel="0" collapsed="false">
      <c r="A1187" s="144"/>
      <c r="B1187" s="144"/>
      <c r="C1187" s="74"/>
      <c r="D1187" s="74"/>
      <c r="E1187" s="74"/>
      <c r="F1187" s="74"/>
      <c r="G1187" s="74"/>
      <c r="H1187" s="74"/>
      <c r="I1187" s="144"/>
      <c r="J1187" s="82" t="n">
        <v>1184</v>
      </c>
      <c r="K1187" s="84" t="n">
        <v>1313.755107592</v>
      </c>
      <c r="L1187" s="84" t="n">
        <v>0.260164026488984</v>
      </c>
      <c r="M1187" s="84" t="n">
        <v>0.0903444581988907</v>
      </c>
      <c r="N1187" s="84" t="n">
        <v>0.0204445967751328</v>
      </c>
      <c r="O1187" s="144"/>
      <c r="P1187" s="74"/>
      <c r="Q1187" s="74"/>
      <c r="R1187" s="74"/>
      <c r="S1187" s="74"/>
      <c r="T1187" s="74"/>
      <c r="U1187" s="145"/>
      <c r="V1187" s="145"/>
      <c r="W1187" s="145"/>
      <c r="X1187" s="145"/>
      <c r="Y1187" s="145"/>
      <c r="Z1187" s="74"/>
    </row>
    <row r="1188" customFormat="false" ht="12.75" hidden="false" customHeight="true" outlineLevel="0" collapsed="false">
      <c r="A1188" s="144"/>
      <c r="B1188" s="144"/>
      <c r="C1188" s="74"/>
      <c r="D1188" s="74"/>
      <c r="E1188" s="74"/>
      <c r="F1188" s="74"/>
      <c r="G1188" s="74"/>
      <c r="H1188" s="74"/>
      <c r="I1188" s="144"/>
      <c r="J1188" s="82" t="n">
        <v>1185</v>
      </c>
      <c r="K1188" s="84" t="n">
        <v>1314.842319224</v>
      </c>
      <c r="L1188" s="84" t="n">
        <v>0.260094205976073</v>
      </c>
      <c r="M1188" s="84" t="n">
        <v>0.0939606063641182</v>
      </c>
      <c r="N1188" s="84" t="n">
        <v>0.0218406656681265</v>
      </c>
      <c r="O1188" s="144"/>
      <c r="P1188" s="74"/>
      <c r="Q1188" s="74"/>
      <c r="R1188" s="74"/>
      <c r="S1188" s="74"/>
      <c r="T1188" s="74"/>
      <c r="U1188" s="145"/>
      <c r="V1188" s="145"/>
      <c r="W1188" s="145"/>
      <c r="X1188" s="145"/>
      <c r="Y1188" s="145"/>
      <c r="Z1188" s="74"/>
    </row>
    <row r="1189" customFormat="false" ht="12.75" hidden="false" customHeight="true" outlineLevel="0" collapsed="false">
      <c r="A1189" s="144"/>
      <c r="B1189" s="144"/>
      <c r="C1189" s="74"/>
      <c r="D1189" s="74"/>
      <c r="E1189" s="74"/>
      <c r="F1189" s="74"/>
      <c r="G1189" s="74"/>
      <c r="H1189" s="74"/>
      <c r="I1189" s="144"/>
      <c r="J1189" s="82" t="n">
        <v>1186</v>
      </c>
      <c r="K1189" s="84" t="n">
        <v>1315.934386221</v>
      </c>
      <c r="L1189" s="84" t="n">
        <v>0.260406488459009</v>
      </c>
      <c r="M1189" s="84" t="n">
        <v>0.0964617796126319</v>
      </c>
      <c r="N1189" s="84" t="n">
        <v>0.0234260113937308</v>
      </c>
      <c r="O1189" s="144"/>
      <c r="P1189" s="74"/>
      <c r="Q1189" s="74"/>
      <c r="R1189" s="74"/>
      <c r="S1189" s="74"/>
      <c r="T1189" s="74"/>
      <c r="U1189" s="145"/>
      <c r="V1189" s="145"/>
      <c r="W1189" s="145"/>
      <c r="X1189" s="145"/>
      <c r="Y1189" s="145"/>
      <c r="Z1189" s="74"/>
    </row>
    <row r="1190" customFormat="false" ht="12.75" hidden="false" customHeight="true" outlineLevel="0" collapsed="false">
      <c r="A1190" s="144"/>
      <c r="B1190" s="144"/>
      <c r="C1190" s="74"/>
      <c r="D1190" s="74"/>
      <c r="E1190" s="74"/>
      <c r="F1190" s="74"/>
      <c r="G1190" s="74"/>
      <c r="H1190" s="74"/>
      <c r="I1190" s="144"/>
      <c r="J1190" s="82" t="n">
        <v>1187</v>
      </c>
      <c r="K1190" s="84" t="n">
        <v>1317.041678432</v>
      </c>
      <c r="L1190" s="84" t="n">
        <v>0.260933484466764</v>
      </c>
      <c r="M1190" s="84" t="n">
        <v>0.0983679899920381</v>
      </c>
      <c r="N1190" s="84" t="n">
        <v>0.0250813080568925</v>
      </c>
      <c r="O1190" s="144"/>
      <c r="P1190" s="74"/>
      <c r="Q1190" s="74"/>
      <c r="R1190" s="74"/>
      <c r="S1190" s="74"/>
      <c r="T1190" s="74"/>
      <c r="U1190" s="145"/>
      <c r="V1190" s="145"/>
      <c r="W1190" s="145"/>
      <c r="X1190" s="145"/>
      <c r="Y1190" s="145"/>
      <c r="Z1190" s="74"/>
    </row>
    <row r="1191" customFormat="false" ht="12.75" hidden="false" customHeight="true" outlineLevel="0" collapsed="false">
      <c r="A1191" s="144"/>
      <c r="B1191" s="144"/>
      <c r="C1191" s="74"/>
      <c r="D1191" s="74"/>
      <c r="E1191" s="74"/>
      <c r="F1191" s="74"/>
      <c r="G1191" s="74"/>
      <c r="H1191" s="74"/>
      <c r="I1191" s="144"/>
      <c r="J1191" s="82" t="n">
        <v>1188</v>
      </c>
      <c r="K1191" s="84" t="n">
        <v>1318.143781801</v>
      </c>
      <c r="L1191" s="84" t="n">
        <v>0.261954605483678</v>
      </c>
      <c r="M1191" s="84" t="n">
        <v>0.0985015464482232</v>
      </c>
      <c r="N1191" s="84" t="n">
        <v>0.0266358335169965</v>
      </c>
      <c r="O1191" s="144"/>
      <c r="P1191" s="74"/>
      <c r="Q1191" s="74"/>
      <c r="R1191" s="74"/>
      <c r="S1191" s="74"/>
      <c r="T1191" s="74"/>
      <c r="U1191" s="145"/>
      <c r="V1191" s="145"/>
      <c r="W1191" s="145"/>
      <c r="X1191" s="145"/>
      <c r="Y1191" s="145"/>
      <c r="Z1191" s="74"/>
    </row>
    <row r="1192" customFormat="false" ht="12.75" hidden="false" customHeight="true" outlineLevel="0" collapsed="false">
      <c r="A1192" s="144"/>
      <c r="B1192" s="144"/>
      <c r="C1192" s="74"/>
      <c r="D1192" s="74"/>
      <c r="E1192" s="74"/>
      <c r="F1192" s="74"/>
      <c r="G1192" s="74"/>
      <c r="H1192" s="74"/>
      <c r="I1192" s="144"/>
      <c r="J1192" s="82" t="n">
        <v>1189</v>
      </c>
      <c r="K1192" s="84" t="n">
        <v>1319.281528599</v>
      </c>
      <c r="L1192" s="84" t="n">
        <v>0.262834449175805</v>
      </c>
      <c r="M1192" s="84" t="n">
        <v>0.0965694203074822</v>
      </c>
      <c r="N1192" s="84" t="n">
        <v>0.0279708462254198</v>
      </c>
      <c r="O1192" s="144"/>
      <c r="P1192" s="74"/>
      <c r="Q1192" s="74"/>
      <c r="R1192" s="74"/>
      <c r="S1192" s="74"/>
      <c r="T1192" s="74"/>
      <c r="U1192" s="145"/>
      <c r="V1192" s="145"/>
      <c r="W1192" s="145"/>
      <c r="X1192" s="145"/>
      <c r="Y1192" s="145"/>
      <c r="Z1192" s="74"/>
    </row>
    <row r="1193" customFormat="false" ht="12.75" hidden="false" customHeight="true" outlineLevel="0" collapsed="false">
      <c r="A1193" s="144"/>
      <c r="B1193" s="144"/>
      <c r="C1193" s="74"/>
      <c r="D1193" s="74"/>
      <c r="E1193" s="74"/>
      <c r="F1193" s="74"/>
      <c r="G1193" s="74"/>
      <c r="H1193" s="74"/>
      <c r="I1193" s="144"/>
      <c r="J1193" s="82" t="n">
        <v>1190</v>
      </c>
      <c r="K1193" s="84" t="n">
        <v>1320.454820152</v>
      </c>
      <c r="L1193" s="84" t="n">
        <v>0.263789227614727</v>
      </c>
      <c r="M1193" s="84" t="n">
        <v>0.0935879553163823</v>
      </c>
      <c r="N1193" s="84" t="n">
        <v>0.0289826076453282</v>
      </c>
      <c r="O1193" s="144"/>
      <c r="P1193" s="74"/>
      <c r="Q1193" s="74"/>
      <c r="R1193" s="74"/>
      <c r="S1193" s="74"/>
      <c r="T1193" s="74"/>
      <c r="U1193" s="145"/>
      <c r="V1193" s="145"/>
      <c r="W1193" s="145"/>
      <c r="X1193" s="145"/>
      <c r="Y1193" s="145"/>
      <c r="Z1193" s="74"/>
    </row>
    <row r="1194" customFormat="false" ht="12.75" hidden="false" customHeight="true" outlineLevel="0" collapsed="false">
      <c r="A1194" s="144"/>
      <c r="B1194" s="144"/>
      <c r="C1194" s="74"/>
      <c r="D1194" s="74"/>
      <c r="E1194" s="74"/>
      <c r="F1194" s="74"/>
      <c r="G1194" s="74"/>
      <c r="H1194" s="74"/>
      <c r="I1194" s="144"/>
      <c r="J1194" s="82" t="n">
        <v>1191</v>
      </c>
      <c r="K1194" s="84" t="n">
        <v>1321.548363299</v>
      </c>
      <c r="L1194" s="84" t="n">
        <v>0.264198770409777</v>
      </c>
      <c r="M1194" s="84" t="n">
        <v>0.0905126578774975</v>
      </c>
      <c r="N1194" s="84" t="n">
        <v>0.0295932465038799</v>
      </c>
      <c r="O1194" s="144"/>
      <c r="P1194" s="74"/>
      <c r="Q1194" s="74"/>
      <c r="R1194" s="74"/>
      <c r="S1194" s="74"/>
      <c r="T1194" s="74"/>
      <c r="U1194" s="145"/>
      <c r="V1194" s="145"/>
      <c r="W1194" s="145"/>
      <c r="X1194" s="145"/>
      <c r="Y1194" s="145"/>
      <c r="Z1194" s="74"/>
    </row>
    <row r="1195" customFormat="false" ht="12.75" hidden="false" customHeight="true" outlineLevel="0" collapsed="false">
      <c r="A1195" s="144"/>
      <c r="B1195" s="144"/>
      <c r="C1195" s="74"/>
      <c r="D1195" s="74"/>
      <c r="E1195" s="74"/>
      <c r="F1195" s="74"/>
      <c r="G1195" s="74"/>
      <c r="H1195" s="74"/>
      <c r="I1195" s="144"/>
      <c r="J1195" s="82" t="n">
        <v>1192</v>
      </c>
      <c r="K1195" s="84" t="n">
        <v>1322.65074043</v>
      </c>
      <c r="L1195" s="84" t="n">
        <v>0.264088630325151</v>
      </c>
      <c r="M1195" s="84" t="n">
        <v>0.0889468643424562</v>
      </c>
      <c r="N1195" s="84" t="n">
        <v>0.0296643712633809</v>
      </c>
      <c r="O1195" s="144"/>
      <c r="P1195" s="74"/>
      <c r="Q1195" s="74"/>
      <c r="R1195" s="74"/>
      <c r="S1195" s="74"/>
      <c r="T1195" s="74"/>
      <c r="U1195" s="145"/>
      <c r="V1195" s="145"/>
      <c r="W1195" s="145"/>
      <c r="X1195" s="145"/>
      <c r="Y1195" s="145"/>
      <c r="Z1195" s="74"/>
    </row>
    <row r="1196" customFormat="false" ht="12.75" hidden="false" customHeight="true" outlineLevel="0" collapsed="false">
      <c r="A1196" s="144"/>
      <c r="B1196" s="144"/>
      <c r="C1196" s="74"/>
      <c r="D1196" s="74"/>
      <c r="E1196" s="74"/>
      <c r="F1196" s="74"/>
      <c r="G1196" s="74"/>
      <c r="H1196" s="74"/>
      <c r="I1196" s="144"/>
      <c r="J1196" s="82" t="n">
        <v>1193</v>
      </c>
      <c r="K1196" s="84" t="n">
        <v>1323.749805876</v>
      </c>
      <c r="L1196" s="84" t="n">
        <v>0.263227943073012</v>
      </c>
      <c r="M1196" s="84" t="n">
        <v>0.0853221077358822</v>
      </c>
      <c r="N1196" s="84" t="n">
        <v>0.0299403190262546</v>
      </c>
      <c r="O1196" s="144"/>
      <c r="P1196" s="74"/>
      <c r="Q1196" s="74"/>
      <c r="R1196" s="74"/>
      <c r="S1196" s="74"/>
      <c r="T1196" s="74"/>
      <c r="U1196" s="145"/>
      <c r="V1196" s="145"/>
      <c r="W1196" s="145"/>
      <c r="X1196" s="145"/>
      <c r="Y1196" s="145"/>
      <c r="Z1196" s="74"/>
    </row>
    <row r="1197" customFormat="false" ht="12.75" hidden="false" customHeight="true" outlineLevel="0" collapsed="false">
      <c r="A1197" s="144"/>
      <c r="B1197" s="144"/>
      <c r="C1197" s="74"/>
      <c r="D1197" s="74"/>
      <c r="E1197" s="74"/>
      <c r="F1197" s="74"/>
      <c r="G1197" s="74"/>
      <c r="H1197" s="74"/>
      <c r="I1197" s="144"/>
      <c r="J1197" s="82" t="n">
        <v>1194</v>
      </c>
      <c r="K1197" s="84" t="n">
        <v>1324.861377876</v>
      </c>
      <c r="L1197" s="84" t="n">
        <v>0.262428213580588</v>
      </c>
      <c r="M1197" s="84" t="n">
        <v>0.0820681727540459</v>
      </c>
      <c r="N1197" s="84" t="n">
        <v>0.0298348022907903</v>
      </c>
      <c r="O1197" s="144"/>
      <c r="P1197" s="74"/>
      <c r="Q1197" s="74"/>
      <c r="R1197" s="74"/>
      <c r="S1197" s="74"/>
      <c r="T1197" s="74"/>
      <c r="U1197" s="145"/>
      <c r="V1197" s="145"/>
      <c r="W1197" s="145"/>
      <c r="X1197" s="145"/>
      <c r="Y1197" s="145"/>
      <c r="Z1197" s="74"/>
    </row>
    <row r="1198" customFormat="false" ht="12.75" hidden="false" customHeight="true" outlineLevel="0" collapsed="false">
      <c r="A1198" s="144"/>
      <c r="B1198" s="144"/>
      <c r="C1198" s="74"/>
      <c r="D1198" s="74"/>
      <c r="E1198" s="74"/>
      <c r="F1198" s="74"/>
      <c r="G1198" s="74"/>
      <c r="H1198" s="74"/>
      <c r="I1198" s="144"/>
      <c r="J1198" s="82" t="n">
        <v>1195</v>
      </c>
      <c r="K1198" s="84" t="n">
        <v>1325.957638761</v>
      </c>
      <c r="L1198" s="84" t="n">
        <v>0.261123583265761</v>
      </c>
      <c r="M1198" s="84" t="n">
        <v>0.0810176484847625</v>
      </c>
      <c r="N1198" s="84" t="n">
        <v>0.029406984601743</v>
      </c>
      <c r="O1198" s="144"/>
      <c r="P1198" s="74"/>
      <c r="Q1198" s="74"/>
      <c r="R1198" s="74"/>
      <c r="S1198" s="74"/>
      <c r="T1198" s="74"/>
      <c r="U1198" s="145"/>
      <c r="V1198" s="145"/>
      <c r="W1198" s="145"/>
      <c r="X1198" s="145"/>
      <c r="Y1198" s="145"/>
      <c r="Z1198" s="74"/>
    </row>
    <row r="1199" customFormat="false" ht="12.75" hidden="false" customHeight="true" outlineLevel="0" collapsed="false">
      <c r="A1199" s="144"/>
      <c r="B1199" s="144"/>
      <c r="C1199" s="74"/>
      <c r="D1199" s="74"/>
      <c r="E1199" s="74"/>
      <c r="F1199" s="74"/>
      <c r="G1199" s="74"/>
      <c r="H1199" s="74"/>
      <c r="I1199" s="144"/>
      <c r="J1199" s="82" t="n">
        <v>1196</v>
      </c>
      <c r="K1199" s="84" t="n">
        <v>1327.152975007</v>
      </c>
      <c r="L1199" s="84" t="n">
        <v>0.259877403081996</v>
      </c>
      <c r="M1199" s="84" t="n">
        <v>0.0791234823658162</v>
      </c>
      <c r="N1199" s="84" t="n">
        <v>0.0292123174665959</v>
      </c>
      <c r="O1199" s="144"/>
      <c r="P1199" s="74"/>
      <c r="Q1199" s="74"/>
      <c r="R1199" s="74"/>
      <c r="S1199" s="74"/>
      <c r="T1199" s="74"/>
      <c r="U1199" s="145"/>
      <c r="V1199" s="145"/>
      <c r="W1199" s="145"/>
      <c r="X1199" s="145"/>
      <c r="Y1199" s="145"/>
      <c r="Z1199" s="74"/>
    </row>
    <row r="1200" customFormat="false" ht="12.75" hidden="false" customHeight="true" outlineLevel="0" collapsed="false">
      <c r="A1200" s="144"/>
      <c r="B1200" s="144"/>
      <c r="C1200" s="74"/>
      <c r="D1200" s="74"/>
      <c r="E1200" s="74"/>
      <c r="F1200" s="74"/>
      <c r="G1200" s="74"/>
      <c r="H1200" s="74"/>
      <c r="I1200" s="144"/>
      <c r="J1200" s="82" t="n">
        <v>1197</v>
      </c>
      <c r="K1200" s="84" t="n">
        <v>1328.354286475</v>
      </c>
      <c r="L1200" s="84" t="n">
        <v>0.258748858190848</v>
      </c>
      <c r="M1200" s="84" t="n">
        <v>0.0769765815526316</v>
      </c>
      <c r="N1200" s="84" t="n">
        <v>0.0287799240144525</v>
      </c>
      <c r="O1200" s="144"/>
      <c r="P1200" s="74"/>
      <c r="Q1200" s="74"/>
      <c r="R1200" s="74"/>
      <c r="S1200" s="74"/>
      <c r="T1200" s="74"/>
      <c r="U1200" s="145"/>
      <c r="V1200" s="145"/>
      <c r="W1200" s="145"/>
      <c r="X1200" s="145"/>
      <c r="Y1200" s="145"/>
      <c r="Z1200" s="74"/>
    </row>
    <row r="1201" customFormat="false" ht="12.75" hidden="false" customHeight="true" outlineLevel="0" collapsed="false">
      <c r="A1201" s="144"/>
      <c r="B1201" s="144"/>
      <c r="C1201" s="74"/>
      <c r="D1201" s="74"/>
      <c r="E1201" s="74"/>
      <c r="F1201" s="74"/>
      <c r="G1201" s="74"/>
      <c r="H1201" s="74"/>
      <c r="I1201" s="144"/>
      <c r="J1201" s="82" t="n">
        <v>1198</v>
      </c>
      <c r="K1201" s="84" t="n">
        <v>1329.463723992</v>
      </c>
      <c r="L1201" s="84" t="n">
        <v>0.257917155376904</v>
      </c>
      <c r="M1201" s="84" t="n">
        <v>0.074597719377209</v>
      </c>
      <c r="N1201" s="84" t="n">
        <v>0.0283127045328486</v>
      </c>
      <c r="O1201" s="144"/>
      <c r="P1201" s="74"/>
      <c r="Q1201" s="74"/>
      <c r="R1201" s="74"/>
      <c r="S1201" s="74"/>
      <c r="T1201" s="74"/>
      <c r="U1201" s="145"/>
      <c r="V1201" s="145"/>
      <c r="W1201" s="145"/>
      <c r="X1201" s="145"/>
      <c r="Y1201" s="145"/>
      <c r="Z1201" s="74"/>
    </row>
    <row r="1202" customFormat="false" ht="12.75" hidden="false" customHeight="true" outlineLevel="0" collapsed="false">
      <c r="A1202" s="144"/>
      <c r="B1202" s="144"/>
      <c r="C1202" s="74"/>
      <c r="D1202" s="74"/>
      <c r="E1202" s="74"/>
      <c r="F1202" s="74"/>
      <c r="G1202" s="74"/>
      <c r="H1202" s="74"/>
      <c r="I1202" s="144"/>
      <c r="J1202" s="82" t="n">
        <v>1199</v>
      </c>
      <c r="K1202" s="84" t="n">
        <v>1330.837591825</v>
      </c>
      <c r="L1202" s="84" t="n">
        <v>0.257330632280354</v>
      </c>
      <c r="M1202" s="84" t="n">
        <v>0.0729527333508403</v>
      </c>
      <c r="N1202" s="84" t="n">
        <v>0.0279069217889783</v>
      </c>
      <c r="O1202" s="144"/>
      <c r="P1202" s="74"/>
      <c r="Q1202" s="74"/>
      <c r="R1202" s="74"/>
      <c r="S1202" s="74"/>
      <c r="T1202" s="74"/>
      <c r="U1202" s="145"/>
      <c r="V1202" s="145"/>
      <c r="W1202" s="145"/>
      <c r="X1202" s="145"/>
      <c r="Y1202" s="145"/>
      <c r="Z1202" s="74"/>
    </row>
    <row r="1203" customFormat="false" ht="12.75" hidden="false" customHeight="true" outlineLevel="0" collapsed="false">
      <c r="A1203" s="144"/>
      <c r="B1203" s="144"/>
      <c r="C1203" s="74"/>
      <c r="D1203" s="74"/>
      <c r="E1203" s="74"/>
      <c r="F1203" s="74"/>
      <c r="G1203" s="74"/>
      <c r="H1203" s="74"/>
      <c r="I1203" s="144"/>
      <c r="J1203" s="82" t="n">
        <v>1200</v>
      </c>
      <c r="K1203" s="84" t="n">
        <v>1331.963878699</v>
      </c>
      <c r="L1203" s="84" t="n">
        <v>0.257170478395695</v>
      </c>
      <c r="M1203" s="84" t="n">
        <v>0.0717692931766576</v>
      </c>
      <c r="N1203" s="84" t="n">
        <v>0.0274865703862861</v>
      </c>
      <c r="O1203" s="144"/>
      <c r="P1203" s="74"/>
      <c r="Q1203" s="74"/>
      <c r="R1203" s="74"/>
      <c r="S1203" s="74"/>
      <c r="T1203" s="74"/>
      <c r="U1203" s="145"/>
      <c r="V1203" s="145"/>
      <c r="W1203" s="145"/>
      <c r="X1203" s="145"/>
      <c r="Y1203" s="145"/>
      <c r="Z1203" s="74"/>
    </row>
    <row r="1204" customFormat="false" ht="12.75" hidden="false" customHeight="true" outlineLevel="0" collapsed="false">
      <c r="A1204" s="144"/>
      <c r="B1204" s="144"/>
      <c r="C1204" s="74"/>
      <c r="D1204" s="74"/>
      <c r="E1204" s="74"/>
      <c r="F1204" s="74"/>
      <c r="G1204" s="74"/>
      <c r="H1204" s="74"/>
      <c r="I1204" s="144"/>
      <c r="J1204" s="82" t="n">
        <v>1201</v>
      </c>
      <c r="K1204" s="84" t="n">
        <v>1333.153770233</v>
      </c>
      <c r="L1204" s="84" t="n">
        <v>0.257256039739797</v>
      </c>
      <c r="M1204" s="84" t="n">
        <v>0.0708565301293286</v>
      </c>
      <c r="N1204" s="84" t="n">
        <v>0.0269789970199991</v>
      </c>
      <c r="O1204" s="144"/>
      <c r="P1204" s="74"/>
      <c r="Q1204" s="74"/>
      <c r="R1204" s="74"/>
      <c r="S1204" s="74"/>
      <c r="T1204" s="74"/>
      <c r="U1204" s="145"/>
      <c r="V1204" s="145"/>
      <c r="W1204" s="145"/>
      <c r="X1204" s="145"/>
      <c r="Y1204" s="145"/>
      <c r="Z1204" s="74"/>
    </row>
    <row r="1205" customFormat="false" ht="12.75" hidden="false" customHeight="true" outlineLevel="0" collapsed="false">
      <c r="A1205" s="144"/>
      <c r="B1205" s="144"/>
      <c r="C1205" s="74"/>
      <c r="D1205" s="74"/>
      <c r="E1205" s="74"/>
      <c r="F1205" s="74"/>
      <c r="G1205" s="74"/>
      <c r="H1205" s="74"/>
      <c r="I1205" s="144"/>
      <c r="J1205" s="82" t="n">
        <v>1202</v>
      </c>
      <c r="K1205" s="84" t="n">
        <v>1334.257310431</v>
      </c>
      <c r="L1205" s="84" t="n">
        <v>0.258257882373242</v>
      </c>
      <c r="M1205" s="84" t="n">
        <v>0.0706752894289645</v>
      </c>
      <c r="N1205" s="84" t="n">
        <v>0.0261126055308721</v>
      </c>
      <c r="O1205" s="144"/>
      <c r="P1205" s="74"/>
      <c r="Q1205" s="74"/>
      <c r="R1205" s="74"/>
      <c r="S1205" s="74"/>
      <c r="T1205" s="74"/>
      <c r="U1205" s="145"/>
      <c r="V1205" s="145"/>
      <c r="W1205" s="145"/>
      <c r="X1205" s="145"/>
      <c r="Y1205" s="145"/>
      <c r="Z1205" s="74"/>
    </row>
    <row r="1206" customFormat="false" ht="12.75" hidden="false" customHeight="true" outlineLevel="0" collapsed="false">
      <c r="A1206" s="144"/>
      <c r="B1206" s="144"/>
      <c r="C1206" s="74"/>
      <c r="D1206" s="74"/>
      <c r="E1206" s="74"/>
      <c r="F1206" s="74"/>
      <c r="G1206" s="74"/>
      <c r="H1206" s="74"/>
      <c r="I1206" s="144"/>
      <c r="J1206" s="82" t="n">
        <v>1203</v>
      </c>
      <c r="K1206" s="84" t="n">
        <v>1335.353048944</v>
      </c>
      <c r="L1206" s="84" t="n">
        <v>0.259080155164237</v>
      </c>
      <c r="M1206" s="84" t="n">
        <v>0.0705545052582273</v>
      </c>
      <c r="N1206" s="84" t="n">
        <v>0.0250943833594829</v>
      </c>
      <c r="O1206" s="144"/>
      <c r="P1206" s="74"/>
      <c r="Q1206" s="74"/>
      <c r="R1206" s="74"/>
      <c r="S1206" s="74"/>
      <c r="T1206" s="74"/>
      <c r="U1206" s="145"/>
      <c r="V1206" s="145"/>
      <c r="W1206" s="145"/>
      <c r="X1206" s="145"/>
      <c r="Y1206" s="145"/>
      <c r="Z1206" s="74"/>
    </row>
    <row r="1207" customFormat="false" ht="12.75" hidden="false" customHeight="true" outlineLevel="0" collapsed="false">
      <c r="A1207" s="144"/>
      <c r="B1207" s="144"/>
      <c r="C1207" s="74"/>
      <c r="D1207" s="74"/>
      <c r="E1207" s="74"/>
      <c r="F1207" s="74"/>
      <c r="G1207" s="74"/>
      <c r="H1207" s="74"/>
      <c r="I1207" s="144"/>
      <c r="J1207" s="82" t="n">
        <v>1204</v>
      </c>
      <c r="K1207" s="84" t="n">
        <v>1336.436004615</v>
      </c>
      <c r="L1207" s="84" t="n">
        <v>0.260735628981844</v>
      </c>
      <c r="M1207" s="84" t="n">
        <v>0.0729037953789112</v>
      </c>
      <c r="N1207" s="84" t="n">
        <v>0.0236292788057959</v>
      </c>
      <c r="O1207" s="144"/>
      <c r="P1207" s="74"/>
      <c r="Q1207" s="74"/>
      <c r="R1207" s="74"/>
      <c r="S1207" s="74"/>
      <c r="T1207" s="74"/>
      <c r="U1207" s="145"/>
      <c r="V1207" s="145"/>
      <c r="W1207" s="145"/>
      <c r="X1207" s="145"/>
      <c r="Y1207" s="145"/>
      <c r="Z1207" s="74"/>
    </row>
    <row r="1208" customFormat="false" ht="12.75" hidden="false" customHeight="true" outlineLevel="0" collapsed="false">
      <c r="A1208" s="144"/>
      <c r="B1208" s="144"/>
      <c r="C1208" s="74"/>
      <c r="D1208" s="74"/>
      <c r="E1208" s="74"/>
      <c r="F1208" s="74"/>
      <c r="G1208" s="74"/>
      <c r="H1208" s="74"/>
      <c r="I1208" s="144"/>
      <c r="J1208" s="82" t="n">
        <v>1205</v>
      </c>
      <c r="K1208" s="84" t="n">
        <v>1337.469877423</v>
      </c>
      <c r="L1208" s="84" t="n">
        <v>0.261894239941006</v>
      </c>
      <c r="M1208" s="84" t="n">
        <v>0.0727909700507372</v>
      </c>
      <c r="N1208" s="84" t="n">
        <v>0.0227874660256748</v>
      </c>
      <c r="O1208" s="144"/>
      <c r="P1208" s="74"/>
      <c r="Q1208" s="74"/>
      <c r="R1208" s="74"/>
      <c r="S1208" s="74"/>
      <c r="T1208" s="74"/>
      <c r="U1208" s="145"/>
      <c r="V1208" s="145"/>
      <c r="W1208" s="145"/>
      <c r="X1208" s="145"/>
      <c r="Y1208" s="145"/>
      <c r="Z1208" s="74"/>
    </row>
    <row r="1209" customFormat="false" ht="12.75" hidden="false" customHeight="true" outlineLevel="0" collapsed="false">
      <c r="A1209" s="144"/>
      <c r="B1209" s="144"/>
      <c r="C1209" s="74"/>
      <c r="D1209" s="74"/>
      <c r="E1209" s="74"/>
      <c r="F1209" s="74"/>
      <c r="G1209" s="74"/>
      <c r="H1209" s="74"/>
      <c r="I1209" s="144"/>
      <c r="J1209" s="82" t="n">
        <v>1206</v>
      </c>
      <c r="K1209" s="84" t="n">
        <v>1338.596165343</v>
      </c>
      <c r="L1209" s="84" t="n">
        <v>0.263817218845723</v>
      </c>
      <c r="M1209" s="84" t="n">
        <v>0.0737952675744628</v>
      </c>
      <c r="N1209" s="84" t="n">
        <v>0.0217760049470417</v>
      </c>
      <c r="O1209" s="144"/>
      <c r="P1209" s="74"/>
      <c r="Q1209" s="74"/>
      <c r="R1209" s="74"/>
      <c r="S1209" s="74"/>
      <c r="T1209" s="74"/>
      <c r="U1209" s="145"/>
      <c r="V1209" s="145"/>
      <c r="W1209" s="145"/>
      <c r="X1209" s="145"/>
      <c r="Y1209" s="145"/>
      <c r="Z1209" s="74"/>
    </row>
    <row r="1210" customFormat="false" ht="12.75" hidden="false" customHeight="true" outlineLevel="0" collapsed="false">
      <c r="A1210" s="144"/>
      <c r="B1210" s="144"/>
      <c r="C1210" s="74"/>
      <c r="D1210" s="74"/>
      <c r="E1210" s="74"/>
      <c r="F1210" s="74"/>
      <c r="G1210" s="74"/>
      <c r="H1210" s="74"/>
      <c r="I1210" s="144"/>
      <c r="J1210" s="82" t="n">
        <v>1207</v>
      </c>
      <c r="K1210" s="84" t="n">
        <v>1339.731191881</v>
      </c>
      <c r="L1210" s="84" t="n">
        <v>0.265309759264471</v>
      </c>
      <c r="M1210" s="84" t="n">
        <v>0.0728923723507792</v>
      </c>
      <c r="N1210" s="84" t="n">
        <v>0.0213580049887003</v>
      </c>
      <c r="O1210" s="144"/>
      <c r="P1210" s="74"/>
      <c r="Q1210" s="74"/>
      <c r="R1210" s="74"/>
      <c r="S1210" s="74"/>
      <c r="T1210" s="74"/>
      <c r="U1210" s="145"/>
      <c r="V1210" s="145"/>
      <c r="W1210" s="145"/>
      <c r="X1210" s="145"/>
      <c r="Y1210" s="145"/>
      <c r="Z1210" s="74"/>
    </row>
    <row r="1211" customFormat="false" ht="12.75" hidden="false" customHeight="true" outlineLevel="0" collapsed="false">
      <c r="A1211" s="144"/>
      <c r="B1211" s="144"/>
      <c r="C1211" s="74"/>
      <c r="D1211" s="74"/>
      <c r="E1211" s="74"/>
      <c r="F1211" s="74"/>
      <c r="G1211" s="74"/>
      <c r="H1211" s="74"/>
      <c r="I1211" s="144"/>
      <c r="J1211" s="82" t="n">
        <v>1208</v>
      </c>
      <c r="K1211" s="84" t="n">
        <v>1340.911986576</v>
      </c>
      <c r="L1211" s="84" t="n">
        <v>0.266941667460302</v>
      </c>
      <c r="M1211" s="84" t="n">
        <v>0.0719177292419437</v>
      </c>
      <c r="N1211" s="84" t="n">
        <v>0.0208283519626687</v>
      </c>
      <c r="O1211" s="144"/>
      <c r="P1211" s="74"/>
      <c r="Q1211" s="74"/>
      <c r="R1211" s="74"/>
      <c r="S1211" s="74"/>
      <c r="T1211" s="74"/>
      <c r="U1211" s="145"/>
      <c r="V1211" s="145"/>
      <c r="W1211" s="145"/>
      <c r="X1211" s="145"/>
      <c r="Y1211" s="145"/>
      <c r="Z1211" s="74"/>
    </row>
    <row r="1212" customFormat="false" ht="12.75" hidden="false" customHeight="true" outlineLevel="0" collapsed="false">
      <c r="A1212" s="144"/>
      <c r="B1212" s="144"/>
      <c r="C1212" s="74"/>
      <c r="D1212" s="74"/>
      <c r="E1212" s="74"/>
      <c r="F1212" s="74"/>
      <c r="G1212" s="74"/>
      <c r="H1212" s="74"/>
      <c r="I1212" s="144"/>
      <c r="J1212" s="82" t="n">
        <v>1209</v>
      </c>
      <c r="K1212" s="84" t="n">
        <v>1342.012852403</v>
      </c>
      <c r="L1212" s="84" t="n">
        <v>0.268010333592253</v>
      </c>
      <c r="M1212" s="84" t="n">
        <v>0.0710883337637315</v>
      </c>
      <c r="N1212" s="84" t="n">
        <v>0.0207617530088249</v>
      </c>
      <c r="O1212" s="144"/>
      <c r="P1212" s="74"/>
      <c r="Q1212" s="74"/>
      <c r="R1212" s="74"/>
      <c r="S1212" s="74"/>
      <c r="T1212" s="74"/>
      <c r="U1212" s="145"/>
      <c r="V1212" s="145"/>
      <c r="W1212" s="145"/>
      <c r="X1212" s="145"/>
      <c r="Y1212" s="145"/>
      <c r="Z1212" s="74"/>
    </row>
    <row r="1213" customFormat="false" ht="12.75" hidden="false" customHeight="true" outlineLevel="0" collapsed="false">
      <c r="A1213" s="144"/>
      <c r="B1213" s="144"/>
      <c r="C1213" s="74"/>
      <c r="D1213" s="74"/>
      <c r="E1213" s="74"/>
      <c r="F1213" s="74"/>
      <c r="G1213" s="74"/>
      <c r="H1213" s="74"/>
      <c r="I1213" s="144"/>
      <c r="J1213" s="82" t="n">
        <v>1210</v>
      </c>
      <c r="K1213" s="84" t="n">
        <v>1343.074628355</v>
      </c>
      <c r="L1213" s="84" t="n">
        <v>0.268614255681792</v>
      </c>
      <c r="M1213" s="84" t="n">
        <v>0.0712068249435404</v>
      </c>
      <c r="N1213" s="84" t="n">
        <v>0.0204888789829023</v>
      </c>
      <c r="O1213" s="144"/>
      <c r="P1213" s="74"/>
      <c r="Q1213" s="74"/>
      <c r="R1213" s="74"/>
      <c r="S1213" s="74"/>
      <c r="T1213" s="74"/>
      <c r="U1213" s="145"/>
      <c r="V1213" s="145"/>
      <c r="W1213" s="145"/>
      <c r="X1213" s="145"/>
      <c r="Y1213" s="145"/>
      <c r="Z1213" s="74"/>
    </row>
    <row r="1214" customFormat="false" ht="12.75" hidden="false" customHeight="true" outlineLevel="0" collapsed="false">
      <c r="A1214" s="144"/>
      <c r="B1214" s="144"/>
      <c r="C1214" s="74"/>
      <c r="D1214" s="74"/>
      <c r="E1214" s="74"/>
      <c r="F1214" s="74"/>
      <c r="G1214" s="74"/>
      <c r="H1214" s="74"/>
      <c r="I1214" s="144"/>
      <c r="J1214" s="82" t="n">
        <v>1211</v>
      </c>
      <c r="K1214" s="84" t="n">
        <v>1344.163651292</v>
      </c>
      <c r="L1214" s="84" t="n">
        <v>0.268494347647054</v>
      </c>
      <c r="M1214" s="84" t="n">
        <v>0.0725481367044463</v>
      </c>
      <c r="N1214" s="84" t="n">
        <v>0.0207717780762997</v>
      </c>
      <c r="O1214" s="144"/>
      <c r="P1214" s="74"/>
      <c r="Q1214" s="74"/>
      <c r="R1214" s="74"/>
      <c r="S1214" s="74"/>
      <c r="T1214" s="74"/>
      <c r="U1214" s="145"/>
      <c r="V1214" s="145"/>
      <c r="W1214" s="145"/>
      <c r="X1214" s="145"/>
      <c r="Y1214" s="145"/>
      <c r="Z1214" s="74"/>
    </row>
    <row r="1215" customFormat="false" ht="12.75" hidden="false" customHeight="true" outlineLevel="0" collapsed="false">
      <c r="A1215" s="144"/>
      <c r="B1215" s="144"/>
      <c r="C1215" s="74"/>
      <c r="D1215" s="74"/>
      <c r="E1215" s="74"/>
      <c r="F1215" s="74"/>
      <c r="G1215" s="74"/>
      <c r="H1215" s="74"/>
      <c r="I1215" s="144"/>
      <c r="J1215" s="82" t="n">
        <v>1212</v>
      </c>
      <c r="K1215" s="84" t="n">
        <v>1345.227221632</v>
      </c>
      <c r="L1215" s="84" t="n">
        <v>0.268164534370357</v>
      </c>
      <c r="M1215" s="84" t="n">
        <v>0.0751759589096653</v>
      </c>
      <c r="N1215" s="84" t="n">
        <v>0.0208351762392127</v>
      </c>
      <c r="O1215" s="144"/>
      <c r="P1215" s="74"/>
      <c r="Q1215" s="74"/>
      <c r="R1215" s="74"/>
      <c r="S1215" s="74"/>
      <c r="T1215" s="74"/>
      <c r="U1215" s="145"/>
      <c r="V1215" s="145"/>
      <c r="W1215" s="145"/>
      <c r="X1215" s="145"/>
      <c r="Y1215" s="145"/>
      <c r="Z1215" s="74"/>
    </row>
    <row r="1216" customFormat="false" ht="12.75" hidden="false" customHeight="true" outlineLevel="0" collapsed="false">
      <c r="A1216" s="144"/>
      <c r="B1216" s="144"/>
      <c r="C1216" s="74"/>
      <c r="D1216" s="74"/>
      <c r="E1216" s="74"/>
      <c r="F1216" s="74"/>
      <c r="G1216" s="74"/>
      <c r="H1216" s="74"/>
      <c r="I1216" s="144"/>
      <c r="J1216" s="82" t="n">
        <v>1213</v>
      </c>
      <c r="K1216" s="84" t="n">
        <v>1346.334135619</v>
      </c>
      <c r="L1216" s="84" t="n">
        <v>0.267373430824938</v>
      </c>
      <c r="M1216" s="84" t="n">
        <v>0.0804182478172888</v>
      </c>
      <c r="N1216" s="84" t="n">
        <v>0.0209033022282729</v>
      </c>
      <c r="O1216" s="144"/>
      <c r="P1216" s="74"/>
      <c r="Q1216" s="74"/>
      <c r="R1216" s="74"/>
      <c r="S1216" s="74"/>
      <c r="T1216" s="74"/>
      <c r="U1216" s="145"/>
      <c r="V1216" s="145"/>
      <c r="W1216" s="145"/>
      <c r="X1216" s="145"/>
      <c r="Y1216" s="145"/>
      <c r="Z1216" s="74"/>
    </row>
    <row r="1217" customFormat="false" ht="12.75" hidden="false" customHeight="true" outlineLevel="0" collapsed="false">
      <c r="A1217" s="144"/>
      <c r="B1217" s="144"/>
      <c r="C1217" s="74"/>
      <c r="D1217" s="74"/>
      <c r="E1217" s="74"/>
      <c r="F1217" s="74"/>
      <c r="G1217" s="74"/>
      <c r="H1217" s="74"/>
      <c r="I1217" s="144"/>
      <c r="J1217" s="82" t="n">
        <v>1214</v>
      </c>
      <c r="K1217" s="84" t="n">
        <v>1347.485982351</v>
      </c>
      <c r="L1217" s="84" t="n">
        <v>0.266567072379022</v>
      </c>
      <c r="M1217" s="84" t="n">
        <v>0.0867323346888033</v>
      </c>
      <c r="N1217" s="84" t="n">
        <v>0.0209180272685084</v>
      </c>
      <c r="O1217" s="144"/>
      <c r="P1217" s="74"/>
      <c r="Q1217" s="74"/>
      <c r="R1217" s="74"/>
      <c r="S1217" s="74"/>
      <c r="T1217" s="74"/>
      <c r="U1217" s="145"/>
      <c r="V1217" s="145"/>
      <c r="W1217" s="145"/>
      <c r="X1217" s="145"/>
      <c r="Y1217" s="145"/>
      <c r="Z1217" s="74"/>
    </row>
    <row r="1218" customFormat="false" ht="12.75" hidden="false" customHeight="true" outlineLevel="0" collapsed="false">
      <c r="A1218" s="144"/>
      <c r="B1218" s="144"/>
      <c r="C1218" s="74"/>
      <c r="D1218" s="74"/>
      <c r="E1218" s="74"/>
      <c r="F1218" s="74"/>
      <c r="G1218" s="74"/>
      <c r="H1218" s="74"/>
      <c r="I1218" s="144"/>
      <c r="J1218" s="82" t="n">
        <v>1215</v>
      </c>
      <c r="K1218" s="84" t="n">
        <v>1348.590700061</v>
      </c>
      <c r="L1218" s="84" t="n">
        <v>0.265583397398691</v>
      </c>
      <c r="M1218" s="84" t="n">
        <v>0.0924970412378181</v>
      </c>
      <c r="N1218" s="84" t="n">
        <v>0.0211078688543591</v>
      </c>
      <c r="O1218" s="144"/>
      <c r="P1218" s="74"/>
      <c r="Q1218" s="74"/>
      <c r="R1218" s="74"/>
      <c r="S1218" s="74"/>
      <c r="T1218" s="74"/>
      <c r="U1218" s="145"/>
      <c r="V1218" s="145"/>
      <c r="W1218" s="145"/>
      <c r="X1218" s="145"/>
      <c r="Y1218" s="145"/>
      <c r="Z1218" s="74"/>
    </row>
    <row r="1219" customFormat="false" ht="12.75" hidden="false" customHeight="true" outlineLevel="0" collapsed="false">
      <c r="A1219" s="144"/>
      <c r="B1219" s="144"/>
      <c r="C1219" s="74"/>
      <c r="D1219" s="74"/>
      <c r="E1219" s="74"/>
      <c r="F1219" s="74"/>
      <c r="G1219" s="74"/>
      <c r="H1219" s="74"/>
      <c r="I1219" s="144"/>
      <c r="J1219" s="82" t="n">
        <v>1216</v>
      </c>
      <c r="K1219" s="84" t="n">
        <v>1349.590825388</v>
      </c>
      <c r="L1219" s="84" t="n">
        <v>0.264730492536463</v>
      </c>
      <c r="M1219" s="84" t="n">
        <v>0.0952207778962917</v>
      </c>
      <c r="N1219" s="84" t="n">
        <v>0.0215941025583607</v>
      </c>
      <c r="O1219" s="144"/>
      <c r="P1219" s="74"/>
      <c r="Q1219" s="74"/>
      <c r="R1219" s="74"/>
      <c r="S1219" s="74"/>
      <c r="T1219" s="74"/>
      <c r="U1219" s="145"/>
      <c r="V1219" s="145"/>
      <c r="W1219" s="145"/>
      <c r="X1219" s="145"/>
      <c r="Y1219" s="145"/>
      <c r="Z1219" s="74"/>
    </row>
    <row r="1220" customFormat="false" ht="12.75" hidden="false" customHeight="true" outlineLevel="0" collapsed="false">
      <c r="A1220" s="144"/>
      <c r="B1220" s="144"/>
      <c r="C1220" s="74"/>
      <c r="D1220" s="74"/>
      <c r="E1220" s="74"/>
      <c r="F1220" s="74"/>
      <c r="G1220" s="74"/>
      <c r="H1220" s="74"/>
      <c r="I1220" s="144"/>
      <c r="J1220" s="82" t="n">
        <v>1217</v>
      </c>
      <c r="K1220" s="84" t="n">
        <v>1350.875067356</v>
      </c>
      <c r="L1220" s="84" t="n">
        <v>0.264180856609947</v>
      </c>
      <c r="M1220" s="84" t="n">
        <v>0.0986955007375252</v>
      </c>
      <c r="N1220" s="84" t="n">
        <v>0.0225880399437499</v>
      </c>
      <c r="O1220" s="144"/>
      <c r="P1220" s="74"/>
      <c r="Q1220" s="74"/>
      <c r="R1220" s="74"/>
      <c r="S1220" s="74"/>
      <c r="T1220" s="74"/>
      <c r="U1220" s="145"/>
      <c r="V1220" s="145"/>
      <c r="W1220" s="145"/>
      <c r="X1220" s="145"/>
      <c r="Y1220" s="145"/>
      <c r="Z1220" s="74"/>
    </row>
    <row r="1221" customFormat="false" ht="12.75" hidden="false" customHeight="true" outlineLevel="0" collapsed="false">
      <c r="A1221" s="144"/>
      <c r="B1221" s="144"/>
      <c r="C1221" s="74"/>
      <c r="D1221" s="74"/>
      <c r="E1221" s="74"/>
      <c r="F1221" s="74"/>
      <c r="G1221" s="74"/>
      <c r="H1221" s="74"/>
      <c r="I1221" s="144"/>
      <c r="J1221" s="82" t="n">
        <v>1218</v>
      </c>
      <c r="K1221" s="84" t="n">
        <v>1351.88331786</v>
      </c>
      <c r="L1221" s="84" t="n">
        <v>0.263936973660838</v>
      </c>
      <c r="M1221" s="84" t="n">
        <v>0.0984570764325773</v>
      </c>
      <c r="N1221" s="84" t="n">
        <v>0.0236078509558156</v>
      </c>
      <c r="O1221" s="144"/>
      <c r="P1221" s="74"/>
      <c r="Q1221" s="74"/>
      <c r="R1221" s="74"/>
      <c r="S1221" s="74"/>
      <c r="T1221" s="74"/>
      <c r="U1221" s="145"/>
      <c r="V1221" s="145"/>
      <c r="W1221" s="145"/>
      <c r="X1221" s="145"/>
      <c r="Y1221" s="145"/>
      <c r="Z1221" s="74"/>
    </row>
    <row r="1222" customFormat="false" ht="12.75" hidden="false" customHeight="true" outlineLevel="0" collapsed="false">
      <c r="A1222" s="144"/>
      <c r="B1222" s="144"/>
      <c r="C1222" s="74"/>
      <c r="D1222" s="74"/>
      <c r="E1222" s="74"/>
      <c r="F1222" s="74"/>
      <c r="G1222" s="74"/>
      <c r="H1222" s="74"/>
      <c r="I1222" s="144"/>
      <c r="J1222" s="82" t="n">
        <v>1219</v>
      </c>
      <c r="K1222" s="84" t="n">
        <v>1352.996138103</v>
      </c>
      <c r="L1222" s="84" t="n">
        <v>0.264147017382961</v>
      </c>
      <c r="M1222" s="84" t="n">
        <v>0.095936012477796</v>
      </c>
      <c r="N1222" s="84" t="n">
        <v>0.0248374224940539</v>
      </c>
      <c r="O1222" s="144"/>
      <c r="P1222" s="74"/>
      <c r="Q1222" s="74"/>
      <c r="R1222" s="74"/>
      <c r="S1222" s="74"/>
      <c r="T1222" s="74"/>
      <c r="U1222" s="145"/>
      <c r="V1222" s="145"/>
      <c r="W1222" s="145"/>
      <c r="X1222" s="145"/>
      <c r="Y1222" s="145"/>
      <c r="Z1222" s="74"/>
    </row>
    <row r="1223" customFormat="false" ht="12.75" hidden="false" customHeight="true" outlineLevel="0" collapsed="false">
      <c r="A1223" s="144"/>
      <c r="B1223" s="144"/>
      <c r="C1223" s="74"/>
      <c r="D1223" s="74"/>
      <c r="E1223" s="74"/>
      <c r="F1223" s="74"/>
      <c r="G1223" s="74"/>
      <c r="H1223" s="74"/>
      <c r="I1223" s="144"/>
      <c r="J1223" s="82" t="n">
        <v>1220</v>
      </c>
      <c r="K1223" s="84" t="n">
        <v>1354.03515877</v>
      </c>
      <c r="L1223" s="84" t="n">
        <v>0.264621848984101</v>
      </c>
      <c r="M1223" s="84" t="n">
        <v>0.0927934273912318</v>
      </c>
      <c r="N1223" s="84" t="n">
        <v>0.0259435343316463</v>
      </c>
      <c r="O1223" s="144"/>
      <c r="P1223" s="74"/>
      <c r="Q1223" s="74"/>
      <c r="R1223" s="74"/>
      <c r="S1223" s="74"/>
      <c r="T1223" s="74"/>
      <c r="U1223" s="145"/>
      <c r="V1223" s="145"/>
      <c r="W1223" s="145"/>
      <c r="X1223" s="145"/>
      <c r="Y1223" s="145"/>
      <c r="Z1223" s="74"/>
    </row>
    <row r="1224" customFormat="false" ht="12.75" hidden="false" customHeight="true" outlineLevel="0" collapsed="false">
      <c r="A1224" s="144"/>
      <c r="B1224" s="144"/>
      <c r="C1224" s="74"/>
      <c r="D1224" s="74"/>
      <c r="E1224" s="74"/>
      <c r="F1224" s="74"/>
      <c r="G1224" s="74"/>
      <c r="H1224" s="74"/>
      <c r="I1224" s="144"/>
      <c r="J1224" s="82" t="n">
        <v>1221</v>
      </c>
      <c r="K1224" s="84" t="n">
        <v>1355.125358257</v>
      </c>
      <c r="L1224" s="84" t="n">
        <v>0.265391747198921</v>
      </c>
      <c r="M1224" s="84" t="n">
        <v>0.0876918481052836</v>
      </c>
      <c r="N1224" s="84" t="n">
        <v>0.0269566848311581</v>
      </c>
      <c r="O1224" s="144"/>
      <c r="P1224" s="74"/>
      <c r="Q1224" s="74"/>
      <c r="R1224" s="74"/>
      <c r="S1224" s="74"/>
      <c r="T1224" s="74"/>
      <c r="U1224" s="145"/>
      <c r="V1224" s="145"/>
      <c r="W1224" s="145"/>
      <c r="X1224" s="145"/>
      <c r="Y1224" s="145"/>
      <c r="Z1224" s="74"/>
    </row>
    <row r="1225" customFormat="false" ht="12.75" hidden="false" customHeight="true" outlineLevel="0" collapsed="false">
      <c r="A1225" s="144"/>
      <c r="B1225" s="144"/>
      <c r="C1225" s="74"/>
      <c r="D1225" s="74"/>
      <c r="E1225" s="74"/>
      <c r="F1225" s="74"/>
      <c r="G1225" s="74"/>
      <c r="H1225" s="74"/>
      <c r="I1225" s="144"/>
      <c r="J1225" s="82" t="n">
        <v>1222</v>
      </c>
      <c r="K1225" s="84" t="n">
        <v>1356.177786094</v>
      </c>
      <c r="L1225" s="84" t="n">
        <v>0.266200228148963</v>
      </c>
      <c r="M1225" s="84" t="n">
        <v>0.0845300516552173</v>
      </c>
      <c r="N1225" s="84" t="n">
        <v>0.027761132283811</v>
      </c>
      <c r="O1225" s="144"/>
      <c r="P1225" s="74"/>
      <c r="Q1225" s="74"/>
      <c r="R1225" s="74"/>
      <c r="S1225" s="74"/>
      <c r="T1225" s="74"/>
      <c r="U1225" s="145"/>
      <c r="V1225" s="145"/>
      <c r="W1225" s="145"/>
      <c r="X1225" s="145"/>
      <c r="Y1225" s="145"/>
      <c r="Z1225" s="74"/>
    </row>
    <row r="1226" customFormat="false" ht="12.75" hidden="false" customHeight="true" outlineLevel="0" collapsed="false">
      <c r="A1226" s="144"/>
      <c r="B1226" s="144"/>
      <c r="C1226" s="74"/>
      <c r="D1226" s="74"/>
      <c r="E1226" s="74"/>
      <c r="F1226" s="74"/>
      <c r="G1226" s="74"/>
      <c r="H1226" s="74"/>
      <c r="I1226" s="144"/>
      <c r="J1226" s="82" t="n">
        <v>1223</v>
      </c>
      <c r="K1226" s="84" t="n">
        <v>1357.405904859</v>
      </c>
      <c r="L1226" s="84" t="n">
        <v>0.266724194680661</v>
      </c>
      <c r="M1226" s="84" t="n">
        <v>0.080869975716508</v>
      </c>
      <c r="N1226" s="84" t="n">
        <v>0.0279805226225524</v>
      </c>
      <c r="O1226" s="144"/>
      <c r="P1226" s="74"/>
      <c r="Q1226" s="74"/>
      <c r="R1226" s="74"/>
      <c r="S1226" s="74"/>
      <c r="T1226" s="74"/>
      <c r="U1226" s="145"/>
      <c r="V1226" s="145"/>
      <c r="W1226" s="145"/>
      <c r="X1226" s="145"/>
      <c r="Y1226" s="145"/>
      <c r="Z1226" s="74"/>
    </row>
    <row r="1227" customFormat="false" ht="12.75" hidden="false" customHeight="true" outlineLevel="0" collapsed="false">
      <c r="A1227" s="144"/>
      <c r="B1227" s="144"/>
      <c r="C1227" s="74"/>
      <c r="D1227" s="74"/>
      <c r="E1227" s="74"/>
      <c r="F1227" s="74"/>
      <c r="G1227" s="74"/>
      <c r="H1227" s="74"/>
      <c r="I1227" s="144"/>
      <c r="J1227" s="82" t="n">
        <v>1224</v>
      </c>
      <c r="K1227" s="84" t="n">
        <v>1358.551326798</v>
      </c>
      <c r="L1227" s="84" t="n">
        <v>0.267218726259735</v>
      </c>
      <c r="M1227" s="84" t="n">
        <v>0.0805854355178922</v>
      </c>
      <c r="N1227" s="84" t="n">
        <v>0.028093882420051</v>
      </c>
      <c r="O1227" s="144"/>
      <c r="P1227" s="74"/>
      <c r="Q1227" s="74"/>
      <c r="R1227" s="74"/>
      <c r="S1227" s="74"/>
      <c r="T1227" s="74"/>
      <c r="U1227" s="145"/>
      <c r="V1227" s="145"/>
      <c r="W1227" s="145"/>
      <c r="X1227" s="145"/>
      <c r="Y1227" s="145"/>
      <c r="Z1227" s="74"/>
    </row>
    <row r="1228" customFormat="false" ht="12.75" hidden="false" customHeight="true" outlineLevel="0" collapsed="false">
      <c r="A1228" s="144"/>
      <c r="B1228" s="144"/>
      <c r="C1228" s="74"/>
      <c r="D1228" s="74"/>
      <c r="E1228" s="74"/>
      <c r="F1228" s="74"/>
      <c r="G1228" s="74"/>
      <c r="H1228" s="74"/>
      <c r="I1228" s="144"/>
      <c r="J1228" s="82" t="n">
        <v>1225</v>
      </c>
      <c r="K1228" s="84" t="n">
        <v>1359.665193032</v>
      </c>
      <c r="L1228" s="84" t="n">
        <v>0.266744403696977</v>
      </c>
      <c r="M1228" s="84" t="n">
        <v>0.0834431916825725</v>
      </c>
      <c r="N1228" s="84" t="n">
        <v>0.0269348088430253</v>
      </c>
      <c r="O1228" s="144"/>
      <c r="P1228" s="74"/>
      <c r="Q1228" s="74"/>
      <c r="R1228" s="74"/>
      <c r="S1228" s="74"/>
      <c r="T1228" s="74"/>
      <c r="U1228" s="145"/>
      <c r="V1228" s="145"/>
      <c r="W1228" s="145"/>
      <c r="X1228" s="145"/>
      <c r="Y1228" s="145"/>
      <c r="Z1228" s="74"/>
    </row>
    <row r="1229" customFormat="false" ht="12.75" hidden="false" customHeight="true" outlineLevel="0" collapsed="false">
      <c r="A1229" s="144"/>
      <c r="B1229" s="144"/>
      <c r="C1229" s="74"/>
      <c r="D1229" s="74"/>
      <c r="E1229" s="74"/>
      <c r="F1229" s="74"/>
      <c r="G1229" s="74"/>
      <c r="H1229" s="74"/>
      <c r="I1229" s="144"/>
      <c r="J1229" s="82" t="n">
        <v>1226</v>
      </c>
      <c r="K1229" s="84" t="n">
        <v>1361.01574885</v>
      </c>
      <c r="L1229" s="84" t="n">
        <v>0.266162735911525</v>
      </c>
      <c r="M1229" s="84" t="n">
        <v>0.0897710874291401</v>
      </c>
      <c r="N1229" s="84" t="n">
        <v>0.0259012446205491</v>
      </c>
      <c r="O1229" s="144"/>
      <c r="P1229" s="74"/>
      <c r="Q1229" s="74"/>
      <c r="R1229" s="74"/>
      <c r="S1229" s="74"/>
      <c r="T1229" s="74"/>
      <c r="U1229" s="145"/>
      <c r="V1229" s="145"/>
      <c r="W1229" s="145"/>
      <c r="X1229" s="145"/>
      <c r="Y1229" s="145"/>
      <c r="Z1229" s="74"/>
    </row>
    <row r="1230" customFormat="false" ht="12.75" hidden="false" customHeight="true" outlineLevel="0" collapsed="false">
      <c r="A1230" s="144"/>
      <c r="B1230" s="144"/>
      <c r="C1230" s="74"/>
      <c r="D1230" s="74"/>
      <c r="E1230" s="74"/>
      <c r="F1230" s="74"/>
      <c r="G1230" s="74"/>
      <c r="H1230" s="74"/>
      <c r="I1230" s="144"/>
      <c r="J1230" s="82" t="n">
        <v>1227</v>
      </c>
      <c r="K1230" s="84" t="n">
        <v>1362.216459516</v>
      </c>
      <c r="L1230" s="84" t="n">
        <v>0.265448763519259</v>
      </c>
      <c r="M1230" s="84" t="n">
        <v>0.0947418670945999</v>
      </c>
      <c r="N1230" s="84" t="n">
        <v>0.0251232444088562</v>
      </c>
      <c r="O1230" s="144"/>
      <c r="P1230" s="74"/>
      <c r="Q1230" s="74"/>
      <c r="R1230" s="74"/>
      <c r="S1230" s="74"/>
      <c r="T1230" s="74"/>
      <c r="U1230" s="145"/>
      <c r="V1230" s="145"/>
      <c r="W1230" s="145"/>
      <c r="X1230" s="145"/>
      <c r="Y1230" s="145"/>
      <c r="Z1230" s="74"/>
    </row>
    <row r="1231" customFormat="false" ht="12.75" hidden="false" customHeight="true" outlineLevel="0" collapsed="false">
      <c r="A1231" s="144"/>
      <c r="B1231" s="144"/>
      <c r="C1231" s="74"/>
      <c r="D1231" s="74"/>
      <c r="E1231" s="74"/>
      <c r="F1231" s="74"/>
      <c r="G1231" s="74"/>
      <c r="H1231" s="74"/>
      <c r="I1231" s="144"/>
      <c r="J1231" s="82" t="n">
        <v>1228</v>
      </c>
      <c r="K1231" s="84" t="n">
        <v>1363.318661509</v>
      </c>
      <c r="L1231" s="84" t="n">
        <v>0.264530721411911</v>
      </c>
      <c r="M1231" s="84" t="n">
        <v>0.0986273298592511</v>
      </c>
      <c r="N1231" s="84" t="n">
        <v>0.0234541644863948</v>
      </c>
      <c r="O1231" s="144"/>
      <c r="P1231" s="74"/>
      <c r="Q1231" s="74"/>
      <c r="R1231" s="74"/>
      <c r="S1231" s="74"/>
      <c r="T1231" s="74"/>
      <c r="U1231" s="145"/>
      <c r="V1231" s="145"/>
      <c r="W1231" s="145"/>
      <c r="X1231" s="145"/>
      <c r="Y1231" s="145"/>
      <c r="Z1231" s="74"/>
    </row>
    <row r="1232" customFormat="false" ht="12.75" hidden="false" customHeight="true" outlineLevel="0" collapsed="false">
      <c r="A1232" s="144"/>
      <c r="B1232" s="144"/>
      <c r="C1232" s="74"/>
      <c r="D1232" s="74"/>
      <c r="E1232" s="74"/>
      <c r="F1232" s="74"/>
      <c r="G1232" s="74"/>
      <c r="H1232" s="74"/>
      <c r="I1232" s="144"/>
      <c r="J1232" s="82" t="n">
        <v>1229</v>
      </c>
      <c r="K1232" s="84" t="n">
        <v>1364.383995943</v>
      </c>
      <c r="L1232" s="84" t="n">
        <v>0.263632340206798</v>
      </c>
      <c r="M1232" s="84" t="n">
        <v>0.101600533828279</v>
      </c>
      <c r="N1232" s="84" t="n">
        <v>0.0218090032416759</v>
      </c>
      <c r="O1232" s="144"/>
      <c r="P1232" s="74"/>
      <c r="Q1232" s="74"/>
      <c r="R1232" s="74"/>
      <c r="S1232" s="74"/>
      <c r="T1232" s="74"/>
      <c r="U1232" s="145"/>
      <c r="V1232" s="145"/>
      <c r="W1232" s="145"/>
      <c r="X1232" s="145"/>
      <c r="Y1232" s="145"/>
      <c r="Z1232" s="74"/>
    </row>
    <row r="1233" customFormat="false" ht="12.75" hidden="false" customHeight="true" outlineLevel="0" collapsed="false">
      <c r="A1233" s="144"/>
      <c r="B1233" s="144"/>
      <c r="C1233" s="74"/>
      <c r="D1233" s="74"/>
      <c r="E1233" s="74"/>
      <c r="F1233" s="74"/>
      <c r="G1233" s="74"/>
      <c r="H1233" s="74"/>
      <c r="I1233" s="144"/>
      <c r="J1233" s="82" t="n">
        <v>1230</v>
      </c>
      <c r="K1233" s="84" t="n">
        <v>1365.413897461</v>
      </c>
      <c r="L1233" s="84" t="n">
        <v>0.26290153275989</v>
      </c>
      <c r="M1233" s="84" t="n">
        <v>0.102861423979614</v>
      </c>
      <c r="N1233" s="84" t="n">
        <v>0.0210256525121908</v>
      </c>
      <c r="O1233" s="144"/>
      <c r="P1233" s="74"/>
      <c r="Q1233" s="74"/>
      <c r="R1233" s="74"/>
      <c r="S1233" s="74"/>
      <c r="T1233" s="74"/>
      <c r="U1233" s="145"/>
      <c r="V1233" s="145"/>
      <c r="W1233" s="145"/>
      <c r="X1233" s="145"/>
      <c r="Y1233" s="145"/>
      <c r="Z1233" s="74"/>
    </row>
    <row r="1234" customFormat="false" ht="12.75" hidden="false" customHeight="true" outlineLevel="0" collapsed="false">
      <c r="A1234" s="144"/>
      <c r="B1234" s="144"/>
      <c r="C1234" s="74"/>
      <c r="D1234" s="74"/>
      <c r="E1234" s="74"/>
      <c r="F1234" s="74"/>
      <c r="G1234" s="74"/>
      <c r="H1234" s="74"/>
      <c r="I1234" s="144"/>
      <c r="J1234" s="82" t="n">
        <v>1231</v>
      </c>
      <c r="K1234" s="84" t="n">
        <v>1366.555570648</v>
      </c>
      <c r="L1234" s="84" t="n">
        <v>0.262305401170316</v>
      </c>
      <c r="M1234" s="84" t="n">
        <v>0.101786764968227</v>
      </c>
      <c r="N1234" s="84" t="n">
        <v>0.019100386238703</v>
      </c>
      <c r="O1234" s="144"/>
      <c r="P1234" s="74"/>
      <c r="Q1234" s="74"/>
      <c r="R1234" s="74"/>
      <c r="S1234" s="74"/>
      <c r="T1234" s="74"/>
      <c r="U1234" s="145"/>
      <c r="V1234" s="145"/>
      <c r="W1234" s="145"/>
      <c r="X1234" s="145"/>
      <c r="Y1234" s="145"/>
      <c r="Z1234" s="74"/>
    </row>
    <row r="1235" customFormat="false" ht="12.75" hidden="false" customHeight="true" outlineLevel="0" collapsed="false">
      <c r="A1235" s="144"/>
      <c r="B1235" s="144"/>
      <c r="C1235" s="74"/>
      <c r="D1235" s="74"/>
      <c r="E1235" s="74"/>
      <c r="F1235" s="74"/>
      <c r="G1235" s="74"/>
      <c r="H1235" s="74"/>
      <c r="I1235" s="144"/>
      <c r="J1235" s="82" t="n">
        <v>1232</v>
      </c>
      <c r="K1235" s="84" t="n">
        <v>1367.588551331</v>
      </c>
      <c r="L1235" s="84" t="n">
        <v>0.262353597508672</v>
      </c>
      <c r="M1235" s="84" t="n">
        <v>0.100929207117822</v>
      </c>
      <c r="N1235" s="84" t="n">
        <v>0.0187906898979814</v>
      </c>
      <c r="O1235" s="144"/>
      <c r="P1235" s="74"/>
      <c r="Q1235" s="74"/>
      <c r="R1235" s="74"/>
      <c r="S1235" s="74"/>
      <c r="T1235" s="74"/>
      <c r="U1235" s="145"/>
      <c r="V1235" s="145"/>
      <c r="W1235" s="145"/>
      <c r="X1235" s="145"/>
      <c r="Y1235" s="145"/>
      <c r="Z1235" s="74"/>
    </row>
    <row r="1236" customFormat="false" ht="12.75" hidden="false" customHeight="true" outlineLevel="0" collapsed="false">
      <c r="A1236" s="144"/>
      <c r="B1236" s="144"/>
      <c r="C1236" s="74"/>
      <c r="D1236" s="74"/>
      <c r="E1236" s="74"/>
      <c r="F1236" s="74"/>
      <c r="G1236" s="74"/>
      <c r="H1236" s="74"/>
      <c r="I1236" s="144"/>
      <c r="J1236" s="82" t="n">
        <v>1233</v>
      </c>
      <c r="K1236" s="84" t="n">
        <v>1368.80843873</v>
      </c>
      <c r="L1236" s="84" t="n">
        <v>0.263377875193568</v>
      </c>
      <c r="M1236" s="84" t="n">
        <v>0.0902298725779084</v>
      </c>
      <c r="N1236" s="84" t="n">
        <v>0.0180568233911312</v>
      </c>
      <c r="O1236" s="144"/>
      <c r="P1236" s="74"/>
      <c r="Q1236" s="74"/>
      <c r="R1236" s="74"/>
      <c r="S1236" s="74"/>
      <c r="T1236" s="74"/>
      <c r="U1236" s="145"/>
      <c r="V1236" s="145"/>
      <c r="W1236" s="145"/>
      <c r="X1236" s="145"/>
      <c r="Y1236" s="145"/>
      <c r="Z1236" s="74"/>
    </row>
    <row r="1237" customFormat="false" ht="12.75" hidden="false" customHeight="true" outlineLevel="0" collapsed="false">
      <c r="A1237" s="144"/>
      <c r="B1237" s="144"/>
      <c r="C1237" s="74"/>
      <c r="D1237" s="74"/>
      <c r="E1237" s="74"/>
      <c r="F1237" s="74"/>
      <c r="G1237" s="74"/>
      <c r="H1237" s="74"/>
      <c r="I1237" s="144"/>
      <c r="J1237" s="82" t="n">
        <v>1234</v>
      </c>
      <c r="K1237" s="84" t="n">
        <v>1369.95308801</v>
      </c>
      <c r="L1237" s="84" t="n">
        <v>0.263332951327913</v>
      </c>
      <c r="M1237" s="84" t="n">
        <v>0.0880024328436502</v>
      </c>
      <c r="N1237" s="84" t="n">
        <v>0.0176585689537745</v>
      </c>
      <c r="O1237" s="144"/>
      <c r="P1237" s="74"/>
      <c r="Q1237" s="74"/>
      <c r="R1237" s="74"/>
      <c r="S1237" s="74"/>
      <c r="T1237" s="74"/>
      <c r="U1237" s="145"/>
      <c r="V1237" s="145"/>
      <c r="W1237" s="145"/>
      <c r="X1237" s="145"/>
      <c r="Y1237" s="145"/>
      <c r="Z1237" s="74"/>
    </row>
    <row r="1238" customFormat="false" ht="12.75" hidden="false" customHeight="true" outlineLevel="0" collapsed="false">
      <c r="A1238" s="144"/>
      <c r="B1238" s="144"/>
      <c r="C1238" s="74"/>
      <c r="D1238" s="74"/>
      <c r="E1238" s="74"/>
      <c r="F1238" s="74"/>
      <c r="G1238" s="74"/>
      <c r="H1238" s="74"/>
      <c r="I1238" s="144"/>
      <c r="J1238" s="82" t="n">
        <v>1235</v>
      </c>
      <c r="K1238" s="84" t="n">
        <v>1371.234727091</v>
      </c>
      <c r="L1238" s="84" t="n">
        <v>0.264107942167955</v>
      </c>
      <c r="M1238" s="84" t="n">
        <v>0.0818281087269121</v>
      </c>
      <c r="N1238" s="84" t="n">
        <v>0.0184106354791044</v>
      </c>
      <c r="O1238" s="144"/>
      <c r="P1238" s="74"/>
      <c r="Q1238" s="74"/>
      <c r="R1238" s="74"/>
      <c r="S1238" s="74"/>
      <c r="T1238" s="74"/>
      <c r="U1238" s="145"/>
      <c r="V1238" s="145"/>
      <c r="W1238" s="145"/>
      <c r="X1238" s="145"/>
      <c r="Y1238" s="145"/>
      <c r="Z1238" s="74"/>
    </row>
    <row r="1239" customFormat="false" ht="12.75" hidden="false" customHeight="true" outlineLevel="0" collapsed="false">
      <c r="A1239" s="144"/>
      <c r="B1239" s="144"/>
      <c r="C1239" s="74"/>
      <c r="D1239" s="74"/>
      <c r="E1239" s="74"/>
      <c r="F1239" s="74"/>
      <c r="G1239" s="74"/>
      <c r="H1239" s="74"/>
      <c r="I1239" s="144"/>
      <c r="J1239" s="82" t="n">
        <v>1236</v>
      </c>
      <c r="K1239" s="84" t="n">
        <v>1372.396970313</v>
      </c>
      <c r="L1239" s="84" t="n">
        <v>0.264550759264071</v>
      </c>
      <c r="M1239" s="84" t="n">
        <v>0.0751437867934925</v>
      </c>
      <c r="N1239" s="84" t="n">
        <v>0.0181685630994546</v>
      </c>
      <c r="O1239" s="144"/>
      <c r="P1239" s="74"/>
      <c r="Q1239" s="74"/>
      <c r="R1239" s="74"/>
      <c r="S1239" s="74"/>
      <c r="T1239" s="74"/>
      <c r="U1239" s="145"/>
      <c r="V1239" s="145"/>
      <c r="W1239" s="145"/>
      <c r="X1239" s="145"/>
      <c r="Y1239" s="145"/>
      <c r="Z1239" s="74"/>
    </row>
    <row r="1240" customFormat="false" ht="12.75" hidden="false" customHeight="true" outlineLevel="0" collapsed="false">
      <c r="A1240" s="144"/>
      <c r="B1240" s="144"/>
      <c r="C1240" s="74"/>
      <c r="D1240" s="74"/>
      <c r="E1240" s="74"/>
      <c r="F1240" s="74"/>
      <c r="G1240" s="74"/>
      <c r="H1240" s="74"/>
      <c r="I1240" s="144"/>
      <c r="J1240" s="82" t="n">
        <v>1237</v>
      </c>
      <c r="K1240" s="84" t="n">
        <v>1373.493433296</v>
      </c>
      <c r="L1240" s="84" t="n">
        <v>0.264777801295735</v>
      </c>
      <c r="M1240" s="84" t="n">
        <v>0.0692972076978888</v>
      </c>
      <c r="N1240" s="84" t="n">
        <v>0.0179096650100872</v>
      </c>
      <c r="O1240" s="144"/>
      <c r="P1240" s="74"/>
      <c r="Q1240" s="74"/>
      <c r="R1240" s="74"/>
      <c r="S1240" s="74"/>
      <c r="T1240" s="74"/>
      <c r="U1240" s="145"/>
      <c r="V1240" s="145"/>
      <c r="W1240" s="145"/>
      <c r="X1240" s="145"/>
      <c r="Y1240" s="145"/>
      <c r="Z1240" s="74"/>
    </row>
    <row r="1241" customFormat="false" ht="12.75" hidden="false" customHeight="true" outlineLevel="0" collapsed="false">
      <c r="A1241" s="144"/>
      <c r="B1241" s="144"/>
      <c r="C1241" s="74"/>
      <c r="D1241" s="74"/>
      <c r="E1241" s="74"/>
      <c r="F1241" s="74"/>
      <c r="G1241" s="74"/>
      <c r="H1241" s="74"/>
      <c r="I1241" s="144"/>
      <c r="J1241" s="82" t="n">
        <v>1238</v>
      </c>
      <c r="K1241" s="84" t="n">
        <v>1374.635398385</v>
      </c>
      <c r="L1241" s="84" t="n">
        <v>0.26518325266747</v>
      </c>
      <c r="M1241" s="84" t="n">
        <v>0.0623508889077273</v>
      </c>
      <c r="N1241" s="84" t="n">
        <v>0.0182144413912428</v>
      </c>
      <c r="O1241" s="144"/>
      <c r="P1241" s="74"/>
      <c r="Q1241" s="74"/>
      <c r="R1241" s="74"/>
      <c r="S1241" s="74"/>
      <c r="T1241" s="74"/>
      <c r="U1241" s="145"/>
      <c r="V1241" s="145"/>
      <c r="W1241" s="145"/>
      <c r="X1241" s="145"/>
      <c r="Y1241" s="145"/>
      <c r="Z1241" s="74"/>
    </row>
    <row r="1242" customFormat="false" ht="12.75" hidden="false" customHeight="true" outlineLevel="0" collapsed="false">
      <c r="A1242" s="144"/>
      <c r="B1242" s="144"/>
      <c r="C1242" s="74"/>
      <c r="D1242" s="74"/>
      <c r="E1242" s="74"/>
      <c r="F1242" s="74"/>
      <c r="G1242" s="74"/>
      <c r="H1242" s="74"/>
      <c r="I1242" s="144"/>
      <c r="J1242" s="82" t="n">
        <v>1239</v>
      </c>
      <c r="K1242" s="84" t="n">
        <v>1375.628898694</v>
      </c>
      <c r="L1242" s="84" t="n">
        <v>0.264986241087444</v>
      </c>
      <c r="M1242" s="84" t="n">
        <v>0.0581544303742692</v>
      </c>
      <c r="N1242" s="84" t="n">
        <v>0.0170746633957616</v>
      </c>
      <c r="O1242" s="144"/>
      <c r="P1242" s="74"/>
      <c r="Q1242" s="74"/>
      <c r="R1242" s="74"/>
      <c r="S1242" s="74"/>
      <c r="T1242" s="74"/>
      <c r="U1242" s="145"/>
      <c r="V1242" s="145"/>
      <c r="W1242" s="145"/>
      <c r="X1242" s="145"/>
      <c r="Y1242" s="145"/>
      <c r="Z1242" s="74"/>
    </row>
    <row r="1243" customFormat="false" ht="12.75" hidden="false" customHeight="true" outlineLevel="0" collapsed="false">
      <c r="A1243" s="144"/>
      <c r="B1243" s="144"/>
      <c r="C1243" s="74"/>
      <c r="D1243" s="74"/>
      <c r="E1243" s="74"/>
      <c r="F1243" s="74"/>
      <c r="G1243" s="74"/>
      <c r="H1243" s="74"/>
      <c r="I1243" s="144"/>
      <c r="J1243" s="82" t="n">
        <v>1240</v>
      </c>
      <c r="K1243" s="84" t="n">
        <v>1376.747119361</v>
      </c>
      <c r="L1243" s="84" t="n">
        <v>0.264958266402369</v>
      </c>
      <c r="M1243" s="84" t="n">
        <v>0.0544207101990804</v>
      </c>
      <c r="N1243" s="84" t="n">
        <v>0.0180200052873532</v>
      </c>
      <c r="O1243" s="144"/>
      <c r="P1243" s="74"/>
      <c r="Q1243" s="74"/>
      <c r="R1243" s="74"/>
      <c r="S1243" s="74"/>
      <c r="T1243" s="74"/>
      <c r="U1243" s="145"/>
      <c r="V1243" s="145"/>
      <c r="W1243" s="145"/>
      <c r="X1243" s="145"/>
      <c r="Y1243" s="145"/>
      <c r="Z1243" s="74"/>
    </row>
    <row r="1244" customFormat="false" ht="12.75" hidden="false" customHeight="true" outlineLevel="0" collapsed="false">
      <c r="A1244" s="144"/>
      <c r="B1244" s="144"/>
      <c r="C1244" s="74"/>
      <c r="D1244" s="74"/>
      <c r="E1244" s="74"/>
      <c r="F1244" s="74"/>
      <c r="G1244" s="74"/>
      <c r="H1244" s="74"/>
      <c r="I1244" s="144"/>
      <c r="J1244" s="82" t="n">
        <v>1241</v>
      </c>
      <c r="K1244" s="84" t="n">
        <v>1377.75273048</v>
      </c>
      <c r="L1244" s="84" t="n">
        <v>0.264650486123524</v>
      </c>
      <c r="M1244" s="84" t="n">
        <v>0.0528521412389673</v>
      </c>
      <c r="N1244" s="84" t="n">
        <v>0.0166701005638536</v>
      </c>
      <c r="O1244" s="144"/>
      <c r="P1244" s="74"/>
      <c r="Q1244" s="74"/>
      <c r="R1244" s="74"/>
      <c r="S1244" s="74"/>
      <c r="T1244" s="74"/>
      <c r="U1244" s="145"/>
      <c r="V1244" s="145"/>
      <c r="W1244" s="145"/>
      <c r="X1244" s="145"/>
      <c r="Y1244" s="145"/>
      <c r="Z1244" s="74"/>
    </row>
    <row r="1245" customFormat="false" ht="12.75" hidden="false" customHeight="true" outlineLevel="0" collapsed="false">
      <c r="A1245" s="144"/>
      <c r="B1245" s="144"/>
      <c r="C1245" s="74"/>
      <c r="D1245" s="74"/>
      <c r="E1245" s="74"/>
      <c r="F1245" s="74"/>
      <c r="G1245" s="74"/>
      <c r="H1245" s="74"/>
      <c r="I1245" s="144"/>
      <c r="J1245" s="82" t="n">
        <v>1242</v>
      </c>
      <c r="K1245" s="84" t="n">
        <v>1378.894529077</v>
      </c>
      <c r="L1245" s="84" t="n">
        <v>0.264372369586025</v>
      </c>
      <c r="M1245" s="84" t="n">
        <v>0.0603895336069806</v>
      </c>
      <c r="N1245" s="84" t="n">
        <v>0.0176434137968477</v>
      </c>
      <c r="O1245" s="144"/>
      <c r="P1245" s="74"/>
      <c r="Q1245" s="74"/>
      <c r="R1245" s="74"/>
      <c r="S1245" s="74"/>
      <c r="T1245" s="74"/>
      <c r="U1245" s="145"/>
      <c r="V1245" s="145"/>
      <c r="W1245" s="145"/>
      <c r="X1245" s="145"/>
      <c r="Y1245" s="145"/>
      <c r="Z1245" s="74"/>
    </row>
    <row r="1246" customFormat="false" ht="12.75" hidden="false" customHeight="true" outlineLevel="0" collapsed="false">
      <c r="A1246" s="144"/>
      <c r="B1246" s="144"/>
      <c r="C1246" s="74"/>
      <c r="D1246" s="74"/>
      <c r="E1246" s="74"/>
      <c r="F1246" s="74"/>
      <c r="G1246" s="74"/>
      <c r="H1246" s="74"/>
      <c r="I1246" s="144"/>
      <c r="J1246" s="82" t="n">
        <v>1243</v>
      </c>
      <c r="K1246" s="84" t="n">
        <v>1380.043514036</v>
      </c>
      <c r="L1246" s="84" t="n">
        <v>0.263658223582628</v>
      </c>
      <c r="M1246" s="84" t="n">
        <v>0.0715871366530087</v>
      </c>
      <c r="N1246" s="84" t="n">
        <v>0.016831424914992</v>
      </c>
      <c r="O1246" s="144"/>
      <c r="P1246" s="74"/>
      <c r="Q1246" s="74"/>
      <c r="R1246" s="74"/>
      <c r="S1246" s="74"/>
      <c r="T1246" s="74"/>
      <c r="U1246" s="145"/>
      <c r="V1246" s="145"/>
      <c r="W1246" s="145"/>
      <c r="X1246" s="145"/>
      <c r="Y1246" s="145"/>
      <c r="Z1246" s="74"/>
    </row>
    <row r="1247" customFormat="false" ht="12.75" hidden="false" customHeight="true" outlineLevel="0" collapsed="false">
      <c r="A1247" s="144"/>
      <c r="B1247" s="144"/>
      <c r="C1247" s="74"/>
      <c r="D1247" s="74"/>
      <c r="E1247" s="74"/>
      <c r="F1247" s="74"/>
      <c r="G1247" s="74"/>
      <c r="H1247" s="74"/>
      <c r="I1247" s="144"/>
      <c r="J1247" s="82" t="n">
        <v>1244</v>
      </c>
      <c r="K1247" s="84" t="n">
        <v>1381.058537498</v>
      </c>
      <c r="L1247" s="84" t="n">
        <v>0.263511009455224</v>
      </c>
      <c r="M1247" s="84" t="n">
        <v>0.0725502086183474</v>
      </c>
      <c r="N1247" s="84" t="n">
        <v>0.0165929065034439</v>
      </c>
      <c r="O1247" s="144"/>
      <c r="P1247" s="74"/>
      <c r="Q1247" s="74"/>
      <c r="R1247" s="74"/>
      <c r="S1247" s="74"/>
      <c r="T1247" s="74"/>
      <c r="U1247" s="145"/>
      <c r="V1247" s="145"/>
      <c r="W1247" s="145"/>
      <c r="X1247" s="145"/>
      <c r="Y1247" s="145"/>
      <c r="Z1247" s="74"/>
    </row>
    <row r="1248" customFormat="false" ht="12.75" hidden="false" customHeight="true" outlineLevel="0" collapsed="false">
      <c r="A1248" s="144"/>
      <c r="B1248" s="144"/>
      <c r="C1248" s="74"/>
      <c r="D1248" s="74"/>
      <c r="E1248" s="74"/>
      <c r="F1248" s="74"/>
      <c r="G1248" s="74"/>
      <c r="H1248" s="74"/>
      <c r="I1248" s="144"/>
      <c r="J1248" s="82" t="n">
        <v>1245</v>
      </c>
      <c r="K1248" s="84" t="n">
        <v>1382.271567303</v>
      </c>
      <c r="L1248" s="84" t="n">
        <v>0.263575978756636</v>
      </c>
      <c r="M1248" s="84" t="n">
        <v>0.0816981534793569</v>
      </c>
      <c r="N1248" s="84" t="n">
        <v>0.0161883321404631</v>
      </c>
      <c r="O1248" s="144"/>
      <c r="P1248" s="74"/>
      <c r="Q1248" s="74"/>
      <c r="R1248" s="74"/>
      <c r="S1248" s="74"/>
      <c r="T1248" s="74"/>
      <c r="U1248" s="145"/>
      <c r="V1248" s="145"/>
      <c r="W1248" s="145"/>
      <c r="X1248" s="145"/>
      <c r="Y1248" s="145"/>
      <c r="Z1248" s="74"/>
    </row>
    <row r="1249" customFormat="false" ht="12.75" hidden="false" customHeight="true" outlineLevel="0" collapsed="false">
      <c r="A1249" s="144"/>
      <c r="B1249" s="144"/>
      <c r="C1249" s="74"/>
      <c r="D1249" s="74"/>
      <c r="E1249" s="74"/>
      <c r="F1249" s="74"/>
      <c r="G1249" s="74"/>
      <c r="H1249" s="74"/>
      <c r="I1249" s="144"/>
      <c r="J1249" s="82" t="n">
        <v>1246</v>
      </c>
      <c r="K1249" s="84" t="n">
        <v>1383.303635845</v>
      </c>
      <c r="L1249" s="84" t="n">
        <v>0.263147151265026</v>
      </c>
      <c r="M1249" s="84" t="n">
        <v>0.0835405167104758</v>
      </c>
      <c r="N1249" s="84" t="n">
        <v>0.0165084019787653</v>
      </c>
      <c r="O1249" s="144"/>
      <c r="P1249" s="74"/>
      <c r="Q1249" s="74"/>
      <c r="R1249" s="74"/>
      <c r="S1249" s="74"/>
      <c r="T1249" s="74"/>
      <c r="U1249" s="145"/>
      <c r="V1249" s="145"/>
      <c r="W1249" s="145"/>
      <c r="X1249" s="145"/>
      <c r="Y1249" s="145"/>
      <c r="Z1249" s="74"/>
    </row>
    <row r="1250" customFormat="false" ht="12.75" hidden="false" customHeight="true" outlineLevel="0" collapsed="false">
      <c r="A1250" s="144"/>
      <c r="B1250" s="144"/>
      <c r="C1250" s="74"/>
      <c r="D1250" s="74"/>
      <c r="E1250" s="74"/>
      <c r="F1250" s="74"/>
      <c r="G1250" s="74"/>
      <c r="H1250" s="74"/>
      <c r="I1250" s="144"/>
      <c r="J1250" s="82" t="n">
        <v>1247</v>
      </c>
      <c r="K1250" s="84" t="n">
        <v>1384.433681366</v>
      </c>
      <c r="L1250" s="84" t="n">
        <v>0.263410771420453</v>
      </c>
      <c r="M1250" s="84" t="n">
        <v>0.0877622457401084</v>
      </c>
      <c r="N1250" s="84" t="n">
        <v>0.015857386940546</v>
      </c>
      <c r="O1250" s="144"/>
      <c r="P1250" s="74"/>
      <c r="Q1250" s="74"/>
      <c r="R1250" s="74"/>
      <c r="S1250" s="74"/>
      <c r="T1250" s="74"/>
      <c r="U1250" s="145"/>
      <c r="V1250" s="145"/>
      <c r="W1250" s="145"/>
      <c r="X1250" s="145"/>
      <c r="Y1250" s="145"/>
      <c r="Z1250" s="74"/>
    </row>
    <row r="1251" customFormat="false" ht="12.75" hidden="false" customHeight="true" outlineLevel="0" collapsed="false">
      <c r="A1251" s="144"/>
      <c r="B1251" s="144"/>
      <c r="C1251" s="74"/>
      <c r="D1251" s="74"/>
      <c r="E1251" s="74"/>
      <c r="F1251" s="74"/>
      <c r="G1251" s="74"/>
      <c r="H1251" s="74"/>
      <c r="I1251" s="144"/>
      <c r="J1251" s="82" t="n">
        <v>1248</v>
      </c>
      <c r="K1251" s="84" t="n">
        <v>1385.542529819</v>
      </c>
      <c r="L1251" s="84" t="n">
        <v>0.263053782263033</v>
      </c>
      <c r="M1251" s="84" t="n">
        <v>0.089536873318201</v>
      </c>
      <c r="N1251" s="84" t="n">
        <v>0.0162360912508775</v>
      </c>
      <c r="O1251" s="144"/>
      <c r="P1251" s="74"/>
      <c r="Q1251" s="74"/>
      <c r="R1251" s="74"/>
      <c r="S1251" s="74"/>
      <c r="T1251" s="74"/>
      <c r="U1251" s="145"/>
      <c r="V1251" s="145"/>
      <c r="W1251" s="145"/>
      <c r="X1251" s="145"/>
      <c r="Y1251" s="145"/>
      <c r="Z1251" s="74"/>
    </row>
    <row r="1252" customFormat="false" ht="12.75" hidden="false" customHeight="true" outlineLevel="0" collapsed="false">
      <c r="A1252" s="144"/>
      <c r="B1252" s="144"/>
      <c r="C1252" s="74"/>
      <c r="D1252" s="74"/>
      <c r="E1252" s="74"/>
      <c r="F1252" s="74"/>
      <c r="G1252" s="74"/>
      <c r="H1252" s="74"/>
      <c r="I1252" s="144"/>
      <c r="J1252" s="82" t="n">
        <v>1249</v>
      </c>
      <c r="K1252" s="84" t="n">
        <v>1386.720398417</v>
      </c>
      <c r="L1252" s="84" t="n">
        <v>0.263371942300727</v>
      </c>
      <c r="M1252" s="84" t="n">
        <v>0.0890358537179989</v>
      </c>
      <c r="N1252" s="84" t="n">
        <v>0.016357131656466</v>
      </c>
      <c r="O1252" s="144"/>
      <c r="P1252" s="74"/>
      <c r="Q1252" s="74"/>
      <c r="R1252" s="74"/>
      <c r="S1252" s="74"/>
      <c r="T1252" s="74"/>
      <c r="U1252" s="145"/>
      <c r="V1252" s="145"/>
      <c r="W1252" s="145"/>
      <c r="X1252" s="145"/>
      <c r="Y1252" s="145"/>
      <c r="Z1252" s="74"/>
    </row>
    <row r="1253" customFormat="false" ht="12.75" hidden="false" customHeight="true" outlineLevel="0" collapsed="false">
      <c r="A1253" s="144"/>
      <c r="B1253" s="144"/>
      <c r="C1253" s="74"/>
      <c r="D1253" s="74"/>
      <c r="E1253" s="74"/>
      <c r="F1253" s="74"/>
      <c r="G1253" s="74"/>
      <c r="H1253" s="74"/>
      <c r="I1253" s="144"/>
      <c r="J1253" s="82" t="n">
        <v>1250</v>
      </c>
      <c r="K1253" s="84" t="n">
        <v>1387.841243533</v>
      </c>
      <c r="L1253" s="84" t="n">
        <v>0.26335126435877</v>
      </c>
      <c r="M1253" s="84" t="n">
        <v>0.0849515486224592</v>
      </c>
      <c r="N1253" s="84" t="n">
        <v>0.0163326940115064</v>
      </c>
      <c r="O1253" s="144"/>
      <c r="P1253" s="74"/>
      <c r="Q1253" s="74"/>
      <c r="R1253" s="74"/>
      <c r="S1253" s="74"/>
      <c r="T1253" s="74"/>
      <c r="U1253" s="145"/>
      <c r="V1253" s="145"/>
      <c r="W1253" s="145"/>
      <c r="X1253" s="145"/>
      <c r="Y1253" s="145"/>
      <c r="Z1253" s="74"/>
    </row>
    <row r="1254" customFormat="false" ht="12.75" hidden="false" customHeight="true" outlineLevel="0" collapsed="false">
      <c r="A1254" s="144"/>
      <c r="B1254" s="144"/>
      <c r="C1254" s="74"/>
      <c r="D1254" s="74"/>
      <c r="E1254" s="74"/>
      <c r="F1254" s="74"/>
      <c r="G1254" s="74"/>
      <c r="H1254" s="74"/>
      <c r="I1254" s="144"/>
      <c r="J1254" s="82" t="n">
        <v>1251</v>
      </c>
      <c r="K1254" s="84" t="n">
        <v>1389.010980526</v>
      </c>
      <c r="L1254" s="84" t="n">
        <v>0.263722926636835</v>
      </c>
      <c r="M1254" s="84" t="n">
        <v>0.0782551407211429</v>
      </c>
      <c r="N1254" s="84" t="n">
        <v>0.0166297207829313</v>
      </c>
      <c r="O1254" s="144"/>
      <c r="P1254" s="74"/>
      <c r="Q1254" s="74"/>
      <c r="R1254" s="74"/>
      <c r="S1254" s="74"/>
      <c r="T1254" s="74"/>
      <c r="U1254" s="145"/>
      <c r="V1254" s="145"/>
      <c r="W1254" s="145"/>
      <c r="X1254" s="145"/>
      <c r="Y1254" s="145"/>
      <c r="Z1254" s="74"/>
    </row>
    <row r="1255" customFormat="false" ht="12.75" hidden="false" customHeight="true" outlineLevel="0" collapsed="false">
      <c r="A1255" s="144"/>
      <c r="B1255" s="144"/>
      <c r="C1255" s="74"/>
      <c r="D1255" s="74"/>
      <c r="E1255" s="74"/>
      <c r="F1255" s="74"/>
      <c r="G1255" s="74"/>
      <c r="H1255" s="74"/>
      <c r="I1255" s="144"/>
      <c r="J1255" s="82" t="n">
        <v>1252</v>
      </c>
      <c r="K1255" s="84" t="n">
        <v>1390.093726434</v>
      </c>
      <c r="L1255" s="84" t="n">
        <v>0.264071202322548</v>
      </c>
      <c r="M1255" s="84" t="n">
        <v>0.0751767823165573</v>
      </c>
      <c r="N1255" s="84" t="n">
        <v>0.0175336861033889</v>
      </c>
      <c r="O1255" s="144"/>
      <c r="P1255" s="74"/>
      <c r="Q1255" s="74"/>
      <c r="R1255" s="74"/>
      <c r="S1255" s="74"/>
      <c r="T1255" s="74"/>
      <c r="U1255" s="145"/>
      <c r="V1255" s="145"/>
      <c r="W1255" s="145"/>
      <c r="X1255" s="145"/>
      <c r="Y1255" s="145"/>
      <c r="Z1255" s="74"/>
    </row>
    <row r="1256" customFormat="false" ht="12.75" hidden="false" customHeight="true" outlineLevel="0" collapsed="false">
      <c r="A1256" s="144"/>
      <c r="B1256" s="144"/>
      <c r="C1256" s="74"/>
      <c r="D1256" s="74"/>
      <c r="E1256" s="74"/>
      <c r="F1256" s="74"/>
      <c r="G1256" s="74"/>
      <c r="H1256" s="74"/>
      <c r="I1256" s="144"/>
      <c r="J1256" s="82" t="n">
        <v>1253</v>
      </c>
      <c r="K1256" s="84" t="n">
        <v>1391.266239199</v>
      </c>
      <c r="L1256" s="84" t="n">
        <v>0.26404717361287</v>
      </c>
      <c r="M1256" s="84" t="n">
        <v>0.0685118177465337</v>
      </c>
      <c r="N1256" s="84" t="n">
        <v>0.0163264758715223</v>
      </c>
      <c r="O1256" s="144"/>
      <c r="P1256" s="74"/>
      <c r="Q1256" s="74"/>
      <c r="R1256" s="74"/>
      <c r="S1256" s="74"/>
      <c r="T1256" s="74"/>
      <c r="U1256" s="145"/>
      <c r="V1256" s="145"/>
      <c r="W1256" s="145"/>
      <c r="X1256" s="145"/>
      <c r="Y1256" s="145"/>
      <c r="Z1256" s="74"/>
    </row>
    <row r="1257" customFormat="false" ht="12.75" hidden="false" customHeight="true" outlineLevel="0" collapsed="false">
      <c r="A1257" s="144"/>
      <c r="B1257" s="144"/>
      <c r="C1257" s="74"/>
      <c r="D1257" s="74"/>
      <c r="E1257" s="74"/>
      <c r="F1257" s="74"/>
      <c r="G1257" s="74"/>
      <c r="H1257" s="74"/>
      <c r="I1257" s="144"/>
      <c r="J1257" s="82" t="n">
        <v>1254</v>
      </c>
      <c r="K1257" s="84" t="n">
        <v>1392.417562471</v>
      </c>
      <c r="L1257" s="84" t="n">
        <v>0.264616895453206</v>
      </c>
      <c r="M1257" s="84" t="n">
        <v>0.0678543172751024</v>
      </c>
      <c r="N1257" s="84" t="n">
        <v>0.0166646193204533</v>
      </c>
      <c r="O1257" s="144"/>
      <c r="P1257" s="74"/>
      <c r="Q1257" s="74"/>
      <c r="R1257" s="74"/>
      <c r="S1257" s="74"/>
      <c r="T1257" s="74"/>
      <c r="U1257" s="145"/>
      <c r="V1257" s="145"/>
      <c r="W1257" s="145"/>
      <c r="X1257" s="145"/>
      <c r="Y1257" s="145"/>
      <c r="Z1257" s="74"/>
    </row>
    <row r="1258" customFormat="false" ht="12.75" hidden="false" customHeight="true" outlineLevel="0" collapsed="false">
      <c r="A1258" s="144"/>
      <c r="B1258" s="144"/>
      <c r="C1258" s="74"/>
      <c r="D1258" s="74"/>
      <c r="E1258" s="74"/>
      <c r="F1258" s="74"/>
      <c r="G1258" s="74"/>
      <c r="H1258" s="74"/>
      <c r="I1258" s="144"/>
      <c r="J1258" s="82" t="n">
        <v>1255</v>
      </c>
      <c r="K1258" s="84" t="n">
        <v>1393.52029714</v>
      </c>
      <c r="L1258" s="84" t="n">
        <v>0.264139312100211</v>
      </c>
      <c r="M1258" s="84" t="n">
        <v>0.0655372947175444</v>
      </c>
      <c r="N1258" s="84" t="n">
        <v>0.0164850603392779</v>
      </c>
      <c r="O1258" s="144"/>
      <c r="P1258" s="74"/>
      <c r="Q1258" s="74"/>
      <c r="R1258" s="74"/>
      <c r="S1258" s="74"/>
      <c r="T1258" s="74"/>
      <c r="U1258" s="145"/>
      <c r="V1258" s="145"/>
      <c r="W1258" s="145"/>
      <c r="X1258" s="145"/>
      <c r="Y1258" s="145"/>
      <c r="Z1258" s="74"/>
    </row>
    <row r="1259" customFormat="false" ht="12.75" hidden="false" customHeight="true" outlineLevel="0" collapsed="false">
      <c r="A1259" s="144"/>
      <c r="B1259" s="144"/>
      <c r="C1259" s="74"/>
      <c r="D1259" s="74"/>
      <c r="E1259" s="74"/>
      <c r="F1259" s="74"/>
      <c r="G1259" s="74"/>
      <c r="H1259" s="74"/>
      <c r="I1259" s="144"/>
      <c r="J1259" s="82" t="n">
        <v>1256</v>
      </c>
      <c r="K1259" s="84" t="n">
        <v>1394.507743431</v>
      </c>
      <c r="L1259" s="84" t="n">
        <v>0.264435829395375</v>
      </c>
      <c r="M1259" s="84" t="n">
        <v>0.0662347034083176</v>
      </c>
      <c r="N1259" s="84" t="n">
        <v>0.0159117475327587</v>
      </c>
      <c r="O1259" s="144"/>
      <c r="P1259" s="74"/>
      <c r="Q1259" s="74"/>
      <c r="R1259" s="74"/>
      <c r="S1259" s="74"/>
      <c r="T1259" s="74"/>
      <c r="U1259" s="145"/>
      <c r="V1259" s="145"/>
      <c r="W1259" s="145"/>
      <c r="X1259" s="145"/>
      <c r="Y1259" s="145"/>
      <c r="Z1259" s="74"/>
    </row>
    <row r="1260" customFormat="false" ht="12.75" hidden="false" customHeight="true" outlineLevel="0" collapsed="false">
      <c r="A1260" s="144"/>
      <c r="B1260" s="144"/>
      <c r="C1260" s="74"/>
      <c r="D1260" s="74"/>
      <c r="E1260" s="74"/>
      <c r="F1260" s="74"/>
      <c r="G1260" s="74"/>
      <c r="H1260" s="74"/>
      <c r="I1260" s="144"/>
      <c r="J1260" s="82" t="n">
        <v>1257</v>
      </c>
      <c r="K1260" s="84" t="n">
        <v>1395.5980489</v>
      </c>
      <c r="L1260" s="84" t="n">
        <v>0.263570907788268</v>
      </c>
      <c r="M1260" s="84" t="n">
        <v>0.0682795459410633</v>
      </c>
      <c r="N1260" s="84" t="n">
        <v>0.016288100749905</v>
      </c>
      <c r="O1260" s="144"/>
      <c r="P1260" s="74"/>
      <c r="Q1260" s="74"/>
      <c r="R1260" s="74"/>
      <c r="S1260" s="74"/>
      <c r="T1260" s="74"/>
      <c r="U1260" s="145"/>
      <c r="V1260" s="145"/>
      <c r="W1260" s="145"/>
      <c r="X1260" s="145"/>
      <c r="Y1260" s="145"/>
      <c r="Z1260" s="74"/>
    </row>
    <row r="1261" customFormat="false" ht="12.75" hidden="false" customHeight="true" outlineLevel="0" collapsed="false">
      <c r="A1261" s="144"/>
      <c r="B1261" s="144"/>
      <c r="C1261" s="74"/>
      <c r="D1261" s="74"/>
      <c r="E1261" s="74"/>
      <c r="F1261" s="74"/>
      <c r="G1261" s="74"/>
      <c r="H1261" s="74"/>
      <c r="I1261" s="144"/>
      <c r="J1261" s="82" t="n">
        <v>1258</v>
      </c>
      <c r="K1261" s="84" t="n">
        <v>1396.68118385</v>
      </c>
      <c r="L1261" s="84" t="n">
        <v>0.263505944283276</v>
      </c>
      <c r="M1261" s="84" t="n">
        <v>0.0711902862987558</v>
      </c>
      <c r="N1261" s="84" t="n">
        <v>0.0166962985595598</v>
      </c>
      <c r="O1261" s="144"/>
      <c r="P1261" s="74"/>
      <c r="Q1261" s="74"/>
      <c r="R1261" s="74"/>
      <c r="S1261" s="74"/>
      <c r="T1261" s="74"/>
      <c r="U1261" s="145"/>
      <c r="V1261" s="145"/>
      <c r="W1261" s="145"/>
      <c r="X1261" s="145"/>
      <c r="Y1261" s="145"/>
      <c r="Z1261" s="74"/>
    </row>
    <row r="1262" customFormat="false" ht="12.75" hidden="false" customHeight="true" outlineLevel="0" collapsed="false">
      <c r="A1262" s="144"/>
      <c r="B1262" s="144"/>
      <c r="C1262" s="74"/>
      <c r="D1262" s="74"/>
      <c r="E1262" s="74"/>
      <c r="F1262" s="74"/>
      <c r="G1262" s="74"/>
      <c r="H1262" s="74"/>
      <c r="I1262" s="144"/>
      <c r="J1262" s="82" t="n">
        <v>1259</v>
      </c>
      <c r="K1262" s="84" t="n">
        <v>1397.797296883</v>
      </c>
      <c r="L1262" s="84" t="n">
        <v>0.263425376945961</v>
      </c>
      <c r="M1262" s="84" t="n">
        <v>0.0750687478101604</v>
      </c>
      <c r="N1262" s="84" t="n">
        <v>0.0168309760249681</v>
      </c>
      <c r="O1262" s="144"/>
      <c r="P1262" s="74"/>
      <c r="Q1262" s="74"/>
      <c r="R1262" s="74"/>
      <c r="S1262" s="74"/>
      <c r="T1262" s="74"/>
      <c r="U1262" s="145"/>
      <c r="V1262" s="145"/>
      <c r="W1262" s="145"/>
      <c r="X1262" s="145"/>
      <c r="Y1262" s="145"/>
      <c r="Z1262" s="74"/>
    </row>
    <row r="1263" customFormat="false" ht="12.75" hidden="false" customHeight="true" outlineLevel="0" collapsed="false">
      <c r="A1263" s="144"/>
      <c r="B1263" s="144"/>
      <c r="C1263" s="74"/>
      <c r="D1263" s="74"/>
      <c r="E1263" s="74"/>
      <c r="F1263" s="74"/>
      <c r="G1263" s="74"/>
      <c r="H1263" s="74"/>
      <c r="I1263" s="144"/>
      <c r="J1263" s="82" t="n">
        <v>1260</v>
      </c>
      <c r="K1263" s="84" t="n">
        <v>1398.988945851</v>
      </c>
      <c r="L1263" s="84" t="n">
        <v>0.263429896661054</v>
      </c>
      <c r="M1263" s="84" t="n">
        <v>0.0808485048659972</v>
      </c>
      <c r="N1263" s="84" t="n">
        <v>0.0163622764007543</v>
      </c>
      <c r="O1263" s="144"/>
      <c r="P1263" s="74"/>
      <c r="Q1263" s="74"/>
      <c r="R1263" s="74"/>
      <c r="S1263" s="74"/>
      <c r="T1263" s="74"/>
      <c r="U1263" s="145"/>
      <c r="V1263" s="145"/>
      <c r="W1263" s="145"/>
      <c r="X1263" s="145"/>
      <c r="Y1263" s="145"/>
      <c r="Z1263" s="74"/>
    </row>
    <row r="1264" customFormat="false" ht="12.75" hidden="false" customHeight="true" outlineLevel="0" collapsed="false">
      <c r="A1264" s="144"/>
      <c r="B1264" s="144"/>
      <c r="C1264" s="74"/>
      <c r="D1264" s="74"/>
      <c r="E1264" s="74"/>
      <c r="F1264" s="74"/>
      <c r="G1264" s="74"/>
      <c r="H1264" s="74"/>
      <c r="I1264" s="144"/>
      <c r="J1264" s="82" t="n">
        <v>1261</v>
      </c>
      <c r="K1264" s="84" t="n">
        <v>1400.211709424</v>
      </c>
      <c r="L1264" s="84" t="n">
        <v>0.262900734758202</v>
      </c>
      <c r="M1264" s="84" t="n">
        <v>0.0864259253485371</v>
      </c>
      <c r="N1264" s="84" t="n">
        <v>0.0155196323889332</v>
      </c>
      <c r="O1264" s="144"/>
      <c r="P1264" s="74"/>
      <c r="Q1264" s="74"/>
      <c r="R1264" s="74"/>
      <c r="S1264" s="74"/>
      <c r="T1264" s="74"/>
      <c r="U1264" s="145"/>
      <c r="V1264" s="145"/>
      <c r="W1264" s="145"/>
      <c r="X1264" s="145"/>
      <c r="Y1264" s="145"/>
      <c r="Z1264" s="74"/>
    </row>
    <row r="1265" customFormat="false" ht="12.75" hidden="false" customHeight="true" outlineLevel="0" collapsed="false">
      <c r="A1265" s="144"/>
      <c r="B1265" s="144"/>
      <c r="C1265" s="74"/>
      <c r="D1265" s="74"/>
      <c r="E1265" s="74"/>
      <c r="F1265" s="74"/>
      <c r="G1265" s="74"/>
      <c r="H1265" s="74"/>
      <c r="I1265" s="144"/>
      <c r="J1265" s="82" t="n">
        <v>1262</v>
      </c>
      <c r="K1265" s="84" t="n">
        <v>1401.343369635</v>
      </c>
      <c r="L1265" s="84" t="n">
        <v>0.261970520551036</v>
      </c>
      <c r="M1265" s="84" t="n">
        <v>0.0907542250726248</v>
      </c>
      <c r="N1265" s="84" t="n">
        <v>0.0146976653560269</v>
      </c>
      <c r="O1265" s="144"/>
      <c r="P1265" s="74"/>
      <c r="Q1265" s="74"/>
      <c r="R1265" s="74"/>
      <c r="S1265" s="74"/>
      <c r="T1265" s="74"/>
      <c r="U1265" s="145"/>
      <c r="V1265" s="145"/>
      <c r="W1265" s="145"/>
      <c r="X1265" s="145"/>
      <c r="Y1265" s="145"/>
      <c r="Z1265" s="74"/>
    </row>
    <row r="1266" customFormat="false" ht="12.75" hidden="false" customHeight="true" outlineLevel="0" collapsed="false">
      <c r="A1266" s="144"/>
      <c r="B1266" s="144"/>
      <c r="C1266" s="74"/>
      <c r="D1266" s="74"/>
      <c r="E1266" s="74"/>
      <c r="F1266" s="74"/>
      <c r="G1266" s="74"/>
      <c r="H1266" s="74"/>
      <c r="I1266" s="144"/>
      <c r="J1266" s="82" t="n">
        <v>1263</v>
      </c>
      <c r="K1266" s="84" t="n">
        <v>1402.654665681</v>
      </c>
      <c r="L1266" s="84" t="n">
        <v>0.260811577751785</v>
      </c>
      <c r="M1266" s="84" t="n">
        <v>0.0938643334179779</v>
      </c>
      <c r="N1266" s="84" t="n">
        <v>0.0140199304754657</v>
      </c>
      <c r="O1266" s="144"/>
      <c r="P1266" s="74"/>
      <c r="Q1266" s="74"/>
      <c r="R1266" s="74"/>
      <c r="S1266" s="74"/>
      <c r="T1266" s="74"/>
      <c r="U1266" s="145"/>
      <c r="V1266" s="145"/>
      <c r="W1266" s="145"/>
      <c r="X1266" s="145"/>
      <c r="Y1266" s="145"/>
      <c r="Z1266" s="74"/>
    </row>
    <row r="1267" customFormat="false" ht="12.75" hidden="false" customHeight="true" outlineLevel="0" collapsed="false">
      <c r="A1267" s="144"/>
      <c r="B1267" s="144"/>
      <c r="C1267" s="74"/>
      <c r="D1267" s="74"/>
      <c r="E1267" s="74"/>
      <c r="F1267" s="74"/>
      <c r="G1267" s="74"/>
      <c r="H1267" s="74"/>
      <c r="I1267" s="144"/>
      <c r="J1267" s="82" t="n">
        <v>1264</v>
      </c>
      <c r="K1267" s="84" t="n">
        <v>1403.706119174</v>
      </c>
      <c r="L1267" s="84" t="n">
        <v>0.259459583051252</v>
      </c>
      <c r="M1267" s="84" t="n">
        <v>0.0951352689651491</v>
      </c>
      <c r="N1267" s="84" t="n">
        <v>0.0140273136806627</v>
      </c>
      <c r="O1267" s="144"/>
      <c r="P1267" s="74"/>
      <c r="Q1267" s="74"/>
      <c r="R1267" s="74"/>
      <c r="S1267" s="74"/>
      <c r="T1267" s="74"/>
      <c r="U1267" s="145"/>
      <c r="V1267" s="145"/>
      <c r="W1267" s="145"/>
      <c r="X1267" s="145"/>
      <c r="Y1267" s="145"/>
      <c r="Z1267" s="74"/>
    </row>
    <row r="1268" customFormat="false" ht="12.75" hidden="false" customHeight="true" outlineLevel="0" collapsed="false">
      <c r="A1268" s="144"/>
      <c r="B1268" s="144"/>
      <c r="C1268" s="74"/>
      <c r="D1268" s="74"/>
      <c r="E1268" s="74"/>
      <c r="F1268" s="74"/>
      <c r="G1268" s="74"/>
      <c r="H1268" s="74"/>
      <c r="I1268" s="144"/>
      <c r="J1268" s="82" t="n">
        <v>1265</v>
      </c>
      <c r="K1268" s="84" t="n">
        <v>1404.848182871</v>
      </c>
      <c r="L1268" s="84" t="n">
        <v>0.258715384067203</v>
      </c>
      <c r="M1268" s="84" t="n">
        <v>0.0966430196339625</v>
      </c>
      <c r="N1268" s="84" t="n">
        <v>0.012913220028492</v>
      </c>
      <c r="O1268" s="144"/>
      <c r="P1268" s="74"/>
      <c r="Q1268" s="74"/>
      <c r="R1268" s="74"/>
      <c r="S1268" s="74"/>
      <c r="T1268" s="74"/>
      <c r="U1268" s="145"/>
      <c r="V1268" s="145"/>
      <c r="W1268" s="145"/>
      <c r="X1268" s="145"/>
      <c r="Y1268" s="145"/>
      <c r="Z1268" s="74"/>
    </row>
    <row r="1269" customFormat="false" ht="12.75" hidden="false" customHeight="true" outlineLevel="0" collapsed="false">
      <c r="A1269" s="144"/>
      <c r="B1269" s="144"/>
      <c r="C1269" s="74"/>
      <c r="D1269" s="74"/>
      <c r="E1269" s="74"/>
      <c r="F1269" s="74"/>
      <c r="G1269" s="74"/>
      <c r="H1269" s="74"/>
      <c r="I1269" s="144"/>
      <c r="J1269" s="82" t="n">
        <v>1266</v>
      </c>
      <c r="K1269" s="84" t="n">
        <v>1405.836518949</v>
      </c>
      <c r="L1269" s="84" t="n">
        <v>0.25757192631299</v>
      </c>
      <c r="M1269" s="84" t="n">
        <v>0.0950970321402585</v>
      </c>
      <c r="N1269" s="84" t="n">
        <v>0.0141339852832287</v>
      </c>
      <c r="O1269" s="144"/>
      <c r="P1269" s="74"/>
      <c r="Q1269" s="74"/>
      <c r="R1269" s="74"/>
      <c r="S1269" s="74"/>
      <c r="T1269" s="74"/>
      <c r="U1269" s="145"/>
      <c r="V1269" s="145"/>
      <c r="W1269" s="145"/>
      <c r="X1269" s="145"/>
      <c r="Y1269" s="145"/>
      <c r="Z1269" s="74"/>
    </row>
    <row r="1270" customFormat="false" ht="12.75" hidden="false" customHeight="true" outlineLevel="0" collapsed="false">
      <c r="A1270" s="144"/>
      <c r="B1270" s="144"/>
      <c r="C1270" s="74"/>
      <c r="D1270" s="74"/>
      <c r="E1270" s="74"/>
      <c r="F1270" s="74"/>
      <c r="G1270" s="74"/>
      <c r="H1270" s="74"/>
      <c r="I1270" s="144"/>
      <c r="J1270" s="82" t="n">
        <v>1267</v>
      </c>
      <c r="K1270" s="84" t="n">
        <v>1406.963052123</v>
      </c>
      <c r="L1270" s="84" t="n">
        <v>0.257532774585836</v>
      </c>
      <c r="M1270" s="84" t="n">
        <v>0.0940092341783329</v>
      </c>
      <c r="N1270" s="84" t="n">
        <v>0.0130487946734507</v>
      </c>
      <c r="O1270" s="144"/>
      <c r="P1270" s="74"/>
      <c r="Q1270" s="74"/>
      <c r="R1270" s="74"/>
      <c r="S1270" s="74"/>
      <c r="T1270" s="74"/>
      <c r="U1270" s="145"/>
      <c r="V1270" s="145"/>
      <c r="W1270" s="145"/>
      <c r="X1270" s="145"/>
      <c r="Y1270" s="145"/>
      <c r="Z1270" s="74"/>
    </row>
    <row r="1271" customFormat="false" ht="12.75" hidden="false" customHeight="true" outlineLevel="0" collapsed="false">
      <c r="A1271" s="144"/>
      <c r="B1271" s="144"/>
      <c r="C1271" s="74"/>
      <c r="D1271" s="74"/>
      <c r="E1271" s="74"/>
      <c r="F1271" s="74"/>
      <c r="G1271" s="74"/>
      <c r="H1271" s="74"/>
      <c r="I1271" s="144"/>
      <c r="J1271" s="82" t="n">
        <v>1268</v>
      </c>
      <c r="K1271" s="84" t="n">
        <v>1408.026918927</v>
      </c>
      <c r="L1271" s="84" t="n">
        <v>0.257461834896232</v>
      </c>
      <c r="M1271" s="84" t="n">
        <v>0.0915720231566785</v>
      </c>
      <c r="N1271" s="84" t="n">
        <v>0.0135102109170725</v>
      </c>
      <c r="O1271" s="144"/>
      <c r="P1271" s="74"/>
      <c r="Q1271" s="74"/>
      <c r="R1271" s="74"/>
      <c r="S1271" s="74"/>
      <c r="T1271" s="74"/>
      <c r="U1271" s="145"/>
      <c r="V1271" s="145"/>
      <c r="W1271" s="145"/>
      <c r="X1271" s="145"/>
      <c r="Y1271" s="145"/>
      <c r="Z1271" s="74"/>
    </row>
    <row r="1272" customFormat="false" ht="12.75" hidden="false" customHeight="true" outlineLevel="0" collapsed="false">
      <c r="A1272" s="144"/>
      <c r="B1272" s="144"/>
      <c r="C1272" s="74"/>
      <c r="D1272" s="74"/>
      <c r="E1272" s="74"/>
      <c r="F1272" s="74"/>
      <c r="G1272" s="74"/>
      <c r="H1272" s="74"/>
      <c r="I1272" s="144"/>
      <c r="J1272" s="82" t="n">
        <v>1269</v>
      </c>
      <c r="K1272" s="84" t="n">
        <v>1409.123785921</v>
      </c>
      <c r="L1272" s="84" t="n">
        <v>0.258645431395338</v>
      </c>
      <c r="M1272" s="84" t="n">
        <v>0.0878680376815916</v>
      </c>
      <c r="N1272" s="84" t="n">
        <v>0.0129629332977479</v>
      </c>
      <c r="O1272" s="144"/>
      <c r="P1272" s="74"/>
      <c r="Q1272" s="74"/>
      <c r="R1272" s="74"/>
      <c r="S1272" s="74"/>
      <c r="T1272" s="74"/>
      <c r="U1272" s="145"/>
      <c r="V1272" s="145"/>
      <c r="W1272" s="145"/>
      <c r="X1272" s="145"/>
      <c r="Y1272" s="145"/>
      <c r="Z1272" s="74"/>
    </row>
    <row r="1273" customFormat="false" ht="12.75" hidden="false" customHeight="true" outlineLevel="0" collapsed="false">
      <c r="A1273" s="144"/>
      <c r="B1273" s="144"/>
      <c r="C1273" s="74"/>
      <c r="D1273" s="74"/>
      <c r="E1273" s="74"/>
      <c r="F1273" s="74"/>
      <c r="G1273" s="74"/>
      <c r="H1273" s="74"/>
      <c r="I1273" s="144"/>
      <c r="J1273" s="82" t="n">
        <v>1270</v>
      </c>
      <c r="K1273" s="84" t="n">
        <v>1410.183595458</v>
      </c>
      <c r="L1273" s="84" t="n">
        <v>0.259484042715495</v>
      </c>
      <c r="M1273" s="84" t="n">
        <v>0.0841399483876171</v>
      </c>
      <c r="N1273" s="84" t="n">
        <v>0.0131550560716798</v>
      </c>
      <c r="O1273" s="144"/>
      <c r="P1273" s="74"/>
      <c r="Q1273" s="74"/>
      <c r="R1273" s="74"/>
      <c r="S1273" s="74"/>
      <c r="T1273" s="74"/>
      <c r="U1273" s="145"/>
      <c r="V1273" s="145"/>
      <c r="W1273" s="145"/>
      <c r="X1273" s="145"/>
      <c r="Y1273" s="145"/>
      <c r="Z1273" s="74"/>
    </row>
    <row r="1274" customFormat="false" ht="12.75" hidden="false" customHeight="true" outlineLevel="0" collapsed="false">
      <c r="A1274" s="144"/>
      <c r="B1274" s="144"/>
      <c r="C1274" s="74"/>
      <c r="D1274" s="74"/>
      <c r="E1274" s="74"/>
      <c r="F1274" s="74"/>
      <c r="G1274" s="74"/>
      <c r="H1274" s="74"/>
      <c r="I1274" s="144"/>
      <c r="J1274" s="82" t="n">
        <v>1271</v>
      </c>
      <c r="K1274" s="84" t="n">
        <v>1411.257296646</v>
      </c>
      <c r="L1274" s="84" t="n">
        <v>0.260842428076412</v>
      </c>
      <c r="M1274" s="84" t="n">
        <v>0.0797750746167339</v>
      </c>
      <c r="N1274" s="84" t="n">
        <v>0.0132868406345884</v>
      </c>
      <c r="O1274" s="144"/>
      <c r="P1274" s="74"/>
      <c r="Q1274" s="74"/>
      <c r="R1274" s="74"/>
      <c r="S1274" s="74"/>
      <c r="T1274" s="74"/>
      <c r="U1274" s="145"/>
      <c r="V1274" s="145"/>
      <c r="W1274" s="145"/>
      <c r="X1274" s="145"/>
      <c r="Y1274" s="145"/>
      <c r="Z1274" s="74"/>
    </row>
    <row r="1275" customFormat="false" ht="12.75" hidden="false" customHeight="true" outlineLevel="0" collapsed="false">
      <c r="A1275" s="144"/>
      <c r="B1275" s="144"/>
      <c r="C1275" s="74"/>
      <c r="D1275" s="74"/>
      <c r="E1275" s="74"/>
      <c r="F1275" s="74"/>
      <c r="G1275" s="74"/>
      <c r="H1275" s="74"/>
      <c r="I1275" s="144"/>
      <c r="J1275" s="82" t="n">
        <v>1272</v>
      </c>
      <c r="K1275" s="84" t="n">
        <v>1412.327376113</v>
      </c>
      <c r="L1275" s="84" t="n">
        <v>0.261851085600148</v>
      </c>
      <c r="M1275" s="84" t="n">
        <v>0.0772192846335504</v>
      </c>
      <c r="N1275" s="84" t="n">
        <v>0.0132359488842562</v>
      </c>
      <c r="O1275" s="144"/>
      <c r="P1275" s="74"/>
      <c r="Q1275" s="74"/>
      <c r="R1275" s="74"/>
      <c r="S1275" s="74"/>
      <c r="T1275" s="74"/>
      <c r="U1275" s="145"/>
      <c r="V1275" s="145"/>
      <c r="W1275" s="145"/>
      <c r="X1275" s="145"/>
      <c r="Y1275" s="145"/>
      <c r="Z1275" s="74"/>
    </row>
    <row r="1276" customFormat="false" ht="12.75" hidden="false" customHeight="true" outlineLevel="0" collapsed="false">
      <c r="A1276" s="144"/>
      <c r="B1276" s="144"/>
      <c r="C1276" s="74"/>
      <c r="D1276" s="74"/>
      <c r="E1276" s="74"/>
      <c r="F1276" s="74"/>
      <c r="G1276" s="74"/>
      <c r="H1276" s="74"/>
      <c r="I1276" s="144"/>
      <c r="J1276" s="82" t="n">
        <v>1273</v>
      </c>
      <c r="K1276" s="84" t="n">
        <v>1413.388989633</v>
      </c>
      <c r="L1276" s="84" t="n">
        <v>0.263029347991555</v>
      </c>
      <c r="M1276" s="84" t="n">
        <v>0.0760774927420341</v>
      </c>
      <c r="N1276" s="84" t="n">
        <v>0.0135691144281582</v>
      </c>
      <c r="O1276" s="144"/>
      <c r="P1276" s="74"/>
      <c r="Q1276" s="74"/>
      <c r="R1276" s="74"/>
      <c r="S1276" s="74"/>
      <c r="T1276" s="74"/>
      <c r="U1276" s="145"/>
      <c r="V1276" s="145"/>
      <c r="W1276" s="145"/>
      <c r="X1276" s="145"/>
      <c r="Y1276" s="145"/>
      <c r="Z1276" s="74"/>
    </row>
    <row r="1277" customFormat="false" ht="12.75" hidden="false" customHeight="true" outlineLevel="0" collapsed="false">
      <c r="A1277" s="144"/>
      <c r="B1277" s="144"/>
      <c r="C1277" s="74"/>
      <c r="D1277" s="74"/>
      <c r="E1277" s="74"/>
      <c r="F1277" s="74"/>
      <c r="G1277" s="74"/>
      <c r="H1277" s="74"/>
      <c r="I1277" s="144"/>
      <c r="J1277" s="82" t="n">
        <v>1274</v>
      </c>
      <c r="K1277" s="84" t="n">
        <v>1414.448668308</v>
      </c>
      <c r="L1277" s="84" t="n">
        <v>0.263726022172659</v>
      </c>
      <c r="M1277" s="84" t="n">
        <v>0.0773454787435755</v>
      </c>
      <c r="N1277" s="84" t="n">
        <v>0.014123752382356</v>
      </c>
      <c r="O1277" s="144"/>
      <c r="P1277" s="74"/>
      <c r="Q1277" s="74"/>
      <c r="R1277" s="74"/>
      <c r="S1277" s="74"/>
      <c r="T1277" s="74"/>
      <c r="U1277" s="145"/>
      <c r="V1277" s="145"/>
      <c r="W1277" s="145"/>
      <c r="X1277" s="145"/>
      <c r="Y1277" s="145"/>
      <c r="Z1277" s="74"/>
    </row>
    <row r="1278" customFormat="false" ht="12.75" hidden="false" customHeight="true" outlineLevel="0" collapsed="false">
      <c r="A1278" s="144"/>
      <c r="B1278" s="144"/>
      <c r="C1278" s="74"/>
      <c r="D1278" s="74"/>
      <c r="E1278" s="74"/>
      <c r="F1278" s="74"/>
      <c r="G1278" s="74"/>
      <c r="H1278" s="74"/>
      <c r="I1278" s="144"/>
      <c r="J1278" s="82" t="n">
        <v>1275</v>
      </c>
      <c r="K1278" s="84" t="n">
        <v>1415.542116135</v>
      </c>
      <c r="L1278" s="84" t="n">
        <v>0.264355139352946</v>
      </c>
      <c r="M1278" s="84" t="n">
        <v>0.0801311045498896</v>
      </c>
      <c r="N1278" s="84" t="n">
        <v>0.0148681508509299</v>
      </c>
      <c r="O1278" s="144"/>
      <c r="P1278" s="74"/>
      <c r="Q1278" s="74"/>
      <c r="R1278" s="74"/>
      <c r="S1278" s="74"/>
      <c r="T1278" s="74"/>
      <c r="U1278" s="145"/>
      <c r="V1278" s="145"/>
      <c r="W1278" s="145"/>
      <c r="X1278" s="145"/>
      <c r="Y1278" s="145"/>
      <c r="Z1278" s="74"/>
    </row>
    <row r="1279" customFormat="false" ht="12.75" hidden="false" customHeight="true" outlineLevel="0" collapsed="false">
      <c r="A1279" s="144"/>
      <c r="B1279" s="144"/>
      <c r="C1279" s="74"/>
      <c r="D1279" s="74"/>
      <c r="E1279" s="74"/>
      <c r="F1279" s="74"/>
      <c r="G1279" s="74"/>
      <c r="H1279" s="74"/>
      <c r="I1279" s="144"/>
      <c r="J1279" s="82" t="n">
        <v>1276</v>
      </c>
      <c r="K1279" s="84" t="n">
        <v>1416.673579128</v>
      </c>
      <c r="L1279" s="84" t="n">
        <v>0.264804120839068</v>
      </c>
      <c r="M1279" s="84" t="n">
        <v>0.0832196791920911</v>
      </c>
      <c r="N1279" s="84" t="n">
        <v>0.0157690800484203</v>
      </c>
      <c r="O1279" s="144"/>
      <c r="P1279" s="74"/>
      <c r="Q1279" s="74"/>
      <c r="R1279" s="74"/>
      <c r="S1279" s="74"/>
      <c r="T1279" s="74"/>
      <c r="U1279" s="145"/>
      <c r="V1279" s="145"/>
      <c r="W1279" s="145"/>
      <c r="X1279" s="145"/>
      <c r="Y1279" s="145"/>
      <c r="Z1279" s="74"/>
    </row>
    <row r="1280" customFormat="false" ht="12.75" hidden="false" customHeight="true" outlineLevel="0" collapsed="false">
      <c r="A1280" s="144"/>
      <c r="B1280" s="144"/>
      <c r="C1280" s="74"/>
      <c r="D1280" s="74"/>
      <c r="E1280" s="74"/>
      <c r="F1280" s="74"/>
      <c r="G1280" s="74"/>
      <c r="H1280" s="74"/>
      <c r="I1280" s="144"/>
      <c r="J1280" s="82" t="n">
        <v>1277</v>
      </c>
      <c r="K1280" s="84" t="n">
        <v>1417.741636178</v>
      </c>
      <c r="L1280" s="84" t="n">
        <v>0.265478690788935</v>
      </c>
      <c r="M1280" s="84" t="n">
        <v>0.0856626890713375</v>
      </c>
      <c r="N1280" s="84" t="n">
        <v>0.0164187258588616</v>
      </c>
      <c r="O1280" s="144"/>
      <c r="P1280" s="74"/>
      <c r="Q1280" s="74"/>
      <c r="R1280" s="74"/>
      <c r="S1280" s="74"/>
      <c r="T1280" s="74"/>
      <c r="U1280" s="145"/>
      <c r="V1280" s="145"/>
      <c r="W1280" s="145"/>
      <c r="X1280" s="145"/>
      <c r="Y1280" s="145"/>
      <c r="Z1280" s="74"/>
    </row>
    <row r="1281" customFormat="false" ht="12.75" hidden="false" customHeight="true" outlineLevel="0" collapsed="false">
      <c r="A1281" s="144"/>
      <c r="B1281" s="144"/>
      <c r="C1281" s="74"/>
      <c r="D1281" s="74"/>
      <c r="E1281" s="74"/>
      <c r="F1281" s="74"/>
      <c r="G1281" s="74"/>
      <c r="H1281" s="74"/>
      <c r="I1281" s="144"/>
      <c r="J1281" s="82" t="n">
        <v>1278</v>
      </c>
      <c r="K1281" s="84" t="n">
        <v>1418.837317343</v>
      </c>
      <c r="L1281" s="84" t="n">
        <v>0.265949709137504</v>
      </c>
      <c r="M1281" s="84" t="n">
        <v>0.0869877685867926</v>
      </c>
      <c r="N1281" s="84" t="n">
        <v>0.0170094277708889</v>
      </c>
      <c r="O1281" s="144"/>
      <c r="P1281" s="74"/>
      <c r="Q1281" s="74"/>
      <c r="R1281" s="74"/>
      <c r="S1281" s="74"/>
      <c r="T1281" s="74"/>
      <c r="U1281" s="145"/>
      <c r="V1281" s="145"/>
      <c r="W1281" s="145"/>
      <c r="X1281" s="145"/>
      <c r="Y1281" s="145"/>
      <c r="Z1281" s="74"/>
    </row>
    <row r="1282" customFormat="false" ht="12.75" hidden="false" customHeight="true" outlineLevel="0" collapsed="false">
      <c r="A1282" s="144"/>
      <c r="B1282" s="144"/>
      <c r="C1282" s="74"/>
      <c r="D1282" s="74"/>
      <c r="E1282" s="74"/>
      <c r="F1282" s="74"/>
      <c r="G1282" s="74"/>
      <c r="H1282" s="74"/>
      <c r="I1282" s="144"/>
      <c r="J1282" s="82" t="n">
        <v>1279</v>
      </c>
      <c r="K1282" s="84" t="n">
        <v>1419.9062933</v>
      </c>
      <c r="L1282" s="84" t="n">
        <v>0.266124831868088</v>
      </c>
      <c r="M1282" s="84" t="n">
        <v>0.0869977862091145</v>
      </c>
      <c r="N1282" s="84" t="n">
        <v>0.0176616229715498</v>
      </c>
      <c r="O1282" s="144"/>
      <c r="P1282" s="74"/>
      <c r="Q1282" s="74"/>
      <c r="R1282" s="74"/>
      <c r="S1282" s="74"/>
      <c r="T1282" s="74"/>
      <c r="U1282" s="145"/>
      <c r="V1282" s="145"/>
      <c r="W1282" s="145"/>
      <c r="X1282" s="145"/>
      <c r="Y1282" s="145"/>
      <c r="Z1282" s="74"/>
    </row>
    <row r="1283" customFormat="false" ht="12.75" hidden="false" customHeight="true" outlineLevel="0" collapsed="false">
      <c r="A1283" s="144"/>
      <c r="B1283" s="144"/>
      <c r="C1283" s="74"/>
      <c r="D1283" s="74"/>
      <c r="E1283" s="74"/>
      <c r="F1283" s="74"/>
      <c r="G1283" s="74"/>
      <c r="H1283" s="74"/>
      <c r="I1283" s="144"/>
      <c r="J1283" s="82" t="n">
        <v>1280</v>
      </c>
      <c r="K1283" s="84" t="n">
        <v>1421.075371905</v>
      </c>
      <c r="L1283" s="84" t="n">
        <v>0.266016714921252</v>
      </c>
      <c r="M1283" s="84" t="n">
        <v>0.0860114921669363</v>
      </c>
      <c r="N1283" s="84" t="n">
        <v>0.0182425902487172</v>
      </c>
      <c r="O1283" s="144"/>
      <c r="P1283" s="74"/>
      <c r="Q1283" s="74"/>
      <c r="R1283" s="74"/>
      <c r="S1283" s="74"/>
      <c r="T1283" s="74"/>
      <c r="U1283" s="145"/>
      <c r="V1283" s="145"/>
      <c r="W1283" s="145"/>
      <c r="X1283" s="145"/>
      <c r="Y1283" s="145"/>
      <c r="Z1283" s="74"/>
    </row>
    <row r="1284" customFormat="false" ht="12.75" hidden="false" customHeight="true" outlineLevel="0" collapsed="false">
      <c r="A1284" s="144"/>
      <c r="B1284" s="144"/>
      <c r="C1284" s="74"/>
      <c r="D1284" s="74"/>
      <c r="E1284" s="74"/>
      <c r="F1284" s="74"/>
      <c r="G1284" s="74"/>
      <c r="H1284" s="74"/>
      <c r="I1284" s="144"/>
      <c r="J1284" s="82" t="n">
        <v>1281</v>
      </c>
      <c r="K1284" s="84" t="n">
        <v>1422.191522696</v>
      </c>
      <c r="L1284" s="84" t="n">
        <v>0.265571823996795</v>
      </c>
      <c r="M1284" s="84" t="n">
        <v>0.0846267630511188</v>
      </c>
      <c r="N1284" s="84" t="n">
        <v>0.0187294497732572</v>
      </c>
      <c r="O1284" s="144"/>
      <c r="P1284" s="74"/>
      <c r="Q1284" s="74"/>
      <c r="R1284" s="74"/>
      <c r="S1284" s="74"/>
      <c r="T1284" s="74"/>
      <c r="U1284" s="145"/>
      <c r="V1284" s="145"/>
      <c r="W1284" s="145"/>
      <c r="X1284" s="145"/>
      <c r="Y1284" s="145"/>
      <c r="Z1284" s="74"/>
    </row>
    <row r="1285" customFormat="false" ht="12.75" hidden="false" customHeight="true" outlineLevel="0" collapsed="false">
      <c r="A1285" s="144"/>
      <c r="B1285" s="144"/>
      <c r="C1285" s="74"/>
      <c r="D1285" s="74"/>
      <c r="E1285" s="74"/>
      <c r="F1285" s="74"/>
      <c r="G1285" s="74"/>
      <c r="H1285" s="74"/>
      <c r="I1285" s="144"/>
      <c r="J1285" s="82" t="n">
        <v>1282</v>
      </c>
      <c r="K1285" s="84" t="n">
        <v>1423.402935794</v>
      </c>
      <c r="L1285" s="84" t="n">
        <v>0.264995054732592</v>
      </c>
      <c r="M1285" s="84" t="n">
        <v>0.0837077714999857</v>
      </c>
      <c r="N1285" s="84" t="n">
        <v>0.0192040649696537</v>
      </c>
      <c r="O1285" s="144"/>
      <c r="P1285" s="74"/>
      <c r="Q1285" s="74"/>
      <c r="R1285" s="74"/>
      <c r="S1285" s="74"/>
      <c r="T1285" s="74"/>
      <c r="U1285" s="145"/>
      <c r="V1285" s="145"/>
      <c r="W1285" s="145"/>
      <c r="X1285" s="145"/>
      <c r="Y1285" s="145"/>
      <c r="Z1285" s="74"/>
    </row>
    <row r="1286" customFormat="false" ht="12.75" hidden="false" customHeight="true" outlineLevel="0" collapsed="false">
      <c r="A1286" s="144"/>
      <c r="B1286" s="144"/>
      <c r="C1286" s="74"/>
      <c r="D1286" s="74"/>
      <c r="E1286" s="74"/>
      <c r="F1286" s="74"/>
      <c r="G1286" s="74"/>
      <c r="H1286" s="74"/>
      <c r="I1286" s="144"/>
      <c r="J1286" s="82" t="n">
        <v>1283</v>
      </c>
      <c r="K1286" s="84" t="n">
        <v>1424.517059013</v>
      </c>
      <c r="L1286" s="84" t="n">
        <v>0.26425691924248</v>
      </c>
      <c r="M1286" s="84" t="n">
        <v>0.0834994967446215</v>
      </c>
      <c r="N1286" s="84" t="n">
        <v>0.0196172942176037</v>
      </c>
      <c r="O1286" s="144"/>
      <c r="P1286" s="74"/>
      <c r="Q1286" s="74"/>
      <c r="R1286" s="74"/>
      <c r="S1286" s="74"/>
      <c r="T1286" s="74"/>
      <c r="U1286" s="145"/>
      <c r="V1286" s="145"/>
      <c r="W1286" s="145"/>
      <c r="X1286" s="145"/>
      <c r="Y1286" s="145"/>
      <c r="Z1286" s="74"/>
    </row>
    <row r="1287" customFormat="false" ht="12.75" hidden="false" customHeight="true" outlineLevel="0" collapsed="false">
      <c r="A1287" s="144"/>
      <c r="B1287" s="144"/>
      <c r="C1287" s="74"/>
      <c r="D1287" s="74"/>
      <c r="E1287" s="74"/>
      <c r="F1287" s="74"/>
      <c r="G1287" s="74"/>
      <c r="H1287" s="74"/>
      <c r="I1287" s="144"/>
      <c r="J1287" s="82" t="n">
        <v>1284</v>
      </c>
      <c r="K1287" s="84" t="n">
        <v>1425.62700251</v>
      </c>
      <c r="L1287" s="84" t="n">
        <v>0.26367714610069</v>
      </c>
      <c r="M1287" s="84" t="n">
        <v>0.0839082258317271</v>
      </c>
      <c r="N1287" s="84" t="n">
        <v>0.0201022792299041</v>
      </c>
      <c r="O1287" s="144"/>
      <c r="P1287" s="74"/>
      <c r="Q1287" s="74"/>
      <c r="R1287" s="74"/>
      <c r="S1287" s="74"/>
      <c r="T1287" s="74"/>
      <c r="U1287" s="145"/>
      <c r="V1287" s="145"/>
      <c r="W1287" s="145"/>
      <c r="X1287" s="145"/>
      <c r="Y1287" s="145"/>
      <c r="Z1287" s="74"/>
    </row>
    <row r="1288" customFormat="false" ht="12.75" hidden="false" customHeight="true" outlineLevel="0" collapsed="false">
      <c r="A1288" s="144"/>
      <c r="B1288" s="144"/>
      <c r="C1288" s="74"/>
      <c r="D1288" s="74"/>
      <c r="E1288" s="74"/>
      <c r="F1288" s="74"/>
      <c r="G1288" s="74"/>
      <c r="H1288" s="74"/>
      <c r="I1288" s="144"/>
      <c r="J1288" s="82" t="n">
        <v>1285</v>
      </c>
      <c r="K1288" s="84" t="n">
        <v>1426.721555926</v>
      </c>
      <c r="L1288" s="84" t="n">
        <v>0.263297974479314</v>
      </c>
      <c r="M1288" s="84" t="n">
        <v>0.0844050853434844</v>
      </c>
      <c r="N1288" s="84" t="n">
        <v>0.0207787114097761</v>
      </c>
      <c r="O1288" s="144"/>
      <c r="P1288" s="74"/>
      <c r="Q1288" s="74"/>
      <c r="R1288" s="74"/>
      <c r="S1288" s="74"/>
      <c r="T1288" s="74"/>
      <c r="U1288" s="145"/>
      <c r="V1288" s="145"/>
      <c r="W1288" s="145"/>
      <c r="X1288" s="145"/>
      <c r="Y1288" s="145"/>
      <c r="Z1288" s="74"/>
    </row>
    <row r="1289" customFormat="false" ht="12.75" hidden="false" customHeight="true" outlineLevel="0" collapsed="false">
      <c r="A1289" s="144"/>
      <c r="B1289" s="144"/>
      <c r="C1289" s="74"/>
      <c r="D1289" s="74"/>
      <c r="E1289" s="74"/>
      <c r="F1289" s="74"/>
      <c r="G1289" s="74"/>
      <c r="H1289" s="74"/>
      <c r="I1289" s="144"/>
      <c r="J1289" s="82" t="n">
        <v>1286</v>
      </c>
      <c r="K1289" s="84" t="n">
        <v>1427.78988924</v>
      </c>
      <c r="L1289" s="84" t="n">
        <v>0.262823994949713</v>
      </c>
      <c r="M1289" s="84" t="n">
        <v>0.0845698865824933</v>
      </c>
      <c r="N1289" s="84" t="n">
        <v>0.0212152447495408</v>
      </c>
      <c r="O1289" s="144"/>
      <c r="P1289" s="74"/>
      <c r="Q1289" s="74"/>
      <c r="R1289" s="74"/>
      <c r="S1289" s="74"/>
      <c r="T1289" s="74"/>
      <c r="U1289" s="145"/>
      <c r="V1289" s="145"/>
      <c r="W1289" s="145"/>
      <c r="X1289" s="145"/>
      <c r="Y1289" s="145"/>
      <c r="Z1289" s="74"/>
    </row>
    <row r="1290" customFormat="false" ht="12.75" hidden="false" customHeight="true" outlineLevel="0" collapsed="false">
      <c r="A1290" s="144"/>
      <c r="B1290" s="144"/>
      <c r="C1290" s="74"/>
      <c r="D1290" s="74"/>
      <c r="E1290" s="74"/>
      <c r="F1290" s="74"/>
      <c r="G1290" s="74"/>
      <c r="H1290" s="74"/>
      <c r="I1290" s="144"/>
      <c r="J1290" s="82" t="n">
        <v>1287</v>
      </c>
      <c r="K1290" s="84" t="n">
        <v>1428.97864771</v>
      </c>
      <c r="L1290" s="84" t="n">
        <v>0.262563269672523</v>
      </c>
      <c r="M1290" s="84" t="n">
        <v>0.0845104965257087</v>
      </c>
      <c r="N1290" s="84" t="n">
        <v>0.0216688193148552</v>
      </c>
      <c r="O1290" s="144"/>
      <c r="P1290" s="74"/>
      <c r="Q1290" s="74"/>
      <c r="R1290" s="74"/>
      <c r="S1290" s="74"/>
      <c r="T1290" s="74"/>
      <c r="U1290" s="145"/>
      <c r="V1290" s="145"/>
      <c r="W1290" s="145"/>
      <c r="X1290" s="145"/>
      <c r="Y1290" s="145"/>
      <c r="Z1290" s="74"/>
    </row>
    <row r="1291" customFormat="false" ht="12.75" hidden="false" customHeight="true" outlineLevel="0" collapsed="false">
      <c r="A1291" s="144"/>
      <c r="B1291" s="144"/>
      <c r="C1291" s="74"/>
      <c r="D1291" s="74"/>
      <c r="E1291" s="74"/>
      <c r="F1291" s="74"/>
      <c r="G1291" s="74"/>
      <c r="H1291" s="74"/>
      <c r="I1291" s="144"/>
      <c r="J1291" s="82" t="n">
        <v>1288</v>
      </c>
      <c r="K1291" s="84" t="n">
        <v>1430.102474783</v>
      </c>
      <c r="L1291" s="84" t="n">
        <v>0.262575055410278</v>
      </c>
      <c r="M1291" s="84" t="n">
        <v>0.0844748955036293</v>
      </c>
      <c r="N1291" s="84" t="n">
        <v>0.0215740645077195</v>
      </c>
      <c r="O1291" s="144"/>
      <c r="P1291" s="74"/>
      <c r="Q1291" s="74"/>
      <c r="R1291" s="74"/>
      <c r="S1291" s="74"/>
      <c r="T1291" s="74"/>
      <c r="U1291" s="145"/>
      <c r="V1291" s="145"/>
      <c r="W1291" s="145"/>
      <c r="X1291" s="145"/>
      <c r="Y1291" s="145"/>
      <c r="Z1291" s="74"/>
    </row>
    <row r="1292" customFormat="false" ht="12.75" hidden="false" customHeight="true" outlineLevel="0" collapsed="false">
      <c r="A1292" s="144"/>
      <c r="B1292" s="144"/>
      <c r="C1292" s="74"/>
      <c r="D1292" s="74"/>
      <c r="E1292" s="74"/>
      <c r="F1292" s="74"/>
      <c r="G1292" s="74"/>
      <c r="H1292" s="74"/>
      <c r="I1292" s="144"/>
      <c r="J1292" s="82" t="n">
        <v>1289</v>
      </c>
      <c r="K1292" s="84" t="n">
        <v>1431.219960617</v>
      </c>
      <c r="L1292" s="84" t="n">
        <v>0.262564224938917</v>
      </c>
      <c r="M1292" s="84" t="n">
        <v>0.0846548418328955</v>
      </c>
      <c r="N1292" s="84" t="n">
        <v>0.0212929611835493</v>
      </c>
      <c r="O1292" s="144"/>
      <c r="P1292" s="74"/>
      <c r="Q1292" s="74"/>
      <c r="R1292" s="74"/>
      <c r="S1292" s="74"/>
      <c r="T1292" s="74"/>
      <c r="U1292" s="145"/>
      <c r="V1292" s="145"/>
      <c r="W1292" s="145"/>
      <c r="X1292" s="145"/>
      <c r="Y1292" s="145"/>
      <c r="Z1292" s="74"/>
    </row>
    <row r="1293" customFormat="false" ht="12.75" hidden="false" customHeight="true" outlineLevel="0" collapsed="false">
      <c r="A1293" s="144"/>
      <c r="B1293" s="144"/>
      <c r="C1293" s="74"/>
      <c r="D1293" s="74"/>
      <c r="E1293" s="74"/>
      <c r="F1293" s="74"/>
      <c r="G1293" s="74"/>
      <c r="H1293" s="74"/>
      <c r="I1293" s="144"/>
      <c r="J1293" s="82" t="n">
        <v>1290</v>
      </c>
      <c r="K1293" s="84" t="n">
        <v>1432.501779768</v>
      </c>
      <c r="L1293" s="84" t="n">
        <v>0.263073279368939</v>
      </c>
      <c r="M1293" s="84" t="n">
        <v>0.0858358223238288</v>
      </c>
      <c r="N1293" s="84" t="n">
        <v>0.0208962479138039</v>
      </c>
      <c r="O1293" s="144"/>
      <c r="P1293" s="74"/>
      <c r="Q1293" s="74"/>
      <c r="R1293" s="74"/>
      <c r="S1293" s="74"/>
      <c r="T1293" s="74"/>
      <c r="U1293" s="145"/>
      <c r="V1293" s="145"/>
      <c r="W1293" s="145"/>
      <c r="X1293" s="145"/>
      <c r="Y1293" s="145"/>
      <c r="Z1293" s="74"/>
    </row>
    <row r="1294" customFormat="false" ht="12.75" hidden="false" customHeight="true" outlineLevel="0" collapsed="false">
      <c r="A1294" s="144"/>
      <c r="B1294" s="144"/>
      <c r="C1294" s="74"/>
      <c r="D1294" s="74"/>
      <c r="E1294" s="74"/>
      <c r="F1294" s="74"/>
      <c r="G1294" s="74"/>
      <c r="H1294" s="74"/>
      <c r="I1294" s="144"/>
      <c r="J1294" s="82" t="n">
        <v>1291</v>
      </c>
      <c r="K1294" s="84" t="n">
        <v>1433.648876223</v>
      </c>
      <c r="L1294" s="84" t="n">
        <v>0.263706426809231</v>
      </c>
      <c r="M1294" s="84" t="n">
        <v>0.0859493084869648</v>
      </c>
      <c r="N1294" s="84" t="n">
        <v>0.0208283759473964</v>
      </c>
      <c r="O1294" s="144"/>
      <c r="P1294" s="74"/>
      <c r="Q1294" s="74"/>
      <c r="R1294" s="74"/>
      <c r="S1294" s="74"/>
      <c r="T1294" s="74"/>
      <c r="U1294" s="145"/>
      <c r="V1294" s="145"/>
      <c r="W1294" s="145"/>
      <c r="X1294" s="145"/>
      <c r="Y1294" s="145"/>
      <c r="Z1294" s="74"/>
    </row>
    <row r="1295" customFormat="false" ht="12.75" hidden="false" customHeight="true" outlineLevel="0" collapsed="false">
      <c r="A1295" s="144"/>
      <c r="B1295" s="144"/>
      <c r="C1295" s="74"/>
      <c r="D1295" s="74"/>
      <c r="E1295" s="74"/>
      <c r="F1295" s="74"/>
      <c r="G1295" s="74"/>
      <c r="H1295" s="74"/>
      <c r="I1295" s="144"/>
      <c r="J1295" s="82" t="n">
        <v>1292</v>
      </c>
      <c r="K1295" s="84" t="n">
        <v>1434.810565363</v>
      </c>
      <c r="L1295" s="84" t="n">
        <v>0.264817819654331</v>
      </c>
      <c r="M1295" s="84" t="n">
        <v>0.0843156289340177</v>
      </c>
      <c r="N1295" s="84" t="n">
        <v>0.0211820492879179</v>
      </c>
      <c r="O1295" s="144"/>
      <c r="P1295" s="74"/>
      <c r="Q1295" s="74"/>
      <c r="R1295" s="74"/>
      <c r="S1295" s="74"/>
      <c r="T1295" s="74"/>
      <c r="U1295" s="145"/>
      <c r="V1295" s="145"/>
      <c r="W1295" s="145"/>
      <c r="X1295" s="145"/>
      <c r="Y1295" s="145"/>
      <c r="Z1295" s="74"/>
    </row>
    <row r="1296" customFormat="false" ht="12.75" hidden="false" customHeight="true" outlineLevel="0" collapsed="false">
      <c r="A1296" s="144"/>
      <c r="B1296" s="144"/>
      <c r="C1296" s="74"/>
      <c r="D1296" s="74"/>
      <c r="E1296" s="74"/>
      <c r="F1296" s="74"/>
      <c r="G1296" s="74"/>
      <c r="H1296" s="74"/>
      <c r="I1296" s="144"/>
      <c r="J1296" s="82" t="n">
        <v>1293</v>
      </c>
      <c r="K1296" s="84" t="n">
        <v>1435.962358009</v>
      </c>
      <c r="L1296" s="84" t="n">
        <v>0.265982203854501</v>
      </c>
      <c r="M1296" s="84" t="n">
        <v>0.0812900578944006</v>
      </c>
      <c r="N1296" s="84" t="n">
        <v>0.0213315899830258</v>
      </c>
      <c r="O1296" s="144"/>
      <c r="P1296" s="74"/>
      <c r="Q1296" s="74"/>
      <c r="R1296" s="74"/>
      <c r="S1296" s="74"/>
      <c r="T1296" s="74"/>
      <c r="U1296" s="145"/>
      <c r="V1296" s="145"/>
      <c r="W1296" s="145"/>
      <c r="X1296" s="145"/>
      <c r="Y1296" s="145"/>
      <c r="Z1296" s="74"/>
    </row>
    <row r="1297" customFormat="false" ht="12.75" hidden="false" customHeight="true" outlineLevel="0" collapsed="false">
      <c r="A1297" s="144"/>
      <c r="B1297" s="144"/>
      <c r="C1297" s="74"/>
      <c r="D1297" s="74"/>
      <c r="E1297" s="74"/>
      <c r="F1297" s="74"/>
      <c r="G1297" s="74"/>
      <c r="H1297" s="74"/>
      <c r="I1297" s="144"/>
      <c r="J1297" s="82" t="n">
        <v>1294</v>
      </c>
      <c r="K1297" s="84" t="n">
        <v>1437.069576843</v>
      </c>
      <c r="L1297" s="84" t="n">
        <v>0.266978038358951</v>
      </c>
      <c r="M1297" s="84" t="n">
        <v>0.07723521506576</v>
      </c>
      <c r="N1297" s="84" t="n">
        <v>0.0212756700019975</v>
      </c>
      <c r="O1297" s="144"/>
      <c r="P1297" s="74"/>
      <c r="Q1297" s="74"/>
      <c r="R1297" s="74"/>
      <c r="S1297" s="74"/>
      <c r="T1297" s="74"/>
      <c r="U1297" s="145"/>
      <c r="V1297" s="145"/>
      <c r="W1297" s="145"/>
      <c r="X1297" s="145"/>
      <c r="Y1297" s="145"/>
      <c r="Z1297" s="74"/>
    </row>
    <row r="1298" customFormat="false" ht="12.75" hidden="false" customHeight="true" outlineLevel="0" collapsed="false">
      <c r="A1298" s="144"/>
      <c r="B1298" s="144"/>
      <c r="C1298" s="74"/>
      <c r="D1298" s="74"/>
      <c r="E1298" s="74"/>
      <c r="F1298" s="74"/>
      <c r="G1298" s="74"/>
      <c r="H1298" s="74"/>
      <c r="I1298" s="144"/>
      <c r="J1298" s="82" t="n">
        <v>1295</v>
      </c>
      <c r="K1298" s="84" t="n">
        <v>1438.189249459</v>
      </c>
      <c r="L1298" s="84" t="n">
        <v>0.267650906742157</v>
      </c>
      <c r="M1298" s="84" t="n">
        <v>0.0738901548516658</v>
      </c>
      <c r="N1298" s="84" t="n">
        <v>0.0214248778263213</v>
      </c>
      <c r="O1298" s="144"/>
      <c r="P1298" s="74"/>
      <c r="Q1298" s="74"/>
      <c r="R1298" s="74"/>
      <c r="S1298" s="74"/>
      <c r="T1298" s="74"/>
      <c r="U1298" s="145"/>
      <c r="V1298" s="145"/>
      <c r="W1298" s="145"/>
      <c r="X1298" s="145"/>
      <c r="Y1298" s="145"/>
      <c r="Z1298" s="74"/>
    </row>
    <row r="1299" customFormat="false" ht="12.75" hidden="false" customHeight="true" outlineLevel="0" collapsed="false">
      <c r="A1299" s="144"/>
      <c r="B1299" s="144"/>
      <c r="C1299" s="74"/>
      <c r="D1299" s="74"/>
      <c r="E1299" s="74"/>
      <c r="F1299" s="74"/>
      <c r="G1299" s="74"/>
      <c r="H1299" s="74"/>
      <c r="I1299" s="144"/>
      <c r="J1299" s="82" t="n">
        <v>1296</v>
      </c>
      <c r="K1299" s="84" t="n">
        <v>1439.324933314</v>
      </c>
      <c r="L1299" s="84" t="n">
        <v>0.267818718534052</v>
      </c>
      <c r="M1299" s="84" t="n">
        <v>0.0719536317845029</v>
      </c>
      <c r="N1299" s="84" t="n">
        <v>0.0214079219048988</v>
      </c>
      <c r="O1299" s="144"/>
      <c r="P1299" s="74"/>
      <c r="Q1299" s="74"/>
      <c r="R1299" s="74"/>
      <c r="S1299" s="74"/>
      <c r="T1299" s="74"/>
      <c r="U1299" s="145"/>
      <c r="V1299" s="145"/>
      <c r="W1299" s="145"/>
      <c r="X1299" s="145"/>
      <c r="Y1299" s="145"/>
      <c r="Z1299" s="74"/>
    </row>
    <row r="1300" customFormat="false" ht="12.75" hidden="false" customHeight="true" outlineLevel="0" collapsed="false">
      <c r="A1300" s="144"/>
      <c r="B1300" s="144"/>
      <c r="C1300" s="74"/>
      <c r="D1300" s="74"/>
      <c r="E1300" s="74"/>
      <c r="F1300" s="74"/>
      <c r="G1300" s="74"/>
      <c r="H1300" s="74"/>
      <c r="I1300" s="144"/>
      <c r="J1300" s="82" t="n">
        <v>1297</v>
      </c>
      <c r="K1300" s="84" t="n">
        <v>1440.43493358</v>
      </c>
      <c r="L1300" s="84" t="n">
        <v>0.267352087403468</v>
      </c>
      <c r="M1300" s="84" t="n">
        <v>0.0712718528462008</v>
      </c>
      <c r="N1300" s="84" t="n">
        <v>0.0214857904219332</v>
      </c>
      <c r="O1300" s="144"/>
      <c r="P1300" s="74"/>
      <c r="Q1300" s="74"/>
      <c r="R1300" s="74"/>
      <c r="S1300" s="74"/>
      <c r="T1300" s="74"/>
      <c r="U1300" s="145"/>
      <c r="V1300" s="145"/>
      <c r="W1300" s="145"/>
      <c r="X1300" s="145"/>
      <c r="Y1300" s="145"/>
      <c r="Z1300" s="74"/>
    </row>
    <row r="1301" customFormat="false" ht="12.75" hidden="false" customHeight="true" outlineLevel="0" collapsed="false">
      <c r="A1301" s="144"/>
      <c r="B1301" s="144"/>
      <c r="C1301" s="74"/>
      <c r="D1301" s="74"/>
      <c r="E1301" s="74"/>
      <c r="F1301" s="74"/>
      <c r="G1301" s="74"/>
      <c r="H1301" s="74"/>
      <c r="I1301" s="144"/>
      <c r="J1301" s="82" t="n">
        <v>1298</v>
      </c>
      <c r="K1301" s="84" t="n">
        <v>1441.511368526</v>
      </c>
      <c r="L1301" s="84" t="n">
        <v>0.266549715907217</v>
      </c>
      <c r="M1301" s="84" t="n">
        <v>0.0721559088594709</v>
      </c>
      <c r="N1301" s="84" t="n">
        <v>0.0213938792711513</v>
      </c>
      <c r="O1301" s="144"/>
      <c r="P1301" s="74"/>
      <c r="Q1301" s="74"/>
      <c r="R1301" s="74"/>
      <c r="S1301" s="74"/>
      <c r="T1301" s="74"/>
      <c r="U1301" s="145"/>
      <c r="V1301" s="145"/>
      <c r="W1301" s="145"/>
      <c r="X1301" s="145"/>
      <c r="Y1301" s="145"/>
      <c r="Z1301" s="74"/>
    </row>
    <row r="1302" customFormat="false" ht="12.75" hidden="false" customHeight="true" outlineLevel="0" collapsed="false">
      <c r="A1302" s="144"/>
      <c r="B1302" s="144"/>
      <c r="C1302" s="74"/>
      <c r="D1302" s="74"/>
      <c r="E1302" s="74"/>
      <c r="F1302" s="74"/>
      <c r="G1302" s="74"/>
      <c r="H1302" s="74"/>
      <c r="I1302" s="144"/>
      <c r="J1302" s="82" t="n">
        <v>1299</v>
      </c>
      <c r="K1302" s="84" t="n">
        <v>1442.617470261</v>
      </c>
      <c r="L1302" s="84" t="n">
        <v>0.265484069228856</v>
      </c>
      <c r="M1302" s="84" t="n">
        <v>0.0750826072549271</v>
      </c>
      <c r="N1302" s="84" t="n">
        <v>0.0210441638368547</v>
      </c>
      <c r="O1302" s="144"/>
      <c r="P1302" s="74"/>
      <c r="Q1302" s="74"/>
      <c r="R1302" s="74"/>
      <c r="S1302" s="74"/>
      <c r="T1302" s="74"/>
      <c r="U1302" s="145"/>
      <c r="V1302" s="145"/>
      <c r="W1302" s="145"/>
      <c r="X1302" s="145"/>
      <c r="Y1302" s="145"/>
      <c r="Z1302" s="74"/>
    </row>
    <row r="1303" customFormat="false" ht="12.75" hidden="false" customHeight="true" outlineLevel="0" collapsed="false">
      <c r="A1303" s="144"/>
      <c r="B1303" s="144"/>
      <c r="C1303" s="74"/>
      <c r="D1303" s="74"/>
      <c r="E1303" s="74"/>
      <c r="F1303" s="74"/>
      <c r="G1303" s="74"/>
      <c r="H1303" s="74"/>
      <c r="I1303" s="144"/>
      <c r="J1303" s="82" t="n">
        <v>1300</v>
      </c>
      <c r="K1303" s="84" t="n">
        <v>1443.709026921</v>
      </c>
      <c r="L1303" s="84" t="n">
        <v>0.264603337505825</v>
      </c>
      <c r="M1303" s="84" t="n">
        <v>0.0794499691409177</v>
      </c>
      <c r="N1303" s="84" t="n">
        <v>0.0203673316863035</v>
      </c>
      <c r="O1303" s="144"/>
      <c r="P1303" s="74"/>
      <c r="Q1303" s="74"/>
      <c r="R1303" s="74"/>
      <c r="S1303" s="74"/>
      <c r="T1303" s="74"/>
      <c r="U1303" s="145"/>
      <c r="V1303" s="145"/>
      <c r="W1303" s="145"/>
      <c r="X1303" s="145"/>
      <c r="Y1303" s="145"/>
      <c r="Z1303" s="74"/>
    </row>
    <row r="1304" customFormat="false" ht="12.75" hidden="false" customHeight="true" outlineLevel="0" collapsed="false">
      <c r="A1304" s="144"/>
      <c r="B1304" s="144"/>
      <c r="C1304" s="74"/>
      <c r="D1304" s="74"/>
      <c r="E1304" s="74"/>
      <c r="F1304" s="74"/>
      <c r="G1304" s="74"/>
      <c r="H1304" s="74"/>
      <c r="I1304" s="144"/>
      <c r="J1304" s="82" t="n">
        <v>1301</v>
      </c>
      <c r="K1304" s="84" t="n">
        <v>1444.833263006</v>
      </c>
      <c r="L1304" s="84" t="n">
        <v>0.263954595348028</v>
      </c>
      <c r="M1304" s="84" t="n">
        <v>0.0844329854234965</v>
      </c>
      <c r="N1304" s="84" t="n">
        <v>0.0198518584713688</v>
      </c>
      <c r="O1304" s="144"/>
      <c r="P1304" s="74"/>
      <c r="Q1304" s="74"/>
      <c r="R1304" s="74"/>
      <c r="S1304" s="74"/>
      <c r="T1304" s="74"/>
      <c r="U1304" s="145"/>
      <c r="V1304" s="145"/>
      <c r="W1304" s="145"/>
      <c r="X1304" s="145"/>
      <c r="Y1304" s="145"/>
      <c r="Z1304" s="74"/>
    </row>
    <row r="1305" customFormat="false" ht="12.75" hidden="false" customHeight="true" outlineLevel="0" collapsed="false">
      <c r="A1305" s="144"/>
      <c r="B1305" s="144"/>
      <c r="C1305" s="74"/>
      <c r="D1305" s="74"/>
      <c r="E1305" s="74"/>
      <c r="F1305" s="74"/>
      <c r="G1305" s="74"/>
      <c r="H1305" s="74"/>
      <c r="I1305" s="144"/>
      <c r="J1305" s="82" t="n">
        <v>1302</v>
      </c>
      <c r="K1305" s="84" t="n">
        <v>1445.987387227</v>
      </c>
      <c r="L1305" s="84" t="n">
        <v>0.263728294100909</v>
      </c>
      <c r="M1305" s="84" t="n">
        <v>0.0894484423915377</v>
      </c>
      <c r="N1305" s="84" t="n">
        <v>0.0192378964693114</v>
      </c>
      <c r="O1305" s="144"/>
      <c r="P1305" s="74"/>
      <c r="Q1305" s="74"/>
      <c r="R1305" s="74"/>
      <c r="S1305" s="74"/>
      <c r="T1305" s="74"/>
      <c r="U1305" s="145"/>
      <c r="V1305" s="145"/>
      <c r="W1305" s="145"/>
      <c r="X1305" s="145"/>
      <c r="Y1305" s="145"/>
      <c r="Z1305" s="74"/>
    </row>
    <row r="1306" customFormat="false" ht="12.75" hidden="false" customHeight="true" outlineLevel="0" collapsed="false">
      <c r="A1306" s="144"/>
      <c r="B1306" s="144"/>
      <c r="C1306" s="74"/>
      <c r="D1306" s="74"/>
      <c r="E1306" s="74"/>
      <c r="F1306" s="74"/>
      <c r="G1306" s="74"/>
      <c r="H1306" s="74"/>
      <c r="I1306" s="144"/>
      <c r="J1306" s="82" t="n">
        <v>1303</v>
      </c>
      <c r="K1306" s="84" t="n">
        <v>1447.092170906</v>
      </c>
      <c r="L1306" s="84" t="n">
        <v>0.263799301118919</v>
      </c>
      <c r="M1306" s="84" t="n">
        <v>0.0937334673057982</v>
      </c>
      <c r="N1306" s="84" t="n">
        <v>0.0189872080683579</v>
      </c>
      <c r="O1306" s="144"/>
      <c r="P1306" s="74"/>
      <c r="Q1306" s="74"/>
      <c r="R1306" s="74"/>
      <c r="S1306" s="74"/>
      <c r="T1306" s="74"/>
      <c r="U1306" s="145"/>
      <c r="V1306" s="145"/>
      <c r="W1306" s="145"/>
      <c r="X1306" s="145"/>
      <c r="Y1306" s="145"/>
      <c r="Z1306" s="74"/>
    </row>
    <row r="1307" customFormat="false" ht="12.75" hidden="false" customHeight="true" outlineLevel="0" collapsed="false">
      <c r="A1307" s="144"/>
      <c r="B1307" s="144"/>
      <c r="C1307" s="74"/>
      <c r="D1307" s="74"/>
      <c r="E1307" s="74"/>
      <c r="F1307" s="74"/>
      <c r="G1307" s="74"/>
      <c r="H1307" s="74"/>
      <c r="I1307" s="144"/>
      <c r="J1307" s="82" t="n">
        <v>1304</v>
      </c>
      <c r="K1307" s="84" t="n">
        <v>1448.304515073</v>
      </c>
      <c r="L1307" s="84" t="n">
        <v>0.263910109490771</v>
      </c>
      <c r="M1307" s="84" t="n">
        <v>0.0971027979259493</v>
      </c>
      <c r="N1307" s="84" t="n">
        <v>0.0185596318408551</v>
      </c>
      <c r="O1307" s="144"/>
      <c r="P1307" s="74"/>
      <c r="Q1307" s="74"/>
      <c r="R1307" s="74"/>
      <c r="S1307" s="74"/>
      <c r="T1307" s="74"/>
      <c r="U1307" s="145"/>
      <c r="V1307" s="145"/>
      <c r="W1307" s="145"/>
      <c r="X1307" s="145"/>
      <c r="Y1307" s="145"/>
      <c r="Z1307" s="74"/>
    </row>
    <row r="1308" customFormat="false" ht="12.75" hidden="false" customHeight="true" outlineLevel="0" collapsed="false">
      <c r="A1308" s="144"/>
      <c r="B1308" s="144"/>
      <c r="C1308" s="74"/>
      <c r="D1308" s="74"/>
      <c r="E1308" s="74"/>
      <c r="F1308" s="74"/>
      <c r="G1308" s="74"/>
      <c r="H1308" s="74"/>
      <c r="I1308" s="144"/>
      <c r="J1308" s="82" t="n">
        <v>1305</v>
      </c>
      <c r="K1308" s="84" t="n">
        <v>1449.412348926</v>
      </c>
      <c r="L1308" s="84" t="n">
        <v>0.264117879190389</v>
      </c>
      <c r="M1308" s="84" t="n">
        <v>0.0997377725027163</v>
      </c>
      <c r="N1308" s="84" t="n">
        <v>0.0184554880446534</v>
      </c>
      <c r="O1308" s="144"/>
      <c r="P1308" s="74"/>
      <c r="Q1308" s="74"/>
      <c r="R1308" s="74"/>
      <c r="S1308" s="74"/>
      <c r="T1308" s="74"/>
      <c r="U1308" s="145"/>
      <c r="V1308" s="145"/>
      <c r="W1308" s="145"/>
      <c r="X1308" s="145"/>
      <c r="Y1308" s="145"/>
      <c r="Z1308" s="74"/>
    </row>
    <row r="1309" customFormat="false" ht="12.75" hidden="false" customHeight="true" outlineLevel="0" collapsed="false">
      <c r="A1309" s="144"/>
      <c r="B1309" s="144"/>
      <c r="C1309" s="74"/>
      <c r="D1309" s="74"/>
      <c r="E1309" s="74"/>
      <c r="F1309" s="74"/>
      <c r="G1309" s="74"/>
      <c r="H1309" s="74"/>
      <c r="I1309" s="144"/>
      <c r="J1309" s="82" t="n">
        <v>1306</v>
      </c>
      <c r="K1309" s="84" t="n">
        <v>1450.606986014</v>
      </c>
      <c r="L1309" s="84" t="n">
        <v>0.26412359595194</v>
      </c>
      <c r="M1309" s="84" t="n">
        <v>0.101165759519812</v>
      </c>
      <c r="N1309" s="84" t="n">
        <v>0.0184803179187188</v>
      </c>
      <c r="O1309" s="144"/>
      <c r="P1309" s="74"/>
      <c r="Q1309" s="74"/>
      <c r="R1309" s="74"/>
      <c r="S1309" s="74"/>
      <c r="T1309" s="74"/>
      <c r="U1309" s="145"/>
      <c r="V1309" s="145"/>
      <c r="W1309" s="145"/>
      <c r="X1309" s="145"/>
      <c r="Y1309" s="145"/>
      <c r="Z1309" s="74"/>
    </row>
    <row r="1310" customFormat="false" ht="12.75" hidden="false" customHeight="true" outlineLevel="0" collapsed="false">
      <c r="A1310" s="144"/>
      <c r="B1310" s="144"/>
      <c r="C1310" s="74"/>
      <c r="D1310" s="74"/>
      <c r="E1310" s="74"/>
      <c r="F1310" s="74"/>
      <c r="G1310" s="74"/>
      <c r="H1310" s="74"/>
      <c r="I1310" s="144"/>
      <c r="J1310" s="82" t="n">
        <v>1307</v>
      </c>
      <c r="K1310" s="84" t="n">
        <v>1451.678616589</v>
      </c>
      <c r="L1310" s="84" t="n">
        <v>0.264085617753653</v>
      </c>
      <c r="M1310" s="84" t="n">
        <v>0.101691429287838</v>
      </c>
      <c r="N1310" s="84" t="n">
        <v>0.0186293989600525</v>
      </c>
      <c r="O1310" s="144"/>
      <c r="P1310" s="74"/>
      <c r="Q1310" s="74"/>
      <c r="R1310" s="74"/>
      <c r="S1310" s="74"/>
      <c r="T1310" s="74"/>
      <c r="U1310" s="145"/>
      <c r="V1310" s="145"/>
      <c r="W1310" s="145"/>
      <c r="X1310" s="145"/>
      <c r="Y1310" s="145"/>
      <c r="Z1310" s="74"/>
    </row>
    <row r="1311" customFormat="false" ht="12.75" hidden="false" customHeight="true" outlineLevel="0" collapsed="false">
      <c r="A1311" s="144"/>
      <c r="B1311" s="144"/>
      <c r="C1311" s="74"/>
      <c r="D1311" s="74"/>
      <c r="E1311" s="74"/>
      <c r="F1311" s="74"/>
      <c r="G1311" s="74"/>
      <c r="H1311" s="74"/>
      <c r="I1311" s="144"/>
      <c r="J1311" s="82" t="n">
        <v>1308</v>
      </c>
      <c r="K1311" s="84" t="n">
        <v>1452.805147092</v>
      </c>
      <c r="L1311" s="84" t="n">
        <v>0.263900844972779</v>
      </c>
      <c r="M1311" s="84" t="n">
        <v>0.101184394818829</v>
      </c>
      <c r="N1311" s="84" t="n">
        <v>0.0190552105545</v>
      </c>
      <c r="O1311" s="144"/>
      <c r="P1311" s="74"/>
      <c r="Q1311" s="74"/>
      <c r="R1311" s="74"/>
      <c r="S1311" s="74"/>
      <c r="T1311" s="74"/>
      <c r="U1311" s="145"/>
      <c r="V1311" s="145"/>
      <c r="W1311" s="145"/>
      <c r="X1311" s="145"/>
      <c r="Y1311" s="145"/>
      <c r="Z1311" s="74"/>
    </row>
    <row r="1312" customFormat="false" ht="12.75" hidden="false" customHeight="true" outlineLevel="0" collapsed="false">
      <c r="A1312" s="144"/>
      <c r="B1312" s="144"/>
      <c r="C1312" s="74"/>
      <c r="D1312" s="74"/>
      <c r="E1312" s="74"/>
      <c r="F1312" s="74"/>
      <c r="G1312" s="74"/>
      <c r="H1312" s="74"/>
      <c r="I1312" s="144"/>
      <c r="J1312" s="82" t="n">
        <v>1309</v>
      </c>
      <c r="K1312" s="84" t="n">
        <v>1453.889533299</v>
      </c>
      <c r="L1312" s="84" t="n">
        <v>0.263783813806991</v>
      </c>
      <c r="M1312" s="84" t="n">
        <v>0.0997986615900651</v>
      </c>
      <c r="N1312" s="84" t="n">
        <v>0.0200016296018349</v>
      </c>
      <c r="O1312" s="144"/>
      <c r="P1312" s="74"/>
      <c r="Q1312" s="74"/>
      <c r="R1312" s="74"/>
      <c r="S1312" s="74"/>
      <c r="T1312" s="74"/>
      <c r="U1312" s="145"/>
      <c r="V1312" s="145"/>
      <c r="W1312" s="145"/>
      <c r="X1312" s="145"/>
      <c r="Y1312" s="145"/>
      <c r="Z1312" s="74"/>
    </row>
    <row r="1313" customFormat="false" ht="12.75" hidden="false" customHeight="true" outlineLevel="0" collapsed="false">
      <c r="A1313" s="144"/>
      <c r="B1313" s="144"/>
      <c r="C1313" s="74"/>
      <c r="D1313" s="74"/>
      <c r="E1313" s="74"/>
      <c r="F1313" s="74"/>
      <c r="G1313" s="74"/>
      <c r="H1313" s="74"/>
      <c r="I1313" s="144"/>
      <c r="J1313" s="82" t="n">
        <v>1310</v>
      </c>
      <c r="K1313" s="84" t="n">
        <v>1455.080297359</v>
      </c>
      <c r="L1313" s="84" t="n">
        <v>0.26340748096581</v>
      </c>
      <c r="M1313" s="84" t="n">
        <v>0.097693911082892</v>
      </c>
      <c r="N1313" s="84" t="n">
        <v>0.0212730064293598</v>
      </c>
      <c r="O1313" s="144"/>
      <c r="P1313" s="74"/>
      <c r="Q1313" s="74"/>
      <c r="R1313" s="74"/>
      <c r="S1313" s="74"/>
      <c r="T1313" s="74"/>
      <c r="U1313" s="145"/>
      <c r="V1313" s="145"/>
      <c r="W1313" s="145"/>
      <c r="X1313" s="145"/>
      <c r="Y1313" s="145"/>
      <c r="Z1313" s="74"/>
    </row>
    <row r="1314" customFormat="false" ht="12.75" hidden="false" customHeight="true" outlineLevel="0" collapsed="false">
      <c r="A1314" s="144"/>
      <c r="B1314" s="144"/>
      <c r="C1314" s="74"/>
      <c r="D1314" s="74"/>
      <c r="E1314" s="74"/>
      <c r="F1314" s="74"/>
      <c r="G1314" s="74"/>
      <c r="H1314" s="74"/>
      <c r="I1314" s="144"/>
      <c r="J1314" s="82" t="n">
        <v>1311</v>
      </c>
      <c r="K1314" s="84" t="n">
        <v>1456.18782935</v>
      </c>
      <c r="L1314" s="84" t="n">
        <v>0.263084796310393</v>
      </c>
      <c r="M1314" s="84" t="n">
        <v>0.095522780094236</v>
      </c>
      <c r="N1314" s="84" t="n">
        <v>0.0228096331331722</v>
      </c>
      <c r="O1314" s="144"/>
      <c r="P1314" s="74"/>
      <c r="Q1314" s="74"/>
      <c r="R1314" s="74"/>
      <c r="S1314" s="74"/>
      <c r="T1314" s="74"/>
      <c r="U1314" s="145"/>
      <c r="V1314" s="145"/>
      <c r="W1314" s="145"/>
      <c r="X1314" s="145"/>
      <c r="Y1314" s="145"/>
      <c r="Z1314" s="74"/>
    </row>
    <row r="1315" customFormat="false" ht="12.75" hidden="false" customHeight="true" outlineLevel="0" collapsed="false">
      <c r="A1315" s="144"/>
      <c r="B1315" s="144"/>
      <c r="C1315" s="74"/>
      <c r="D1315" s="74"/>
      <c r="E1315" s="74"/>
      <c r="F1315" s="74"/>
      <c r="G1315" s="74"/>
      <c r="H1315" s="74"/>
      <c r="I1315" s="144"/>
      <c r="J1315" s="82" t="n">
        <v>1312</v>
      </c>
      <c r="K1315" s="84" t="n">
        <v>1457.355112803</v>
      </c>
      <c r="L1315" s="84" t="n">
        <v>0.262518617439384</v>
      </c>
      <c r="M1315" s="84" t="n">
        <v>0.0945037802668932</v>
      </c>
      <c r="N1315" s="84" t="n">
        <v>0.0241210978831066</v>
      </c>
      <c r="O1315" s="144"/>
      <c r="P1315" s="74"/>
      <c r="Q1315" s="74"/>
      <c r="R1315" s="74"/>
      <c r="S1315" s="74"/>
      <c r="T1315" s="74"/>
      <c r="U1315" s="145"/>
      <c r="V1315" s="145"/>
      <c r="W1315" s="145"/>
      <c r="X1315" s="145"/>
      <c r="Y1315" s="145"/>
      <c r="Z1315" s="74"/>
    </row>
    <row r="1316" customFormat="false" ht="12.75" hidden="false" customHeight="true" outlineLevel="0" collapsed="false">
      <c r="A1316" s="144"/>
      <c r="B1316" s="144"/>
      <c r="C1316" s="74"/>
      <c r="D1316" s="74"/>
      <c r="E1316" s="74"/>
      <c r="F1316" s="74"/>
      <c r="G1316" s="74"/>
      <c r="H1316" s="74"/>
      <c r="I1316" s="144"/>
      <c r="J1316" s="82" t="n">
        <v>1313</v>
      </c>
      <c r="K1316" s="84" t="n">
        <v>1458.459965768</v>
      </c>
      <c r="L1316" s="84" t="n">
        <v>0.261698790149908</v>
      </c>
      <c r="M1316" s="84" t="n">
        <v>0.0944894154651761</v>
      </c>
      <c r="N1316" s="84" t="n">
        <v>0.0253487218985666</v>
      </c>
      <c r="O1316" s="144"/>
      <c r="P1316" s="74"/>
      <c r="Q1316" s="74"/>
      <c r="R1316" s="74"/>
      <c r="S1316" s="74"/>
      <c r="T1316" s="74"/>
      <c r="U1316" s="145"/>
      <c r="V1316" s="145"/>
      <c r="W1316" s="145"/>
      <c r="X1316" s="145"/>
      <c r="Y1316" s="145"/>
      <c r="Z1316" s="74"/>
    </row>
    <row r="1317" customFormat="false" ht="12.75" hidden="false" customHeight="true" outlineLevel="0" collapsed="false">
      <c r="A1317" s="144"/>
      <c r="B1317" s="144"/>
      <c r="C1317" s="74"/>
      <c r="D1317" s="74"/>
      <c r="E1317" s="74"/>
      <c r="F1317" s="74"/>
      <c r="G1317" s="74"/>
      <c r="H1317" s="74"/>
      <c r="I1317" s="144"/>
      <c r="J1317" s="82" t="n">
        <v>1314</v>
      </c>
      <c r="K1317" s="84" t="n">
        <v>1459.576867878</v>
      </c>
      <c r="L1317" s="84" t="n">
        <v>0.260639350538129</v>
      </c>
      <c r="M1317" s="84" t="n">
        <v>0.0954470620128891</v>
      </c>
      <c r="N1317" s="84" t="n">
        <v>0.026232702042103</v>
      </c>
      <c r="O1317" s="144"/>
      <c r="P1317" s="74"/>
      <c r="Q1317" s="74"/>
      <c r="R1317" s="74"/>
      <c r="S1317" s="74"/>
      <c r="T1317" s="74"/>
      <c r="U1317" s="145"/>
      <c r="V1317" s="145"/>
      <c r="W1317" s="145"/>
      <c r="X1317" s="145"/>
      <c r="Y1317" s="145"/>
      <c r="Z1317" s="74"/>
    </row>
    <row r="1318" customFormat="false" ht="12.75" hidden="false" customHeight="true" outlineLevel="0" collapsed="false">
      <c r="A1318" s="144"/>
      <c r="B1318" s="144"/>
      <c r="C1318" s="74"/>
      <c r="D1318" s="74"/>
      <c r="E1318" s="74"/>
      <c r="F1318" s="74"/>
      <c r="G1318" s="74"/>
      <c r="H1318" s="74"/>
      <c r="I1318" s="144"/>
      <c r="J1318" s="82" t="n">
        <v>1315</v>
      </c>
      <c r="K1318" s="84" t="n">
        <v>1460.936839612</v>
      </c>
      <c r="L1318" s="84" t="n">
        <v>0.259383838642177</v>
      </c>
      <c r="M1318" s="84" t="n">
        <v>0.0964559535099539</v>
      </c>
      <c r="N1318" s="84" t="n">
        <v>0.0266433242716068</v>
      </c>
      <c r="O1318" s="144"/>
      <c r="P1318" s="74"/>
      <c r="Q1318" s="74"/>
      <c r="R1318" s="74"/>
      <c r="S1318" s="74"/>
      <c r="T1318" s="74"/>
      <c r="U1318" s="145"/>
      <c r="V1318" s="145"/>
      <c r="W1318" s="145"/>
      <c r="X1318" s="145"/>
      <c r="Y1318" s="145"/>
      <c r="Z1318" s="74"/>
    </row>
    <row r="1319" customFormat="false" ht="12.75" hidden="false" customHeight="true" outlineLevel="0" collapsed="false">
      <c r="A1319" s="144"/>
      <c r="B1319" s="144"/>
      <c r="C1319" s="74"/>
      <c r="D1319" s="74"/>
      <c r="E1319" s="74"/>
      <c r="F1319" s="74"/>
      <c r="G1319" s="74"/>
      <c r="H1319" s="74"/>
      <c r="I1319" s="144"/>
      <c r="J1319" s="82" t="n">
        <v>1316</v>
      </c>
      <c r="K1319" s="84" t="n">
        <v>1461.998358844</v>
      </c>
      <c r="L1319" s="84" t="n">
        <v>0.258131381322486</v>
      </c>
      <c r="M1319" s="84" t="n">
        <v>0.0972817259990907</v>
      </c>
      <c r="N1319" s="84" t="n">
        <v>0.0265214863028435</v>
      </c>
      <c r="O1319" s="144"/>
      <c r="P1319" s="74"/>
      <c r="Q1319" s="74"/>
      <c r="R1319" s="74"/>
      <c r="S1319" s="74"/>
      <c r="T1319" s="74"/>
      <c r="U1319" s="145"/>
      <c r="V1319" s="145"/>
      <c r="W1319" s="145"/>
      <c r="X1319" s="145"/>
      <c r="Y1319" s="145"/>
      <c r="Z1319" s="74"/>
    </row>
    <row r="1320" customFormat="false" ht="12.75" hidden="false" customHeight="true" outlineLevel="0" collapsed="false">
      <c r="A1320" s="144"/>
      <c r="B1320" s="144"/>
      <c r="C1320" s="74"/>
      <c r="D1320" s="74"/>
      <c r="E1320" s="74"/>
      <c r="F1320" s="74"/>
      <c r="G1320" s="74"/>
      <c r="H1320" s="74"/>
      <c r="I1320" s="144"/>
      <c r="J1320" s="82" t="n">
        <v>1317</v>
      </c>
      <c r="K1320" s="84" t="n">
        <v>1463.106311953</v>
      </c>
      <c r="L1320" s="84" t="n">
        <v>0.257116703295211</v>
      </c>
      <c r="M1320" s="84" t="n">
        <v>0.0966789080805745</v>
      </c>
      <c r="N1320" s="84" t="n">
        <v>0.026569273710671</v>
      </c>
      <c r="O1320" s="144"/>
      <c r="P1320" s="74"/>
      <c r="Q1320" s="74"/>
      <c r="R1320" s="74"/>
      <c r="S1320" s="74"/>
      <c r="T1320" s="74"/>
      <c r="U1320" s="145"/>
      <c r="V1320" s="145"/>
      <c r="W1320" s="145"/>
      <c r="X1320" s="145"/>
      <c r="Y1320" s="145"/>
      <c r="Z1320" s="74"/>
    </row>
    <row r="1321" customFormat="false" ht="12.75" hidden="false" customHeight="true" outlineLevel="0" collapsed="false">
      <c r="A1321" s="144"/>
      <c r="B1321" s="144"/>
      <c r="C1321" s="74"/>
      <c r="D1321" s="74"/>
      <c r="E1321" s="74"/>
      <c r="F1321" s="74"/>
      <c r="G1321" s="74"/>
      <c r="H1321" s="74"/>
      <c r="I1321" s="144"/>
      <c r="J1321" s="82" t="n">
        <v>1318</v>
      </c>
      <c r="K1321" s="84" t="n">
        <v>1464.130928351</v>
      </c>
      <c r="L1321" s="84" t="n">
        <v>0.256455737220265</v>
      </c>
      <c r="M1321" s="84" t="n">
        <v>0.096275866341118</v>
      </c>
      <c r="N1321" s="84" t="n">
        <v>0.0259505598103244</v>
      </c>
      <c r="O1321" s="144"/>
      <c r="P1321" s="74"/>
      <c r="Q1321" s="74"/>
      <c r="R1321" s="74"/>
      <c r="S1321" s="74"/>
      <c r="T1321" s="74"/>
      <c r="U1321" s="145"/>
      <c r="V1321" s="145"/>
      <c r="W1321" s="145"/>
      <c r="X1321" s="145"/>
      <c r="Y1321" s="145"/>
      <c r="Z1321" s="74"/>
    </row>
    <row r="1322" customFormat="false" ht="12.75" hidden="false" customHeight="true" outlineLevel="0" collapsed="false">
      <c r="A1322" s="144"/>
      <c r="B1322" s="144"/>
      <c r="C1322" s="74"/>
      <c r="D1322" s="74"/>
      <c r="E1322" s="74"/>
      <c r="F1322" s="74"/>
      <c r="G1322" s="74"/>
      <c r="H1322" s="74"/>
      <c r="I1322" s="144"/>
      <c r="J1322" s="82" t="n">
        <v>1319</v>
      </c>
      <c r="K1322" s="84" t="n">
        <v>1465.272290305</v>
      </c>
      <c r="L1322" s="84" t="n">
        <v>0.256809963014289</v>
      </c>
      <c r="M1322" s="84" t="n">
        <v>0.0939791002652435</v>
      </c>
      <c r="N1322" s="84" t="n">
        <v>0.0240397965833323</v>
      </c>
      <c r="O1322" s="144"/>
      <c r="P1322" s="74"/>
      <c r="Q1322" s="74"/>
      <c r="R1322" s="74"/>
      <c r="S1322" s="74"/>
      <c r="T1322" s="74"/>
      <c r="U1322" s="145"/>
      <c r="V1322" s="145"/>
      <c r="W1322" s="145"/>
      <c r="X1322" s="145"/>
      <c r="Y1322" s="145"/>
      <c r="Z1322" s="74"/>
    </row>
    <row r="1323" customFormat="false" ht="12.75" hidden="false" customHeight="true" outlineLevel="0" collapsed="false">
      <c r="A1323" s="144"/>
      <c r="B1323" s="144"/>
      <c r="C1323" s="74"/>
      <c r="D1323" s="74"/>
      <c r="E1323" s="74"/>
      <c r="F1323" s="74"/>
      <c r="G1323" s="74"/>
      <c r="H1323" s="74"/>
      <c r="I1323" s="144"/>
      <c r="J1323" s="82" t="n">
        <v>1320</v>
      </c>
      <c r="K1323" s="84" t="n">
        <v>1466.277871691</v>
      </c>
      <c r="L1323" s="84" t="n">
        <v>0.256720838242365</v>
      </c>
      <c r="M1323" s="84" t="n">
        <v>0.0925860341336597</v>
      </c>
      <c r="N1323" s="84" t="n">
        <v>0.0234336262885629</v>
      </c>
      <c r="O1323" s="144"/>
      <c r="P1323" s="74"/>
      <c r="Q1323" s="74"/>
      <c r="R1323" s="74"/>
      <c r="S1323" s="74"/>
      <c r="T1323" s="74"/>
      <c r="U1323" s="145"/>
      <c r="V1323" s="145"/>
      <c r="W1323" s="145"/>
      <c r="X1323" s="145"/>
      <c r="Y1323" s="145"/>
      <c r="Z1323" s="74"/>
    </row>
    <row r="1324" customFormat="false" ht="12.75" hidden="false" customHeight="true" outlineLevel="0" collapsed="false">
      <c r="A1324" s="144"/>
      <c r="B1324" s="144"/>
      <c r="C1324" s="74"/>
      <c r="D1324" s="74"/>
      <c r="E1324" s="74"/>
      <c r="F1324" s="74"/>
      <c r="G1324" s="74"/>
      <c r="H1324" s="74"/>
      <c r="I1324" s="144"/>
      <c r="J1324" s="82" t="n">
        <v>1321</v>
      </c>
      <c r="K1324" s="84" t="n">
        <v>1467.455831962</v>
      </c>
      <c r="L1324" s="84" t="n">
        <v>0.257713364995222</v>
      </c>
      <c r="M1324" s="84" t="n">
        <v>0.0920681013110255</v>
      </c>
      <c r="N1324" s="84" t="n">
        <v>0.0220370701382709</v>
      </c>
      <c r="O1324" s="144"/>
      <c r="P1324" s="74"/>
      <c r="Q1324" s="74"/>
      <c r="R1324" s="74"/>
      <c r="S1324" s="74"/>
      <c r="T1324" s="74"/>
      <c r="U1324" s="145"/>
      <c r="V1324" s="145"/>
      <c r="W1324" s="145"/>
      <c r="X1324" s="145"/>
      <c r="Y1324" s="145"/>
      <c r="Z1324" s="74"/>
    </row>
    <row r="1325" customFormat="false" ht="12.75" hidden="false" customHeight="true" outlineLevel="0" collapsed="false">
      <c r="A1325" s="144"/>
      <c r="B1325" s="144"/>
      <c r="C1325" s="74"/>
      <c r="D1325" s="74"/>
      <c r="E1325" s="74"/>
      <c r="F1325" s="74"/>
      <c r="G1325" s="74"/>
      <c r="H1325" s="74"/>
      <c r="I1325" s="144"/>
      <c r="J1325" s="82" t="n">
        <v>1322</v>
      </c>
      <c r="K1325" s="84" t="n">
        <v>1468.451948692</v>
      </c>
      <c r="L1325" s="84" t="n">
        <v>0.258127692979682</v>
      </c>
      <c r="M1325" s="84" t="n">
        <v>0.0908565815940099</v>
      </c>
      <c r="N1325" s="84" t="n">
        <v>0.0211803827604991</v>
      </c>
      <c r="O1325" s="144"/>
      <c r="P1325" s="74"/>
      <c r="Q1325" s="74"/>
      <c r="R1325" s="74"/>
      <c r="S1325" s="74"/>
      <c r="T1325" s="74"/>
      <c r="U1325" s="145"/>
      <c r="V1325" s="145"/>
      <c r="W1325" s="145"/>
      <c r="X1325" s="145"/>
      <c r="Y1325" s="145"/>
      <c r="Z1325" s="74"/>
    </row>
    <row r="1326" customFormat="false" ht="12.75" hidden="false" customHeight="true" outlineLevel="0" collapsed="false">
      <c r="A1326" s="144"/>
      <c r="B1326" s="144"/>
      <c r="C1326" s="74"/>
      <c r="D1326" s="74"/>
      <c r="E1326" s="74"/>
      <c r="F1326" s="74"/>
      <c r="G1326" s="74"/>
      <c r="H1326" s="74"/>
      <c r="I1326" s="144"/>
      <c r="J1326" s="82" t="n">
        <v>1323</v>
      </c>
      <c r="K1326" s="84" t="n">
        <v>1469.604777798</v>
      </c>
      <c r="L1326" s="84" t="n">
        <v>0.25933311424036</v>
      </c>
      <c r="M1326" s="84" t="n">
        <v>0.0914737672099683</v>
      </c>
      <c r="N1326" s="84" t="n">
        <v>0.0202173131088135</v>
      </c>
      <c r="O1326" s="144"/>
      <c r="P1326" s="74"/>
      <c r="Q1326" s="74"/>
      <c r="R1326" s="74"/>
      <c r="S1326" s="74"/>
      <c r="T1326" s="74"/>
      <c r="U1326" s="145"/>
      <c r="V1326" s="145"/>
      <c r="W1326" s="145"/>
      <c r="X1326" s="145"/>
      <c r="Y1326" s="145"/>
      <c r="Z1326" s="74"/>
    </row>
    <row r="1327" customFormat="false" ht="12.75" hidden="false" customHeight="true" outlineLevel="0" collapsed="false">
      <c r="A1327" s="144"/>
      <c r="B1327" s="144"/>
      <c r="C1327" s="74"/>
      <c r="D1327" s="74"/>
      <c r="E1327" s="74"/>
      <c r="F1327" s="74"/>
      <c r="G1327" s="74"/>
      <c r="H1327" s="74"/>
      <c r="I1327" s="144"/>
      <c r="J1327" s="82" t="n">
        <v>1324</v>
      </c>
      <c r="K1327" s="84" t="n">
        <v>1470.725753331</v>
      </c>
      <c r="L1327" s="84" t="n">
        <v>0.259877669707666</v>
      </c>
      <c r="M1327" s="84" t="n">
        <v>0.0909445809288391</v>
      </c>
      <c r="N1327" s="84" t="n">
        <v>0.0203151456871283</v>
      </c>
      <c r="O1327" s="144"/>
      <c r="P1327" s="74"/>
      <c r="Q1327" s="74"/>
      <c r="R1327" s="74"/>
      <c r="S1327" s="74"/>
      <c r="T1327" s="74"/>
      <c r="U1327" s="145"/>
      <c r="V1327" s="145"/>
      <c r="W1327" s="145"/>
      <c r="X1327" s="145"/>
      <c r="Y1327" s="145"/>
      <c r="Z1327" s="74"/>
    </row>
    <row r="1328" customFormat="false" ht="12.75" hidden="false" customHeight="true" outlineLevel="0" collapsed="false">
      <c r="A1328" s="144"/>
      <c r="B1328" s="144"/>
      <c r="C1328" s="74"/>
      <c r="D1328" s="74"/>
      <c r="E1328" s="74"/>
      <c r="F1328" s="74"/>
      <c r="G1328" s="74"/>
      <c r="H1328" s="74"/>
      <c r="I1328" s="144"/>
      <c r="J1328" s="82" t="n">
        <v>1325</v>
      </c>
      <c r="K1328" s="84" t="n">
        <v>1471.827346594</v>
      </c>
      <c r="L1328" s="84" t="n">
        <v>0.260794225996642</v>
      </c>
      <c r="M1328" s="84" t="n">
        <v>0.0908823601333827</v>
      </c>
      <c r="N1328" s="84" t="n">
        <v>0.0206315199220988</v>
      </c>
      <c r="O1328" s="144"/>
      <c r="P1328" s="74"/>
      <c r="Q1328" s="74"/>
      <c r="R1328" s="74"/>
      <c r="S1328" s="74"/>
      <c r="T1328" s="74"/>
      <c r="U1328" s="145"/>
      <c r="V1328" s="145"/>
      <c r="W1328" s="145"/>
      <c r="X1328" s="145"/>
      <c r="Y1328" s="145"/>
      <c r="Z1328" s="74"/>
    </row>
    <row r="1329" customFormat="false" ht="12.75" hidden="false" customHeight="true" outlineLevel="0" collapsed="false">
      <c r="A1329" s="144"/>
      <c r="B1329" s="144"/>
      <c r="C1329" s="74"/>
      <c r="D1329" s="74"/>
      <c r="E1329" s="74"/>
      <c r="F1329" s="74"/>
      <c r="G1329" s="74"/>
      <c r="H1329" s="74"/>
      <c r="I1329" s="144"/>
      <c r="J1329" s="82" t="n">
        <v>1326</v>
      </c>
      <c r="K1329" s="84" t="n">
        <v>1472.83500752</v>
      </c>
      <c r="L1329" s="84" t="n">
        <v>0.261474670260817</v>
      </c>
      <c r="M1329" s="84" t="n">
        <v>0.0907454310539124</v>
      </c>
      <c r="N1329" s="84" t="n">
        <v>0.0216020858801547</v>
      </c>
      <c r="O1329" s="144"/>
      <c r="P1329" s="74"/>
      <c r="Q1329" s="74"/>
      <c r="R1329" s="74"/>
      <c r="S1329" s="74"/>
      <c r="T1329" s="74"/>
      <c r="U1329" s="145"/>
      <c r="V1329" s="145"/>
      <c r="W1329" s="145"/>
      <c r="X1329" s="145"/>
      <c r="Y1329" s="145"/>
      <c r="Z1329" s="74"/>
    </row>
    <row r="1330" customFormat="false" ht="12.75" hidden="false" customHeight="true" outlineLevel="0" collapsed="false">
      <c r="A1330" s="144"/>
      <c r="B1330" s="144"/>
      <c r="C1330" s="74"/>
      <c r="D1330" s="74"/>
      <c r="E1330" s="74"/>
      <c r="F1330" s="74"/>
      <c r="G1330" s="74"/>
      <c r="H1330" s="74"/>
      <c r="I1330" s="144"/>
      <c r="J1330" s="82" t="n">
        <v>1327</v>
      </c>
      <c r="K1330" s="84" t="n">
        <v>1473.936244199</v>
      </c>
      <c r="L1330" s="84" t="n">
        <v>0.262115000989214</v>
      </c>
      <c r="M1330" s="84" t="n">
        <v>0.0917982297859587</v>
      </c>
      <c r="N1330" s="84" t="n">
        <v>0.0232278844665272</v>
      </c>
      <c r="O1330" s="144"/>
      <c r="P1330" s="74"/>
      <c r="Q1330" s="74"/>
      <c r="R1330" s="74"/>
      <c r="S1330" s="74"/>
      <c r="T1330" s="74"/>
      <c r="U1330" s="145"/>
      <c r="V1330" s="145"/>
      <c r="W1330" s="145"/>
      <c r="X1330" s="145"/>
      <c r="Y1330" s="145"/>
      <c r="Z1330" s="74"/>
    </row>
    <row r="1331" customFormat="false" ht="12.75" hidden="false" customHeight="true" outlineLevel="0" collapsed="false">
      <c r="A1331" s="144"/>
      <c r="B1331" s="144"/>
      <c r="C1331" s="74"/>
      <c r="D1331" s="74"/>
      <c r="E1331" s="74"/>
      <c r="F1331" s="74"/>
      <c r="G1331" s="74"/>
      <c r="H1331" s="74"/>
      <c r="I1331" s="144"/>
      <c r="J1331" s="82" t="n">
        <v>1328</v>
      </c>
      <c r="K1331" s="84" t="n">
        <v>1475.009414336</v>
      </c>
      <c r="L1331" s="84" t="n">
        <v>0.262848074562379</v>
      </c>
      <c r="M1331" s="84" t="n">
        <v>0.0907416506376857</v>
      </c>
      <c r="N1331" s="84" t="n">
        <v>0.0247508890176557</v>
      </c>
      <c r="O1331" s="144"/>
      <c r="P1331" s="74"/>
      <c r="Q1331" s="74"/>
      <c r="R1331" s="74"/>
      <c r="S1331" s="74"/>
      <c r="T1331" s="74"/>
      <c r="U1331" s="145"/>
      <c r="V1331" s="145"/>
      <c r="W1331" s="145"/>
      <c r="X1331" s="145"/>
      <c r="Y1331" s="145"/>
      <c r="Z1331" s="74"/>
    </row>
    <row r="1332" customFormat="false" ht="12.75" hidden="false" customHeight="true" outlineLevel="0" collapsed="false">
      <c r="A1332" s="144"/>
      <c r="B1332" s="144"/>
      <c r="C1332" s="74"/>
      <c r="D1332" s="74"/>
      <c r="E1332" s="74"/>
      <c r="F1332" s="74"/>
      <c r="G1332" s="74"/>
      <c r="H1332" s="74"/>
      <c r="I1332" s="144"/>
      <c r="J1332" s="82" t="n">
        <v>1329</v>
      </c>
      <c r="K1332" s="84" t="n">
        <v>1476.121134278</v>
      </c>
      <c r="L1332" s="84" t="n">
        <v>0.263042914027951</v>
      </c>
      <c r="M1332" s="84" t="n">
        <v>0.087659735517331</v>
      </c>
      <c r="N1332" s="84" t="n">
        <v>0.0275509140404982</v>
      </c>
      <c r="O1332" s="144"/>
      <c r="P1332" s="74"/>
      <c r="Q1332" s="74"/>
      <c r="R1332" s="74"/>
      <c r="S1332" s="74"/>
      <c r="T1332" s="74"/>
      <c r="U1332" s="145"/>
      <c r="V1332" s="145"/>
      <c r="W1332" s="145"/>
      <c r="X1332" s="145"/>
      <c r="Y1332" s="145"/>
      <c r="Z1332" s="74"/>
    </row>
    <row r="1333" customFormat="false" ht="12.75" hidden="false" customHeight="true" outlineLevel="0" collapsed="false">
      <c r="A1333" s="144"/>
      <c r="B1333" s="144"/>
      <c r="C1333" s="74"/>
      <c r="D1333" s="74"/>
      <c r="E1333" s="74"/>
      <c r="F1333" s="74"/>
      <c r="G1333" s="74"/>
      <c r="H1333" s="74"/>
      <c r="I1333" s="144"/>
      <c r="J1333" s="82" t="n">
        <v>1330</v>
      </c>
      <c r="K1333" s="84" t="n">
        <v>1477.248480515</v>
      </c>
      <c r="L1333" s="84" t="n">
        <v>0.263480283967299</v>
      </c>
      <c r="M1333" s="84" t="n">
        <v>0.0857268269840544</v>
      </c>
      <c r="N1333" s="84" t="n">
        <v>0.0282091748796302</v>
      </c>
      <c r="O1333" s="144"/>
      <c r="P1333" s="74"/>
      <c r="Q1333" s="74"/>
      <c r="R1333" s="74"/>
      <c r="S1333" s="74"/>
      <c r="T1333" s="74"/>
      <c r="U1333" s="145"/>
      <c r="V1333" s="145"/>
      <c r="W1333" s="145"/>
      <c r="X1333" s="145"/>
      <c r="Y1333" s="145"/>
      <c r="Z1333" s="74"/>
    </row>
    <row r="1334" customFormat="false" ht="12.75" hidden="false" customHeight="true" outlineLevel="0" collapsed="false">
      <c r="A1334" s="144"/>
      <c r="B1334" s="144"/>
      <c r="C1334" s="74"/>
      <c r="D1334" s="74"/>
      <c r="E1334" s="74"/>
      <c r="F1334" s="74"/>
      <c r="G1334" s="74"/>
      <c r="H1334" s="74"/>
      <c r="I1334" s="144"/>
      <c r="J1334" s="82" t="n">
        <v>1331</v>
      </c>
      <c r="K1334" s="84" t="n">
        <v>1478.432732691</v>
      </c>
      <c r="L1334" s="84" t="n">
        <v>0.263104370399999</v>
      </c>
      <c r="M1334" s="84" t="n">
        <v>0.0826234199133421</v>
      </c>
      <c r="N1334" s="84" t="n">
        <v>0.0297900344350002</v>
      </c>
      <c r="O1334" s="144"/>
      <c r="P1334" s="74"/>
      <c r="Q1334" s="74"/>
      <c r="R1334" s="74"/>
      <c r="S1334" s="74"/>
      <c r="T1334" s="74"/>
      <c r="U1334" s="145"/>
      <c r="V1334" s="145"/>
      <c r="W1334" s="145"/>
      <c r="X1334" s="145"/>
      <c r="Y1334" s="145"/>
      <c r="Z1334" s="74"/>
    </row>
    <row r="1335" customFormat="false" ht="12.75" hidden="false" customHeight="true" outlineLevel="0" collapsed="false">
      <c r="A1335" s="144"/>
      <c r="B1335" s="144"/>
      <c r="C1335" s="74"/>
      <c r="D1335" s="74"/>
      <c r="E1335" s="74"/>
      <c r="F1335" s="74"/>
      <c r="G1335" s="74"/>
      <c r="H1335" s="74"/>
      <c r="I1335" s="144"/>
      <c r="J1335" s="82" t="n">
        <v>1332</v>
      </c>
      <c r="K1335" s="84" t="n">
        <v>1479.473565656</v>
      </c>
      <c r="L1335" s="84" t="n">
        <v>0.262723173701601</v>
      </c>
      <c r="M1335" s="84" t="n">
        <v>0.0822424855371117</v>
      </c>
      <c r="N1335" s="84" t="n">
        <v>0.0297925859292491</v>
      </c>
      <c r="O1335" s="144"/>
      <c r="P1335" s="74"/>
      <c r="Q1335" s="74"/>
      <c r="R1335" s="74"/>
      <c r="S1335" s="74"/>
      <c r="T1335" s="74"/>
      <c r="U1335" s="145"/>
      <c r="V1335" s="145"/>
      <c r="W1335" s="145"/>
      <c r="X1335" s="145"/>
      <c r="Y1335" s="145"/>
      <c r="Z1335" s="74"/>
    </row>
    <row r="1336" customFormat="false" ht="12.75" hidden="false" customHeight="true" outlineLevel="0" collapsed="false">
      <c r="A1336" s="144"/>
      <c r="B1336" s="144"/>
      <c r="C1336" s="74"/>
      <c r="D1336" s="74"/>
      <c r="E1336" s="74"/>
      <c r="F1336" s="74"/>
      <c r="G1336" s="74"/>
      <c r="H1336" s="74"/>
      <c r="I1336" s="144"/>
      <c r="J1336" s="82" t="n">
        <v>1333</v>
      </c>
      <c r="K1336" s="84" t="n">
        <v>1480.799200976</v>
      </c>
      <c r="L1336" s="84" t="n">
        <v>0.261595881671462</v>
      </c>
      <c r="M1336" s="84" t="n">
        <v>0.082395820725188</v>
      </c>
      <c r="N1336" s="84" t="n">
        <v>0.0299061544192215</v>
      </c>
      <c r="O1336" s="144"/>
      <c r="P1336" s="74"/>
      <c r="Q1336" s="74"/>
      <c r="R1336" s="74"/>
      <c r="S1336" s="74"/>
      <c r="T1336" s="74"/>
      <c r="U1336" s="145"/>
      <c r="V1336" s="145"/>
      <c r="W1336" s="145"/>
      <c r="X1336" s="145"/>
      <c r="Y1336" s="145"/>
      <c r="Z1336" s="74"/>
    </row>
    <row r="1337" customFormat="false" ht="12.75" hidden="false" customHeight="true" outlineLevel="0" collapsed="false">
      <c r="A1337" s="144"/>
      <c r="B1337" s="144"/>
      <c r="C1337" s="74"/>
      <c r="D1337" s="74"/>
      <c r="E1337" s="74"/>
      <c r="F1337" s="74"/>
      <c r="G1337" s="74"/>
      <c r="H1337" s="74"/>
      <c r="I1337" s="144"/>
      <c r="J1337" s="82" t="n">
        <v>1334</v>
      </c>
      <c r="K1337" s="84" t="n">
        <v>1481.776271268</v>
      </c>
      <c r="L1337" s="84" t="n">
        <v>0.260615762089676</v>
      </c>
      <c r="M1337" s="84" t="n">
        <v>0.0831431411506691</v>
      </c>
      <c r="N1337" s="84" t="n">
        <v>0.0292429729948361</v>
      </c>
      <c r="O1337" s="144"/>
      <c r="P1337" s="74"/>
      <c r="Q1337" s="74"/>
      <c r="R1337" s="74"/>
      <c r="S1337" s="74"/>
      <c r="T1337" s="74"/>
      <c r="U1337" s="145"/>
      <c r="V1337" s="145"/>
      <c r="W1337" s="145"/>
      <c r="X1337" s="145"/>
      <c r="Y1337" s="145"/>
      <c r="Z1337" s="74"/>
    </row>
    <row r="1338" customFormat="false" ht="12.75" hidden="false" customHeight="true" outlineLevel="0" collapsed="false">
      <c r="A1338" s="144"/>
      <c r="B1338" s="144"/>
      <c r="C1338" s="74"/>
      <c r="D1338" s="74"/>
      <c r="E1338" s="74"/>
      <c r="F1338" s="74"/>
      <c r="G1338" s="74"/>
      <c r="H1338" s="74"/>
      <c r="I1338" s="144"/>
      <c r="J1338" s="82" t="n">
        <v>1335</v>
      </c>
      <c r="K1338" s="84" t="n">
        <v>1482.838137929</v>
      </c>
      <c r="L1338" s="84" t="n">
        <v>0.25926171626402</v>
      </c>
      <c r="M1338" s="84" t="n">
        <v>0.0842971986298995</v>
      </c>
      <c r="N1338" s="84" t="n">
        <v>0.0281782840669388</v>
      </c>
      <c r="O1338" s="144"/>
      <c r="P1338" s="74"/>
      <c r="Q1338" s="74"/>
      <c r="R1338" s="74"/>
      <c r="S1338" s="74"/>
      <c r="T1338" s="74"/>
      <c r="U1338" s="145"/>
      <c r="V1338" s="145"/>
      <c r="W1338" s="145"/>
      <c r="X1338" s="145"/>
      <c r="Y1338" s="145"/>
      <c r="Z1338" s="74"/>
    </row>
    <row r="1339" customFormat="false" ht="12.75" hidden="false" customHeight="true" outlineLevel="0" collapsed="false">
      <c r="A1339" s="144"/>
      <c r="B1339" s="144"/>
      <c r="C1339" s="74"/>
      <c r="D1339" s="74"/>
      <c r="E1339" s="74"/>
      <c r="F1339" s="74"/>
      <c r="G1339" s="74"/>
      <c r="H1339" s="74"/>
      <c r="I1339" s="144"/>
      <c r="J1339" s="82" t="n">
        <v>1336</v>
      </c>
      <c r="K1339" s="84" t="n">
        <v>1483.866446956</v>
      </c>
      <c r="L1339" s="84" t="n">
        <v>0.258558083591838</v>
      </c>
      <c r="M1339" s="84" t="n">
        <v>0.0849882262815279</v>
      </c>
      <c r="N1339" s="84" t="n">
        <v>0.0270398669960355</v>
      </c>
      <c r="O1339" s="144"/>
      <c r="P1339" s="74"/>
      <c r="Q1339" s="74"/>
      <c r="R1339" s="74"/>
      <c r="S1339" s="74"/>
      <c r="T1339" s="74"/>
      <c r="U1339" s="145"/>
      <c r="V1339" s="145"/>
      <c r="W1339" s="145"/>
      <c r="X1339" s="145"/>
      <c r="Y1339" s="145"/>
      <c r="Z1339" s="74"/>
    </row>
    <row r="1340" customFormat="false" ht="12.75" hidden="false" customHeight="true" outlineLevel="0" collapsed="false">
      <c r="A1340" s="144"/>
      <c r="B1340" s="144"/>
      <c r="C1340" s="74"/>
      <c r="D1340" s="74"/>
      <c r="E1340" s="74"/>
      <c r="F1340" s="74"/>
      <c r="G1340" s="74"/>
      <c r="H1340" s="74"/>
      <c r="I1340" s="144"/>
      <c r="J1340" s="82" t="n">
        <v>1337</v>
      </c>
      <c r="K1340" s="84" t="n">
        <v>1485.096040673</v>
      </c>
      <c r="L1340" s="84" t="n">
        <v>0.258552884945776</v>
      </c>
      <c r="M1340" s="84" t="n">
        <v>0.0854483275986054</v>
      </c>
      <c r="N1340" s="84" t="n">
        <v>0.024935811132931</v>
      </c>
      <c r="O1340" s="144"/>
      <c r="P1340" s="74"/>
      <c r="Q1340" s="74"/>
      <c r="R1340" s="74"/>
      <c r="S1340" s="74"/>
      <c r="T1340" s="74"/>
      <c r="U1340" s="145"/>
      <c r="V1340" s="145"/>
      <c r="W1340" s="145"/>
      <c r="X1340" s="145"/>
      <c r="Y1340" s="145"/>
      <c r="Z1340" s="74"/>
    </row>
    <row r="1341" customFormat="false" ht="12.75" hidden="false" customHeight="true" outlineLevel="0" collapsed="false">
      <c r="A1341" s="144"/>
      <c r="B1341" s="144"/>
      <c r="C1341" s="74"/>
      <c r="D1341" s="74"/>
      <c r="E1341" s="74"/>
      <c r="F1341" s="74"/>
      <c r="G1341" s="74"/>
      <c r="H1341" s="74"/>
      <c r="I1341" s="144"/>
      <c r="J1341" s="82" t="n">
        <v>1338</v>
      </c>
      <c r="K1341" s="84" t="n">
        <v>1486.169898221</v>
      </c>
      <c r="L1341" s="84" t="n">
        <v>0.258823488316998</v>
      </c>
      <c r="M1341" s="84" t="n">
        <v>0.0840013868512773</v>
      </c>
      <c r="N1341" s="84" t="n">
        <v>0.0232321866745748</v>
      </c>
      <c r="O1341" s="144"/>
      <c r="P1341" s="74"/>
      <c r="Q1341" s="74"/>
      <c r="R1341" s="74"/>
      <c r="S1341" s="74"/>
      <c r="T1341" s="74"/>
      <c r="U1341" s="145"/>
      <c r="V1341" s="145"/>
      <c r="W1341" s="145"/>
      <c r="X1341" s="145"/>
      <c r="Y1341" s="145"/>
      <c r="Z1341" s="74"/>
    </row>
    <row r="1342" customFormat="false" ht="12.75" hidden="false" customHeight="true" outlineLevel="0" collapsed="false">
      <c r="A1342" s="144"/>
      <c r="B1342" s="144"/>
      <c r="C1342" s="74"/>
      <c r="D1342" s="74"/>
      <c r="E1342" s="74"/>
      <c r="F1342" s="74"/>
      <c r="G1342" s="74"/>
      <c r="H1342" s="74"/>
      <c r="I1342" s="144"/>
      <c r="J1342" s="82" t="n">
        <v>1339</v>
      </c>
      <c r="K1342" s="84" t="n">
        <v>1487.325115545</v>
      </c>
      <c r="L1342" s="84" t="n">
        <v>0.259582420277741</v>
      </c>
      <c r="M1342" s="84" t="n">
        <v>0.0830744972059482</v>
      </c>
      <c r="N1342" s="84" t="n">
        <v>0.021950117896596</v>
      </c>
      <c r="O1342" s="144"/>
      <c r="P1342" s="74"/>
      <c r="Q1342" s="74"/>
      <c r="R1342" s="74"/>
      <c r="S1342" s="74"/>
      <c r="T1342" s="74"/>
      <c r="U1342" s="145"/>
      <c r="V1342" s="145"/>
      <c r="W1342" s="145"/>
      <c r="X1342" s="145"/>
      <c r="Y1342" s="145"/>
      <c r="Z1342" s="74"/>
    </row>
    <row r="1343" customFormat="false" ht="12.75" hidden="false" customHeight="true" outlineLevel="0" collapsed="false">
      <c r="A1343" s="144"/>
      <c r="B1343" s="144"/>
      <c r="C1343" s="74"/>
      <c r="D1343" s="74"/>
      <c r="E1343" s="74"/>
      <c r="F1343" s="74"/>
      <c r="G1343" s="74"/>
      <c r="H1343" s="74"/>
      <c r="I1343" s="144"/>
      <c r="J1343" s="82" t="n">
        <v>1340</v>
      </c>
      <c r="K1343" s="84" t="n">
        <v>1488.412936136</v>
      </c>
      <c r="L1343" s="84" t="n">
        <v>0.260690000245149</v>
      </c>
      <c r="M1343" s="84" t="n">
        <v>0.0815432522921359</v>
      </c>
      <c r="N1343" s="84" t="n">
        <v>0.020585927914104</v>
      </c>
      <c r="O1343" s="144"/>
      <c r="P1343" s="74"/>
      <c r="Q1343" s="74"/>
      <c r="R1343" s="74"/>
      <c r="S1343" s="74"/>
      <c r="T1343" s="74"/>
      <c r="U1343" s="145"/>
      <c r="V1343" s="145"/>
      <c r="W1343" s="145"/>
      <c r="X1343" s="145"/>
      <c r="Y1343" s="145"/>
      <c r="Z1343" s="74"/>
    </row>
    <row r="1344" customFormat="false" ht="12.75" hidden="false" customHeight="true" outlineLevel="0" collapsed="false">
      <c r="A1344" s="144"/>
      <c r="B1344" s="144"/>
      <c r="C1344" s="74"/>
      <c r="D1344" s="74"/>
      <c r="E1344" s="74"/>
      <c r="F1344" s="74"/>
      <c r="G1344" s="74"/>
      <c r="H1344" s="74"/>
      <c r="I1344" s="144"/>
      <c r="J1344" s="82" t="n">
        <v>1341</v>
      </c>
      <c r="K1344" s="84" t="n">
        <v>1489.521757746</v>
      </c>
      <c r="L1344" s="84" t="n">
        <v>0.262127100714571</v>
      </c>
      <c r="M1344" s="84" t="n">
        <v>0.0800584039033118</v>
      </c>
      <c r="N1344" s="84" t="n">
        <v>0.019313316828151</v>
      </c>
      <c r="O1344" s="144"/>
      <c r="P1344" s="74"/>
      <c r="Q1344" s="74"/>
      <c r="R1344" s="74"/>
      <c r="S1344" s="74"/>
      <c r="T1344" s="74"/>
      <c r="U1344" s="145"/>
      <c r="V1344" s="145"/>
      <c r="W1344" s="145"/>
      <c r="X1344" s="145"/>
      <c r="Y1344" s="145"/>
      <c r="Z1344" s="74"/>
    </row>
    <row r="1345" customFormat="false" ht="12.75" hidden="false" customHeight="true" outlineLevel="0" collapsed="false">
      <c r="A1345" s="144"/>
      <c r="B1345" s="144"/>
      <c r="C1345" s="74"/>
      <c r="D1345" s="74"/>
      <c r="E1345" s="74"/>
      <c r="F1345" s="74"/>
      <c r="G1345" s="74"/>
      <c r="H1345" s="74"/>
      <c r="I1345" s="144"/>
      <c r="J1345" s="82" t="n">
        <v>1342</v>
      </c>
      <c r="K1345" s="84" t="n">
        <v>1490.932523201</v>
      </c>
      <c r="L1345" s="84" t="n">
        <v>0.263575361913363</v>
      </c>
      <c r="M1345" s="84" t="n">
        <v>0.0783777274427391</v>
      </c>
      <c r="N1345" s="84" t="n">
        <v>0.0181127365264242</v>
      </c>
      <c r="O1345" s="144"/>
      <c r="P1345" s="74"/>
      <c r="Q1345" s="74"/>
      <c r="R1345" s="74"/>
      <c r="S1345" s="74"/>
      <c r="T1345" s="74"/>
      <c r="U1345" s="145"/>
      <c r="V1345" s="145"/>
      <c r="W1345" s="145"/>
      <c r="X1345" s="145"/>
      <c r="Y1345" s="145"/>
      <c r="Z1345" s="74"/>
    </row>
    <row r="1346" customFormat="false" ht="12.75" hidden="false" customHeight="true" outlineLevel="0" collapsed="false">
      <c r="A1346" s="144"/>
      <c r="B1346" s="144"/>
      <c r="C1346" s="74"/>
      <c r="D1346" s="74"/>
      <c r="E1346" s="74"/>
      <c r="F1346" s="74"/>
      <c r="G1346" s="74"/>
      <c r="H1346" s="74"/>
      <c r="I1346" s="144"/>
      <c r="J1346" s="82" t="n">
        <v>1343</v>
      </c>
      <c r="K1346" s="84" t="n">
        <v>1492.062730668</v>
      </c>
      <c r="L1346" s="84" t="n">
        <v>0.264977375193703</v>
      </c>
      <c r="M1346" s="84" t="n">
        <v>0.0770764827427983</v>
      </c>
      <c r="N1346" s="84" t="n">
        <v>0.0172581787357339</v>
      </c>
      <c r="O1346" s="144"/>
      <c r="P1346" s="74"/>
      <c r="Q1346" s="74"/>
      <c r="R1346" s="74"/>
      <c r="S1346" s="74"/>
      <c r="T1346" s="74"/>
      <c r="U1346" s="145"/>
      <c r="V1346" s="145"/>
      <c r="W1346" s="145"/>
      <c r="X1346" s="145"/>
      <c r="Y1346" s="145"/>
      <c r="Z1346" s="74"/>
    </row>
    <row r="1347" customFormat="false" ht="12.75" hidden="false" customHeight="true" outlineLevel="0" collapsed="false">
      <c r="A1347" s="144"/>
      <c r="B1347" s="144"/>
      <c r="C1347" s="74"/>
      <c r="D1347" s="74"/>
      <c r="E1347" s="74"/>
      <c r="F1347" s="74"/>
      <c r="G1347" s="74"/>
      <c r="H1347" s="74"/>
      <c r="I1347" s="144"/>
      <c r="J1347" s="82" t="n">
        <v>1344</v>
      </c>
      <c r="K1347" s="84" t="n">
        <v>1493.15630156</v>
      </c>
      <c r="L1347" s="84" t="n">
        <v>0.266036228830477</v>
      </c>
      <c r="M1347" s="84" t="n">
        <v>0.0764642390362877</v>
      </c>
      <c r="N1347" s="84" t="n">
        <v>0.0165327370108138</v>
      </c>
      <c r="O1347" s="144"/>
      <c r="P1347" s="74"/>
      <c r="Q1347" s="74"/>
      <c r="R1347" s="74"/>
      <c r="S1347" s="74"/>
      <c r="T1347" s="74"/>
      <c r="U1347" s="145"/>
      <c r="V1347" s="145"/>
      <c r="W1347" s="145"/>
      <c r="X1347" s="145"/>
      <c r="Y1347" s="145"/>
      <c r="Z1347" s="74"/>
    </row>
    <row r="1348" customFormat="false" ht="12.75" hidden="false" customHeight="true" outlineLevel="0" collapsed="false">
      <c r="A1348" s="144"/>
      <c r="B1348" s="144"/>
      <c r="C1348" s="74"/>
      <c r="D1348" s="74"/>
      <c r="E1348" s="74"/>
      <c r="F1348" s="74"/>
      <c r="G1348" s="74"/>
      <c r="H1348" s="74"/>
      <c r="I1348" s="144"/>
      <c r="J1348" s="82" t="n">
        <v>1345</v>
      </c>
      <c r="K1348" s="84" t="n">
        <v>1494.251109049</v>
      </c>
      <c r="L1348" s="84" t="n">
        <v>0.266728072505523</v>
      </c>
      <c r="M1348" s="84" t="n">
        <v>0.0768247996729959</v>
      </c>
      <c r="N1348" s="84" t="n">
        <v>0.0157129580162601</v>
      </c>
      <c r="O1348" s="144"/>
      <c r="P1348" s="74"/>
      <c r="Q1348" s="74"/>
      <c r="R1348" s="74"/>
      <c r="S1348" s="74"/>
      <c r="T1348" s="74"/>
      <c r="U1348" s="145"/>
      <c r="V1348" s="145"/>
      <c r="W1348" s="145"/>
      <c r="X1348" s="145"/>
      <c r="Y1348" s="145"/>
      <c r="Z1348" s="74"/>
    </row>
    <row r="1349" customFormat="false" ht="12.75" hidden="false" customHeight="true" outlineLevel="0" collapsed="false">
      <c r="A1349" s="144"/>
      <c r="B1349" s="144"/>
      <c r="C1349" s="74"/>
      <c r="D1349" s="74"/>
      <c r="E1349" s="74"/>
      <c r="F1349" s="74"/>
      <c r="G1349" s="74"/>
      <c r="H1349" s="74"/>
      <c r="I1349" s="144"/>
      <c r="J1349" s="82" t="n">
        <v>1346</v>
      </c>
      <c r="K1349" s="84" t="n">
        <v>1495.422920909</v>
      </c>
      <c r="L1349" s="84" t="n">
        <v>0.266800456721735</v>
      </c>
      <c r="M1349" s="84" t="n">
        <v>0.0788172590945393</v>
      </c>
      <c r="N1349" s="84" t="n">
        <v>0.01542065316598</v>
      </c>
      <c r="O1349" s="144"/>
      <c r="P1349" s="74"/>
      <c r="Q1349" s="74"/>
      <c r="R1349" s="74"/>
      <c r="S1349" s="74"/>
      <c r="T1349" s="74"/>
      <c r="U1349" s="145"/>
      <c r="V1349" s="145"/>
      <c r="W1349" s="145"/>
      <c r="X1349" s="145"/>
      <c r="Y1349" s="145"/>
      <c r="Z1349" s="74"/>
    </row>
    <row r="1350" customFormat="false" ht="12.75" hidden="false" customHeight="true" outlineLevel="0" collapsed="false">
      <c r="A1350" s="144"/>
      <c r="B1350" s="144"/>
      <c r="C1350" s="74"/>
      <c r="D1350" s="74"/>
      <c r="E1350" s="74"/>
      <c r="F1350" s="74"/>
      <c r="G1350" s="74"/>
      <c r="H1350" s="74"/>
      <c r="I1350" s="144"/>
      <c r="J1350" s="82" t="n">
        <v>1347</v>
      </c>
      <c r="K1350" s="84" t="n">
        <v>1496.594259384</v>
      </c>
      <c r="L1350" s="84" t="n">
        <v>0.266710348644103</v>
      </c>
      <c r="M1350" s="84" t="n">
        <v>0.0823942281836268</v>
      </c>
      <c r="N1350" s="84" t="n">
        <v>0.0146980882752141</v>
      </c>
      <c r="O1350" s="144"/>
      <c r="P1350" s="74"/>
      <c r="Q1350" s="74"/>
      <c r="R1350" s="74"/>
      <c r="S1350" s="74"/>
      <c r="T1350" s="74"/>
      <c r="U1350" s="145"/>
      <c r="V1350" s="145"/>
      <c r="W1350" s="145"/>
      <c r="X1350" s="145"/>
      <c r="Y1350" s="145"/>
      <c r="Z1350" s="74"/>
    </row>
    <row r="1351" customFormat="false" ht="12.75" hidden="false" customHeight="true" outlineLevel="0" collapsed="false">
      <c r="A1351" s="144"/>
      <c r="B1351" s="144"/>
      <c r="C1351" s="74"/>
      <c r="D1351" s="74"/>
      <c r="E1351" s="74"/>
      <c r="F1351" s="74"/>
      <c r="G1351" s="74"/>
      <c r="H1351" s="74"/>
      <c r="I1351" s="144"/>
      <c r="J1351" s="82" t="n">
        <v>1348</v>
      </c>
      <c r="K1351" s="84" t="n">
        <v>1497.743362452</v>
      </c>
      <c r="L1351" s="84" t="n">
        <v>0.26609021880789</v>
      </c>
      <c r="M1351" s="84" t="n">
        <v>0.0874024346802768</v>
      </c>
      <c r="N1351" s="84" t="n">
        <v>0.0137083284245857</v>
      </c>
      <c r="O1351" s="144"/>
      <c r="P1351" s="74"/>
      <c r="Q1351" s="74"/>
      <c r="R1351" s="74"/>
      <c r="S1351" s="74"/>
      <c r="T1351" s="74"/>
      <c r="U1351" s="145"/>
      <c r="V1351" s="145"/>
      <c r="W1351" s="145"/>
      <c r="X1351" s="145"/>
      <c r="Y1351" s="145"/>
      <c r="Z1351" s="74"/>
    </row>
    <row r="1352" customFormat="false" ht="12.75" hidden="false" customHeight="true" outlineLevel="0" collapsed="false">
      <c r="A1352" s="144"/>
      <c r="B1352" s="144"/>
      <c r="C1352" s="74"/>
      <c r="D1352" s="74"/>
      <c r="E1352" s="74"/>
      <c r="F1352" s="74"/>
      <c r="G1352" s="74"/>
      <c r="H1352" s="74"/>
      <c r="I1352" s="144"/>
      <c r="J1352" s="82" t="n">
        <v>1349</v>
      </c>
      <c r="K1352" s="84" t="n">
        <v>1498.855489561</v>
      </c>
      <c r="L1352" s="84" t="n">
        <v>0.265091815314803</v>
      </c>
      <c r="M1352" s="84" t="n">
        <v>0.0933516787289534</v>
      </c>
      <c r="N1352" s="84" t="n">
        <v>0.0126898129822572</v>
      </c>
      <c r="O1352" s="144"/>
      <c r="P1352" s="74"/>
      <c r="Q1352" s="74"/>
      <c r="R1352" s="74"/>
      <c r="S1352" s="74"/>
      <c r="T1352" s="74"/>
      <c r="U1352" s="145"/>
      <c r="V1352" s="145"/>
      <c r="W1352" s="145"/>
      <c r="X1352" s="145"/>
      <c r="Y1352" s="145"/>
      <c r="Z1352" s="74"/>
    </row>
    <row r="1353" customFormat="false" ht="12.75" hidden="false" customHeight="true" outlineLevel="0" collapsed="false">
      <c r="A1353" s="144"/>
      <c r="B1353" s="144"/>
      <c r="C1353" s="74"/>
      <c r="D1353" s="74"/>
      <c r="E1353" s="74"/>
      <c r="F1353" s="74"/>
      <c r="G1353" s="74"/>
      <c r="H1353" s="74"/>
      <c r="I1353" s="144"/>
      <c r="J1353" s="82" t="n">
        <v>1350</v>
      </c>
      <c r="K1353" s="84" t="n">
        <v>1500.013279875</v>
      </c>
      <c r="L1353" s="84" t="n">
        <v>0.263773425110109</v>
      </c>
      <c r="M1353" s="84" t="n">
        <v>0.0989486030908074</v>
      </c>
      <c r="N1353" s="84" t="n">
        <v>0.0115817061928569</v>
      </c>
      <c r="O1353" s="144"/>
      <c r="P1353" s="74"/>
      <c r="Q1353" s="74"/>
      <c r="R1353" s="74"/>
      <c r="S1353" s="74"/>
      <c r="T1353" s="74"/>
      <c r="U1353" s="145"/>
      <c r="V1353" s="145"/>
      <c r="W1353" s="145"/>
      <c r="X1353" s="145"/>
      <c r="Y1353" s="145"/>
      <c r="Z1353" s="74"/>
    </row>
    <row r="1354" customFormat="false" ht="12.75" hidden="false" customHeight="true" outlineLevel="0" collapsed="false">
      <c r="A1354" s="144"/>
      <c r="B1354" s="144"/>
      <c r="C1354" s="74"/>
      <c r="D1354" s="74"/>
      <c r="E1354" s="74"/>
      <c r="F1354" s="74"/>
      <c r="G1354" s="74"/>
      <c r="H1354" s="74"/>
      <c r="I1354" s="144"/>
      <c r="J1354" s="82" t="n">
        <v>1351</v>
      </c>
      <c r="K1354" s="84" t="n">
        <v>1501.148182269</v>
      </c>
      <c r="L1354" s="84" t="n">
        <v>0.2624134991587</v>
      </c>
      <c r="M1354" s="84" t="n">
        <v>0.102866551216662</v>
      </c>
      <c r="N1354" s="84" t="n">
        <v>0.011156845851991</v>
      </c>
      <c r="O1354" s="144"/>
      <c r="P1354" s="74"/>
      <c r="Q1354" s="74"/>
      <c r="R1354" s="74"/>
      <c r="S1354" s="74"/>
      <c r="T1354" s="74"/>
      <c r="U1354" s="145"/>
      <c r="V1354" s="145"/>
      <c r="W1354" s="145"/>
      <c r="X1354" s="145"/>
      <c r="Y1354" s="145"/>
      <c r="Z1354" s="74"/>
    </row>
    <row r="1355" customFormat="false" ht="12.75" hidden="false" customHeight="true" outlineLevel="0" collapsed="false">
      <c r="A1355" s="144"/>
      <c r="B1355" s="144"/>
      <c r="C1355" s="74"/>
      <c r="D1355" s="74"/>
      <c r="E1355" s="74"/>
      <c r="F1355" s="74"/>
      <c r="G1355" s="74"/>
      <c r="H1355" s="74"/>
      <c r="I1355" s="144"/>
      <c r="J1355" s="82" t="n">
        <v>1352</v>
      </c>
      <c r="K1355" s="84" t="n">
        <v>1502.234223153</v>
      </c>
      <c r="L1355" s="84" t="n">
        <v>0.261011978453788</v>
      </c>
      <c r="M1355" s="84" t="n">
        <v>0.105471498236427</v>
      </c>
      <c r="N1355" s="84" t="n">
        <v>0.0113300184203358</v>
      </c>
      <c r="O1355" s="144"/>
      <c r="P1355" s="74"/>
      <c r="Q1355" s="74"/>
      <c r="R1355" s="74"/>
      <c r="S1355" s="74"/>
      <c r="T1355" s="74"/>
      <c r="U1355" s="145"/>
      <c r="V1355" s="145"/>
      <c r="W1355" s="145"/>
      <c r="X1355" s="145"/>
      <c r="Y1355" s="145"/>
      <c r="Z1355" s="74"/>
    </row>
    <row r="1356" customFormat="false" ht="12.75" hidden="false" customHeight="true" outlineLevel="0" collapsed="false">
      <c r="A1356" s="144"/>
      <c r="B1356" s="144"/>
      <c r="C1356" s="74"/>
      <c r="D1356" s="74"/>
      <c r="E1356" s="74"/>
      <c r="F1356" s="74"/>
      <c r="G1356" s="74"/>
      <c r="H1356" s="74"/>
      <c r="I1356" s="144"/>
      <c r="J1356" s="82" t="n">
        <v>1353</v>
      </c>
      <c r="K1356" s="84" t="n">
        <v>1503.327572966</v>
      </c>
      <c r="L1356" s="84" t="n">
        <v>0.259866143503913</v>
      </c>
      <c r="M1356" s="84" t="n">
        <v>0.106895630026214</v>
      </c>
      <c r="N1356" s="84" t="n">
        <v>0.0118159602014471</v>
      </c>
      <c r="O1356" s="144"/>
      <c r="P1356" s="74"/>
      <c r="Q1356" s="74"/>
      <c r="R1356" s="74"/>
      <c r="S1356" s="74"/>
      <c r="T1356" s="74"/>
      <c r="U1356" s="145"/>
      <c r="V1356" s="145"/>
      <c r="W1356" s="145"/>
      <c r="X1356" s="145"/>
      <c r="Y1356" s="145"/>
      <c r="Z1356" s="74"/>
    </row>
    <row r="1357" customFormat="false" ht="12.75" hidden="false" customHeight="true" outlineLevel="0" collapsed="false">
      <c r="A1357" s="144"/>
      <c r="B1357" s="144"/>
      <c r="C1357" s="74"/>
      <c r="D1357" s="74"/>
      <c r="E1357" s="74"/>
      <c r="F1357" s="74"/>
      <c r="G1357" s="74"/>
      <c r="H1357" s="74"/>
      <c r="I1357" s="144"/>
      <c r="J1357" s="82" t="n">
        <v>1354</v>
      </c>
      <c r="K1357" s="84" t="n">
        <v>1504.44183784</v>
      </c>
      <c r="L1357" s="84" t="n">
        <v>0.259601660863962</v>
      </c>
      <c r="M1357" s="84" t="n">
        <v>0.107337287161405</v>
      </c>
      <c r="N1357" s="84" t="n">
        <v>0.0125686309942397</v>
      </c>
      <c r="O1357" s="144"/>
      <c r="P1357" s="74"/>
      <c r="Q1357" s="74"/>
      <c r="R1357" s="74"/>
      <c r="S1357" s="74"/>
      <c r="T1357" s="74"/>
      <c r="U1357" s="145"/>
      <c r="V1357" s="145"/>
      <c r="W1357" s="145"/>
      <c r="X1357" s="145"/>
      <c r="Y1357" s="145"/>
      <c r="Z1357" s="74"/>
    </row>
    <row r="1358" customFormat="false" ht="12.75" hidden="false" customHeight="true" outlineLevel="0" collapsed="false">
      <c r="A1358" s="144"/>
      <c r="B1358" s="144"/>
      <c r="C1358" s="74"/>
      <c r="D1358" s="74"/>
      <c r="E1358" s="74"/>
      <c r="F1358" s="74"/>
      <c r="G1358" s="74"/>
      <c r="H1358" s="74"/>
      <c r="I1358" s="144"/>
      <c r="J1358" s="82" t="n">
        <v>1355</v>
      </c>
      <c r="K1358" s="84" t="n">
        <v>1505.528293339</v>
      </c>
      <c r="L1358" s="84" t="n">
        <v>0.259500178958434</v>
      </c>
      <c r="M1358" s="84" t="n">
        <v>0.10654412303393</v>
      </c>
      <c r="N1358" s="84" t="n">
        <v>0.0134908817260806</v>
      </c>
      <c r="O1358" s="144"/>
      <c r="P1358" s="74"/>
      <c r="Q1358" s="74"/>
      <c r="R1358" s="74"/>
      <c r="S1358" s="74"/>
      <c r="T1358" s="74"/>
      <c r="U1358" s="145"/>
      <c r="V1358" s="145"/>
      <c r="W1358" s="145"/>
      <c r="X1358" s="145"/>
      <c r="Y1358" s="145"/>
      <c r="Z1358" s="74"/>
    </row>
    <row r="1359" customFormat="false" ht="12.75" hidden="false" customHeight="true" outlineLevel="0" collapsed="false">
      <c r="A1359" s="144"/>
      <c r="B1359" s="144"/>
      <c r="C1359" s="74"/>
      <c r="D1359" s="74"/>
      <c r="E1359" s="74"/>
      <c r="F1359" s="74"/>
      <c r="G1359" s="74"/>
      <c r="H1359" s="74"/>
      <c r="I1359" s="144"/>
      <c r="J1359" s="82" t="n">
        <v>1356</v>
      </c>
      <c r="K1359" s="84" t="n">
        <v>1506.733350151</v>
      </c>
      <c r="L1359" s="84" t="n">
        <v>0.260303424235105</v>
      </c>
      <c r="M1359" s="84" t="n">
        <v>0.104214499677624</v>
      </c>
      <c r="N1359" s="84" t="n">
        <v>0.0142809486160226</v>
      </c>
      <c r="O1359" s="144"/>
      <c r="P1359" s="74"/>
      <c r="Q1359" s="74"/>
      <c r="R1359" s="74"/>
      <c r="S1359" s="74"/>
      <c r="T1359" s="74"/>
      <c r="U1359" s="145"/>
      <c r="V1359" s="145"/>
      <c r="W1359" s="145"/>
      <c r="X1359" s="145"/>
      <c r="Y1359" s="145"/>
      <c r="Z1359" s="74"/>
    </row>
    <row r="1360" customFormat="false" ht="12.75" hidden="false" customHeight="true" outlineLevel="0" collapsed="false">
      <c r="A1360" s="144"/>
      <c r="B1360" s="144"/>
      <c r="C1360" s="74"/>
      <c r="D1360" s="74"/>
      <c r="E1360" s="74"/>
      <c r="F1360" s="74"/>
      <c r="G1360" s="74"/>
      <c r="H1360" s="74"/>
      <c r="I1360" s="144"/>
      <c r="J1360" s="82" t="n">
        <v>1357</v>
      </c>
      <c r="K1360" s="84" t="n">
        <v>1507.845223277</v>
      </c>
      <c r="L1360" s="84" t="n">
        <v>0.261678667460294</v>
      </c>
      <c r="M1360" s="84" t="n">
        <v>0.0998226509666968</v>
      </c>
      <c r="N1360" s="84" t="n">
        <v>0.0151236655229088</v>
      </c>
      <c r="O1360" s="144"/>
      <c r="P1360" s="74"/>
      <c r="Q1360" s="74"/>
      <c r="R1360" s="74"/>
      <c r="S1360" s="74"/>
      <c r="T1360" s="74"/>
      <c r="U1360" s="145"/>
      <c r="V1360" s="145"/>
      <c r="W1360" s="145"/>
      <c r="X1360" s="145"/>
      <c r="Y1360" s="145"/>
      <c r="Z1360" s="74"/>
    </row>
    <row r="1361" customFormat="false" ht="12.75" hidden="false" customHeight="true" outlineLevel="0" collapsed="false">
      <c r="A1361" s="144"/>
      <c r="B1361" s="144"/>
      <c r="C1361" s="74"/>
      <c r="D1361" s="74"/>
      <c r="E1361" s="74"/>
      <c r="F1361" s="74"/>
      <c r="G1361" s="74"/>
      <c r="H1361" s="74"/>
      <c r="I1361" s="144"/>
      <c r="J1361" s="82" t="n">
        <v>1358</v>
      </c>
      <c r="K1361" s="84" t="n">
        <v>1508.962548104</v>
      </c>
      <c r="L1361" s="84" t="n">
        <v>0.263301154481677</v>
      </c>
      <c r="M1361" s="84" t="n">
        <v>0.0924042484926503</v>
      </c>
      <c r="N1361" s="84" t="n">
        <v>0.0158184341837087</v>
      </c>
      <c r="O1361" s="144"/>
      <c r="P1361" s="74"/>
      <c r="Q1361" s="74"/>
      <c r="R1361" s="74"/>
      <c r="S1361" s="74"/>
      <c r="T1361" s="74"/>
      <c r="U1361" s="145"/>
      <c r="V1361" s="145"/>
      <c r="W1361" s="145"/>
      <c r="X1361" s="145"/>
      <c r="Y1361" s="145"/>
      <c r="Z1361" s="74"/>
    </row>
    <row r="1362" customFormat="false" ht="12.75" hidden="false" customHeight="true" outlineLevel="0" collapsed="false">
      <c r="A1362" s="144"/>
      <c r="B1362" s="144"/>
      <c r="C1362" s="74"/>
      <c r="D1362" s="74"/>
      <c r="E1362" s="74"/>
      <c r="F1362" s="74"/>
      <c r="G1362" s="74"/>
      <c r="H1362" s="74"/>
      <c r="I1362" s="144"/>
      <c r="J1362" s="82" t="n">
        <v>1359</v>
      </c>
      <c r="K1362" s="84" t="n">
        <v>1510.149798315</v>
      </c>
      <c r="L1362" s="84" t="n">
        <v>0.265196420799073</v>
      </c>
      <c r="M1362" s="84" t="n">
        <v>0.0813951154018725</v>
      </c>
      <c r="N1362" s="84" t="n">
        <v>0.0168782498822931</v>
      </c>
      <c r="O1362" s="144"/>
      <c r="P1362" s="74"/>
      <c r="Q1362" s="74"/>
      <c r="R1362" s="74"/>
      <c r="S1362" s="74"/>
      <c r="T1362" s="74"/>
      <c r="U1362" s="145"/>
      <c r="V1362" s="145"/>
      <c r="W1362" s="145"/>
      <c r="X1362" s="145"/>
      <c r="Y1362" s="145"/>
      <c r="Z1362" s="74"/>
    </row>
    <row r="1363" customFormat="false" ht="12.75" hidden="false" customHeight="true" outlineLevel="0" collapsed="false">
      <c r="A1363" s="144"/>
      <c r="B1363" s="144"/>
      <c r="C1363" s="74"/>
      <c r="D1363" s="74"/>
      <c r="E1363" s="74"/>
      <c r="F1363" s="74"/>
      <c r="G1363" s="74"/>
      <c r="H1363" s="74"/>
      <c r="I1363" s="144"/>
      <c r="J1363" s="82" t="n">
        <v>1360</v>
      </c>
      <c r="K1363" s="84" t="n">
        <v>1511.289938912</v>
      </c>
      <c r="L1363" s="84" t="n">
        <v>0.26681060198942</v>
      </c>
      <c r="M1363" s="84" t="n">
        <v>0.0721321052591532</v>
      </c>
      <c r="N1363" s="84" t="n">
        <v>0.0178885493182806</v>
      </c>
      <c r="O1363" s="144"/>
      <c r="P1363" s="74"/>
      <c r="Q1363" s="74"/>
      <c r="R1363" s="74"/>
      <c r="S1363" s="74"/>
      <c r="T1363" s="74"/>
      <c r="U1363" s="145"/>
      <c r="V1363" s="145"/>
      <c r="W1363" s="145"/>
      <c r="X1363" s="145"/>
      <c r="Y1363" s="145"/>
      <c r="Z1363" s="74"/>
    </row>
    <row r="1364" customFormat="false" ht="12.75" hidden="false" customHeight="true" outlineLevel="0" collapsed="false">
      <c r="A1364" s="144"/>
      <c r="B1364" s="144"/>
      <c r="C1364" s="74"/>
      <c r="D1364" s="74"/>
      <c r="E1364" s="74"/>
      <c r="F1364" s="74"/>
      <c r="G1364" s="74"/>
      <c r="H1364" s="74"/>
      <c r="I1364" s="144"/>
      <c r="J1364" s="82" t="n">
        <v>1361</v>
      </c>
      <c r="K1364" s="84" t="n">
        <v>1512.440155396</v>
      </c>
      <c r="L1364" s="84" t="n">
        <v>0.268054610639556</v>
      </c>
      <c r="M1364" s="84" t="n">
        <v>0.068629809836609</v>
      </c>
      <c r="N1364" s="84" t="n">
        <v>0.0183816054005269</v>
      </c>
      <c r="O1364" s="144"/>
      <c r="P1364" s="74"/>
      <c r="Q1364" s="74"/>
      <c r="R1364" s="74"/>
      <c r="S1364" s="74"/>
      <c r="T1364" s="74"/>
      <c r="U1364" s="145"/>
      <c r="V1364" s="145"/>
      <c r="W1364" s="145"/>
      <c r="X1364" s="145"/>
      <c r="Y1364" s="145"/>
      <c r="Z1364" s="74"/>
    </row>
    <row r="1365" customFormat="false" ht="12.75" hidden="false" customHeight="true" outlineLevel="0" collapsed="false">
      <c r="A1365" s="144"/>
      <c r="B1365" s="144"/>
      <c r="C1365" s="74"/>
      <c r="D1365" s="74"/>
      <c r="E1365" s="74"/>
      <c r="F1365" s="74"/>
      <c r="G1365" s="74"/>
      <c r="H1365" s="74"/>
      <c r="I1365" s="144"/>
      <c r="J1365" s="82" t="n">
        <v>1362</v>
      </c>
      <c r="K1365" s="84" t="n">
        <v>1513.566041032</v>
      </c>
      <c r="L1365" s="84" t="n">
        <v>0.269270632109747</v>
      </c>
      <c r="M1365" s="84" t="n">
        <v>0.0615181846562224</v>
      </c>
      <c r="N1365" s="84" t="n">
        <v>0.0204070383824362</v>
      </c>
      <c r="O1365" s="144"/>
      <c r="P1365" s="74"/>
      <c r="Q1365" s="74"/>
      <c r="R1365" s="74"/>
      <c r="S1365" s="74"/>
      <c r="T1365" s="74"/>
      <c r="U1365" s="145"/>
      <c r="V1365" s="145"/>
      <c r="W1365" s="145"/>
      <c r="X1365" s="145"/>
      <c r="Y1365" s="145"/>
      <c r="Z1365" s="74"/>
    </row>
    <row r="1366" customFormat="false" ht="12.75" hidden="false" customHeight="true" outlineLevel="0" collapsed="false">
      <c r="A1366" s="144"/>
      <c r="B1366" s="144"/>
      <c r="C1366" s="74"/>
      <c r="D1366" s="74"/>
      <c r="E1366" s="74"/>
      <c r="F1366" s="74"/>
      <c r="G1366" s="74"/>
      <c r="H1366" s="74"/>
      <c r="I1366" s="144"/>
      <c r="J1366" s="82" t="n">
        <v>1363</v>
      </c>
      <c r="K1366" s="84" t="n">
        <v>1514.667346561</v>
      </c>
      <c r="L1366" s="84" t="n">
        <v>0.269474366290257</v>
      </c>
      <c r="M1366" s="84" t="n">
        <v>0.0606294447330852</v>
      </c>
      <c r="N1366" s="84" t="n">
        <v>0.0202113760627587</v>
      </c>
      <c r="O1366" s="144"/>
      <c r="P1366" s="74"/>
      <c r="Q1366" s="74"/>
      <c r="R1366" s="74"/>
      <c r="S1366" s="74"/>
      <c r="T1366" s="74"/>
      <c r="U1366" s="145"/>
      <c r="V1366" s="145"/>
      <c r="W1366" s="145"/>
      <c r="X1366" s="145"/>
      <c r="Y1366" s="145"/>
      <c r="Z1366" s="74"/>
    </row>
    <row r="1367" customFormat="false" ht="12.75" hidden="false" customHeight="true" outlineLevel="0" collapsed="false">
      <c r="A1367" s="144"/>
      <c r="B1367" s="144"/>
      <c r="C1367" s="74"/>
      <c r="D1367" s="74"/>
      <c r="E1367" s="74"/>
      <c r="F1367" s="74"/>
      <c r="G1367" s="74"/>
      <c r="H1367" s="74"/>
      <c r="I1367" s="144"/>
      <c r="J1367" s="82" t="n">
        <v>1364</v>
      </c>
      <c r="K1367" s="84" t="n">
        <v>1515.802309792</v>
      </c>
      <c r="L1367" s="84" t="n">
        <v>0.269188369761062</v>
      </c>
      <c r="M1367" s="84" t="n">
        <v>0.0607311870486903</v>
      </c>
      <c r="N1367" s="84" t="n">
        <v>0.0216905552485184</v>
      </c>
      <c r="O1367" s="144"/>
      <c r="P1367" s="74"/>
      <c r="Q1367" s="74"/>
      <c r="R1367" s="74"/>
      <c r="S1367" s="74"/>
      <c r="T1367" s="74"/>
      <c r="U1367" s="145"/>
      <c r="V1367" s="145"/>
      <c r="W1367" s="145"/>
      <c r="X1367" s="145"/>
      <c r="Y1367" s="145"/>
      <c r="Z1367" s="74"/>
    </row>
    <row r="1368" customFormat="false" ht="12.75" hidden="false" customHeight="true" outlineLevel="0" collapsed="false">
      <c r="A1368" s="144"/>
      <c r="B1368" s="144"/>
      <c r="C1368" s="74"/>
      <c r="D1368" s="74"/>
      <c r="E1368" s="74"/>
      <c r="F1368" s="74"/>
      <c r="G1368" s="74"/>
      <c r="H1368" s="74"/>
      <c r="I1368" s="144"/>
      <c r="J1368" s="82" t="n">
        <v>1365</v>
      </c>
      <c r="K1368" s="84" t="n">
        <v>1517.10640154</v>
      </c>
      <c r="L1368" s="84" t="n">
        <v>0.268569665617934</v>
      </c>
      <c r="M1368" s="84" t="n">
        <v>0.064396745245437</v>
      </c>
      <c r="N1368" s="84" t="n">
        <v>0.0215734255834672</v>
      </c>
      <c r="O1368" s="144"/>
      <c r="P1368" s="74"/>
      <c r="Q1368" s="74"/>
      <c r="R1368" s="74"/>
      <c r="S1368" s="74"/>
      <c r="T1368" s="74"/>
      <c r="U1368" s="145"/>
      <c r="V1368" s="145"/>
      <c r="W1368" s="145"/>
      <c r="X1368" s="145"/>
      <c r="Y1368" s="145"/>
      <c r="Z1368" s="74"/>
    </row>
    <row r="1369" customFormat="false" ht="12.75" hidden="false" customHeight="true" outlineLevel="0" collapsed="false">
      <c r="A1369" s="144"/>
      <c r="B1369" s="144"/>
      <c r="C1369" s="74"/>
      <c r="D1369" s="74"/>
      <c r="E1369" s="74"/>
      <c r="F1369" s="74"/>
      <c r="G1369" s="74"/>
      <c r="H1369" s="74"/>
      <c r="I1369" s="144"/>
      <c r="J1369" s="82" t="n">
        <v>1366</v>
      </c>
      <c r="K1369" s="84" t="n">
        <v>1518.341605321</v>
      </c>
      <c r="L1369" s="84" t="n">
        <v>0.267427895198669</v>
      </c>
      <c r="M1369" s="84" t="n">
        <v>0.0702662722241779</v>
      </c>
      <c r="N1369" s="84" t="n">
        <v>0.0215849999877828</v>
      </c>
      <c r="O1369" s="144"/>
      <c r="P1369" s="74"/>
      <c r="Q1369" s="74"/>
      <c r="R1369" s="74"/>
      <c r="S1369" s="74"/>
      <c r="T1369" s="74"/>
      <c r="U1369" s="145"/>
      <c r="V1369" s="145"/>
      <c r="W1369" s="145"/>
      <c r="X1369" s="145"/>
      <c r="Y1369" s="145"/>
      <c r="Z1369" s="74"/>
    </row>
    <row r="1370" customFormat="false" ht="12.75" hidden="false" customHeight="true" outlineLevel="0" collapsed="false">
      <c r="A1370" s="144"/>
      <c r="B1370" s="144"/>
      <c r="C1370" s="74"/>
      <c r="D1370" s="74"/>
      <c r="E1370" s="74"/>
      <c r="F1370" s="74"/>
      <c r="G1370" s="74"/>
      <c r="H1370" s="74"/>
      <c r="I1370" s="144"/>
      <c r="J1370" s="82" t="n">
        <v>1367</v>
      </c>
      <c r="K1370" s="84" t="n">
        <v>1519.502925852</v>
      </c>
      <c r="L1370" s="84" t="n">
        <v>0.26586975468345</v>
      </c>
      <c r="M1370" s="84" t="n">
        <v>0.0755264217602476</v>
      </c>
      <c r="N1370" s="84" t="n">
        <v>0.0216754759409039</v>
      </c>
      <c r="O1370" s="144"/>
      <c r="P1370" s="74"/>
      <c r="Q1370" s="74"/>
      <c r="R1370" s="74"/>
      <c r="S1370" s="74"/>
      <c r="T1370" s="74"/>
      <c r="U1370" s="145"/>
      <c r="V1370" s="145"/>
      <c r="W1370" s="145"/>
      <c r="X1370" s="145"/>
      <c r="Y1370" s="145"/>
      <c r="Z1370" s="74"/>
    </row>
    <row r="1371" customFormat="false" ht="12.75" hidden="false" customHeight="true" outlineLevel="0" collapsed="false">
      <c r="A1371" s="144"/>
      <c r="B1371" s="144"/>
      <c r="C1371" s="74"/>
      <c r="D1371" s="74"/>
      <c r="E1371" s="74"/>
      <c r="F1371" s="74"/>
      <c r="G1371" s="74"/>
      <c r="H1371" s="74"/>
      <c r="I1371" s="144"/>
      <c r="J1371" s="82" t="n">
        <v>1368</v>
      </c>
      <c r="K1371" s="84" t="n">
        <v>1520.757052189</v>
      </c>
      <c r="L1371" s="84" t="n">
        <v>0.264016480389048</v>
      </c>
      <c r="M1371" s="84" t="n">
        <v>0.0793084323883825</v>
      </c>
      <c r="N1371" s="84" t="n">
        <v>0.0218720930216641</v>
      </c>
      <c r="O1371" s="144"/>
      <c r="P1371" s="74"/>
      <c r="Q1371" s="74"/>
      <c r="R1371" s="74"/>
      <c r="S1371" s="74"/>
      <c r="T1371" s="74"/>
      <c r="U1371" s="145"/>
      <c r="V1371" s="145"/>
      <c r="W1371" s="145"/>
      <c r="X1371" s="145"/>
      <c r="Y1371" s="145"/>
      <c r="Z1371" s="74"/>
    </row>
    <row r="1372" customFormat="false" ht="12.75" hidden="false" customHeight="true" outlineLevel="0" collapsed="false">
      <c r="A1372" s="144"/>
      <c r="B1372" s="144"/>
      <c r="C1372" s="74"/>
      <c r="D1372" s="74"/>
      <c r="E1372" s="74"/>
      <c r="F1372" s="74"/>
      <c r="G1372" s="74"/>
      <c r="H1372" s="74"/>
      <c r="I1372" s="144"/>
      <c r="J1372" s="82" t="n">
        <v>1369</v>
      </c>
      <c r="K1372" s="84" t="n">
        <v>1521.803581932</v>
      </c>
      <c r="L1372" s="84" t="n">
        <v>0.26217895341645</v>
      </c>
      <c r="M1372" s="84" t="n">
        <v>0.0811470368628924</v>
      </c>
      <c r="N1372" s="84" t="n">
        <v>0.0222274419974827</v>
      </c>
      <c r="O1372" s="144"/>
      <c r="P1372" s="74"/>
      <c r="Q1372" s="74"/>
      <c r="R1372" s="74"/>
      <c r="S1372" s="74"/>
      <c r="T1372" s="74"/>
      <c r="U1372" s="145"/>
      <c r="V1372" s="145"/>
      <c r="W1372" s="145"/>
      <c r="X1372" s="145"/>
      <c r="Y1372" s="145"/>
      <c r="Z1372" s="74"/>
    </row>
    <row r="1373" customFormat="false" ht="12.75" hidden="false" customHeight="true" outlineLevel="0" collapsed="false">
      <c r="A1373" s="144"/>
      <c r="B1373" s="144"/>
      <c r="C1373" s="74"/>
      <c r="D1373" s="74"/>
      <c r="E1373" s="74"/>
      <c r="F1373" s="74"/>
      <c r="G1373" s="74"/>
      <c r="H1373" s="74"/>
      <c r="I1373" s="144"/>
      <c r="J1373" s="82" t="n">
        <v>1370</v>
      </c>
      <c r="K1373" s="84" t="n">
        <v>1522.864636298</v>
      </c>
      <c r="L1373" s="84" t="n">
        <v>0.260965462150237</v>
      </c>
      <c r="M1373" s="84" t="n">
        <v>0.0824459023170285</v>
      </c>
      <c r="N1373" s="84" t="n">
        <v>0.0227013585845839</v>
      </c>
      <c r="O1373" s="144"/>
      <c r="P1373" s="74"/>
      <c r="Q1373" s="74"/>
      <c r="R1373" s="74"/>
      <c r="S1373" s="74"/>
      <c r="T1373" s="74"/>
      <c r="U1373" s="145"/>
      <c r="V1373" s="145"/>
      <c r="W1373" s="145"/>
      <c r="X1373" s="145"/>
      <c r="Y1373" s="145"/>
      <c r="Z1373" s="74"/>
    </row>
    <row r="1374" customFormat="false" ht="12.75" hidden="false" customHeight="true" outlineLevel="0" collapsed="false">
      <c r="A1374" s="144"/>
      <c r="B1374" s="144"/>
      <c r="C1374" s="74"/>
      <c r="D1374" s="74"/>
      <c r="E1374" s="74"/>
      <c r="F1374" s="74"/>
      <c r="G1374" s="74"/>
      <c r="H1374" s="74"/>
      <c r="I1374" s="144"/>
      <c r="J1374" s="82" t="n">
        <v>1371</v>
      </c>
      <c r="K1374" s="84" t="n">
        <v>1523.982040003</v>
      </c>
      <c r="L1374" s="84" t="n">
        <v>0.260675425264227</v>
      </c>
      <c r="M1374" s="84" t="n">
        <v>0.0845245387829716</v>
      </c>
      <c r="N1374" s="84" t="n">
        <v>0.0223259593786159</v>
      </c>
      <c r="O1374" s="144"/>
      <c r="P1374" s="74"/>
      <c r="Q1374" s="74"/>
      <c r="R1374" s="74"/>
      <c r="S1374" s="74"/>
      <c r="T1374" s="74"/>
      <c r="U1374" s="145"/>
      <c r="V1374" s="145"/>
      <c r="W1374" s="145"/>
      <c r="X1374" s="145"/>
      <c r="Y1374" s="145"/>
      <c r="Z1374" s="74"/>
    </row>
    <row r="1375" customFormat="false" ht="12.75" hidden="false" customHeight="true" outlineLevel="0" collapsed="false">
      <c r="A1375" s="144"/>
      <c r="B1375" s="144"/>
      <c r="C1375" s="74"/>
      <c r="D1375" s="74"/>
      <c r="E1375" s="74"/>
      <c r="F1375" s="74"/>
      <c r="G1375" s="74"/>
      <c r="H1375" s="74"/>
      <c r="I1375" s="144"/>
      <c r="J1375" s="82" t="n">
        <v>1372</v>
      </c>
      <c r="K1375" s="84" t="n">
        <v>1525.130649192</v>
      </c>
      <c r="L1375" s="84" t="n">
        <v>0.26100363871453</v>
      </c>
      <c r="M1375" s="84" t="n">
        <v>0.0878661811580608</v>
      </c>
      <c r="N1375" s="84" t="n">
        <v>0.0218789155154669</v>
      </c>
      <c r="O1375" s="144"/>
      <c r="P1375" s="74"/>
      <c r="Q1375" s="74"/>
      <c r="R1375" s="74"/>
      <c r="S1375" s="74"/>
      <c r="T1375" s="74"/>
      <c r="U1375" s="145"/>
      <c r="V1375" s="145"/>
      <c r="W1375" s="145"/>
      <c r="X1375" s="145"/>
      <c r="Y1375" s="145"/>
      <c r="Z1375" s="74"/>
    </row>
    <row r="1376" customFormat="false" ht="12.75" hidden="false" customHeight="true" outlineLevel="0" collapsed="false">
      <c r="A1376" s="144"/>
      <c r="B1376" s="144"/>
      <c r="C1376" s="74"/>
      <c r="D1376" s="74"/>
      <c r="E1376" s="74"/>
      <c r="F1376" s="74"/>
      <c r="G1376" s="74"/>
      <c r="H1376" s="74"/>
      <c r="I1376" s="144"/>
      <c r="J1376" s="82" t="n">
        <v>1373</v>
      </c>
      <c r="K1376" s="84" t="n">
        <v>1526.257625293</v>
      </c>
      <c r="L1376" s="84" t="n">
        <v>0.262186990433277</v>
      </c>
      <c r="M1376" s="84" t="n">
        <v>0.0888787391635135</v>
      </c>
      <c r="N1376" s="84" t="n">
        <v>0.0225346233604155</v>
      </c>
      <c r="O1376" s="144"/>
      <c r="P1376" s="74"/>
      <c r="Q1376" s="74"/>
      <c r="R1376" s="74"/>
      <c r="S1376" s="74"/>
      <c r="T1376" s="74"/>
      <c r="U1376" s="145"/>
      <c r="V1376" s="145"/>
      <c r="W1376" s="145"/>
      <c r="X1376" s="145"/>
      <c r="Y1376" s="145"/>
      <c r="Z1376" s="74"/>
    </row>
    <row r="1377" customFormat="false" ht="12.75" hidden="false" customHeight="true" outlineLevel="0" collapsed="false">
      <c r="A1377" s="144"/>
      <c r="B1377" s="144"/>
      <c r="C1377" s="74"/>
      <c r="D1377" s="74"/>
      <c r="E1377" s="74"/>
      <c r="F1377" s="74"/>
      <c r="G1377" s="74"/>
      <c r="H1377" s="74"/>
      <c r="I1377" s="144"/>
      <c r="J1377" s="82" t="n">
        <v>1374</v>
      </c>
      <c r="K1377" s="84" t="n">
        <v>1527.451524348</v>
      </c>
      <c r="L1377" s="84" t="n">
        <v>0.26428520672562</v>
      </c>
      <c r="M1377" s="84" t="n">
        <v>0.0884069490567317</v>
      </c>
      <c r="N1377" s="84" t="n">
        <v>0.0229167207961006</v>
      </c>
      <c r="O1377" s="144"/>
      <c r="P1377" s="74"/>
      <c r="Q1377" s="74"/>
      <c r="R1377" s="74"/>
      <c r="S1377" s="74"/>
      <c r="T1377" s="74"/>
      <c r="U1377" s="145"/>
      <c r="V1377" s="145"/>
      <c r="W1377" s="145"/>
      <c r="X1377" s="145"/>
      <c r="Y1377" s="145"/>
      <c r="Z1377" s="74"/>
    </row>
    <row r="1378" customFormat="false" ht="12.75" hidden="false" customHeight="true" outlineLevel="0" collapsed="false">
      <c r="A1378" s="144"/>
      <c r="B1378" s="144"/>
      <c r="C1378" s="74"/>
      <c r="D1378" s="74"/>
      <c r="E1378" s="74"/>
      <c r="F1378" s="74"/>
      <c r="G1378" s="74"/>
      <c r="H1378" s="74"/>
      <c r="I1378" s="144"/>
      <c r="J1378" s="82" t="n">
        <v>1375</v>
      </c>
      <c r="K1378" s="84" t="n">
        <v>1528.588458397</v>
      </c>
      <c r="L1378" s="84" t="n">
        <v>0.266772118302748</v>
      </c>
      <c r="M1378" s="84" t="n">
        <v>0.086811948942557</v>
      </c>
      <c r="N1378" s="84" t="n">
        <v>0.0236840671273542</v>
      </c>
      <c r="O1378" s="144"/>
      <c r="P1378" s="74"/>
      <c r="Q1378" s="74"/>
      <c r="R1378" s="74"/>
      <c r="S1378" s="74"/>
      <c r="T1378" s="74"/>
      <c r="U1378" s="145"/>
      <c r="V1378" s="145"/>
      <c r="W1378" s="145"/>
      <c r="X1378" s="145"/>
      <c r="Y1378" s="145"/>
      <c r="Z1378" s="74"/>
    </row>
    <row r="1379" customFormat="false" ht="12.75" hidden="false" customHeight="true" outlineLevel="0" collapsed="false">
      <c r="A1379" s="144"/>
      <c r="B1379" s="144"/>
      <c r="C1379" s="74"/>
      <c r="D1379" s="74"/>
      <c r="E1379" s="74"/>
      <c r="F1379" s="74"/>
      <c r="G1379" s="74"/>
      <c r="H1379" s="74"/>
      <c r="I1379" s="144"/>
      <c r="J1379" s="82" t="n">
        <v>1376</v>
      </c>
      <c r="K1379" s="84" t="n">
        <v>1529.698832863</v>
      </c>
      <c r="L1379" s="84" t="n">
        <v>0.269201983701238</v>
      </c>
      <c r="M1379" s="84" t="n">
        <v>0.0852364536074438</v>
      </c>
      <c r="N1379" s="84" t="n">
        <v>0.0250127764168787</v>
      </c>
      <c r="O1379" s="144"/>
      <c r="P1379" s="74"/>
      <c r="Q1379" s="74"/>
      <c r="R1379" s="74"/>
      <c r="S1379" s="74"/>
      <c r="T1379" s="74"/>
      <c r="U1379" s="145"/>
      <c r="V1379" s="145"/>
      <c r="W1379" s="145"/>
      <c r="X1379" s="145"/>
      <c r="Y1379" s="145"/>
      <c r="Z1379" s="74"/>
    </row>
    <row r="1380" customFormat="false" ht="12.75" hidden="false" customHeight="true" outlineLevel="0" collapsed="false">
      <c r="A1380" s="144"/>
      <c r="B1380" s="144"/>
      <c r="C1380" s="74"/>
      <c r="D1380" s="74"/>
      <c r="E1380" s="74"/>
      <c r="F1380" s="74"/>
      <c r="G1380" s="74"/>
      <c r="H1380" s="74"/>
      <c r="I1380" s="144"/>
      <c r="J1380" s="82" t="n">
        <v>1377</v>
      </c>
      <c r="K1380" s="84" t="n">
        <v>1530.936073769</v>
      </c>
      <c r="L1380" s="84" t="n">
        <v>0.271253633940638</v>
      </c>
      <c r="M1380" s="84" t="n">
        <v>0.08396422946505</v>
      </c>
      <c r="N1380" s="84" t="n">
        <v>0.026342482381295</v>
      </c>
      <c r="O1380" s="144"/>
      <c r="P1380" s="74"/>
      <c r="Q1380" s="74"/>
      <c r="R1380" s="74"/>
      <c r="S1380" s="74"/>
      <c r="T1380" s="74"/>
      <c r="U1380" s="145"/>
      <c r="V1380" s="145"/>
      <c r="W1380" s="145"/>
      <c r="X1380" s="145"/>
      <c r="Y1380" s="145"/>
      <c r="Z1380" s="74"/>
    </row>
    <row r="1381" customFormat="false" ht="12.75" hidden="false" customHeight="true" outlineLevel="0" collapsed="false">
      <c r="A1381" s="144"/>
      <c r="B1381" s="144"/>
      <c r="C1381" s="74"/>
      <c r="D1381" s="74"/>
      <c r="E1381" s="74"/>
      <c r="F1381" s="74"/>
      <c r="G1381" s="74"/>
      <c r="H1381" s="74"/>
      <c r="I1381" s="144"/>
      <c r="J1381" s="82" t="n">
        <v>1378</v>
      </c>
      <c r="K1381" s="84" t="n">
        <v>1532.004282561</v>
      </c>
      <c r="L1381" s="84" t="n">
        <v>0.272664306438514</v>
      </c>
      <c r="M1381" s="84" t="n">
        <v>0.0837076358188137</v>
      </c>
      <c r="N1381" s="84" t="n">
        <v>0.0276986947844069</v>
      </c>
      <c r="O1381" s="144"/>
      <c r="P1381" s="74"/>
      <c r="Q1381" s="74"/>
      <c r="R1381" s="74"/>
      <c r="S1381" s="74"/>
      <c r="T1381" s="74"/>
      <c r="U1381" s="145"/>
      <c r="V1381" s="145"/>
      <c r="W1381" s="145"/>
      <c r="X1381" s="145"/>
      <c r="Y1381" s="145"/>
      <c r="Z1381" s="74"/>
    </row>
    <row r="1382" customFormat="false" ht="12.75" hidden="false" customHeight="true" outlineLevel="0" collapsed="false">
      <c r="A1382" s="144"/>
      <c r="B1382" s="144"/>
      <c r="C1382" s="74"/>
      <c r="D1382" s="74"/>
      <c r="E1382" s="74"/>
      <c r="F1382" s="74"/>
      <c r="G1382" s="74"/>
      <c r="H1382" s="74"/>
      <c r="I1382" s="144"/>
      <c r="J1382" s="82" t="n">
        <v>1379</v>
      </c>
      <c r="K1382" s="84" t="n">
        <v>1533.050116196</v>
      </c>
      <c r="L1382" s="84" t="n">
        <v>0.273331062848821</v>
      </c>
      <c r="M1382" s="84" t="n">
        <v>0.0846710924064324</v>
      </c>
      <c r="N1382" s="84" t="n">
        <v>0.0287202570379675</v>
      </c>
      <c r="O1382" s="144"/>
      <c r="P1382" s="74"/>
      <c r="Q1382" s="74"/>
      <c r="R1382" s="74"/>
      <c r="S1382" s="74"/>
      <c r="T1382" s="74"/>
      <c r="U1382" s="145"/>
      <c r="V1382" s="145"/>
      <c r="W1382" s="145"/>
      <c r="X1382" s="145"/>
      <c r="Y1382" s="145"/>
      <c r="Z1382" s="74"/>
    </row>
    <row r="1383" customFormat="false" ht="12.75" hidden="false" customHeight="true" outlineLevel="0" collapsed="false">
      <c r="A1383" s="144"/>
      <c r="B1383" s="144"/>
      <c r="C1383" s="74"/>
      <c r="D1383" s="74"/>
      <c r="E1383" s="74"/>
      <c r="F1383" s="74"/>
      <c r="G1383" s="74"/>
      <c r="H1383" s="74"/>
      <c r="I1383" s="144"/>
      <c r="J1383" s="82" t="n">
        <v>1380</v>
      </c>
      <c r="K1383" s="84" t="n">
        <v>1534.138414163</v>
      </c>
      <c r="L1383" s="84" t="n">
        <v>0.273034916237775</v>
      </c>
      <c r="M1383" s="84" t="n">
        <v>0.0870469861541723</v>
      </c>
      <c r="N1383" s="84" t="n">
        <v>0.0296642776818107</v>
      </c>
      <c r="O1383" s="144"/>
      <c r="P1383" s="74"/>
      <c r="Q1383" s="74"/>
      <c r="R1383" s="74"/>
      <c r="S1383" s="74"/>
      <c r="T1383" s="74"/>
      <c r="U1383" s="145"/>
      <c r="V1383" s="145"/>
      <c r="W1383" s="145"/>
      <c r="X1383" s="145"/>
      <c r="Y1383" s="145"/>
      <c r="Z1383" s="74"/>
    </row>
    <row r="1384" customFormat="false" ht="12.75" hidden="false" customHeight="true" outlineLevel="0" collapsed="false">
      <c r="A1384" s="144"/>
      <c r="B1384" s="144"/>
      <c r="C1384" s="74"/>
      <c r="D1384" s="74"/>
      <c r="E1384" s="74"/>
      <c r="F1384" s="74"/>
      <c r="G1384" s="74"/>
      <c r="H1384" s="74"/>
      <c r="I1384" s="144"/>
      <c r="J1384" s="82" t="n">
        <v>1381</v>
      </c>
      <c r="K1384" s="84" t="n">
        <v>1535.277463526</v>
      </c>
      <c r="L1384" s="84" t="n">
        <v>0.271953295066588</v>
      </c>
      <c r="M1384" s="84" t="n">
        <v>0.090982667401293</v>
      </c>
      <c r="N1384" s="84" t="n">
        <v>0.0310175235293771</v>
      </c>
      <c r="O1384" s="144"/>
      <c r="P1384" s="74"/>
      <c r="Q1384" s="74"/>
      <c r="R1384" s="74"/>
      <c r="S1384" s="74"/>
      <c r="T1384" s="74"/>
      <c r="U1384" s="145"/>
      <c r="V1384" s="145"/>
      <c r="W1384" s="145"/>
      <c r="X1384" s="145"/>
      <c r="Y1384" s="145"/>
      <c r="Z1384" s="74"/>
    </row>
    <row r="1385" customFormat="false" ht="12.75" hidden="false" customHeight="true" outlineLevel="0" collapsed="false">
      <c r="A1385" s="144"/>
      <c r="B1385" s="144"/>
      <c r="C1385" s="74"/>
      <c r="D1385" s="74"/>
      <c r="E1385" s="74"/>
      <c r="F1385" s="74"/>
      <c r="G1385" s="74"/>
      <c r="H1385" s="74"/>
      <c r="I1385" s="144"/>
      <c r="J1385" s="82" t="n">
        <v>1382</v>
      </c>
      <c r="K1385" s="84" t="n">
        <v>1536.636069068</v>
      </c>
      <c r="L1385" s="84" t="n">
        <v>0.27099717892117</v>
      </c>
      <c r="M1385" s="84" t="n">
        <v>0.0970977840830484</v>
      </c>
      <c r="N1385" s="84" t="n">
        <v>0.0316977922702697</v>
      </c>
      <c r="O1385" s="144"/>
      <c r="P1385" s="74"/>
      <c r="Q1385" s="74"/>
      <c r="R1385" s="74"/>
      <c r="S1385" s="74"/>
      <c r="T1385" s="74"/>
      <c r="U1385" s="145"/>
      <c r="V1385" s="145"/>
      <c r="W1385" s="145"/>
      <c r="X1385" s="145"/>
      <c r="Y1385" s="145"/>
      <c r="Z1385" s="74"/>
    </row>
    <row r="1386" customFormat="false" ht="12.75" hidden="false" customHeight="true" outlineLevel="0" collapsed="false">
      <c r="A1386" s="144"/>
      <c r="B1386" s="144"/>
      <c r="C1386" s="74"/>
      <c r="D1386" s="74"/>
      <c r="E1386" s="74"/>
      <c r="F1386" s="74"/>
      <c r="G1386" s="74"/>
      <c r="H1386" s="74"/>
      <c r="I1386" s="144"/>
      <c r="J1386" s="82" t="n">
        <v>1383</v>
      </c>
      <c r="K1386" s="84" t="n">
        <v>1537.765991929</v>
      </c>
      <c r="L1386" s="84" t="n">
        <v>0.269334224557739</v>
      </c>
      <c r="M1386" s="84" t="n">
        <v>0.104251981726938</v>
      </c>
      <c r="N1386" s="84" t="n">
        <v>0.0317184212878442</v>
      </c>
      <c r="O1386" s="144"/>
      <c r="P1386" s="74"/>
      <c r="Q1386" s="74"/>
      <c r="R1386" s="74"/>
      <c r="S1386" s="74"/>
      <c r="T1386" s="74"/>
      <c r="U1386" s="145"/>
      <c r="V1386" s="145"/>
      <c r="W1386" s="145"/>
      <c r="X1386" s="145"/>
      <c r="Y1386" s="145"/>
      <c r="Z1386" s="74"/>
    </row>
    <row r="1387" customFormat="false" ht="12.75" hidden="false" customHeight="true" outlineLevel="0" collapsed="false">
      <c r="A1387" s="144"/>
      <c r="B1387" s="144"/>
      <c r="C1387" s="74"/>
      <c r="D1387" s="74"/>
      <c r="E1387" s="74"/>
      <c r="F1387" s="74"/>
      <c r="G1387" s="74"/>
      <c r="H1387" s="74"/>
      <c r="I1387" s="144"/>
      <c r="J1387" s="82" t="n">
        <v>1384</v>
      </c>
      <c r="K1387" s="84" t="n">
        <v>1538.899382484</v>
      </c>
      <c r="L1387" s="84" t="n">
        <v>0.267561447545219</v>
      </c>
      <c r="M1387" s="84" t="n">
        <v>0.10970323020229</v>
      </c>
      <c r="N1387" s="84" t="n">
        <v>0.0317201535583343</v>
      </c>
      <c r="O1387" s="144"/>
      <c r="P1387" s="74"/>
      <c r="Q1387" s="74"/>
      <c r="R1387" s="74"/>
      <c r="S1387" s="74"/>
      <c r="T1387" s="74"/>
      <c r="U1387" s="145"/>
      <c r="V1387" s="145"/>
      <c r="W1387" s="145"/>
      <c r="X1387" s="145"/>
      <c r="Y1387" s="145"/>
      <c r="Z1387" s="74"/>
    </row>
    <row r="1388" customFormat="false" ht="12.75" hidden="false" customHeight="true" outlineLevel="0" collapsed="false">
      <c r="A1388" s="144"/>
      <c r="B1388" s="144"/>
      <c r="C1388" s="74"/>
      <c r="D1388" s="74"/>
      <c r="E1388" s="74"/>
      <c r="F1388" s="74"/>
      <c r="G1388" s="74"/>
      <c r="H1388" s="74"/>
      <c r="I1388" s="144"/>
      <c r="J1388" s="82" t="n">
        <v>1385</v>
      </c>
      <c r="K1388" s="84" t="n">
        <v>1540.065911591</v>
      </c>
      <c r="L1388" s="84" t="n">
        <v>0.265741752210301</v>
      </c>
      <c r="M1388" s="84" t="n">
        <v>0.112781667258211</v>
      </c>
      <c r="N1388" s="84" t="n">
        <v>0.0320503111967261</v>
      </c>
      <c r="O1388" s="144"/>
      <c r="P1388" s="74"/>
      <c r="Q1388" s="74"/>
      <c r="R1388" s="74"/>
      <c r="S1388" s="74"/>
      <c r="T1388" s="74"/>
      <c r="U1388" s="145"/>
      <c r="V1388" s="145"/>
      <c r="W1388" s="145"/>
      <c r="X1388" s="145"/>
      <c r="Y1388" s="145"/>
      <c r="Z1388" s="74"/>
    </row>
    <row r="1389" customFormat="false" ht="12.75" hidden="false" customHeight="true" outlineLevel="0" collapsed="false">
      <c r="A1389" s="144"/>
      <c r="B1389" s="144"/>
      <c r="C1389" s="74"/>
      <c r="D1389" s="74"/>
      <c r="E1389" s="74"/>
      <c r="F1389" s="74"/>
      <c r="G1389" s="74"/>
      <c r="H1389" s="74"/>
      <c r="I1389" s="144"/>
      <c r="J1389" s="82" t="n">
        <v>1386</v>
      </c>
      <c r="K1389" s="84" t="n">
        <v>1541.132455599</v>
      </c>
      <c r="L1389" s="84" t="n">
        <v>0.264115628324243</v>
      </c>
      <c r="M1389" s="84" t="n">
        <v>0.112511828521834</v>
      </c>
      <c r="N1389" s="84" t="n">
        <v>0.0323338317285934</v>
      </c>
      <c r="O1389" s="144"/>
      <c r="P1389" s="74"/>
      <c r="Q1389" s="74"/>
      <c r="R1389" s="74"/>
      <c r="S1389" s="74"/>
      <c r="T1389" s="74"/>
      <c r="U1389" s="145"/>
      <c r="V1389" s="145"/>
      <c r="W1389" s="145"/>
      <c r="X1389" s="145"/>
      <c r="Y1389" s="145"/>
      <c r="Z1389" s="74"/>
    </row>
    <row r="1390" customFormat="false" ht="12.75" hidden="false" customHeight="true" outlineLevel="0" collapsed="false">
      <c r="A1390" s="144"/>
      <c r="B1390" s="144"/>
      <c r="C1390" s="74"/>
      <c r="D1390" s="74"/>
      <c r="E1390" s="74"/>
      <c r="F1390" s="74"/>
      <c r="G1390" s="74"/>
      <c r="H1390" s="74"/>
      <c r="I1390" s="144"/>
      <c r="J1390" s="82" t="n">
        <v>1387</v>
      </c>
      <c r="K1390" s="84" t="n">
        <v>1542.352981449</v>
      </c>
      <c r="L1390" s="84" t="n">
        <v>0.262896000444604</v>
      </c>
      <c r="M1390" s="84" t="n">
        <v>0.11008744308699</v>
      </c>
      <c r="N1390" s="84" t="n">
        <v>0.0326229472957378</v>
      </c>
      <c r="O1390" s="144"/>
      <c r="P1390" s="74"/>
      <c r="Q1390" s="74"/>
      <c r="R1390" s="74"/>
      <c r="S1390" s="74"/>
      <c r="T1390" s="74"/>
      <c r="U1390" s="145"/>
      <c r="V1390" s="145"/>
      <c r="W1390" s="145"/>
      <c r="X1390" s="145"/>
      <c r="Y1390" s="145"/>
      <c r="Z1390" s="74"/>
    </row>
    <row r="1391" customFormat="false" ht="12.75" hidden="false" customHeight="true" outlineLevel="0" collapsed="false">
      <c r="A1391" s="144"/>
      <c r="B1391" s="144"/>
      <c r="C1391" s="74"/>
      <c r="D1391" s="74"/>
      <c r="E1391" s="74"/>
      <c r="F1391" s="74"/>
      <c r="G1391" s="74"/>
      <c r="H1391" s="74"/>
      <c r="I1391" s="144"/>
      <c r="J1391" s="82" t="n">
        <v>1388</v>
      </c>
      <c r="K1391" s="84" t="n">
        <v>1543.408551085</v>
      </c>
      <c r="L1391" s="84" t="n">
        <v>0.262323358232369</v>
      </c>
      <c r="M1391" s="84" t="n">
        <v>0.105190369945503</v>
      </c>
      <c r="N1391" s="84" t="n">
        <v>0.0329237175332926</v>
      </c>
      <c r="O1391" s="144"/>
      <c r="P1391" s="74"/>
      <c r="Q1391" s="74"/>
      <c r="R1391" s="74"/>
      <c r="S1391" s="74"/>
      <c r="T1391" s="74"/>
      <c r="U1391" s="145"/>
      <c r="V1391" s="145"/>
      <c r="W1391" s="145"/>
      <c r="X1391" s="145"/>
      <c r="Y1391" s="145"/>
      <c r="Z1391" s="74"/>
    </row>
    <row r="1392" customFormat="false" ht="12.75" hidden="false" customHeight="true" outlineLevel="0" collapsed="false">
      <c r="A1392" s="144"/>
      <c r="B1392" s="144"/>
      <c r="C1392" s="74"/>
      <c r="D1392" s="74"/>
      <c r="E1392" s="74"/>
      <c r="F1392" s="74"/>
      <c r="G1392" s="74"/>
      <c r="H1392" s="74"/>
      <c r="I1392" s="144"/>
      <c r="J1392" s="82" t="n">
        <v>1389</v>
      </c>
      <c r="K1392" s="84" t="n">
        <v>1544.492914949</v>
      </c>
      <c r="L1392" s="84" t="n">
        <v>0.262430351479901</v>
      </c>
      <c r="M1392" s="84" t="n">
        <v>0.0985168007276226</v>
      </c>
      <c r="N1392" s="84" t="n">
        <v>0.0328551255907096</v>
      </c>
      <c r="O1392" s="144"/>
      <c r="P1392" s="74"/>
      <c r="Q1392" s="74"/>
      <c r="R1392" s="74"/>
      <c r="S1392" s="74"/>
      <c r="T1392" s="74"/>
      <c r="U1392" s="145"/>
      <c r="V1392" s="145"/>
      <c r="W1392" s="145"/>
      <c r="X1392" s="145"/>
      <c r="Y1392" s="145"/>
      <c r="Z1392" s="74"/>
    </row>
    <row r="1393" customFormat="false" ht="12.75" hidden="false" customHeight="true" outlineLevel="0" collapsed="false">
      <c r="A1393" s="144"/>
      <c r="B1393" s="144"/>
      <c r="C1393" s="74"/>
      <c r="D1393" s="74"/>
      <c r="E1393" s="74"/>
      <c r="F1393" s="74"/>
      <c r="G1393" s="74"/>
      <c r="H1393" s="74"/>
      <c r="I1393" s="144"/>
      <c r="J1393" s="82" t="n">
        <v>1390</v>
      </c>
      <c r="K1393" s="84" t="n">
        <v>1545.563070847</v>
      </c>
      <c r="L1393" s="84" t="n">
        <v>0.262964148972687</v>
      </c>
      <c r="M1393" s="84" t="n">
        <v>0.0914542695320066</v>
      </c>
      <c r="N1393" s="84" t="n">
        <v>0.0329841617269803</v>
      </c>
      <c r="O1393" s="144"/>
      <c r="P1393" s="74"/>
      <c r="Q1393" s="74"/>
      <c r="R1393" s="74"/>
      <c r="S1393" s="74"/>
      <c r="T1393" s="74"/>
      <c r="U1393" s="145"/>
      <c r="V1393" s="145"/>
      <c r="W1393" s="145"/>
      <c r="X1393" s="145"/>
      <c r="Y1393" s="145"/>
      <c r="Z1393" s="74"/>
    </row>
    <row r="1394" customFormat="false" ht="12.75" hidden="false" customHeight="true" outlineLevel="0" collapsed="false">
      <c r="A1394" s="144"/>
      <c r="B1394" s="144"/>
      <c r="C1394" s="74"/>
      <c r="D1394" s="74"/>
      <c r="E1394" s="74"/>
      <c r="F1394" s="74"/>
      <c r="G1394" s="74"/>
      <c r="H1394" s="74"/>
      <c r="I1394" s="144"/>
      <c r="J1394" s="82" t="n">
        <v>1391</v>
      </c>
      <c r="K1394" s="84" t="n">
        <v>1546.688824722</v>
      </c>
      <c r="L1394" s="84" t="n">
        <v>0.263882907831741</v>
      </c>
      <c r="M1394" s="84" t="n">
        <v>0.0855153437159654</v>
      </c>
      <c r="N1394" s="84" t="n">
        <v>0.0331469340858611</v>
      </c>
      <c r="O1394" s="144"/>
      <c r="P1394" s="74"/>
      <c r="Q1394" s="74"/>
      <c r="R1394" s="74"/>
      <c r="S1394" s="74"/>
      <c r="T1394" s="74"/>
      <c r="U1394" s="145"/>
      <c r="V1394" s="145"/>
      <c r="W1394" s="145"/>
      <c r="X1394" s="145"/>
      <c r="Y1394" s="145"/>
      <c r="Z1394" s="74"/>
    </row>
    <row r="1395" customFormat="false" ht="12.75" hidden="false" customHeight="true" outlineLevel="0" collapsed="false">
      <c r="A1395" s="144"/>
      <c r="B1395" s="144"/>
      <c r="C1395" s="74"/>
      <c r="D1395" s="74"/>
      <c r="E1395" s="74"/>
      <c r="F1395" s="74"/>
      <c r="G1395" s="74"/>
      <c r="H1395" s="74"/>
      <c r="I1395" s="144"/>
      <c r="J1395" s="82" t="n">
        <v>1392</v>
      </c>
      <c r="K1395" s="84" t="n">
        <v>1547.75799311</v>
      </c>
      <c r="L1395" s="84" t="n">
        <v>0.265071396514059</v>
      </c>
      <c r="M1395" s="84" t="n">
        <v>0.0815897830812538</v>
      </c>
      <c r="N1395" s="84" t="n">
        <v>0.0337918649288792</v>
      </c>
      <c r="O1395" s="144"/>
      <c r="P1395" s="74"/>
      <c r="Q1395" s="74"/>
      <c r="R1395" s="74"/>
      <c r="S1395" s="74"/>
      <c r="T1395" s="74"/>
      <c r="U1395" s="145"/>
      <c r="V1395" s="145"/>
      <c r="W1395" s="145"/>
      <c r="X1395" s="145"/>
      <c r="Y1395" s="145"/>
      <c r="Z1395" s="74"/>
    </row>
    <row r="1396" customFormat="false" ht="12.75" hidden="false" customHeight="true" outlineLevel="0" collapsed="false">
      <c r="A1396" s="144"/>
      <c r="B1396" s="144"/>
      <c r="C1396" s="74"/>
      <c r="D1396" s="74"/>
      <c r="E1396" s="74"/>
      <c r="F1396" s="74"/>
      <c r="G1396" s="74"/>
      <c r="H1396" s="74"/>
      <c r="I1396" s="144"/>
      <c r="J1396" s="82" t="n">
        <v>1393</v>
      </c>
      <c r="K1396" s="84" t="n">
        <v>1548.842422708</v>
      </c>
      <c r="L1396" s="84" t="n">
        <v>0.266433423977207</v>
      </c>
      <c r="M1396" s="84" t="n">
        <v>0.0799614410064594</v>
      </c>
      <c r="N1396" s="84" t="n">
        <v>0.0348539608957022</v>
      </c>
      <c r="O1396" s="144"/>
      <c r="P1396" s="74"/>
      <c r="Q1396" s="74"/>
      <c r="R1396" s="74"/>
      <c r="S1396" s="74"/>
      <c r="T1396" s="74"/>
      <c r="U1396" s="145"/>
      <c r="V1396" s="145"/>
      <c r="W1396" s="145"/>
      <c r="X1396" s="145"/>
      <c r="Y1396" s="145"/>
      <c r="Z1396" s="74"/>
    </row>
    <row r="1397" customFormat="false" ht="12.75" hidden="false" customHeight="true" outlineLevel="0" collapsed="false">
      <c r="A1397" s="144"/>
      <c r="B1397" s="144"/>
      <c r="C1397" s="74"/>
      <c r="D1397" s="74"/>
      <c r="E1397" s="74"/>
      <c r="F1397" s="74"/>
      <c r="G1397" s="74"/>
      <c r="H1397" s="74"/>
      <c r="I1397" s="144"/>
      <c r="J1397" s="82" t="n">
        <v>1394</v>
      </c>
      <c r="K1397" s="84" t="n">
        <v>1550.01216092</v>
      </c>
      <c r="L1397" s="84" t="n">
        <v>0.26792605082537</v>
      </c>
      <c r="M1397" s="84" t="n">
        <v>0.0802722628158147</v>
      </c>
      <c r="N1397" s="84" t="n">
        <v>0.0359548681354216</v>
      </c>
      <c r="O1397" s="144"/>
      <c r="P1397" s="74"/>
      <c r="Q1397" s="74"/>
      <c r="R1397" s="74"/>
      <c r="S1397" s="74"/>
      <c r="T1397" s="74"/>
      <c r="U1397" s="145"/>
      <c r="V1397" s="145"/>
      <c r="W1397" s="145"/>
      <c r="X1397" s="145"/>
      <c r="Y1397" s="145"/>
      <c r="Z1397" s="74"/>
    </row>
    <row r="1398" customFormat="false" ht="12.75" hidden="false" customHeight="true" outlineLevel="0" collapsed="false">
      <c r="A1398" s="144"/>
      <c r="B1398" s="144"/>
      <c r="C1398" s="74"/>
      <c r="D1398" s="74"/>
      <c r="E1398" s="74"/>
      <c r="F1398" s="74"/>
      <c r="G1398" s="74"/>
      <c r="H1398" s="74"/>
      <c r="I1398" s="144"/>
      <c r="J1398" s="82" t="n">
        <v>1395</v>
      </c>
      <c r="K1398" s="84" t="n">
        <v>1551.213452844</v>
      </c>
      <c r="L1398" s="84" t="n">
        <v>0.269369867391294</v>
      </c>
      <c r="M1398" s="84" t="n">
        <v>0.0818424661110155</v>
      </c>
      <c r="N1398" s="84" t="n">
        <v>0.0368770316993622</v>
      </c>
      <c r="O1398" s="144"/>
      <c r="P1398" s="74"/>
      <c r="Q1398" s="74"/>
      <c r="R1398" s="74"/>
      <c r="S1398" s="74"/>
      <c r="T1398" s="74"/>
      <c r="U1398" s="145"/>
      <c r="V1398" s="145"/>
      <c r="W1398" s="145"/>
      <c r="X1398" s="145"/>
      <c r="Y1398" s="145"/>
      <c r="Z1398" s="74"/>
    </row>
    <row r="1399" customFormat="false" ht="12.75" hidden="false" customHeight="true" outlineLevel="0" collapsed="false">
      <c r="A1399" s="144"/>
      <c r="B1399" s="144"/>
      <c r="C1399" s="74"/>
      <c r="D1399" s="74"/>
      <c r="E1399" s="74"/>
      <c r="F1399" s="74"/>
      <c r="G1399" s="74"/>
      <c r="H1399" s="74"/>
      <c r="I1399" s="144"/>
      <c r="J1399" s="82" t="n">
        <v>1396</v>
      </c>
      <c r="K1399" s="84" t="n">
        <v>1552.410242094</v>
      </c>
      <c r="L1399" s="84" t="n">
        <v>0.270626322771379</v>
      </c>
      <c r="M1399" s="84" t="n">
        <v>0.0837119702325704</v>
      </c>
      <c r="N1399" s="84" t="n">
        <v>0.0373608179269</v>
      </c>
      <c r="O1399" s="144"/>
      <c r="P1399" s="74"/>
      <c r="Q1399" s="74"/>
      <c r="R1399" s="74"/>
      <c r="S1399" s="74"/>
      <c r="T1399" s="74"/>
      <c r="U1399" s="145"/>
      <c r="V1399" s="145"/>
      <c r="W1399" s="145"/>
      <c r="X1399" s="145"/>
      <c r="Y1399" s="145"/>
      <c r="Z1399" s="74"/>
    </row>
    <row r="1400" customFormat="false" ht="12.75" hidden="false" customHeight="true" outlineLevel="0" collapsed="false">
      <c r="A1400" s="144"/>
      <c r="B1400" s="144"/>
      <c r="C1400" s="74"/>
      <c r="D1400" s="74"/>
      <c r="E1400" s="74"/>
      <c r="F1400" s="74"/>
      <c r="G1400" s="74"/>
      <c r="H1400" s="74"/>
      <c r="I1400" s="144"/>
      <c r="J1400" s="82" t="n">
        <v>1397</v>
      </c>
      <c r="K1400" s="84" t="n">
        <v>1553.435093566</v>
      </c>
      <c r="L1400" s="84" t="n">
        <v>0.27166191589676</v>
      </c>
      <c r="M1400" s="84" t="n">
        <v>0.0854137509462113</v>
      </c>
      <c r="N1400" s="84" t="n">
        <v>0.0374731588720565</v>
      </c>
      <c r="O1400" s="144"/>
      <c r="P1400" s="74"/>
      <c r="Q1400" s="74"/>
      <c r="R1400" s="74"/>
      <c r="S1400" s="74"/>
      <c r="T1400" s="74"/>
      <c r="U1400" s="145"/>
      <c r="V1400" s="145"/>
      <c r="W1400" s="145"/>
      <c r="X1400" s="145"/>
      <c r="Y1400" s="145"/>
      <c r="Z1400" s="74"/>
    </row>
    <row r="1401" customFormat="false" ht="12.75" hidden="false" customHeight="true" outlineLevel="0" collapsed="false">
      <c r="A1401" s="144"/>
      <c r="B1401" s="144"/>
      <c r="C1401" s="74"/>
      <c r="D1401" s="74"/>
      <c r="E1401" s="74"/>
      <c r="F1401" s="74"/>
      <c r="G1401" s="74"/>
      <c r="H1401" s="74"/>
      <c r="I1401" s="144"/>
      <c r="J1401" s="82" t="n">
        <v>1398</v>
      </c>
      <c r="K1401" s="84" t="n">
        <v>1554.439396097</v>
      </c>
      <c r="L1401" s="84" t="n">
        <v>0.272601746753859</v>
      </c>
      <c r="M1401" s="84" t="n">
        <v>0.0881483473109598</v>
      </c>
      <c r="N1401" s="84" t="n">
        <v>0.0372921144590348</v>
      </c>
      <c r="O1401" s="144"/>
      <c r="P1401" s="74"/>
      <c r="Q1401" s="74"/>
      <c r="R1401" s="74"/>
      <c r="S1401" s="74"/>
      <c r="T1401" s="74"/>
      <c r="U1401" s="145"/>
      <c r="V1401" s="145"/>
      <c r="W1401" s="145"/>
      <c r="X1401" s="145"/>
      <c r="Y1401" s="145"/>
      <c r="Z1401" s="74"/>
    </row>
    <row r="1402" customFormat="false" ht="12.75" hidden="false" customHeight="true" outlineLevel="0" collapsed="false">
      <c r="A1402" s="144"/>
      <c r="B1402" s="144"/>
      <c r="C1402" s="74"/>
      <c r="D1402" s="74"/>
      <c r="E1402" s="74"/>
      <c r="F1402" s="74"/>
      <c r="G1402" s="74"/>
      <c r="H1402" s="74"/>
      <c r="I1402" s="144"/>
      <c r="J1402" s="82" t="n">
        <v>1399</v>
      </c>
      <c r="K1402" s="84" t="n">
        <v>1555.485242205</v>
      </c>
      <c r="L1402" s="84" t="n">
        <v>0.273180634317677</v>
      </c>
      <c r="M1402" s="84" t="n">
        <v>0.0924623277316485</v>
      </c>
      <c r="N1402" s="84" t="n">
        <v>0.0367990313955605</v>
      </c>
      <c r="O1402" s="144"/>
      <c r="P1402" s="74"/>
      <c r="Q1402" s="74"/>
      <c r="R1402" s="74"/>
      <c r="S1402" s="74"/>
      <c r="T1402" s="74"/>
      <c r="U1402" s="145"/>
      <c r="V1402" s="145"/>
      <c r="W1402" s="145"/>
      <c r="X1402" s="145"/>
      <c r="Y1402" s="145"/>
      <c r="Z1402" s="74"/>
    </row>
    <row r="1403" customFormat="false" ht="12.75" hidden="false" customHeight="true" outlineLevel="0" collapsed="false">
      <c r="A1403" s="144"/>
      <c r="B1403" s="144"/>
      <c r="C1403" s="74"/>
      <c r="D1403" s="74"/>
      <c r="E1403" s="74"/>
      <c r="F1403" s="74"/>
      <c r="G1403" s="74"/>
      <c r="H1403" s="74"/>
      <c r="I1403" s="144"/>
      <c r="J1403" s="82" t="n">
        <v>1400</v>
      </c>
      <c r="K1403" s="84" t="n">
        <v>1556.554369175</v>
      </c>
      <c r="L1403" s="84" t="n">
        <v>0.272996648731947</v>
      </c>
      <c r="M1403" s="84" t="n">
        <v>0.0971017256050042</v>
      </c>
      <c r="N1403" s="84" t="n">
        <v>0.0357299337448167</v>
      </c>
      <c r="O1403" s="144"/>
      <c r="P1403" s="74"/>
      <c r="Q1403" s="74"/>
      <c r="R1403" s="74"/>
      <c r="S1403" s="74"/>
      <c r="T1403" s="74"/>
      <c r="U1403" s="145"/>
      <c r="V1403" s="145"/>
      <c r="W1403" s="145"/>
      <c r="X1403" s="145"/>
      <c r="Y1403" s="145"/>
      <c r="Z1403" s="74"/>
    </row>
    <row r="1404" customFormat="false" ht="12.75" hidden="false" customHeight="true" outlineLevel="0" collapsed="false">
      <c r="A1404" s="144"/>
      <c r="B1404" s="144"/>
      <c r="C1404" s="74"/>
      <c r="D1404" s="74"/>
      <c r="E1404" s="74"/>
      <c r="F1404" s="74"/>
      <c r="G1404" s="74"/>
      <c r="H1404" s="74"/>
      <c r="I1404" s="144"/>
      <c r="J1404" s="82" t="n">
        <v>1401</v>
      </c>
      <c r="K1404" s="84" t="n">
        <v>1557.745437494</v>
      </c>
      <c r="L1404" s="84" t="n">
        <v>0.272636887876448</v>
      </c>
      <c r="M1404" s="84" t="n">
        <v>0.0995190629418556</v>
      </c>
      <c r="N1404" s="84" t="n">
        <v>0.034441270611403</v>
      </c>
      <c r="O1404" s="144"/>
      <c r="P1404" s="74"/>
      <c r="Q1404" s="74"/>
      <c r="R1404" s="74"/>
      <c r="S1404" s="74"/>
      <c r="T1404" s="74"/>
      <c r="U1404" s="145"/>
      <c r="V1404" s="145"/>
      <c r="W1404" s="145"/>
      <c r="X1404" s="145"/>
      <c r="Y1404" s="145"/>
      <c r="Z1404" s="74"/>
    </row>
    <row r="1405" customFormat="false" ht="12.75" hidden="false" customHeight="true" outlineLevel="0" collapsed="false">
      <c r="A1405" s="144"/>
      <c r="B1405" s="144"/>
      <c r="C1405" s="74"/>
      <c r="D1405" s="74"/>
      <c r="E1405" s="74"/>
      <c r="F1405" s="74"/>
      <c r="G1405" s="74"/>
      <c r="H1405" s="74"/>
      <c r="I1405" s="144"/>
      <c r="J1405" s="82" t="n">
        <v>1402</v>
      </c>
      <c r="K1405" s="84" t="n">
        <v>1558.825693901</v>
      </c>
      <c r="L1405" s="84" t="n">
        <v>0.27192939484215</v>
      </c>
      <c r="M1405" s="84" t="n">
        <v>0.102013504833741</v>
      </c>
      <c r="N1405" s="84" t="n">
        <v>0.0332101462998039</v>
      </c>
      <c r="O1405" s="144"/>
      <c r="P1405" s="74"/>
      <c r="Q1405" s="74"/>
      <c r="R1405" s="74"/>
      <c r="S1405" s="74"/>
      <c r="T1405" s="74"/>
      <c r="U1405" s="145"/>
      <c r="V1405" s="145"/>
      <c r="W1405" s="145"/>
      <c r="X1405" s="145"/>
      <c r="Y1405" s="145"/>
      <c r="Z1405" s="74"/>
    </row>
    <row r="1406" customFormat="false" ht="12.75" hidden="false" customHeight="true" outlineLevel="0" collapsed="false">
      <c r="A1406" s="144"/>
      <c r="B1406" s="144"/>
      <c r="C1406" s="74"/>
      <c r="D1406" s="74"/>
      <c r="E1406" s="74"/>
      <c r="F1406" s="74"/>
      <c r="G1406" s="74"/>
      <c r="H1406" s="74"/>
      <c r="I1406" s="144"/>
      <c r="J1406" s="82" t="n">
        <v>1403</v>
      </c>
      <c r="K1406" s="84" t="n">
        <v>1559.837336585</v>
      </c>
      <c r="L1406" s="84" t="n">
        <v>0.271041691816043</v>
      </c>
      <c r="M1406" s="84" t="n">
        <v>0.103934967127156</v>
      </c>
      <c r="N1406" s="84" t="n">
        <v>0.0328771963566896</v>
      </c>
      <c r="O1406" s="144"/>
      <c r="P1406" s="74"/>
      <c r="Q1406" s="74"/>
      <c r="R1406" s="74"/>
      <c r="S1406" s="74"/>
      <c r="T1406" s="74"/>
      <c r="U1406" s="145"/>
      <c r="V1406" s="145"/>
      <c r="W1406" s="145"/>
      <c r="X1406" s="145"/>
      <c r="Y1406" s="145"/>
      <c r="Z1406" s="74"/>
    </row>
    <row r="1407" customFormat="false" ht="12.75" hidden="false" customHeight="true" outlineLevel="0" collapsed="false">
      <c r="A1407" s="144"/>
      <c r="B1407" s="144"/>
      <c r="C1407" s="74"/>
      <c r="D1407" s="74"/>
      <c r="E1407" s="74"/>
      <c r="F1407" s="74"/>
      <c r="G1407" s="74"/>
      <c r="H1407" s="74"/>
      <c r="I1407" s="144"/>
      <c r="J1407" s="82" t="n">
        <v>1404</v>
      </c>
      <c r="K1407" s="84" t="n">
        <v>1561.02442315</v>
      </c>
      <c r="L1407" s="84" t="n">
        <v>0.270016912501869</v>
      </c>
      <c r="M1407" s="84" t="n">
        <v>0.106460662423437</v>
      </c>
      <c r="N1407" s="84" t="n">
        <v>0.0319712148389844</v>
      </c>
      <c r="O1407" s="144"/>
      <c r="P1407" s="74"/>
      <c r="Q1407" s="74"/>
      <c r="R1407" s="74"/>
      <c r="S1407" s="74"/>
      <c r="T1407" s="74"/>
      <c r="U1407" s="145"/>
      <c r="V1407" s="145"/>
      <c r="W1407" s="145"/>
      <c r="X1407" s="145"/>
      <c r="Y1407" s="145"/>
      <c r="Z1407" s="74"/>
    </row>
    <row r="1408" customFormat="false" ht="12.75" hidden="false" customHeight="true" outlineLevel="0" collapsed="false">
      <c r="A1408" s="144"/>
      <c r="B1408" s="144"/>
      <c r="C1408" s="74"/>
      <c r="D1408" s="74"/>
      <c r="E1408" s="74"/>
      <c r="F1408" s="74"/>
      <c r="G1408" s="74"/>
      <c r="H1408" s="74"/>
      <c r="I1408" s="144"/>
      <c r="J1408" s="82" t="n">
        <v>1405</v>
      </c>
      <c r="K1408" s="84" t="n">
        <v>1562.042314015</v>
      </c>
      <c r="L1408" s="84" t="n">
        <v>0.26929475274686</v>
      </c>
      <c r="M1408" s="84" t="n">
        <v>0.106770220953952</v>
      </c>
      <c r="N1408" s="84" t="n">
        <v>0.0324193449149829</v>
      </c>
      <c r="O1408" s="144"/>
      <c r="P1408" s="74"/>
      <c r="Q1408" s="74"/>
      <c r="R1408" s="74"/>
      <c r="S1408" s="74"/>
      <c r="T1408" s="74"/>
      <c r="U1408" s="145"/>
      <c r="V1408" s="145"/>
      <c r="W1408" s="145"/>
      <c r="X1408" s="145"/>
      <c r="Y1408" s="145"/>
      <c r="Z1408" s="74"/>
    </row>
    <row r="1409" customFormat="false" ht="12.75" hidden="false" customHeight="true" outlineLevel="0" collapsed="false">
      <c r="A1409" s="144"/>
      <c r="B1409" s="144"/>
      <c r="C1409" s="74"/>
      <c r="D1409" s="74"/>
      <c r="E1409" s="74"/>
      <c r="F1409" s="74"/>
      <c r="G1409" s="74"/>
      <c r="H1409" s="74"/>
      <c r="I1409" s="144"/>
      <c r="J1409" s="82" t="n">
        <v>1406</v>
      </c>
      <c r="K1409" s="84" t="n">
        <v>1563.12948015</v>
      </c>
      <c r="L1409" s="84" t="n">
        <v>0.268475037190642</v>
      </c>
      <c r="M1409" s="84" t="n">
        <v>0.107879595800854</v>
      </c>
      <c r="N1409" s="84" t="n">
        <v>0.0322985809216461</v>
      </c>
      <c r="O1409" s="144"/>
      <c r="P1409" s="74"/>
      <c r="Q1409" s="74"/>
      <c r="R1409" s="74"/>
      <c r="S1409" s="74"/>
      <c r="T1409" s="74"/>
      <c r="U1409" s="145"/>
      <c r="V1409" s="145"/>
      <c r="W1409" s="145"/>
      <c r="X1409" s="145"/>
      <c r="Y1409" s="145"/>
      <c r="Z1409" s="74"/>
    </row>
    <row r="1410" customFormat="false" ht="12.75" hidden="false" customHeight="true" outlineLevel="0" collapsed="false">
      <c r="A1410" s="144"/>
      <c r="B1410" s="144"/>
      <c r="C1410" s="74"/>
      <c r="D1410" s="74"/>
      <c r="E1410" s="74"/>
      <c r="F1410" s="74"/>
      <c r="G1410" s="74"/>
      <c r="H1410" s="74"/>
      <c r="I1410" s="144"/>
      <c r="J1410" s="82" t="n">
        <v>1407</v>
      </c>
      <c r="K1410" s="84" t="n">
        <v>1564.176369397</v>
      </c>
      <c r="L1410" s="84" t="n">
        <v>0.268195269683992</v>
      </c>
      <c r="M1410" s="84" t="n">
        <v>0.107782269035772</v>
      </c>
      <c r="N1410" s="84" t="n">
        <v>0.0326744678773761</v>
      </c>
      <c r="O1410" s="144"/>
      <c r="P1410" s="74"/>
      <c r="Q1410" s="74"/>
      <c r="R1410" s="74"/>
      <c r="S1410" s="74"/>
      <c r="T1410" s="74"/>
      <c r="U1410" s="145"/>
      <c r="V1410" s="145"/>
      <c r="W1410" s="145"/>
      <c r="X1410" s="145"/>
      <c r="Y1410" s="145"/>
      <c r="Z1410" s="74"/>
    </row>
    <row r="1411" customFormat="false" ht="12.75" hidden="false" customHeight="true" outlineLevel="0" collapsed="false">
      <c r="A1411" s="144"/>
      <c r="B1411" s="144"/>
      <c r="C1411" s="74"/>
      <c r="D1411" s="74"/>
      <c r="E1411" s="74"/>
      <c r="F1411" s="74"/>
      <c r="G1411" s="74"/>
      <c r="H1411" s="74"/>
      <c r="I1411" s="144"/>
      <c r="J1411" s="82" t="n">
        <v>1408</v>
      </c>
      <c r="K1411" s="84" t="n">
        <v>1565.245274893</v>
      </c>
      <c r="L1411" s="84" t="n">
        <v>0.268417339327216</v>
      </c>
      <c r="M1411" s="84" t="n">
        <v>0.106951875513183</v>
      </c>
      <c r="N1411" s="84" t="n">
        <v>0.0328691071706219</v>
      </c>
      <c r="O1411" s="144"/>
      <c r="P1411" s="74"/>
      <c r="Q1411" s="74"/>
      <c r="R1411" s="74"/>
      <c r="S1411" s="74"/>
      <c r="T1411" s="74"/>
      <c r="U1411" s="145"/>
      <c r="V1411" s="145"/>
      <c r="W1411" s="145"/>
      <c r="X1411" s="145"/>
      <c r="Y1411" s="145"/>
      <c r="Z1411" s="74"/>
    </row>
    <row r="1412" customFormat="false" ht="12.75" hidden="false" customHeight="true" outlineLevel="0" collapsed="false">
      <c r="A1412" s="144"/>
      <c r="B1412" s="144"/>
      <c r="C1412" s="74"/>
      <c r="D1412" s="74"/>
      <c r="E1412" s="74"/>
      <c r="F1412" s="74"/>
      <c r="G1412" s="74"/>
      <c r="H1412" s="74"/>
      <c r="I1412" s="144"/>
      <c r="J1412" s="82" t="n">
        <v>1409</v>
      </c>
      <c r="K1412" s="84" t="n">
        <v>1566.529068902</v>
      </c>
      <c r="L1412" s="84" t="n">
        <v>0.269070799589193</v>
      </c>
      <c r="M1412" s="84" t="n">
        <v>0.10517260897162</v>
      </c>
      <c r="N1412" s="84" t="n">
        <v>0.0332361357842512</v>
      </c>
      <c r="O1412" s="144"/>
      <c r="P1412" s="74"/>
      <c r="Q1412" s="74"/>
      <c r="R1412" s="74"/>
      <c r="S1412" s="74"/>
      <c r="T1412" s="74"/>
      <c r="U1412" s="145"/>
      <c r="V1412" s="145"/>
      <c r="W1412" s="145"/>
      <c r="X1412" s="145"/>
      <c r="Y1412" s="145"/>
      <c r="Z1412" s="74"/>
    </row>
    <row r="1413" customFormat="false" ht="12.75" hidden="false" customHeight="true" outlineLevel="0" collapsed="false">
      <c r="A1413" s="144"/>
      <c r="B1413" s="144"/>
      <c r="C1413" s="74"/>
      <c r="D1413" s="74"/>
      <c r="E1413" s="74"/>
      <c r="F1413" s="74"/>
      <c r="G1413" s="74"/>
      <c r="H1413" s="74"/>
      <c r="I1413" s="144"/>
      <c r="J1413" s="82" t="n">
        <v>1410</v>
      </c>
      <c r="K1413" s="84" t="n">
        <v>1567.635191299</v>
      </c>
      <c r="L1413" s="84" t="n">
        <v>0.270027705066903</v>
      </c>
      <c r="M1413" s="84" t="n">
        <v>0.10218693091193</v>
      </c>
      <c r="N1413" s="84" t="n">
        <v>0.0331004718697045</v>
      </c>
      <c r="O1413" s="144"/>
      <c r="P1413" s="74"/>
      <c r="Q1413" s="74"/>
      <c r="R1413" s="74"/>
      <c r="S1413" s="74"/>
      <c r="T1413" s="74"/>
      <c r="U1413" s="145"/>
      <c r="V1413" s="145"/>
      <c r="W1413" s="145"/>
      <c r="X1413" s="145"/>
      <c r="Y1413" s="145"/>
      <c r="Z1413" s="74"/>
    </row>
    <row r="1414" customFormat="false" ht="12.75" hidden="false" customHeight="true" outlineLevel="0" collapsed="false">
      <c r="A1414" s="144"/>
      <c r="B1414" s="144"/>
      <c r="C1414" s="74"/>
      <c r="D1414" s="74"/>
      <c r="E1414" s="74"/>
      <c r="F1414" s="74"/>
      <c r="G1414" s="74"/>
      <c r="H1414" s="74"/>
      <c r="I1414" s="144"/>
      <c r="J1414" s="82" t="n">
        <v>1411</v>
      </c>
      <c r="K1414" s="84" t="n">
        <v>1568.884512205</v>
      </c>
      <c r="L1414" s="84" t="n">
        <v>0.271439466827432</v>
      </c>
      <c r="M1414" s="84" t="n">
        <v>0.0995971391405449</v>
      </c>
      <c r="N1414" s="84" t="n">
        <v>0.0333640781121617</v>
      </c>
      <c r="O1414" s="144"/>
      <c r="P1414" s="74"/>
      <c r="Q1414" s="74"/>
      <c r="R1414" s="74"/>
      <c r="S1414" s="74"/>
      <c r="T1414" s="74"/>
      <c r="U1414" s="145"/>
      <c r="V1414" s="145"/>
      <c r="W1414" s="145"/>
      <c r="X1414" s="145"/>
      <c r="Y1414" s="145"/>
      <c r="Z1414" s="74"/>
    </row>
    <row r="1415" customFormat="false" ht="12.75" hidden="false" customHeight="true" outlineLevel="0" collapsed="false">
      <c r="A1415" s="144"/>
      <c r="B1415" s="144"/>
      <c r="C1415" s="74"/>
      <c r="D1415" s="74"/>
      <c r="E1415" s="74"/>
      <c r="F1415" s="74"/>
      <c r="G1415" s="74"/>
      <c r="H1415" s="74"/>
      <c r="I1415" s="144"/>
      <c r="J1415" s="82" t="n">
        <v>1412</v>
      </c>
      <c r="K1415" s="84" t="n">
        <v>1569.940604607</v>
      </c>
      <c r="L1415" s="84" t="n">
        <v>0.272789322404986</v>
      </c>
      <c r="M1415" s="84" t="n">
        <v>0.0982047398328397</v>
      </c>
      <c r="N1415" s="84" t="n">
        <v>0.0334424553138389</v>
      </c>
      <c r="O1415" s="144"/>
      <c r="P1415" s="74"/>
      <c r="Q1415" s="74"/>
      <c r="R1415" s="74"/>
      <c r="S1415" s="74"/>
      <c r="T1415" s="74"/>
      <c r="U1415" s="145"/>
      <c r="V1415" s="145"/>
      <c r="W1415" s="145"/>
      <c r="X1415" s="145"/>
      <c r="Y1415" s="145"/>
      <c r="Z1415" s="74"/>
    </row>
    <row r="1416" customFormat="false" ht="12.75" hidden="false" customHeight="true" outlineLevel="0" collapsed="false">
      <c r="A1416" s="144"/>
      <c r="B1416" s="144"/>
      <c r="C1416" s="74"/>
      <c r="D1416" s="74"/>
      <c r="E1416" s="74"/>
      <c r="F1416" s="74"/>
      <c r="G1416" s="74"/>
      <c r="H1416" s="74"/>
      <c r="I1416" s="144"/>
      <c r="J1416" s="82" t="n">
        <v>1413</v>
      </c>
      <c r="K1416" s="84" t="n">
        <v>1571.089672921</v>
      </c>
      <c r="L1416" s="84" t="n">
        <v>0.274267299470744</v>
      </c>
      <c r="M1416" s="84" t="n">
        <v>0.0989351089409902</v>
      </c>
      <c r="N1416" s="84" t="n">
        <v>0.0339709788459756</v>
      </c>
      <c r="O1416" s="144"/>
      <c r="P1416" s="74"/>
      <c r="Q1416" s="74"/>
      <c r="R1416" s="74"/>
      <c r="S1416" s="74"/>
      <c r="T1416" s="74"/>
      <c r="U1416" s="145"/>
      <c r="V1416" s="145"/>
      <c r="W1416" s="145"/>
      <c r="X1416" s="145"/>
      <c r="Y1416" s="145"/>
      <c r="Z1416" s="74"/>
    </row>
    <row r="1417" customFormat="false" ht="12.75" hidden="false" customHeight="true" outlineLevel="0" collapsed="false">
      <c r="A1417" s="144"/>
      <c r="B1417" s="144"/>
      <c r="C1417" s="74"/>
      <c r="D1417" s="74"/>
      <c r="E1417" s="74"/>
      <c r="F1417" s="74"/>
      <c r="G1417" s="74"/>
      <c r="H1417" s="74"/>
      <c r="I1417" s="144"/>
      <c r="J1417" s="82" t="n">
        <v>1414</v>
      </c>
      <c r="K1417" s="84" t="n">
        <v>1572.282604452</v>
      </c>
      <c r="L1417" s="84" t="n">
        <v>0.275383120561912</v>
      </c>
      <c r="M1417" s="84" t="n">
        <v>0.101551913369093</v>
      </c>
      <c r="N1417" s="84" t="n">
        <v>0.0347032377402906</v>
      </c>
      <c r="O1417" s="144"/>
      <c r="P1417" s="74"/>
      <c r="Q1417" s="74"/>
      <c r="R1417" s="74"/>
      <c r="S1417" s="74"/>
      <c r="T1417" s="74"/>
      <c r="U1417" s="145"/>
      <c r="V1417" s="145"/>
      <c r="W1417" s="145"/>
      <c r="X1417" s="145"/>
      <c r="Y1417" s="145"/>
      <c r="Z1417" s="74"/>
    </row>
    <row r="1418" customFormat="false" ht="12.75" hidden="false" customHeight="true" outlineLevel="0" collapsed="false">
      <c r="A1418" s="144"/>
      <c r="B1418" s="144"/>
      <c r="C1418" s="74"/>
      <c r="D1418" s="74"/>
      <c r="E1418" s="74"/>
      <c r="F1418" s="74"/>
      <c r="G1418" s="74"/>
      <c r="H1418" s="74"/>
      <c r="I1418" s="144"/>
      <c r="J1418" s="82" t="n">
        <v>1415</v>
      </c>
      <c r="K1418" s="84" t="n">
        <v>1573.330566645</v>
      </c>
      <c r="L1418" s="84" t="n">
        <v>0.27637070439147</v>
      </c>
      <c r="M1418" s="84" t="n">
        <v>0.106026186636054</v>
      </c>
      <c r="N1418" s="84" t="n">
        <v>0.0355676320807859</v>
      </c>
      <c r="O1418" s="144"/>
      <c r="P1418" s="74"/>
      <c r="Q1418" s="74"/>
      <c r="R1418" s="74"/>
      <c r="S1418" s="74"/>
      <c r="T1418" s="74"/>
      <c r="U1418" s="145"/>
      <c r="V1418" s="145"/>
      <c r="W1418" s="145"/>
      <c r="X1418" s="145"/>
      <c r="Y1418" s="145"/>
      <c r="Z1418" s="74"/>
    </row>
    <row r="1419" customFormat="false" ht="12.75" hidden="false" customHeight="true" outlineLevel="0" collapsed="false">
      <c r="A1419" s="144"/>
      <c r="B1419" s="144"/>
      <c r="C1419" s="74"/>
      <c r="D1419" s="74"/>
      <c r="E1419" s="74"/>
      <c r="F1419" s="74"/>
      <c r="G1419" s="74"/>
      <c r="H1419" s="74"/>
      <c r="I1419" s="144"/>
      <c r="J1419" s="82" t="n">
        <v>1416</v>
      </c>
      <c r="K1419" s="84" t="n">
        <v>1574.405228869</v>
      </c>
      <c r="L1419" s="84" t="n">
        <v>0.27689861682548</v>
      </c>
      <c r="M1419" s="84" t="n">
        <v>0.111817710369654</v>
      </c>
      <c r="N1419" s="84" t="n">
        <v>0.0364771024817801</v>
      </c>
      <c r="O1419" s="144"/>
      <c r="P1419" s="74"/>
      <c r="Q1419" s="74"/>
      <c r="R1419" s="74"/>
      <c r="S1419" s="74"/>
      <c r="T1419" s="74"/>
      <c r="U1419" s="145"/>
      <c r="V1419" s="145"/>
      <c r="W1419" s="145"/>
      <c r="X1419" s="145"/>
      <c r="Y1419" s="145"/>
      <c r="Z1419" s="74"/>
    </row>
    <row r="1420" customFormat="false" ht="12.75" hidden="false" customHeight="true" outlineLevel="0" collapsed="false">
      <c r="A1420" s="144"/>
      <c r="B1420" s="144"/>
      <c r="C1420" s="74"/>
      <c r="D1420" s="74"/>
      <c r="E1420" s="74"/>
      <c r="F1420" s="74"/>
      <c r="G1420" s="74"/>
      <c r="H1420" s="74"/>
      <c r="I1420" s="144"/>
      <c r="J1420" s="82" t="n">
        <v>1417</v>
      </c>
      <c r="K1420" s="84" t="n">
        <v>1575.445448465</v>
      </c>
      <c r="L1420" s="84" t="n">
        <v>0.277229763710638</v>
      </c>
      <c r="M1420" s="84" t="n">
        <v>0.117303541128285</v>
      </c>
      <c r="N1420" s="84" t="n">
        <v>0.0375020090813252</v>
      </c>
      <c r="O1420" s="144"/>
      <c r="P1420" s="74"/>
      <c r="Q1420" s="74"/>
      <c r="R1420" s="74"/>
      <c r="S1420" s="74"/>
      <c r="T1420" s="74"/>
      <c r="U1420" s="145"/>
      <c r="V1420" s="145"/>
      <c r="W1420" s="145"/>
      <c r="X1420" s="145"/>
      <c r="Y1420" s="145"/>
      <c r="Z1420" s="74"/>
    </row>
    <row r="1421" customFormat="false" ht="12.75" hidden="false" customHeight="true" outlineLevel="0" collapsed="false">
      <c r="A1421" s="144"/>
      <c r="B1421" s="144"/>
      <c r="C1421" s="74"/>
      <c r="D1421" s="74"/>
      <c r="E1421" s="74"/>
      <c r="F1421" s="74"/>
      <c r="G1421" s="74"/>
      <c r="H1421" s="74"/>
      <c r="I1421" s="144"/>
      <c r="J1421" s="82" t="n">
        <v>1418</v>
      </c>
      <c r="K1421" s="84" t="n">
        <v>1576.503881692</v>
      </c>
      <c r="L1421" s="84" t="n">
        <v>0.277088715750104</v>
      </c>
      <c r="M1421" s="84" t="n">
        <v>0.12468264918332</v>
      </c>
      <c r="N1421" s="84" t="n">
        <v>0.0385837179972295</v>
      </c>
      <c r="O1421" s="144"/>
      <c r="P1421" s="74"/>
      <c r="Q1421" s="74"/>
      <c r="R1421" s="74"/>
      <c r="S1421" s="74"/>
      <c r="T1421" s="74"/>
      <c r="U1421" s="145"/>
      <c r="V1421" s="145"/>
      <c r="W1421" s="145"/>
      <c r="X1421" s="145"/>
      <c r="Y1421" s="145"/>
      <c r="Z1421" s="74"/>
    </row>
    <row r="1422" customFormat="false" ht="12.75" hidden="false" customHeight="true" outlineLevel="0" collapsed="false">
      <c r="A1422" s="144"/>
      <c r="B1422" s="144"/>
      <c r="C1422" s="74"/>
      <c r="D1422" s="74"/>
      <c r="E1422" s="74"/>
      <c r="F1422" s="74"/>
      <c r="G1422" s="74"/>
      <c r="H1422" s="74"/>
      <c r="I1422" s="144"/>
      <c r="J1422" s="82" t="n">
        <v>1419</v>
      </c>
      <c r="K1422" s="84" t="n">
        <v>1577.618001932</v>
      </c>
      <c r="L1422" s="84" t="n">
        <v>0.276815214123135</v>
      </c>
      <c r="M1422" s="84" t="n">
        <v>0.13086696850131</v>
      </c>
      <c r="N1422" s="84" t="n">
        <v>0.0381773691429589</v>
      </c>
      <c r="O1422" s="144"/>
      <c r="P1422" s="74"/>
      <c r="Q1422" s="74"/>
      <c r="R1422" s="74"/>
      <c r="S1422" s="74"/>
      <c r="T1422" s="74"/>
      <c r="U1422" s="145"/>
      <c r="V1422" s="145"/>
      <c r="W1422" s="145"/>
      <c r="X1422" s="145"/>
      <c r="Y1422" s="145"/>
      <c r="Z1422" s="74"/>
    </row>
    <row r="1423" customFormat="false" ht="12.75" hidden="false" customHeight="true" outlineLevel="0" collapsed="false">
      <c r="A1423" s="144"/>
      <c r="B1423" s="144"/>
      <c r="C1423" s="74"/>
      <c r="D1423" s="74"/>
      <c r="E1423" s="74"/>
      <c r="F1423" s="74"/>
      <c r="G1423" s="74"/>
      <c r="H1423" s="74"/>
      <c r="I1423" s="144"/>
      <c r="J1423" s="82" t="n">
        <v>1420</v>
      </c>
      <c r="K1423" s="84" t="n">
        <v>1578.866317193</v>
      </c>
      <c r="L1423" s="84" t="n">
        <v>0.276869792402222</v>
      </c>
      <c r="M1423" s="84" t="n">
        <v>0.132700781844012</v>
      </c>
      <c r="N1423" s="84" t="n">
        <v>0.0386319213573375</v>
      </c>
      <c r="O1423" s="144"/>
      <c r="P1423" s="74"/>
      <c r="Q1423" s="74"/>
      <c r="R1423" s="74"/>
      <c r="S1423" s="74"/>
      <c r="T1423" s="74"/>
      <c r="U1423" s="145"/>
      <c r="V1423" s="145"/>
      <c r="W1423" s="145"/>
      <c r="X1423" s="145"/>
      <c r="Y1423" s="145"/>
      <c r="Z1423" s="74"/>
    </row>
    <row r="1424" customFormat="false" ht="12.75" hidden="false" customHeight="true" outlineLevel="0" collapsed="false">
      <c r="A1424" s="144"/>
      <c r="B1424" s="144"/>
      <c r="C1424" s="74"/>
      <c r="D1424" s="74"/>
      <c r="E1424" s="74"/>
      <c r="F1424" s="74"/>
      <c r="G1424" s="74"/>
      <c r="H1424" s="74"/>
      <c r="I1424" s="144"/>
      <c r="J1424" s="82" t="n">
        <v>1421</v>
      </c>
      <c r="K1424" s="84" t="n">
        <v>1580.136204397</v>
      </c>
      <c r="L1424" s="84" t="n">
        <v>0.276274679939418</v>
      </c>
      <c r="M1424" s="84" t="n">
        <v>0.13142752838794</v>
      </c>
      <c r="N1424" s="84" t="n">
        <v>0.0388150171015808</v>
      </c>
      <c r="O1424" s="144"/>
      <c r="P1424" s="74"/>
      <c r="Q1424" s="74"/>
      <c r="R1424" s="74"/>
      <c r="S1424" s="74"/>
      <c r="T1424" s="74"/>
      <c r="U1424" s="145"/>
      <c r="V1424" s="145"/>
      <c r="W1424" s="145"/>
      <c r="X1424" s="145"/>
      <c r="Y1424" s="145"/>
      <c r="Z1424" s="74"/>
    </row>
    <row r="1425" customFormat="false" ht="12.75" hidden="false" customHeight="true" outlineLevel="0" collapsed="false">
      <c r="A1425" s="144"/>
      <c r="B1425" s="144"/>
      <c r="C1425" s="74"/>
      <c r="D1425" s="74"/>
      <c r="E1425" s="74"/>
      <c r="F1425" s="74"/>
      <c r="G1425" s="74"/>
      <c r="H1425" s="74"/>
      <c r="I1425" s="144"/>
      <c r="J1425" s="82" t="n">
        <v>1422</v>
      </c>
      <c r="K1425" s="84" t="n">
        <v>1581.300365906</v>
      </c>
      <c r="L1425" s="84" t="n">
        <v>0.275491833237566</v>
      </c>
      <c r="M1425" s="84" t="n">
        <v>0.127660102352489</v>
      </c>
      <c r="N1425" s="84" t="n">
        <v>0.0390160168598323</v>
      </c>
      <c r="O1425" s="144"/>
      <c r="P1425" s="74"/>
      <c r="Q1425" s="74"/>
      <c r="R1425" s="74"/>
      <c r="S1425" s="74"/>
      <c r="T1425" s="74"/>
      <c r="U1425" s="145"/>
      <c r="V1425" s="145"/>
      <c r="W1425" s="145"/>
      <c r="X1425" s="145"/>
      <c r="Y1425" s="145"/>
      <c r="Z1425" s="74"/>
    </row>
    <row r="1426" customFormat="false" ht="12.75" hidden="false" customHeight="true" outlineLevel="0" collapsed="false">
      <c r="A1426" s="144"/>
      <c r="B1426" s="144"/>
      <c r="C1426" s="74"/>
      <c r="D1426" s="74"/>
      <c r="E1426" s="74"/>
      <c r="F1426" s="74"/>
      <c r="G1426" s="74"/>
      <c r="H1426" s="74"/>
      <c r="I1426" s="144"/>
      <c r="J1426" s="82" t="n">
        <v>1423</v>
      </c>
      <c r="K1426" s="84" t="n">
        <v>1582.517681849</v>
      </c>
      <c r="L1426" s="84" t="n">
        <v>0.274195998777867</v>
      </c>
      <c r="M1426" s="84" t="n">
        <v>0.123217884090398</v>
      </c>
      <c r="N1426" s="84" t="n">
        <v>0.0395393888287577</v>
      </c>
      <c r="O1426" s="144"/>
      <c r="P1426" s="74"/>
      <c r="Q1426" s="74"/>
      <c r="R1426" s="74"/>
      <c r="S1426" s="74"/>
      <c r="T1426" s="74"/>
      <c r="U1426" s="145"/>
      <c r="V1426" s="145"/>
      <c r="W1426" s="145"/>
      <c r="X1426" s="145"/>
      <c r="Y1426" s="145"/>
      <c r="Z1426" s="74"/>
    </row>
    <row r="1427" customFormat="false" ht="12.75" hidden="false" customHeight="true" outlineLevel="0" collapsed="false">
      <c r="A1427" s="144"/>
      <c r="B1427" s="144"/>
      <c r="C1427" s="74"/>
      <c r="D1427" s="74"/>
      <c r="E1427" s="74"/>
      <c r="F1427" s="74"/>
      <c r="G1427" s="74"/>
      <c r="H1427" s="74"/>
      <c r="I1427" s="144"/>
      <c r="J1427" s="82" t="n">
        <v>1424</v>
      </c>
      <c r="K1427" s="84" t="n">
        <v>1583.611682297</v>
      </c>
      <c r="L1427" s="84" t="n">
        <v>0.272955650445754</v>
      </c>
      <c r="M1427" s="84" t="n">
        <v>0.118804873610002</v>
      </c>
      <c r="N1427" s="84" t="n">
        <v>0.0403294161085515</v>
      </c>
      <c r="O1427" s="144"/>
      <c r="P1427" s="74"/>
      <c r="Q1427" s="74"/>
      <c r="R1427" s="74"/>
      <c r="S1427" s="74"/>
      <c r="T1427" s="74"/>
      <c r="U1427" s="145"/>
      <c r="V1427" s="145"/>
      <c r="W1427" s="145"/>
      <c r="X1427" s="145"/>
      <c r="Y1427" s="145"/>
      <c r="Z1427" s="74"/>
    </row>
    <row r="1428" customFormat="false" ht="12.75" hidden="false" customHeight="true" outlineLevel="0" collapsed="false">
      <c r="A1428" s="144"/>
      <c r="B1428" s="144"/>
      <c r="C1428" s="74"/>
      <c r="D1428" s="74"/>
      <c r="E1428" s="74"/>
      <c r="F1428" s="74"/>
      <c r="G1428" s="74"/>
      <c r="H1428" s="74"/>
      <c r="I1428" s="144"/>
      <c r="J1428" s="82" t="n">
        <v>1425</v>
      </c>
      <c r="K1428" s="84" t="n">
        <v>1584.670754033</v>
      </c>
      <c r="L1428" s="84" t="n">
        <v>0.271590244507321</v>
      </c>
      <c r="M1428" s="84" t="n">
        <v>0.115679166109932</v>
      </c>
      <c r="N1428" s="84" t="n">
        <v>0.0407591527228711</v>
      </c>
      <c r="O1428" s="144"/>
      <c r="P1428" s="74"/>
      <c r="Q1428" s="74"/>
      <c r="R1428" s="74"/>
      <c r="S1428" s="74"/>
      <c r="T1428" s="74"/>
      <c r="U1428" s="145"/>
      <c r="V1428" s="145"/>
      <c r="W1428" s="145"/>
      <c r="X1428" s="145"/>
      <c r="Y1428" s="145"/>
      <c r="Z1428" s="74"/>
    </row>
    <row r="1429" customFormat="false" ht="12.75" hidden="false" customHeight="true" outlineLevel="0" collapsed="false">
      <c r="A1429" s="144"/>
      <c r="B1429" s="144"/>
      <c r="C1429" s="74"/>
      <c r="D1429" s="74"/>
      <c r="E1429" s="74"/>
      <c r="F1429" s="74"/>
      <c r="G1429" s="74"/>
      <c r="H1429" s="74"/>
      <c r="I1429" s="144"/>
      <c r="J1429" s="82" t="n">
        <v>1426</v>
      </c>
      <c r="K1429" s="84" t="n">
        <v>1585.717896724</v>
      </c>
      <c r="L1429" s="84" t="n">
        <v>0.270232201227763</v>
      </c>
      <c r="M1429" s="84" t="n">
        <v>0.11115475418944</v>
      </c>
      <c r="N1429" s="84" t="n">
        <v>0.0406170195312709</v>
      </c>
      <c r="O1429" s="144"/>
      <c r="P1429" s="74"/>
      <c r="Q1429" s="74"/>
      <c r="R1429" s="74"/>
      <c r="S1429" s="74"/>
      <c r="T1429" s="74"/>
      <c r="U1429" s="145"/>
      <c r="V1429" s="145"/>
      <c r="W1429" s="145"/>
      <c r="X1429" s="145"/>
      <c r="Y1429" s="145"/>
      <c r="Z1429" s="74"/>
    </row>
    <row r="1430" customFormat="false" ht="12.75" hidden="false" customHeight="true" outlineLevel="0" collapsed="false">
      <c r="A1430" s="144"/>
      <c r="B1430" s="144"/>
      <c r="C1430" s="74"/>
      <c r="D1430" s="74"/>
      <c r="E1430" s="74"/>
      <c r="F1430" s="74"/>
      <c r="G1430" s="74"/>
      <c r="H1430" s="74"/>
      <c r="I1430" s="144"/>
      <c r="J1430" s="82" t="n">
        <v>1427</v>
      </c>
      <c r="K1430" s="84" t="n">
        <v>1586.794817825</v>
      </c>
      <c r="L1430" s="84" t="n">
        <v>0.269416322662256</v>
      </c>
      <c r="M1430" s="84" t="n">
        <v>0.106180573269666</v>
      </c>
      <c r="N1430" s="84" t="n">
        <v>0.040831199369359</v>
      </c>
      <c r="O1430" s="144"/>
      <c r="P1430" s="74"/>
      <c r="Q1430" s="74"/>
      <c r="R1430" s="74"/>
      <c r="S1430" s="74"/>
      <c r="T1430" s="74"/>
      <c r="U1430" s="145"/>
      <c r="V1430" s="145"/>
      <c r="W1430" s="145"/>
      <c r="X1430" s="145"/>
      <c r="Y1430" s="145"/>
      <c r="Z1430" s="74"/>
    </row>
    <row r="1431" customFormat="false" ht="12.75" hidden="false" customHeight="true" outlineLevel="0" collapsed="false">
      <c r="A1431" s="144"/>
      <c r="B1431" s="144"/>
      <c r="C1431" s="74"/>
      <c r="D1431" s="74"/>
      <c r="E1431" s="74"/>
      <c r="F1431" s="74"/>
      <c r="G1431" s="74"/>
      <c r="H1431" s="74"/>
      <c r="I1431" s="144"/>
      <c r="J1431" s="82" t="n">
        <v>1428</v>
      </c>
      <c r="K1431" s="84" t="n">
        <v>1587.907105102</v>
      </c>
      <c r="L1431" s="84" t="n">
        <v>0.26916921923708</v>
      </c>
      <c r="M1431" s="84" t="n">
        <v>0.102842802584553</v>
      </c>
      <c r="N1431" s="84" t="n">
        <v>0.0417839817467428</v>
      </c>
      <c r="O1431" s="144"/>
      <c r="P1431" s="74"/>
      <c r="Q1431" s="74"/>
      <c r="R1431" s="74"/>
      <c r="S1431" s="74"/>
      <c r="T1431" s="74"/>
      <c r="U1431" s="145"/>
      <c r="V1431" s="145"/>
      <c r="W1431" s="145"/>
      <c r="X1431" s="145"/>
      <c r="Y1431" s="145"/>
      <c r="Z1431" s="74"/>
    </row>
    <row r="1432" customFormat="false" ht="12.75" hidden="false" customHeight="true" outlineLevel="0" collapsed="false">
      <c r="A1432" s="144"/>
      <c r="B1432" s="144"/>
      <c r="C1432" s="74"/>
      <c r="D1432" s="74"/>
      <c r="E1432" s="74"/>
      <c r="F1432" s="74"/>
      <c r="G1432" s="74"/>
      <c r="H1432" s="74"/>
      <c r="I1432" s="144"/>
      <c r="J1432" s="82" t="n">
        <v>1429</v>
      </c>
      <c r="K1432" s="84" t="n">
        <v>1589.045205596</v>
      </c>
      <c r="L1432" s="84" t="n">
        <v>0.269332533297988</v>
      </c>
      <c r="M1432" s="84" t="n">
        <v>0.101920809727342</v>
      </c>
      <c r="N1432" s="84" t="n">
        <v>0.0423520242644872</v>
      </c>
      <c r="O1432" s="144"/>
      <c r="P1432" s="74"/>
      <c r="Q1432" s="74"/>
      <c r="R1432" s="74"/>
      <c r="S1432" s="74"/>
      <c r="T1432" s="74"/>
      <c r="U1432" s="145"/>
      <c r="V1432" s="145"/>
      <c r="W1432" s="145"/>
      <c r="X1432" s="145"/>
      <c r="Y1432" s="145"/>
      <c r="Z1432" s="74"/>
    </row>
    <row r="1433" customFormat="false" ht="12.75" hidden="false" customHeight="true" outlineLevel="0" collapsed="false">
      <c r="A1433" s="144"/>
      <c r="B1433" s="144"/>
      <c r="C1433" s="74"/>
      <c r="D1433" s="74"/>
      <c r="E1433" s="74"/>
      <c r="F1433" s="74"/>
      <c r="G1433" s="74"/>
      <c r="H1433" s="74"/>
      <c r="I1433" s="144"/>
      <c r="J1433" s="82" t="n">
        <v>1430</v>
      </c>
      <c r="K1433" s="84" t="n">
        <v>1590.209881622</v>
      </c>
      <c r="L1433" s="84" t="n">
        <v>0.270008100777628</v>
      </c>
      <c r="M1433" s="84" t="n">
        <v>0.101918909382631</v>
      </c>
      <c r="N1433" s="84" t="n">
        <v>0.0425991706505826</v>
      </c>
      <c r="O1433" s="144"/>
      <c r="P1433" s="74"/>
      <c r="Q1433" s="74"/>
      <c r="R1433" s="74"/>
      <c r="S1433" s="74"/>
      <c r="T1433" s="74"/>
      <c r="U1433" s="145"/>
      <c r="V1433" s="145"/>
      <c r="W1433" s="145"/>
      <c r="X1433" s="145"/>
      <c r="Y1433" s="145"/>
      <c r="Z1433" s="74"/>
    </row>
    <row r="1434" customFormat="false" ht="12.75" hidden="false" customHeight="true" outlineLevel="0" collapsed="false">
      <c r="A1434" s="144"/>
      <c r="B1434" s="144"/>
      <c r="C1434" s="74"/>
      <c r="D1434" s="74"/>
      <c r="E1434" s="74"/>
      <c r="F1434" s="74"/>
      <c r="G1434" s="74"/>
      <c r="H1434" s="74"/>
      <c r="I1434" s="144"/>
      <c r="J1434" s="82" t="n">
        <v>1431</v>
      </c>
      <c r="K1434" s="84" t="n">
        <v>1591.385600093</v>
      </c>
      <c r="L1434" s="84" t="n">
        <v>0.271320558088402</v>
      </c>
      <c r="M1434" s="84" t="n">
        <v>0.102687855627873</v>
      </c>
      <c r="N1434" s="84" t="n">
        <v>0.0428703809986341</v>
      </c>
      <c r="O1434" s="144"/>
      <c r="P1434" s="74"/>
      <c r="Q1434" s="74"/>
      <c r="R1434" s="74"/>
      <c r="S1434" s="74"/>
      <c r="T1434" s="74"/>
      <c r="U1434" s="145"/>
      <c r="V1434" s="145"/>
      <c r="W1434" s="145"/>
      <c r="X1434" s="145"/>
      <c r="Y1434" s="145"/>
      <c r="Z1434" s="74"/>
    </row>
    <row r="1435" customFormat="false" ht="12.75" hidden="false" customHeight="true" outlineLevel="0" collapsed="false">
      <c r="A1435" s="144"/>
      <c r="B1435" s="144"/>
      <c r="C1435" s="74"/>
      <c r="D1435" s="74"/>
      <c r="E1435" s="74"/>
      <c r="F1435" s="74"/>
      <c r="G1435" s="74"/>
      <c r="H1435" s="74"/>
      <c r="I1435" s="144"/>
      <c r="J1435" s="82" t="n">
        <v>1432</v>
      </c>
      <c r="K1435" s="84" t="n">
        <v>1592.513562915</v>
      </c>
      <c r="L1435" s="84" t="n">
        <v>0.272775012260419</v>
      </c>
      <c r="M1435" s="84" t="n">
        <v>0.103294526088734</v>
      </c>
      <c r="N1435" s="84" t="n">
        <v>0.0429904885169904</v>
      </c>
      <c r="O1435" s="144"/>
      <c r="P1435" s="74"/>
      <c r="Q1435" s="74"/>
      <c r="R1435" s="74"/>
      <c r="S1435" s="74"/>
      <c r="T1435" s="74"/>
      <c r="U1435" s="145"/>
      <c r="V1435" s="145"/>
      <c r="W1435" s="145"/>
      <c r="X1435" s="145"/>
      <c r="Y1435" s="145"/>
      <c r="Z1435" s="74"/>
    </row>
    <row r="1436" customFormat="false" ht="12.75" hidden="false" customHeight="true" outlineLevel="0" collapsed="false">
      <c r="A1436" s="144"/>
      <c r="B1436" s="144"/>
      <c r="C1436" s="74"/>
      <c r="D1436" s="74"/>
      <c r="E1436" s="74"/>
      <c r="F1436" s="74"/>
      <c r="G1436" s="74"/>
      <c r="H1436" s="74"/>
      <c r="I1436" s="144"/>
      <c r="J1436" s="82" t="n">
        <v>1433</v>
      </c>
      <c r="K1436" s="84" t="n">
        <v>1593.609762397</v>
      </c>
      <c r="L1436" s="84" t="n">
        <v>0.273971316902233</v>
      </c>
      <c r="M1436" s="84" t="n">
        <v>0.103342030396109</v>
      </c>
      <c r="N1436" s="84" t="n">
        <v>0.0433771005658008</v>
      </c>
      <c r="O1436" s="144"/>
      <c r="P1436" s="74"/>
      <c r="Q1436" s="74"/>
      <c r="R1436" s="74"/>
      <c r="S1436" s="74"/>
      <c r="T1436" s="74"/>
      <c r="U1436" s="145"/>
      <c r="V1436" s="145"/>
      <c r="W1436" s="145"/>
      <c r="X1436" s="145"/>
      <c r="Y1436" s="145"/>
      <c r="Z1436" s="74"/>
    </row>
    <row r="1437" customFormat="false" ht="12.75" hidden="false" customHeight="true" outlineLevel="0" collapsed="false">
      <c r="A1437" s="144"/>
      <c r="B1437" s="144"/>
      <c r="C1437" s="74"/>
      <c r="D1437" s="74"/>
      <c r="E1437" s="74"/>
      <c r="F1437" s="74"/>
      <c r="G1437" s="74"/>
      <c r="H1437" s="74"/>
      <c r="I1437" s="144"/>
      <c r="J1437" s="82" t="n">
        <v>1434</v>
      </c>
      <c r="K1437" s="84" t="n">
        <v>1594.688747166</v>
      </c>
      <c r="L1437" s="84" t="n">
        <v>0.274610547658581</v>
      </c>
      <c r="M1437" s="84" t="n">
        <v>0.102426165274974</v>
      </c>
      <c r="N1437" s="84" t="n">
        <v>0.0437715221353829</v>
      </c>
      <c r="O1437" s="144"/>
      <c r="P1437" s="74"/>
      <c r="Q1437" s="74"/>
      <c r="R1437" s="74"/>
      <c r="S1437" s="74"/>
      <c r="T1437" s="74"/>
      <c r="U1437" s="145"/>
      <c r="V1437" s="145"/>
      <c r="W1437" s="145"/>
      <c r="X1437" s="145"/>
      <c r="Y1437" s="145"/>
      <c r="Z1437" s="74"/>
    </row>
    <row r="1438" customFormat="false" ht="12.75" hidden="false" customHeight="true" outlineLevel="0" collapsed="false">
      <c r="A1438" s="144"/>
      <c r="B1438" s="144"/>
      <c r="C1438" s="74"/>
      <c r="D1438" s="74"/>
      <c r="E1438" s="74"/>
      <c r="F1438" s="74"/>
      <c r="G1438" s="74"/>
      <c r="H1438" s="74"/>
      <c r="I1438" s="144"/>
      <c r="J1438" s="82" t="n">
        <v>1435</v>
      </c>
      <c r="K1438" s="84" t="n">
        <v>1595.748214448</v>
      </c>
      <c r="L1438" s="84" t="n">
        <v>0.275339345921489</v>
      </c>
      <c r="M1438" s="84" t="n">
        <v>0.10075414496786</v>
      </c>
      <c r="N1438" s="84" t="n">
        <v>0.0443152390591766</v>
      </c>
      <c r="O1438" s="144"/>
      <c r="P1438" s="74"/>
      <c r="Q1438" s="74"/>
      <c r="R1438" s="74"/>
      <c r="S1438" s="74"/>
      <c r="T1438" s="74"/>
      <c r="U1438" s="145"/>
      <c r="V1438" s="145"/>
      <c r="W1438" s="145"/>
      <c r="X1438" s="145"/>
      <c r="Y1438" s="145"/>
      <c r="Z1438" s="74"/>
    </row>
    <row r="1439" customFormat="false" ht="12.75" hidden="false" customHeight="true" outlineLevel="0" collapsed="false">
      <c r="A1439" s="144"/>
      <c r="B1439" s="144"/>
      <c r="C1439" s="74"/>
      <c r="D1439" s="74"/>
      <c r="E1439" s="74"/>
      <c r="F1439" s="74"/>
      <c r="G1439" s="74"/>
      <c r="H1439" s="74"/>
      <c r="I1439" s="144"/>
      <c r="J1439" s="82" t="n">
        <v>1436</v>
      </c>
      <c r="K1439" s="84" t="n">
        <v>1596.870060691</v>
      </c>
      <c r="L1439" s="84" t="n">
        <v>0.276306385411923</v>
      </c>
      <c r="M1439" s="84" t="n">
        <v>0.0984105950396558</v>
      </c>
      <c r="N1439" s="84" t="n">
        <v>0.0444764880842636</v>
      </c>
      <c r="O1439" s="144"/>
      <c r="P1439" s="74"/>
      <c r="Q1439" s="74"/>
      <c r="R1439" s="74"/>
      <c r="S1439" s="74"/>
      <c r="T1439" s="74"/>
      <c r="U1439" s="145"/>
      <c r="V1439" s="145"/>
      <c r="W1439" s="145"/>
      <c r="X1439" s="145"/>
      <c r="Y1439" s="145"/>
      <c r="Z1439" s="74"/>
    </row>
    <row r="1440" customFormat="false" ht="12.75" hidden="false" customHeight="true" outlineLevel="0" collapsed="false">
      <c r="A1440" s="144"/>
      <c r="B1440" s="144"/>
      <c r="C1440" s="74"/>
      <c r="D1440" s="74"/>
      <c r="E1440" s="74"/>
      <c r="F1440" s="74"/>
      <c r="G1440" s="74"/>
      <c r="H1440" s="74"/>
      <c r="I1440" s="144"/>
      <c r="J1440" s="82" t="n">
        <v>1437</v>
      </c>
      <c r="K1440" s="84" t="n">
        <v>1597.983780502</v>
      </c>
      <c r="L1440" s="84" t="n">
        <v>0.277158344621782</v>
      </c>
      <c r="M1440" s="84" t="n">
        <v>0.0954834227975077</v>
      </c>
      <c r="N1440" s="84" t="n">
        <v>0.0438761422900359</v>
      </c>
      <c r="O1440" s="144"/>
      <c r="P1440" s="74"/>
      <c r="Q1440" s="74"/>
      <c r="R1440" s="74"/>
      <c r="S1440" s="74"/>
      <c r="T1440" s="74"/>
      <c r="U1440" s="145"/>
      <c r="V1440" s="145"/>
      <c r="W1440" s="145"/>
      <c r="X1440" s="145"/>
      <c r="Y1440" s="145"/>
      <c r="Z1440" s="74"/>
    </row>
    <row r="1441" customFormat="false" ht="12.75" hidden="false" customHeight="true" outlineLevel="0" collapsed="false">
      <c r="A1441" s="144"/>
      <c r="B1441" s="144"/>
      <c r="C1441" s="74"/>
      <c r="D1441" s="74"/>
      <c r="E1441" s="74"/>
      <c r="F1441" s="74"/>
      <c r="G1441" s="74"/>
      <c r="H1441" s="74"/>
      <c r="I1441" s="144"/>
      <c r="J1441" s="82" t="n">
        <v>1438</v>
      </c>
      <c r="K1441" s="84" t="n">
        <v>1599.090916914</v>
      </c>
      <c r="L1441" s="84" t="n">
        <v>0.27811319672123</v>
      </c>
      <c r="M1441" s="84" t="n">
        <v>0.0920101983351285</v>
      </c>
      <c r="N1441" s="84" t="n">
        <v>0.0435506595011834</v>
      </c>
      <c r="O1441" s="144"/>
      <c r="P1441" s="74"/>
      <c r="Q1441" s="74"/>
      <c r="R1441" s="74"/>
      <c r="S1441" s="74"/>
      <c r="T1441" s="74"/>
      <c r="U1441" s="145"/>
      <c r="V1441" s="145"/>
      <c r="W1441" s="145"/>
      <c r="X1441" s="145"/>
      <c r="Y1441" s="145"/>
      <c r="Z1441" s="74"/>
    </row>
    <row r="1442" customFormat="false" ht="12.75" hidden="false" customHeight="true" outlineLevel="0" collapsed="false">
      <c r="A1442" s="144"/>
      <c r="B1442" s="144"/>
      <c r="C1442" s="74"/>
      <c r="D1442" s="74"/>
      <c r="E1442" s="74"/>
      <c r="F1442" s="74"/>
      <c r="G1442" s="74"/>
      <c r="H1442" s="74"/>
      <c r="I1442" s="144"/>
      <c r="J1442" s="82" t="n">
        <v>1439</v>
      </c>
      <c r="K1442" s="84" t="n">
        <v>1600.233740716</v>
      </c>
      <c r="L1442" s="84" t="n">
        <v>0.278968596058079</v>
      </c>
      <c r="M1442" s="84" t="n">
        <v>0.0884882594175848</v>
      </c>
      <c r="N1442" s="84" t="n">
        <v>0.0429238086429102</v>
      </c>
      <c r="O1442" s="144"/>
      <c r="P1442" s="74"/>
      <c r="Q1442" s="74"/>
      <c r="R1442" s="74"/>
      <c r="S1442" s="74"/>
      <c r="T1442" s="74"/>
      <c r="U1442" s="145"/>
      <c r="V1442" s="145"/>
      <c r="W1442" s="145"/>
      <c r="X1442" s="145"/>
      <c r="Y1442" s="145"/>
      <c r="Z1442" s="74"/>
    </row>
    <row r="1443" customFormat="false" ht="12.75" hidden="false" customHeight="true" outlineLevel="0" collapsed="false">
      <c r="A1443" s="144"/>
      <c r="B1443" s="144"/>
      <c r="C1443" s="74"/>
      <c r="D1443" s="74"/>
      <c r="E1443" s="74"/>
      <c r="F1443" s="74"/>
      <c r="G1443" s="74"/>
      <c r="H1443" s="74"/>
      <c r="I1443" s="144"/>
      <c r="J1443" s="82" t="n">
        <v>1440</v>
      </c>
      <c r="K1443" s="84" t="n">
        <v>1601.305754912</v>
      </c>
      <c r="L1443" s="84" t="n">
        <v>0.279568728412919</v>
      </c>
      <c r="M1443" s="84" t="n">
        <v>0.0850555765521421</v>
      </c>
      <c r="N1443" s="84" t="n">
        <v>0.0423910560007502</v>
      </c>
      <c r="O1443" s="144"/>
      <c r="P1443" s="74"/>
      <c r="Q1443" s="74"/>
      <c r="R1443" s="74"/>
      <c r="S1443" s="74"/>
      <c r="T1443" s="74"/>
      <c r="U1443" s="145"/>
      <c r="V1443" s="145"/>
      <c r="W1443" s="145"/>
      <c r="X1443" s="145"/>
      <c r="Y1443" s="145"/>
      <c r="Z1443" s="74"/>
    </row>
    <row r="1444" customFormat="false" ht="12.75" hidden="false" customHeight="true" outlineLevel="0" collapsed="false">
      <c r="A1444" s="144"/>
      <c r="B1444" s="144"/>
      <c r="C1444" s="74"/>
      <c r="D1444" s="74"/>
      <c r="E1444" s="74"/>
      <c r="F1444" s="74"/>
      <c r="G1444" s="74"/>
      <c r="H1444" s="74"/>
      <c r="I1444" s="144"/>
      <c r="J1444" s="82" t="n">
        <v>1441</v>
      </c>
      <c r="K1444" s="84" t="n">
        <v>1602.479061868</v>
      </c>
      <c r="L1444" s="84" t="n">
        <v>0.279844815181349</v>
      </c>
      <c r="M1444" s="84" t="n">
        <v>0.0824771006186499</v>
      </c>
      <c r="N1444" s="84" t="n">
        <v>0.0423318714673651</v>
      </c>
      <c r="O1444" s="144"/>
      <c r="P1444" s="74"/>
      <c r="Q1444" s="74"/>
      <c r="R1444" s="74"/>
      <c r="S1444" s="74"/>
      <c r="T1444" s="74"/>
      <c r="U1444" s="145"/>
      <c r="V1444" s="145"/>
      <c r="W1444" s="145"/>
      <c r="X1444" s="145"/>
      <c r="Y1444" s="145"/>
      <c r="Z1444" s="74"/>
    </row>
    <row r="1445" customFormat="false" ht="12.75" hidden="false" customHeight="true" outlineLevel="0" collapsed="false">
      <c r="A1445" s="144"/>
      <c r="B1445" s="144"/>
      <c r="C1445" s="74"/>
      <c r="D1445" s="74"/>
      <c r="E1445" s="74"/>
      <c r="F1445" s="74"/>
      <c r="G1445" s="74"/>
      <c r="H1445" s="74"/>
      <c r="I1445" s="144"/>
      <c r="J1445" s="82" t="n">
        <v>1442</v>
      </c>
      <c r="K1445" s="84" t="n">
        <v>1603.534477345</v>
      </c>
      <c r="L1445" s="84" t="n">
        <v>0.280184837035636</v>
      </c>
      <c r="M1445" s="84" t="n">
        <v>0.0795021946906477</v>
      </c>
      <c r="N1445" s="84" t="n">
        <v>0.0415478367419188</v>
      </c>
      <c r="O1445" s="144"/>
      <c r="P1445" s="74"/>
      <c r="Q1445" s="74"/>
      <c r="R1445" s="74"/>
      <c r="S1445" s="74"/>
      <c r="T1445" s="74"/>
      <c r="U1445" s="145"/>
      <c r="V1445" s="145"/>
      <c r="W1445" s="145"/>
      <c r="X1445" s="145"/>
      <c r="Y1445" s="145"/>
      <c r="Z1445" s="74"/>
    </row>
    <row r="1446" customFormat="false" ht="12.75" hidden="false" customHeight="true" outlineLevel="0" collapsed="false">
      <c r="A1446" s="144"/>
      <c r="B1446" s="144"/>
      <c r="C1446" s="74"/>
      <c r="D1446" s="74"/>
      <c r="E1446" s="74"/>
      <c r="F1446" s="74"/>
      <c r="G1446" s="74"/>
      <c r="H1446" s="74"/>
      <c r="I1446" s="144"/>
      <c r="J1446" s="82" t="n">
        <v>1443</v>
      </c>
      <c r="K1446" s="84" t="n">
        <v>1604.587940787</v>
      </c>
      <c r="L1446" s="84" t="n">
        <v>0.280010680875265</v>
      </c>
      <c r="M1446" s="84" t="n">
        <v>0.0763442050731185</v>
      </c>
      <c r="N1446" s="84" t="n">
        <v>0.0415974730482416</v>
      </c>
      <c r="O1446" s="144"/>
      <c r="P1446" s="74"/>
      <c r="Q1446" s="74"/>
      <c r="R1446" s="74"/>
      <c r="S1446" s="74"/>
      <c r="T1446" s="74"/>
      <c r="U1446" s="145"/>
      <c r="V1446" s="145"/>
      <c r="W1446" s="145"/>
      <c r="X1446" s="145"/>
      <c r="Y1446" s="145"/>
      <c r="Z1446" s="74"/>
    </row>
    <row r="1447" customFormat="false" ht="12.75" hidden="false" customHeight="true" outlineLevel="0" collapsed="false">
      <c r="A1447" s="144"/>
      <c r="B1447" s="144"/>
      <c r="C1447" s="74"/>
      <c r="D1447" s="74"/>
      <c r="E1447" s="74"/>
      <c r="F1447" s="74"/>
      <c r="G1447" s="74"/>
      <c r="H1447" s="74"/>
      <c r="I1447" s="144"/>
      <c r="J1447" s="82" t="n">
        <v>1444</v>
      </c>
      <c r="K1447" s="84" t="n">
        <v>1605.69458536</v>
      </c>
      <c r="L1447" s="84" t="n">
        <v>0.279633263885948</v>
      </c>
      <c r="M1447" s="84" t="n">
        <v>0.0733105398925743</v>
      </c>
      <c r="N1447" s="84" t="n">
        <v>0.0431397267551922</v>
      </c>
      <c r="O1447" s="144"/>
      <c r="P1447" s="74"/>
      <c r="Q1447" s="74"/>
      <c r="R1447" s="74"/>
      <c r="S1447" s="74"/>
      <c r="T1447" s="74"/>
      <c r="U1447" s="145"/>
      <c r="V1447" s="145"/>
      <c r="W1447" s="145"/>
      <c r="X1447" s="145"/>
      <c r="Y1447" s="145"/>
      <c r="Z1447" s="74"/>
    </row>
    <row r="1448" customFormat="false" ht="12.75" hidden="false" customHeight="true" outlineLevel="0" collapsed="false">
      <c r="A1448" s="144"/>
      <c r="B1448" s="144"/>
      <c r="C1448" s="74"/>
      <c r="D1448" s="74"/>
      <c r="E1448" s="74"/>
      <c r="F1448" s="74"/>
      <c r="G1448" s="74"/>
      <c r="H1448" s="74"/>
      <c r="I1448" s="144"/>
      <c r="J1448" s="82" t="n">
        <v>1445</v>
      </c>
      <c r="K1448" s="84" t="n">
        <v>1606.773951789</v>
      </c>
      <c r="L1448" s="84" t="n">
        <v>0.279287679643903</v>
      </c>
      <c r="M1448" s="84" t="n">
        <v>0.0726637456877053</v>
      </c>
      <c r="N1448" s="84" t="n">
        <v>0.0443118811918934</v>
      </c>
      <c r="O1448" s="144"/>
      <c r="P1448" s="74"/>
      <c r="Q1448" s="74"/>
      <c r="R1448" s="74"/>
      <c r="S1448" s="74"/>
      <c r="T1448" s="74"/>
      <c r="U1448" s="145"/>
      <c r="V1448" s="145"/>
      <c r="W1448" s="145"/>
      <c r="X1448" s="145"/>
      <c r="Y1448" s="145"/>
      <c r="Z1448" s="74"/>
    </row>
    <row r="1449" customFormat="false" ht="12.75" hidden="false" customHeight="true" outlineLevel="0" collapsed="false">
      <c r="A1449" s="144"/>
      <c r="B1449" s="144"/>
      <c r="C1449" s="74"/>
      <c r="D1449" s="74"/>
      <c r="E1449" s="74"/>
      <c r="F1449" s="74"/>
      <c r="G1449" s="74"/>
      <c r="H1449" s="74"/>
      <c r="I1449" s="144"/>
      <c r="J1449" s="82" t="n">
        <v>1446</v>
      </c>
      <c r="K1449" s="84" t="n">
        <v>1607.854857469</v>
      </c>
      <c r="L1449" s="84" t="n">
        <v>0.278871685601404</v>
      </c>
      <c r="M1449" s="84" t="n">
        <v>0.0739756912878617</v>
      </c>
      <c r="N1449" s="84" t="n">
        <v>0.0460298449206501</v>
      </c>
      <c r="O1449" s="144"/>
      <c r="P1449" s="74"/>
      <c r="Q1449" s="74"/>
      <c r="R1449" s="74"/>
      <c r="S1449" s="74"/>
      <c r="T1449" s="74"/>
      <c r="U1449" s="145"/>
      <c r="V1449" s="145"/>
      <c r="W1449" s="145"/>
      <c r="X1449" s="145"/>
      <c r="Y1449" s="145"/>
      <c r="Z1449" s="74"/>
    </row>
    <row r="1450" customFormat="false" ht="12.75" hidden="false" customHeight="true" outlineLevel="0" collapsed="false">
      <c r="A1450" s="144"/>
      <c r="B1450" s="144"/>
      <c r="C1450" s="74"/>
      <c r="D1450" s="74"/>
      <c r="E1450" s="74"/>
      <c r="F1450" s="74"/>
      <c r="G1450" s="74"/>
      <c r="H1450" s="74"/>
      <c r="I1450" s="144"/>
      <c r="J1450" s="82" t="n">
        <v>1447</v>
      </c>
      <c r="K1450" s="84" t="n">
        <v>1609.09346832</v>
      </c>
      <c r="L1450" s="84" t="n">
        <v>0.278289473526424</v>
      </c>
      <c r="M1450" s="84" t="n">
        <v>0.0767555455691128</v>
      </c>
      <c r="N1450" s="84" t="n">
        <v>0.0471383530057236</v>
      </c>
      <c r="O1450" s="144"/>
      <c r="P1450" s="74"/>
      <c r="Q1450" s="74"/>
      <c r="R1450" s="74"/>
      <c r="S1450" s="74"/>
      <c r="T1450" s="74"/>
      <c r="U1450" s="145"/>
      <c r="V1450" s="145"/>
      <c r="W1450" s="145"/>
      <c r="X1450" s="145"/>
      <c r="Y1450" s="145"/>
      <c r="Z1450" s="74"/>
    </row>
    <row r="1451" customFormat="false" ht="12.75" hidden="false" customHeight="true" outlineLevel="0" collapsed="false">
      <c r="A1451" s="144"/>
      <c r="B1451" s="144"/>
      <c r="C1451" s="74"/>
      <c r="D1451" s="74"/>
      <c r="E1451" s="74"/>
      <c r="F1451" s="74"/>
      <c r="G1451" s="74"/>
      <c r="H1451" s="74"/>
      <c r="I1451" s="144"/>
      <c r="J1451" s="82" t="n">
        <v>1448</v>
      </c>
      <c r="K1451" s="84" t="n">
        <v>1610.240113237</v>
      </c>
      <c r="L1451" s="84" t="n">
        <v>0.277699613394753</v>
      </c>
      <c r="M1451" s="84" t="n">
        <v>0.0801866221080226</v>
      </c>
      <c r="N1451" s="84" t="n">
        <v>0.0478590281220201</v>
      </c>
      <c r="O1451" s="144"/>
      <c r="P1451" s="74"/>
      <c r="Q1451" s="74"/>
      <c r="R1451" s="74"/>
      <c r="S1451" s="74"/>
      <c r="T1451" s="74"/>
      <c r="U1451" s="145"/>
      <c r="V1451" s="145"/>
      <c r="W1451" s="145"/>
      <c r="X1451" s="145"/>
      <c r="Y1451" s="145"/>
      <c r="Z1451" s="74"/>
    </row>
    <row r="1452" customFormat="false" ht="12.75" hidden="false" customHeight="true" outlineLevel="0" collapsed="false">
      <c r="A1452" s="144"/>
      <c r="B1452" s="144"/>
      <c r="C1452" s="74"/>
      <c r="D1452" s="74"/>
      <c r="E1452" s="74"/>
      <c r="F1452" s="74"/>
      <c r="G1452" s="74"/>
      <c r="H1452" s="74"/>
      <c r="I1452" s="144"/>
      <c r="J1452" s="82" t="n">
        <v>1449</v>
      </c>
      <c r="K1452" s="84" t="n">
        <v>1611.358600977</v>
      </c>
      <c r="L1452" s="84" t="n">
        <v>0.276843572856368</v>
      </c>
      <c r="M1452" s="84" t="n">
        <v>0.0834299257454092</v>
      </c>
      <c r="N1452" s="84" t="n">
        <v>0.0480857739900154</v>
      </c>
      <c r="O1452" s="144"/>
      <c r="P1452" s="74"/>
      <c r="Q1452" s="74"/>
      <c r="R1452" s="74"/>
      <c r="S1452" s="74"/>
      <c r="T1452" s="74"/>
      <c r="U1452" s="145"/>
      <c r="V1452" s="145"/>
      <c r="W1452" s="145"/>
      <c r="X1452" s="145"/>
      <c r="Y1452" s="145"/>
      <c r="Z1452" s="74"/>
    </row>
    <row r="1453" customFormat="false" ht="12.75" hidden="false" customHeight="true" outlineLevel="0" collapsed="false">
      <c r="A1453" s="144"/>
      <c r="B1453" s="144"/>
      <c r="C1453" s="74"/>
      <c r="D1453" s="74"/>
      <c r="E1453" s="74"/>
      <c r="F1453" s="74"/>
      <c r="G1453" s="74"/>
      <c r="H1453" s="74"/>
      <c r="I1453" s="144"/>
      <c r="J1453" s="82" t="n">
        <v>1450</v>
      </c>
      <c r="K1453" s="84" t="n">
        <v>1612.580277216</v>
      </c>
      <c r="L1453" s="84" t="n">
        <v>0.27594798080407</v>
      </c>
      <c r="M1453" s="84" t="n">
        <v>0.0859709128458278</v>
      </c>
      <c r="N1453" s="84" t="n">
        <v>0.047843697043791</v>
      </c>
      <c r="O1453" s="144"/>
      <c r="P1453" s="74"/>
      <c r="Q1453" s="74"/>
      <c r="R1453" s="74"/>
      <c r="S1453" s="74"/>
      <c r="T1453" s="74"/>
      <c r="U1453" s="145"/>
      <c r="V1453" s="145"/>
      <c r="W1453" s="145"/>
      <c r="X1453" s="145"/>
      <c r="Y1453" s="145"/>
      <c r="Z1453" s="74"/>
    </row>
    <row r="1454" customFormat="false" ht="12.75" hidden="false" customHeight="true" outlineLevel="0" collapsed="false">
      <c r="A1454" s="144"/>
      <c r="B1454" s="144"/>
      <c r="C1454" s="74"/>
      <c r="D1454" s="74"/>
      <c r="E1454" s="74"/>
      <c r="F1454" s="74"/>
      <c r="G1454" s="74"/>
      <c r="H1454" s="74"/>
      <c r="I1454" s="144"/>
      <c r="J1454" s="82" t="n">
        <v>1451</v>
      </c>
      <c r="K1454" s="84" t="n">
        <v>1613.644853154</v>
      </c>
      <c r="L1454" s="84" t="n">
        <v>0.274919033798213</v>
      </c>
      <c r="M1454" s="84" t="n">
        <v>0.0874948019218242</v>
      </c>
      <c r="N1454" s="84" t="n">
        <v>0.0472882882455803</v>
      </c>
      <c r="O1454" s="144"/>
      <c r="P1454" s="74"/>
      <c r="Q1454" s="74"/>
      <c r="R1454" s="74"/>
      <c r="S1454" s="74"/>
      <c r="T1454" s="74"/>
      <c r="U1454" s="145"/>
      <c r="V1454" s="145"/>
      <c r="W1454" s="145"/>
      <c r="X1454" s="145"/>
      <c r="Y1454" s="145"/>
      <c r="Z1454" s="74"/>
    </row>
    <row r="1455" customFormat="false" ht="12.75" hidden="false" customHeight="true" outlineLevel="0" collapsed="false">
      <c r="A1455" s="144"/>
      <c r="B1455" s="144"/>
      <c r="C1455" s="74"/>
      <c r="D1455" s="74"/>
      <c r="E1455" s="74"/>
      <c r="F1455" s="74"/>
      <c r="G1455" s="74"/>
      <c r="H1455" s="74"/>
      <c r="I1455" s="144"/>
      <c r="J1455" s="82" t="n">
        <v>1452</v>
      </c>
      <c r="K1455" s="84" t="n">
        <v>1614.698313755</v>
      </c>
      <c r="L1455" s="84" t="n">
        <v>0.274098829457641</v>
      </c>
      <c r="M1455" s="84" t="n">
        <v>0.0877356788948614</v>
      </c>
      <c r="N1455" s="84" t="n">
        <v>0.0464292903818801</v>
      </c>
      <c r="O1455" s="144"/>
      <c r="P1455" s="74"/>
      <c r="Q1455" s="74"/>
      <c r="R1455" s="74"/>
      <c r="S1455" s="74"/>
      <c r="T1455" s="74"/>
      <c r="U1455" s="145"/>
      <c r="V1455" s="145"/>
      <c r="W1455" s="145"/>
      <c r="X1455" s="145"/>
      <c r="Y1455" s="145"/>
      <c r="Z1455" s="74"/>
    </row>
    <row r="1456" customFormat="false" ht="12.75" hidden="false" customHeight="true" outlineLevel="0" collapsed="false">
      <c r="A1456" s="144"/>
      <c r="B1456" s="144"/>
      <c r="C1456" s="74"/>
      <c r="D1456" s="74"/>
      <c r="E1456" s="74"/>
      <c r="F1456" s="74"/>
      <c r="G1456" s="74"/>
      <c r="H1456" s="74"/>
      <c r="I1456" s="144"/>
      <c r="J1456" s="82" t="n">
        <v>1453</v>
      </c>
      <c r="K1456" s="84" t="n">
        <v>1615.751681109</v>
      </c>
      <c r="L1456" s="84" t="n">
        <v>0.273441001785238</v>
      </c>
      <c r="M1456" s="84" t="n">
        <v>0.0867141595118343</v>
      </c>
      <c r="N1456" s="84" t="n">
        <v>0.0454105926250987</v>
      </c>
      <c r="O1456" s="144"/>
      <c r="P1456" s="74"/>
      <c r="Q1456" s="74"/>
      <c r="R1456" s="74"/>
      <c r="S1456" s="74"/>
      <c r="T1456" s="74"/>
      <c r="U1456" s="145"/>
      <c r="V1456" s="145"/>
      <c r="W1456" s="145"/>
      <c r="X1456" s="145"/>
      <c r="Y1456" s="145"/>
      <c r="Z1456" s="74"/>
    </row>
    <row r="1457" customFormat="false" ht="12.75" hidden="false" customHeight="true" outlineLevel="0" collapsed="false">
      <c r="A1457" s="144"/>
      <c r="B1457" s="144"/>
      <c r="C1457" s="74"/>
      <c r="D1457" s="74"/>
      <c r="E1457" s="74"/>
      <c r="F1457" s="74"/>
      <c r="G1457" s="74"/>
      <c r="H1457" s="74"/>
      <c r="I1457" s="144"/>
      <c r="J1457" s="82" t="n">
        <v>1454</v>
      </c>
      <c r="K1457" s="84" t="n">
        <v>1616.789573903</v>
      </c>
      <c r="L1457" s="84" t="n">
        <v>0.27317845116022</v>
      </c>
      <c r="M1457" s="84" t="n">
        <v>0.084478441272756</v>
      </c>
      <c r="N1457" s="84" t="n">
        <v>0.0442912603093297</v>
      </c>
      <c r="O1457" s="144"/>
      <c r="P1457" s="74"/>
      <c r="Q1457" s="74"/>
      <c r="R1457" s="74"/>
      <c r="S1457" s="74"/>
      <c r="T1457" s="74"/>
      <c r="U1457" s="145"/>
      <c r="V1457" s="145"/>
      <c r="W1457" s="145"/>
      <c r="X1457" s="145"/>
      <c r="Y1457" s="145"/>
      <c r="Z1457" s="74"/>
    </row>
    <row r="1458" customFormat="false" ht="12.75" hidden="false" customHeight="true" outlineLevel="0" collapsed="false">
      <c r="A1458" s="144"/>
      <c r="B1458" s="144"/>
      <c r="C1458" s="74"/>
      <c r="D1458" s="74"/>
      <c r="E1458" s="74"/>
      <c r="F1458" s="74"/>
      <c r="G1458" s="74"/>
      <c r="H1458" s="74"/>
      <c r="I1458" s="144"/>
      <c r="J1458" s="82" t="n">
        <v>1455</v>
      </c>
      <c r="K1458" s="84" t="n">
        <v>1618.012235976</v>
      </c>
      <c r="L1458" s="84" t="n">
        <v>0.273245087008349</v>
      </c>
      <c r="M1458" s="84" t="n">
        <v>0.0814115613807342</v>
      </c>
      <c r="N1458" s="84" t="n">
        <v>0.0429702976499998</v>
      </c>
      <c r="O1458" s="144"/>
      <c r="P1458" s="74"/>
      <c r="Q1458" s="74"/>
      <c r="R1458" s="74"/>
      <c r="S1458" s="74"/>
      <c r="T1458" s="74"/>
      <c r="U1458" s="145"/>
      <c r="V1458" s="145"/>
      <c r="W1458" s="145"/>
      <c r="X1458" s="145"/>
      <c r="Y1458" s="145"/>
      <c r="Z1458" s="74"/>
    </row>
    <row r="1459" customFormat="false" ht="12.75" hidden="false" customHeight="true" outlineLevel="0" collapsed="false">
      <c r="A1459" s="144"/>
      <c r="B1459" s="144"/>
      <c r="C1459" s="74"/>
      <c r="D1459" s="74"/>
      <c r="E1459" s="74"/>
      <c r="F1459" s="74"/>
      <c r="G1459" s="74"/>
      <c r="H1459" s="74"/>
      <c r="I1459" s="144"/>
      <c r="J1459" s="82" t="n">
        <v>1456</v>
      </c>
      <c r="K1459" s="84" t="n">
        <v>1619.071989675</v>
      </c>
      <c r="L1459" s="84" t="n">
        <v>0.273623584585111</v>
      </c>
      <c r="M1459" s="84" t="n">
        <v>0.0785497668131258</v>
      </c>
      <c r="N1459" s="84" t="n">
        <v>0.0416938531141039</v>
      </c>
      <c r="O1459" s="144"/>
      <c r="P1459" s="74"/>
      <c r="Q1459" s="74"/>
      <c r="R1459" s="74"/>
      <c r="S1459" s="74"/>
      <c r="T1459" s="74"/>
      <c r="U1459" s="145"/>
      <c r="V1459" s="145"/>
      <c r="W1459" s="145"/>
      <c r="X1459" s="145"/>
      <c r="Y1459" s="145"/>
      <c r="Z1459" s="74"/>
    </row>
    <row r="1460" customFormat="false" ht="12.75" hidden="false" customHeight="true" outlineLevel="0" collapsed="false">
      <c r="A1460" s="144"/>
      <c r="B1460" s="144"/>
      <c r="C1460" s="74"/>
      <c r="D1460" s="74"/>
      <c r="E1460" s="74"/>
      <c r="F1460" s="74"/>
      <c r="G1460" s="74"/>
      <c r="H1460" s="74"/>
      <c r="I1460" s="144"/>
      <c r="J1460" s="82" t="n">
        <v>1457</v>
      </c>
      <c r="K1460" s="84" t="n">
        <v>1620.130684264</v>
      </c>
      <c r="L1460" s="84" t="n">
        <v>0.274382994927861</v>
      </c>
      <c r="M1460" s="84" t="n">
        <v>0.0759131733610747</v>
      </c>
      <c r="N1460" s="84" t="n">
        <v>0.0406377254187474</v>
      </c>
      <c r="O1460" s="144"/>
      <c r="P1460" s="74"/>
      <c r="Q1460" s="74"/>
      <c r="R1460" s="74"/>
      <c r="S1460" s="74"/>
      <c r="T1460" s="74"/>
      <c r="U1460" s="145"/>
      <c r="V1460" s="145"/>
      <c r="W1460" s="145"/>
      <c r="X1460" s="145"/>
      <c r="Y1460" s="145"/>
      <c r="Z1460" s="74"/>
    </row>
    <row r="1461" customFormat="false" ht="12.75" hidden="false" customHeight="true" outlineLevel="0" collapsed="false">
      <c r="A1461" s="144"/>
      <c r="B1461" s="144"/>
      <c r="C1461" s="74"/>
      <c r="D1461" s="74"/>
      <c r="E1461" s="74"/>
      <c r="F1461" s="74"/>
      <c r="G1461" s="74"/>
      <c r="H1461" s="74"/>
      <c r="I1461" s="144"/>
      <c r="J1461" s="82" t="n">
        <v>1458</v>
      </c>
      <c r="K1461" s="84" t="n">
        <v>1621.199202801</v>
      </c>
      <c r="L1461" s="84" t="n">
        <v>0.275303637034888</v>
      </c>
      <c r="M1461" s="84" t="n">
        <v>0.0737802242236504</v>
      </c>
      <c r="N1461" s="84" t="n">
        <v>0.0398526250237098</v>
      </c>
      <c r="O1461" s="144"/>
      <c r="P1461" s="74"/>
      <c r="Q1461" s="74"/>
      <c r="R1461" s="74"/>
      <c r="S1461" s="74"/>
      <c r="T1461" s="74"/>
      <c r="U1461" s="145"/>
      <c r="V1461" s="145"/>
      <c r="W1461" s="145"/>
      <c r="X1461" s="145"/>
      <c r="Y1461" s="145"/>
      <c r="Z1461" s="74"/>
    </row>
    <row r="1462" customFormat="false" ht="12.75" hidden="false" customHeight="true" outlineLevel="0" collapsed="false">
      <c r="A1462" s="144"/>
      <c r="B1462" s="144"/>
      <c r="C1462" s="74"/>
      <c r="D1462" s="74"/>
      <c r="E1462" s="74"/>
      <c r="F1462" s="74"/>
      <c r="G1462" s="74"/>
      <c r="H1462" s="74"/>
      <c r="I1462" s="144"/>
      <c r="J1462" s="82" t="n">
        <v>1459</v>
      </c>
      <c r="K1462" s="84" t="n">
        <v>1622.285248776</v>
      </c>
      <c r="L1462" s="84" t="n">
        <v>0.276172986174538</v>
      </c>
      <c r="M1462" s="84" t="n">
        <v>0.072624547419198</v>
      </c>
      <c r="N1462" s="84" t="n">
        <v>0.039668351845213</v>
      </c>
      <c r="O1462" s="144"/>
      <c r="P1462" s="74"/>
      <c r="Q1462" s="74"/>
      <c r="R1462" s="74"/>
      <c r="S1462" s="74"/>
      <c r="T1462" s="74"/>
      <c r="U1462" s="145"/>
      <c r="V1462" s="145"/>
      <c r="W1462" s="145"/>
      <c r="X1462" s="145"/>
      <c r="Y1462" s="145"/>
      <c r="Z1462" s="74"/>
    </row>
    <row r="1463" customFormat="false" ht="12.75" hidden="false" customHeight="true" outlineLevel="0" collapsed="false">
      <c r="A1463" s="144"/>
      <c r="B1463" s="144"/>
      <c r="C1463" s="74"/>
      <c r="D1463" s="74"/>
      <c r="E1463" s="74"/>
      <c r="F1463" s="74"/>
      <c r="G1463" s="74"/>
      <c r="H1463" s="74"/>
      <c r="I1463" s="144"/>
      <c r="J1463" s="82" t="n">
        <v>1460</v>
      </c>
      <c r="K1463" s="84" t="n">
        <v>1623.401478527</v>
      </c>
      <c r="L1463" s="84" t="n">
        <v>0.276455224759383</v>
      </c>
      <c r="M1463" s="84" t="n">
        <v>0.0717416342504763</v>
      </c>
      <c r="N1463" s="84" t="n">
        <v>0.0400979921051968</v>
      </c>
      <c r="O1463" s="144"/>
      <c r="P1463" s="74"/>
      <c r="Q1463" s="74"/>
      <c r="R1463" s="74"/>
      <c r="S1463" s="74"/>
      <c r="T1463" s="74"/>
      <c r="U1463" s="145"/>
      <c r="V1463" s="145"/>
      <c r="W1463" s="145"/>
      <c r="X1463" s="145"/>
      <c r="Y1463" s="145"/>
      <c r="Z1463" s="74"/>
    </row>
    <row r="1464" customFormat="false" ht="12.75" hidden="false" customHeight="true" outlineLevel="0" collapsed="false">
      <c r="A1464" s="144"/>
      <c r="B1464" s="144"/>
      <c r="C1464" s="74"/>
      <c r="D1464" s="74"/>
      <c r="E1464" s="74"/>
      <c r="F1464" s="74"/>
      <c r="G1464" s="74"/>
      <c r="H1464" s="74"/>
      <c r="I1464" s="144"/>
      <c r="J1464" s="82" t="n">
        <v>1461</v>
      </c>
      <c r="K1464" s="84" t="n">
        <v>1624.478698135</v>
      </c>
      <c r="L1464" s="84" t="n">
        <v>0.276693639227834</v>
      </c>
      <c r="M1464" s="84" t="n">
        <v>0.0717011470374736</v>
      </c>
      <c r="N1464" s="84" t="n">
        <v>0.040725068194344</v>
      </c>
      <c r="O1464" s="144"/>
      <c r="P1464" s="74"/>
      <c r="Q1464" s="74"/>
      <c r="R1464" s="74"/>
      <c r="S1464" s="74"/>
      <c r="T1464" s="74"/>
      <c r="U1464" s="145"/>
      <c r="V1464" s="145"/>
      <c r="W1464" s="145"/>
      <c r="X1464" s="145"/>
      <c r="Y1464" s="145"/>
      <c r="Z1464" s="74"/>
    </row>
    <row r="1465" customFormat="false" ht="12.75" hidden="false" customHeight="true" outlineLevel="0" collapsed="false">
      <c r="A1465" s="144"/>
      <c r="B1465" s="144"/>
      <c r="C1465" s="74"/>
      <c r="D1465" s="74"/>
      <c r="E1465" s="74"/>
      <c r="F1465" s="74"/>
      <c r="G1465" s="74"/>
      <c r="H1465" s="74"/>
      <c r="I1465" s="144"/>
      <c r="J1465" s="82" t="n">
        <v>1462</v>
      </c>
      <c r="K1465" s="84" t="n">
        <v>1625.571543125</v>
      </c>
      <c r="L1465" s="84" t="n">
        <v>0.27644197144897</v>
      </c>
      <c r="M1465" s="84" t="n">
        <v>0.071458105393178</v>
      </c>
      <c r="N1465" s="84" t="n">
        <v>0.0418350676342655</v>
      </c>
      <c r="O1465" s="144"/>
      <c r="P1465" s="74"/>
      <c r="Q1465" s="74"/>
      <c r="R1465" s="74"/>
      <c r="S1465" s="74"/>
      <c r="T1465" s="74"/>
      <c r="U1465" s="145"/>
      <c r="V1465" s="145"/>
      <c r="W1465" s="145"/>
      <c r="X1465" s="145"/>
      <c r="Y1465" s="145"/>
      <c r="Z1465" s="74"/>
    </row>
    <row r="1466" customFormat="false" ht="12.75" hidden="false" customHeight="true" outlineLevel="0" collapsed="false">
      <c r="A1466" s="144"/>
      <c r="B1466" s="144"/>
      <c r="C1466" s="74"/>
      <c r="D1466" s="74"/>
      <c r="E1466" s="74"/>
      <c r="F1466" s="74"/>
      <c r="G1466" s="74"/>
      <c r="H1466" s="74"/>
      <c r="I1466" s="144"/>
      <c r="J1466" s="82" t="n">
        <v>1463</v>
      </c>
      <c r="K1466" s="84" t="n">
        <v>1626.76066894</v>
      </c>
      <c r="L1466" s="84" t="n">
        <v>0.276232956489369</v>
      </c>
      <c r="M1466" s="84" t="n">
        <v>0.0708384846192718</v>
      </c>
      <c r="N1466" s="84" t="n">
        <v>0.0422932646476779</v>
      </c>
      <c r="O1466" s="144"/>
      <c r="P1466" s="74"/>
      <c r="Q1466" s="74"/>
      <c r="R1466" s="74"/>
      <c r="S1466" s="74"/>
      <c r="T1466" s="74"/>
      <c r="U1466" s="145"/>
      <c r="V1466" s="145"/>
      <c r="W1466" s="145"/>
      <c r="X1466" s="145"/>
      <c r="Y1466" s="145"/>
      <c r="Z1466" s="74"/>
    </row>
    <row r="1467" customFormat="false" ht="12.75" hidden="false" customHeight="true" outlineLevel="0" collapsed="false">
      <c r="A1467" s="144"/>
      <c r="B1467" s="144"/>
      <c r="C1467" s="74"/>
      <c r="D1467" s="74"/>
      <c r="E1467" s="74"/>
      <c r="F1467" s="74"/>
      <c r="G1467" s="74"/>
      <c r="H1467" s="74"/>
      <c r="I1467" s="144"/>
      <c r="J1467" s="82" t="n">
        <v>1464</v>
      </c>
      <c r="K1467" s="84" t="n">
        <v>1627.919731937</v>
      </c>
      <c r="L1467" s="84" t="n">
        <v>0.275643611581891</v>
      </c>
      <c r="M1467" s="84" t="n">
        <v>0.0685250112236656</v>
      </c>
      <c r="N1467" s="84" t="n">
        <v>0.0428640024533346</v>
      </c>
      <c r="O1467" s="144"/>
      <c r="P1467" s="74"/>
      <c r="Q1467" s="74"/>
      <c r="R1467" s="74"/>
      <c r="S1467" s="74"/>
      <c r="T1467" s="74"/>
      <c r="U1467" s="145"/>
      <c r="V1467" s="145"/>
      <c r="W1467" s="145"/>
      <c r="X1467" s="145"/>
      <c r="Y1467" s="145"/>
      <c r="Z1467" s="74"/>
    </row>
    <row r="1468" customFormat="false" ht="12.75" hidden="false" customHeight="true" outlineLevel="0" collapsed="false">
      <c r="A1468" s="144"/>
      <c r="B1468" s="144"/>
      <c r="C1468" s="74"/>
      <c r="D1468" s="74"/>
      <c r="E1468" s="74"/>
      <c r="F1468" s="74"/>
      <c r="G1468" s="74"/>
      <c r="H1468" s="74"/>
      <c r="I1468" s="144"/>
      <c r="J1468" s="82" t="n">
        <v>1465</v>
      </c>
      <c r="K1468" s="84" t="n">
        <v>1628.934976447</v>
      </c>
      <c r="L1468" s="84" t="n">
        <v>0.275461250553501</v>
      </c>
      <c r="M1468" s="84" t="n">
        <v>0.0677620952071751</v>
      </c>
      <c r="N1468" s="84" t="n">
        <v>0.0428775221506931</v>
      </c>
      <c r="O1468" s="144"/>
      <c r="P1468" s="74"/>
      <c r="Q1468" s="74"/>
      <c r="R1468" s="74"/>
      <c r="S1468" s="74"/>
      <c r="T1468" s="74"/>
      <c r="U1468" s="145"/>
      <c r="V1468" s="145"/>
      <c r="W1468" s="145"/>
      <c r="X1468" s="145"/>
      <c r="Y1468" s="145"/>
      <c r="Z1468" s="74"/>
    </row>
    <row r="1469" customFormat="false" ht="12.75" hidden="false" customHeight="true" outlineLevel="0" collapsed="false">
      <c r="A1469" s="144"/>
      <c r="B1469" s="144"/>
      <c r="C1469" s="74"/>
      <c r="D1469" s="74"/>
      <c r="E1469" s="74"/>
      <c r="F1469" s="74"/>
      <c r="G1469" s="74"/>
      <c r="H1469" s="74"/>
      <c r="I1469" s="144"/>
      <c r="J1469" s="82" t="n">
        <v>1466</v>
      </c>
      <c r="K1469" s="84" t="n">
        <v>1630.089140926</v>
      </c>
      <c r="L1469" s="84" t="n">
        <v>0.274663111701003</v>
      </c>
      <c r="M1469" s="84" t="n">
        <v>0.065625180636702</v>
      </c>
      <c r="N1469" s="84" t="n">
        <v>0.0409493230887823</v>
      </c>
      <c r="O1469" s="144"/>
      <c r="P1469" s="74"/>
      <c r="Q1469" s="74"/>
      <c r="R1469" s="74"/>
      <c r="S1469" s="74"/>
      <c r="T1469" s="74"/>
      <c r="U1469" s="145"/>
      <c r="V1469" s="145"/>
      <c r="W1469" s="145"/>
      <c r="X1469" s="145"/>
      <c r="Y1469" s="145"/>
      <c r="Z1469" s="74"/>
    </row>
    <row r="1470" customFormat="false" ht="12.75" hidden="false" customHeight="true" outlineLevel="0" collapsed="false">
      <c r="A1470" s="144"/>
      <c r="B1470" s="144"/>
      <c r="C1470" s="74"/>
      <c r="D1470" s="74"/>
      <c r="E1470" s="74"/>
      <c r="F1470" s="74"/>
      <c r="G1470" s="74"/>
      <c r="H1470" s="74"/>
      <c r="I1470" s="144"/>
      <c r="J1470" s="82" t="n">
        <v>1467</v>
      </c>
      <c r="K1470" s="84" t="n">
        <v>1631.155666931</v>
      </c>
      <c r="L1470" s="84" t="n">
        <v>0.274077808603647</v>
      </c>
      <c r="M1470" s="84" t="n">
        <v>0.0650320555370852</v>
      </c>
      <c r="N1470" s="84" t="n">
        <v>0.0404320896865515</v>
      </c>
      <c r="O1470" s="144"/>
      <c r="P1470" s="74"/>
      <c r="Q1470" s="74"/>
      <c r="R1470" s="74"/>
      <c r="S1470" s="74"/>
      <c r="T1470" s="74"/>
      <c r="U1470" s="145"/>
      <c r="V1470" s="145"/>
      <c r="W1470" s="145"/>
      <c r="X1470" s="145"/>
      <c r="Y1470" s="145"/>
      <c r="Z1470" s="74"/>
    </row>
    <row r="1471" customFormat="false" ht="12.75" hidden="false" customHeight="true" outlineLevel="0" collapsed="false">
      <c r="A1471" s="144"/>
      <c r="B1471" s="144"/>
      <c r="C1471" s="74"/>
      <c r="D1471" s="74"/>
      <c r="E1471" s="74"/>
      <c r="F1471" s="74"/>
      <c r="G1471" s="74"/>
      <c r="H1471" s="74"/>
      <c r="I1471" s="144"/>
      <c r="J1471" s="82" t="n">
        <v>1468</v>
      </c>
      <c r="K1471" s="84" t="n">
        <v>1632.334469639</v>
      </c>
      <c r="L1471" s="84" t="n">
        <v>0.273394421093419</v>
      </c>
      <c r="M1471" s="84" t="n">
        <v>0.0672772138689367</v>
      </c>
      <c r="N1471" s="84" t="n">
        <v>0.0368490070228171</v>
      </c>
      <c r="O1471" s="144"/>
      <c r="P1471" s="74"/>
      <c r="Q1471" s="74"/>
      <c r="R1471" s="74"/>
      <c r="S1471" s="74"/>
      <c r="T1471" s="74"/>
      <c r="U1471" s="145"/>
      <c r="V1471" s="145"/>
      <c r="W1471" s="145"/>
      <c r="X1471" s="145"/>
      <c r="Y1471" s="145"/>
      <c r="Z1471" s="74"/>
    </row>
    <row r="1472" customFormat="false" ht="12.75" hidden="false" customHeight="true" outlineLevel="0" collapsed="false">
      <c r="A1472" s="144"/>
      <c r="B1472" s="144"/>
      <c r="C1472" s="74"/>
      <c r="D1472" s="74"/>
      <c r="E1472" s="74"/>
      <c r="F1472" s="74"/>
      <c r="G1472" s="74"/>
      <c r="H1472" s="74"/>
      <c r="I1472" s="144"/>
      <c r="J1472" s="82" t="n">
        <v>1469</v>
      </c>
      <c r="K1472" s="84" t="n">
        <v>1633.311803178</v>
      </c>
      <c r="L1472" s="84" t="n">
        <v>0.27233404667668</v>
      </c>
      <c r="M1472" s="84" t="n">
        <v>0.067884283035596</v>
      </c>
      <c r="N1472" s="84" t="n">
        <v>0.0358441967711361</v>
      </c>
      <c r="O1472" s="144"/>
      <c r="P1472" s="74"/>
      <c r="Q1472" s="74"/>
      <c r="R1472" s="74"/>
      <c r="S1472" s="74"/>
      <c r="T1472" s="74"/>
      <c r="U1472" s="145"/>
      <c r="V1472" s="145"/>
      <c r="W1472" s="145"/>
      <c r="X1472" s="145"/>
      <c r="Y1472" s="145"/>
      <c r="Z1472" s="74"/>
    </row>
    <row r="1473" customFormat="false" ht="12.75" hidden="false" customHeight="true" outlineLevel="0" collapsed="false">
      <c r="A1473" s="144"/>
      <c r="B1473" s="144"/>
      <c r="C1473" s="74"/>
      <c r="D1473" s="74"/>
      <c r="E1473" s="74"/>
      <c r="F1473" s="74"/>
      <c r="G1473" s="74"/>
      <c r="H1473" s="74"/>
      <c r="I1473" s="144"/>
      <c r="J1473" s="82" t="n">
        <v>1470</v>
      </c>
      <c r="K1473" s="84" t="n">
        <v>1634.439848691</v>
      </c>
      <c r="L1473" s="84" t="n">
        <v>0.27135547148573</v>
      </c>
      <c r="M1473" s="84" t="n">
        <v>0.0755200901702214</v>
      </c>
      <c r="N1473" s="84" t="n">
        <v>0.0320393961050235</v>
      </c>
      <c r="O1473" s="144"/>
      <c r="P1473" s="74"/>
      <c r="Q1473" s="74"/>
      <c r="R1473" s="74"/>
      <c r="S1473" s="74"/>
      <c r="T1473" s="74"/>
      <c r="U1473" s="145"/>
      <c r="V1473" s="145"/>
      <c r="W1473" s="145"/>
      <c r="X1473" s="145"/>
      <c r="Y1473" s="145"/>
      <c r="Z1473" s="74"/>
    </row>
    <row r="1474" customFormat="false" ht="12.75" hidden="false" customHeight="true" outlineLevel="0" collapsed="false">
      <c r="A1474" s="144"/>
      <c r="B1474" s="144"/>
      <c r="C1474" s="74"/>
      <c r="D1474" s="74"/>
      <c r="E1474" s="74"/>
      <c r="F1474" s="74"/>
      <c r="G1474" s="74"/>
      <c r="H1474" s="74"/>
      <c r="I1474" s="144"/>
      <c r="J1474" s="82" t="n">
        <v>1471</v>
      </c>
      <c r="K1474" s="84" t="n">
        <v>1635.44013955</v>
      </c>
      <c r="L1474" s="84" t="n">
        <v>0.269954103409938</v>
      </c>
      <c r="M1474" s="84" t="n">
        <v>0.0755617718241859</v>
      </c>
      <c r="N1474" s="84" t="n">
        <v>0.030764008254988</v>
      </c>
      <c r="O1474" s="144"/>
      <c r="P1474" s="74"/>
      <c r="Q1474" s="74"/>
      <c r="R1474" s="74"/>
      <c r="S1474" s="74"/>
      <c r="T1474" s="74"/>
      <c r="U1474" s="145"/>
      <c r="V1474" s="145"/>
      <c r="W1474" s="145"/>
      <c r="X1474" s="145"/>
      <c r="Y1474" s="145"/>
      <c r="Z1474" s="74"/>
    </row>
    <row r="1475" customFormat="false" ht="12.75" hidden="false" customHeight="true" outlineLevel="0" collapsed="false">
      <c r="A1475" s="144"/>
      <c r="B1475" s="144"/>
      <c r="C1475" s="74"/>
      <c r="D1475" s="74"/>
      <c r="E1475" s="74"/>
      <c r="F1475" s="74"/>
      <c r="G1475" s="74"/>
      <c r="H1475" s="74"/>
      <c r="I1475" s="144"/>
      <c r="J1475" s="82" t="n">
        <v>1472</v>
      </c>
      <c r="K1475" s="84" t="n">
        <v>1636.443801944</v>
      </c>
      <c r="L1475" s="84" t="n">
        <v>0.268594366023998</v>
      </c>
      <c r="M1475" s="84" t="n">
        <v>0.0756434247169676</v>
      </c>
      <c r="N1475" s="84" t="n">
        <v>0.0292514760548095</v>
      </c>
      <c r="O1475" s="144"/>
      <c r="P1475" s="74"/>
      <c r="Q1475" s="74"/>
      <c r="R1475" s="74"/>
      <c r="S1475" s="74"/>
      <c r="T1475" s="74"/>
      <c r="U1475" s="145"/>
      <c r="V1475" s="145"/>
      <c r="W1475" s="145"/>
      <c r="X1475" s="145"/>
      <c r="Y1475" s="145"/>
      <c r="Z1475" s="74"/>
    </row>
    <row r="1476" customFormat="false" ht="12.75" hidden="false" customHeight="true" outlineLevel="0" collapsed="false">
      <c r="A1476" s="144"/>
      <c r="B1476" s="144"/>
      <c r="C1476" s="74"/>
      <c r="D1476" s="74"/>
      <c r="E1476" s="74"/>
      <c r="F1476" s="74"/>
      <c r="G1476" s="74"/>
      <c r="H1476" s="74"/>
      <c r="I1476" s="144"/>
      <c r="J1476" s="82" t="n">
        <v>1473</v>
      </c>
      <c r="K1476" s="84" t="n">
        <v>1637.516536294</v>
      </c>
      <c r="L1476" s="84" t="n">
        <v>0.267289634176941</v>
      </c>
      <c r="M1476" s="84" t="n">
        <v>0.075298769390419</v>
      </c>
      <c r="N1476" s="84" t="n">
        <v>0.0275624858648022</v>
      </c>
      <c r="O1476" s="144"/>
      <c r="P1476" s="74"/>
      <c r="Q1476" s="74"/>
      <c r="R1476" s="74"/>
      <c r="S1476" s="74"/>
      <c r="T1476" s="74"/>
      <c r="U1476" s="145"/>
      <c r="V1476" s="145"/>
      <c r="W1476" s="145"/>
      <c r="X1476" s="145"/>
      <c r="Y1476" s="145"/>
      <c r="Z1476" s="74"/>
    </row>
    <row r="1477" customFormat="false" ht="12.75" hidden="false" customHeight="true" outlineLevel="0" collapsed="false">
      <c r="A1477" s="144"/>
      <c r="B1477" s="144"/>
      <c r="C1477" s="74"/>
      <c r="D1477" s="74"/>
      <c r="E1477" s="74"/>
      <c r="F1477" s="74"/>
      <c r="G1477" s="74"/>
      <c r="H1477" s="74"/>
      <c r="I1477" s="144"/>
      <c r="J1477" s="82" t="n">
        <v>1474</v>
      </c>
      <c r="K1477" s="84" t="n">
        <v>1638.688529963</v>
      </c>
      <c r="L1477" s="84" t="n">
        <v>0.266199640917542</v>
      </c>
      <c r="M1477" s="84" t="n">
        <v>0.0743688171360845</v>
      </c>
      <c r="N1477" s="84" t="n">
        <v>0.0263157166391398</v>
      </c>
      <c r="O1477" s="144"/>
      <c r="P1477" s="74"/>
      <c r="Q1477" s="74"/>
      <c r="R1477" s="74"/>
      <c r="S1477" s="74"/>
      <c r="T1477" s="74"/>
      <c r="U1477" s="145"/>
      <c r="V1477" s="145"/>
      <c r="W1477" s="145"/>
      <c r="X1477" s="145"/>
      <c r="Y1477" s="145"/>
      <c r="Z1477" s="74"/>
    </row>
    <row r="1478" customFormat="false" ht="12.75" hidden="false" customHeight="true" outlineLevel="0" collapsed="false">
      <c r="A1478" s="144"/>
      <c r="B1478" s="144"/>
      <c r="C1478" s="74"/>
      <c r="D1478" s="74"/>
      <c r="E1478" s="74"/>
      <c r="F1478" s="74"/>
      <c r="G1478" s="74"/>
      <c r="H1478" s="74"/>
      <c r="I1478" s="144"/>
      <c r="J1478" s="82" t="n">
        <v>1475</v>
      </c>
      <c r="K1478" s="84" t="n">
        <v>1639.968391486</v>
      </c>
      <c r="L1478" s="84" t="n">
        <v>0.26562699478556</v>
      </c>
      <c r="M1478" s="84" t="n">
        <v>0.0714795588854669</v>
      </c>
      <c r="N1478" s="84" t="n">
        <v>0.0261747919671347</v>
      </c>
      <c r="O1478" s="144"/>
      <c r="P1478" s="74"/>
      <c r="Q1478" s="74"/>
      <c r="R1478" s="74"/>
      <c r="S1478" s="74"/>
      <c r="T1478" s="74"/>
      <c r="U1478" s="145"/>
      <c r="V1478" s="145"/>
      <c r="W1478" s="145"/>
      <c r="X1478" s="145"/>
      <c r="Y1478" s="145"/>
      <c r="Z1478" s="74"/>
    </row>
    <row r="1479" customFormat="false" ht="12.75" hidden="false" customHeight="true" outlineLevel="0" collapsed="false">
      <c r="A1479" s="144"/>
      <c r="B1479" s="144"/>
      <c r="C1479" s="74"/>
      <c r="D1479" s="74"/>
      <c r="E1479" s="74"/>
      <c r="F1479" s="74"/>
      <c r="G1479" s="74"/>
      <c r="H1479" s="74"/>
      <c r="I1479" s="144"/>
      <c r="J1479" s="82" t="n">
        <v>1476</v>
      </c>
      <c r="K1479" s="84" t="n">
        <v>1641.245070658</v>
      </c>
      <c r="L1479" s="84" t="n">
        <v>0.265378956587363</v>
      </c>
      <c r="M1479" s="84" t="n">
        <v>0.0681397397864537</v>
      </c>
      <c r="N1479" s="84" t="n">
        <v>0.0264597992098734</v>
      </c>
      <c r="O1479" s="144"/>
      <c r="P1479" s="74"/>
      <c r="Q1479" s="74"/>
      <c r="R1479" s="74"/>
      <c r="S1479" s="74"/>
      <c r="T1479" s="74"/>
      <c r="U1479" s="145"/>
      <c r="V1479" s="145"/>
      <c r="W1479" s="145"/>
      <c r="X1479" s="145"/>
      <c r="Y1479" s="145"/>
      <c r="Z1479" s="74"/>
    </row>
    <row r="1480" customFormat="false" ht="12.75" hidden="false" customHeight="true" outlineLevel="0" collapsed="false">
      <c r="A1480" s="144"/>
      <c r="B1480" s="144"/>
      <c r="C1480" s="74"/>
      <c r="D1480" s="74"/>
      <c r="E1480" s="74"/>
      <c r="F1480" s="74"/>
      <c r="G1480" s="74"/>
      <c r="H1480" s="74"/>
      <c r="I1480" s="144"/>
      <c r="J1480" s="82" t="n">
        <v>1477</v>
      </c>
      <c r="K1480" s="84" t="n">
        <v>1642.483576228</v>
      </c>
      <c r="L1480" s="84" t="n">
        <v>0.265135914216546</v>
      </c>
      <c r="M1480" s="84" t="n">
        <v>0.0673541629421551</v>
      </c>
      <c r="N1480" s="84" t="n">
        <v>0.0265476668728715</v>
      </c>
      <c r="O1480" s="144"/>
      <c r="P1480" s="74"/>
      <c r="Q1480" s="74"/>
      <c r="R1480" s="74"/>
      <c r="S1480" s="74"/>
      <c r="T1480" s="74"/>
      <c r="U1480" s="145"/>
      <c r="V1480" s="145"/>
      <c r="W1480" s="145"/>
      <c r="X1480" s="145"/>
      <c r="Y1480" s="145"/>
      <c r="Z1480" s="74"/>
    </row>
    <row r="1481" customFormat="false" ht="12.75" hidden="false" customHeight="true" outlineLevel="0" collapsed="false">
      <c r="A1481" s="144"/>
      <c r="B1481" s="144"/>
      <c r="C1481" s="74"/>
      <c r="D1481" s="74"/>
      <c r="E1481" s="74"/>
      <c r="F1481" s="74"/>
      <c r="G1481" s="74"/>
      <c r="H1481" s="74"/>
      <c r="I1481" s="144"/>
      <c r="J1481" s="82" t="n">
        <v>1478</v>
      </c>
      <c r="K1481" s="84" t="n">
        <v>1643.616763709</v>
      </c>
      <c r="L1481" s="84" t="n">
        <v>0.265236603397444</v>
      </c>
      <c r="M1481" s="84" t="n">
        <v>0.0657512984414797</v>
      </c>
      <c r="N1481" s="84" t="n">
        <v>0.0282216969198954</v>
      </c>
      <c r="O1481" s="144"/>
      <c r="P1481" s="74"/>
      <c r="Q1481" s="74"/>
      <c r="R1481" s="74"/>
      <c r="S1481" s="74"/>
      <c r="T1481" s="74"/>
      <c r="U1481" s="145"/>
      <c r="V1481" s="145"/>
      <c r="W1481" s="145"/>
      <c r="X1481" s="145"/>
      <c r="Y1481" s="145"/>
      <c r="Z1481" s="74"/>
    </row>
    <row r="1482" customFormat="false" ht="12.75" hidden="false" customHeight="true" outlineLevel="0" collapsed="false">
      <c r="A1482" s="144"/>
      <c r="B1482" s="144"/>
      <c r="C1482" s="74"/>
      <c r="D1482" s="74"/>
      <c r="E1482" s="74"/>
      <c r="F1482" s="74"/>
      <c r="G1482" s="74"/>
      <c r="H1482" s="74"/>
      <c r="I1482" s="144"/>
      <c r="J1482" s="82" t="n">
        <v>1479</v>
      </c>
      <c r="K1482" s="84" t="n">
        <v>1644.655630921</v>
      </c>
      <c r="L1482" s="84" t="n">
        <v>0.265169440681819</v>
      </c>
      <c r="M1482" s="84" t="n">
        <v>0.0665527269030047</v>
      </c>
      <c r="N1482" s="84" t="n">
        <v>0.0293604192376852</v>
      </c>
      <c r="O1482" s="144"/>
      <c r="P1482" s="74"/>
      <c r="Q1482" s="74"/>
      <c r="R1482" s="74"/>
      <c r="S1482" s="74"/>
      <c r="T1482" s="74"/>
      <c r="U1482" s="145"/>
      <c r="V1482" s="145"/>
      <c r="W1482" s="145"/>
      <c r="X1482" s="145"/>
      <c r="Y1482" s="145"/>
      <c r="Z1482" s="74"/>
    </row>
    <row r="1483" customFormat="false" ht="12.75" hidden="false" customHeight="true" outlineLevel="0" collapsed="false">
      <c r="A1483" s="144"/>
      <c r="B1483" s="144"/>
      <c r="C1483" s="74"/>
      <c r="D1483" s="74"/>
      <c r="E1483" s="74"/>
      <c r="F1483" s="74"/>
      <c r="G1483" s="74"/>
      <c r="H1483" s="74"/>
      <c r="I1483" s="144"/>
      <c r="J1483" s="82" t="n">
        <v>1480</v>
      </c>
      <c r="K1483" s="84" t="n">
        <v>1645.782862718</v>
      </c>
      <c r="L1483" s="84" t="n">
        <v>0.265179296013206</v>
      </c>
      <c r="M1483" s="84" t="n">
        <v>0.065997492912899</v>
      </c>
      <c r="N1483" s="84" t="n">
        <v>0.0314636442127828</v>
      </c>
      <c r="O1483" s="144"/>
      <c r="P1483" s="74"/>
      <c r="Q1483" s="74"/>
      <c r="R1483" s="74"/>
      <c r="S1483" s="74"/>
      <c r="T1483" s="74"/>
      <c r="U1483" s="145"/>
      <c r="V1483" s="145"/>
      <c r="W1483" s="145"/>
      <c r="X1483" s="145"/>
      <c r="Y1483" s="145"/>
      <c r="Z1483" s="74"/>
    </row>
    <row r="1484" customFormat="false" ht="12.75" hidden="false" customHeight="true" outlineLevel="0" collapsed="false">
      <c r="A1484" s="144"/>
      <c r="B1484" s="144"/>
      <c r="C1484" s="74"/>
      <c r="D1484" s="74"/>
      <c r="E1484" s="74"/>
      <c r="F1484" s="74"/>
      <c r="G1484" s="74"/>
      <c r="H1484" s="74"/>
      <c r="I1484" s="144"/>
      <c r="J1484" s="82" t="n">
        <v>1481</v>
      </c>
      <c r="K1484" s="84" t="n">
        <v>1646.81553542</v>
      </c>
      <c r="L1484" s="84" t="n">
        <v>0.265332699056137</v>
      </c>
      <c r="M1484" s="84" t="n">
        <v>0.0671504443962348</v>
      </c>
      <c r="N1484" s="84" t="n">
        <v>0.0331224630719136</v>
      </c>
      <c r="O1484" s="144"/>
      <c r="P1484" s="74"/>
      <c r="Q1484" s="74"/>
      <c r="R1484" s="74"/>
      <c r="S1484" s="74"/>
      <c r="T1484" s="74"/>
      <c r="U1484" s="145"/>
      <c r="V1484" s="145"/>
      <c r="W1484" s="145"/>
      <c r="X1484" s="145"/>
      <c r="Y1484" s="145"/>
      <c r="Z1484" s="74"/>
    </row>
    <row r="1485" customFormat="false" ht="12.75" hidden="false" customHeight="true" outlineLevel="0" collapsed="false">
      <c r="A1485" s="144"/>
      <c r="B1485" s="144"/>
      <c r="C1485" s="74"/>
      <c r="D1485" s="74"/>
      <c r="E1485" s="74"/>
      <c r="F1485" s="74"/>
      <c r="G1485" s="74"/>
      <c r="H1485" s="74"/>
      <c r="I1485" s="144"/>
      <c r="J1485" s="82" t="n">
        <v>1482</v>
      </c>
      <c r="K1485" s="84" t="n">
        <v>1647.926822667</v>
      </c>
      <c r="L1485" s="84" t="n">
        <v>0.265092677672749</v>
      </c>
      <c r="M1485" s="84" t="n">
        <v>0.0680847767255852</v>
      </c>
      <c r="N1485" s="84" t="n">
        <v>0.0343477036227969</v>
      </c>
      <c r="O1485" s="144"/>
      <c r="P1485" s="74"/>
      <c r="Q1485" s="74"/>
      <c r="R1485" s="74"/>
      <c r="S1485" s="74"/>
      <c r="T1485" s="74"/>
      <c r="U1485" s="145"/>
      <c r="V1485" s="145"/>
      <c r="W1485" s="145"/>
      <c r="X1485" s="145"/>
      <c r="Y1485" s="145"/>
      <c r="Z1485" s="74"/>
    </row>
    <row r="1486" customFormat="false" ht="12.75" hidden="false" customHeight="true" outlineLevel="0" collapsed="false">
      <c r="A1486" s="144"/>
      <c r="B1486" s="144"/>
      <c r="C1486" s="74"/>
      <c r="D1486" s="74"/>
      <c r="E1486" s="74"/>
      <c r="F1486" s="74"/>
      <c r="G1486" s="74"/>
      <c r="H1486" s="74"/>
      <c r="I1486" s="144"/>
      <c r="J1486" s="82" t="n">
        <v>1483</v>
      </c>
      <c r="K1486" s="84" t="n">
        <v>1648.982190638</v>
      </c>
      <c r="L1486" s="84" t="n">
        <v>0.265268041531545</v>
      </c>
      <c r="M1486" s="84" t="n">
        <v>0.0693180337553048</v>
      </c>
      <c r="N1486" s="84" t="n">
        <v>0.0357702476678977</v>
      </c>
      <c r="O1486" s="144"/>
      <c r="P1486" s="74"/>
      <c r="Q1486" s="74"/>
      <c r="R1486" s="74"/>
      <c r="S1486" s="74"/>
      <c r="T1486" s="74"/>
      <c r="U1486" s="145"/>
      <c r="V1486" s="145"/>
      <c r="W1486" s="145"/>
      <c r="X1486" s="145"/>
      <c r="Y1486" s="145"/>
      <c r="Z1486" s="74"/>
    </row>
    <row r="1487" customFormat="false" ht="12.75" hidden="false" customHeight="true" outlineLevel="0" collapsed="false">
      <c r="A1487" s="144"/>
      <c r="B1487" s="144"/>
      <c r="C1487" s="74"/>
      <c r="D1487" s="74"/>
      <c r="E1487" s="74"/>
      <c r="F1487" s="74"/>
      <c r="G1487" s="74"/>
      <c r="H1487" s="74"/>
      <c r="I1487" s="144"/>
      <c r="J1487" s="82" t="n">
        <v>1484</v>
      </c>
      <c r="K1487" s="84" t="n">
        <v>1650.089696995</v>
      </c>
      <c r="L1487" s="84" t="n">
        <v>0.264971870994445</v>
      </c>
      <c r="M1487" s="84" t="n">
        <v>0.0715522700820883</v>
      </c>
      <c r="N1487" s="84" t="n">
        <v>0.0362551926330832</v>
      </c>
      <c r="O1487" s="144"/>
      <c r="P1487" s="74"/>
      <c r="Q1487" s="74"/>
      <c r="R1487" s="74"/>
      <c r="S1487" s="74"/>
      <c r="T1487" s="74"/>
      <c r="U1487" s="145"/>
      <c r="V1487" s="145"/>
      <c r="W1487" s="145"/>
      <c r="X1487" s="145"/>
      <c r="Y1487" s="145"/>
      <c r="Z1487" s="74"/>
    </row>
    <row r="1488" customFormat="false" ht="12.75" hidden="false" customHeight="true" outlineLevel="0" collapsed="false">
      <c r="A1488" s="144"/>
      <c r="B1488" s="144"/>
      <c r="C1488" s="74"/>
      <c r="D1488" s="74"/>
      <c r="E1488" s="74"/>
      <c r="F1488" s="74"/>
      <c r="G1488" s="74"/>
      <c r="H1488" s="74"/>
      <c r="I1488" s="144"/>
      <c r="J1488" s="82" t="n">
        <v>1485</v>
      </c>
      <c r="K1488" s="84" t="n">
        <v>1651.208396249</v>
      </c>
      <c r="L1488" s="84" t="n">
        <v>0.264810681642863</v>
      </c>
      <c r="M1488" s="84" t="n">
        <v>0.0733648435898676</v>
      </c>
      <c r="N1488" s="84" t="n">
        <v>0.0366053292640931</v>
      </c>
      <c r="O1488" s="144"/>
      <c r="P1488" s="74"/>
      <c r="Q1488" s="74"/>
      <c r="R1488" s="74"/>
      <c r="S1488" s="74"/>
      <c r="T1488" s="74"/>
      <c r="U1488" s="145"/>
      <c r="V1488" s="145"/>
      <c r="W1488" s="145"/>
      <c r="X1488" s="145"/>
      <c r="Y1488" s="145"/>
      <c r="Z1488" s="74"/>
    </row>
    <row r="1489" customFormat="false" ht="12.75" hidden="false" customHeight="true" outlineLevel="0" collapsed="false">
      <c r="A1489" s="144"/>
      <c r="B1489" s="144"/>
      <c r="C1489" s="74"/>
      <c r="D1489" s="74"/>
      <c r="E1489" s="74"/>
      <c r="F1489" s="74"/>
      <c r="G1489" s="74"/>
      <c r="H1489" s="74"/>
      <c r="I1489" s="144"/>
      <c r="J1489" s="82" t="n">
        <v>1486</v>
      </c>
      <c r="K1489" s="84" t="n">
        <v>1652.321583861</v>
      </c>
      <c r="L1489" s="84" t="n">
        <v>0.264921913024595</v>
      </c>
      <c r="M1489" s="84" t="n">
        <v>0.0758247520757484</v>
      </c>
      <c r="N1489" s="84" t="n">
        <v>0.0364320797503913</v>
      </c>
      <c r="O1489" s="144"/>
      <c r="P1489" s="74"/>
      <c r="Q1489" s="74"/>
      <c r="R1489" s="74"/>
      <c r="S1489" s="74"/>
      <c r="T1489" s="74"/>
      <c r="U1489" s="145"/>
      <c r="V1489" s="145"/>
      <c r="W1489" s="145"/>
      <c r="X1489" s="145"/>
      <c r="Y1489" s="145"/>
      <c r="Z1489" s="74"/>
    </row>
    <row r="1490" customFormat="false" ht="12.75" hidden="false" customHeight="true" outlineLevel="0" collapsed="false">
      <c r="A1490" s="144"/>
      <c r="B1490" s="144"/>
      <c r="C1490" s="74"/>
      <c r="D1490" s="74"/>
      <c r="E1490" s="74"/>
      <c r="F1490" s="74"/>
      <c r="G1490" s="74"/>
      <c r="H1490" s="74"/>
      <c r="I1490" s="144"/>
      <c r="J1490" s="82" t="n">
        <v>1487</v>
      </c>
      <c r="K1490" s="84" t="n">
        <v>1653.458223192</v>
      </c>
      <c r="L1490" s="84" t="n">
        <v>0.265114407926363</v>
      </c>
      <c r="M1490" s="84" t="n">
        <v>0.0786398228747057</v>
      </c>
      <c r="N1490" s="84" t="n">
        <v>0.0358687109684818</v>
      </c>
      <c r="O1490" s="144"/>
      <c r="P1490" s="74"/>
      <c r="Q1490" s="74"/>
      <c r="R1490" s="74"/>
      <c r="S1490" s="74"/>
      <c r="T1490" s="74"/>
      <c r="U1490" s="145"/>
      <c r="V1490" s="145"/>
      <c r="W1490" s="145"/>
      <c r="X1490" s="145"/>
      <c r="Y1490" s="145"/>
      <c r="Z1490" s="74"/>
    </row>
    <row r="1491" customFormat="false" ht="12.75" hidden="false" customHeight="true" outlineLevel="0" collapsed="false">
      <c r="A1491" s="144"/>
      <c r="B1491" s="144"/>
      <c r="C1491" s="74"/>
      <c r="D1491" s="74"/>
      <c r="E1491" s="74"/>
      <c r="F1491" s="74"/>
      <c r="G1491" s="74"/>
      <c r="H1491" s="74"/>
      <c r="I1491" s="144"/>
      <c r="J1491" s="82" t="n">
        <v>1488</v>
      </c>
      <c r="K1491" s="84" t="n">
        <v>1654.545630331</v>
      </c>
      <c r="L1491" s="84" t="n">
        <v>0.265650704266809</v>
      </c>
      <c r="M1491" s="84" t="n">
        <v>0.0795710015047713</v>
      </c>
      <c r="N1491" s="84" t="n">
        <v>0.0353345385204788</v>
      </c>
      <c r="O1491" s="144"/>
      <c r="P1491" s="74"/>
      <c r="Q1491" s="74"/>
      <c r="R1491" s="74"/>
      <c r="S1491" s="74"/>
      <c r="T1491" s="74"/>
      <c r="U1491" s="145"/>
      <c r="V1491" s="145"/>
      <c r="W1491" s="145"/>
      <c r="X1491" s="145"/>
      <c r="Y1491" s="145"/>
      <c r="Z1491" s="74"/>
    </row>
    <row r="1492" customFormat="false" ht="12.75" hidden="false" customHeight="true" outlineLevel="0" collapsed="false">
      <c r="A1492" s="144"/>
      <c r="B1492" s="144"/>
      <c r="C1492" s="74"/>
      <c r="D1492" s="74"/>
      <c r="E1492" s="74"/>
      <c r="F1492" s="74"/>
      <c r="G1492" s="74"/>
      <c r="H1492" s="74"/>
      <c r="I1492" s="144"/>
      <c r="J1492" s="82" t="n">
        <v>1489</v>
      </c>
      <c r="K1492" s="84" t="n">
        <v>1655.652228896</v>
      </c>
      <c r="L1492" s="84" t="n">
        <v>0.266338332439508</v>
      </c>
      <c r="M1492" s="84" t="n">
        <v>0.0823129057632592</v>
      </c>
      <c r="N1492" s="84" t="n">
        <v>0.0338954107375469</v>
      </c>
      <c r="O1492" s="144"/>
      <c r="P1492" s="74"/>
      <c r="Q1492" s="74"/>
      <c r="R1492" s="74"/>
      <c r="S1492" s="74"/>
      <c r="T1492" s="74"/>
      <c r="U1492" s="145"/>
      <c r="V1492" s="145"/>
      <c r="W1492" s="145"/>
      <c r="X1492" s="145"/>
      <c r="Y1492" s="145"/>
      <c r="Z1492" s="74"/>
    </row>
    <row r="1493" customFormat="false" ht="12.75" hidden="false" customHeight="true" outlineLevel="0" collapsed="false">
      <c r="A1493" s="144"/>
      <c r="B1493" s="144"/>
      <c r="C1493" s="74"/>
      <c r="D1493" s="74"/>
      <c r="E1493" s="74"/>
      <c r="F1493" s="74"/>
      <c r="G1493" s="74"/>
      <c r="H1493" s="74"/>
      <c r="I1493" s="144"/>
      <c r="J1493" s="82" t="n">
        <v>1490</v>
      </c>
      <c r="K1493" s="84" t="n">
        <v>1656.753823838</v>
      </c>
      <c r="L1493" s="84" t="n">
        <v>0.266992439522265</v>
      </c>
      <c r="M1493" s="84" t="n">
        <v>0.0815833689525557</v>
      </c>
      <c r="N1493" s="84" t="n">
        <v>0.0330418917229917</v>
      </c>
      <c r="O1493" s="144"/>
      <c r="P1493" s="74"/>
      <c r="Q1493" s="74"/>
      <c r="R1493" s="74"/>
      <c r="S1493" s="74"/>
      <c r="T1493" s="74"/>
      <c r="U1493" s="145"/>
      <c r="V1493" s="145"/>
      <c r="W1493" s="145"/>
      <c r="X1493" s="145"/>
      <c r="Y1493" s="145"/>
      <c r="Z1493" s="74"/>
    </row>
    <row r="1494" customFormat="false" ht="12.75" hidden="false" customHeight="true" outlineLevel="0" collapsed="false">
      <c r="A1494" s="144"/>
      <c r="B1494" s="144"/>
      <c r="C1494" s="74"/>
      <c r="D1494" s="74"/>
      <c r="E1494" s="74"/>
      <c r="F1494" s="74"/>
      <c r="G1494" s="74"/>
      <c r="H1494" s="74"/>
      <c r="I1494" s="144"/>
      <c r="J1494" s="82" t="n">
        <v>1491</v>
      </c>
      <c r="K1494" s="84" t="n">
        <v>1657.8512285</v>
      </c>
      <c r="L1494" s="84" t="n">
        <v>0.267847657958558</v>
      </c>
      <c r="M1494" s="84" t="n">
        <v>0.084816195853575</v>
      </c>
      <c r="N1494" s="84" t="n">
        <v>0.0317755088996138</v>
      </c>
      <c r="O1494" s="144"/>
      <c r="P1494" s="74"/>
      <c r="Q1494" s="74"/>
      <c r="R1494" s="74"/>
      <c r="S1494" s="74"/>
      <c r="T1494" s="74"/>
      <c r="U1494" s="145"/>
      <c r="V1494" s="145"/>
      <c r="W1494" s="145"/>
      <c r="X1494" s="145"/>
      <c r="Y1494" s="145"/>
      <c r="Z1494" s="74"/>
    </row>
    <row r="1495" customFormat="false" ht="12.75" hidden="false" customHeight="true" outlineLevel="0" collapsed="false">
      <c r="A1495" s="144"/>
      <c r="B1495" s="144"/>
      <c r="C1495" s="74"/>
      <c r="D1495" s="74"/>
      <c r="E1495" s="74"/>
      <c r="F1495" s="74"/>
      <c r="G1495" s="74"/>
      <c r="H1495" s="74"/>
      <c r="I1495" s="144"/>
      <c r="J1495" s="82" t="n">
        <v>1492</v>
      </c>
      <c r="K1495" s="84" t="n">
        <v>1658.940791433</v>
      </c>
      <c r="L1495" s="84" t="n">
        <v>0.267878305366146</v>
      </c>
      <c r="M1495" s="84" t="n">
        <v>0.0878114646920438</v>
      </c>
      <c r="N1495" s="84" t="n">
        <v>0.0308266285598473</v>
      </c>
      <c r="O1495" s="144"/>
      <c r="P1495" s="74"/>
      <c r="Q1495" s="74"/>
      <c r="R1495" s="74"/>
      <c r="S1495" s="74"/>
      <c r="T1495" s="74"/>
      <c r="U1495" s="145"/>
      <c r="V1495" s="145"/>
      <c r="W1495" s="145"/>
      <c r="X1495" s="145"/>
      <c r="Y1495" s="145"/>
      <c r="Z1495" s="74"/>
    </row>
    <row r="1496" customFormat="false" ht="12.75" hidden="false" customHeight="true" outlineLevel="0" collapsed="false">
      <c r="A1496" s="144"/>
      <c r="B1496" s="144"/>
      <c r="C1496" s="74"/>
      <c r="D1496" s="74"/>
      <c r="E1496" s="74"/>
      <c r="F1496" s="74"/>
      <c r="G1496" s="74"/>
      <c r="H1496" s="74"/>
      <c r="I1496" s="144"/>
      <c r="J1496" s="82" t="n">
        <v>1493</v>
      </c>
      <c r="K1496" s="84" t="n">
        <v>1660.008256765</v>
      </c>
      <c r="L1496" s="84" t="n">
        <v>0.268336672128159</v>
      </c>
      <c r="M1496" s="84" t="n">
        <v>0.090403467968108</v>
      </c>
      <c r="N1496" s="84" t="n">
        <v>0.0306003861354782</v>
      </c>
      <c r="O1496" s="144"/>
      <c r="P1496" s="74"/>
      <c r="Q1496" s="74"/>
      <c r="R1496" s="74"/>
      <c r="S1496" s="74"/>
      <c r="T1496" s="74"/>
      <c r="U1496" s="145"/>
      <c r="V1496" s="145"/>
      <c r="W1496" s="145"/>
      <c r="X1496" s="145"/>
      <c r="Y1496" s="145"/>
      <c r="Z1496" s="74"/>
    </row>
    <row r="1497" customFormat="false" ht="12.75" hidden="false" customHeight="true" outlineLevel="0" collapsed="false">
      <c r="A1497" s="144"/>
      <c r="B1497" s="144"/>
      <c r="C1497" s="74"/>
      <c r="D1497" s="74"/>
      <c r="E1497" s="74"/>
      <c r="F1497" s="74"/>
      <c r="G1497" s="74"/>
      <c r="H1497" s="74"/>
      <c r="I1497" s="144"/>
      <c r="J1497" s="82" t="n">
        <v>1494</v>
      </c>
      <c r="K1497" s="84" t="n">
        <v>1661.117866942</v>
      </c>
      <c r="L1497" s="84" t="n">
        <v>0.268353247065675</v>
      </c>
      <c r="M1497" s="84" t="n">
        <v>0.093761553858732</v>
      </c>
      <c r="N1497" s="84" t="n">
        <v>0.0308064909887133</v>
      </c>
      <c r="O1497" s="144"/>
      <c r="P1497" s="74"/>
      <c r="Q1497" s="74"/>
      <c r="R1497" s="74"/>
      <c r="S1497" s="74"/>
      <c r="T1497" s="74"/>
      <c r="U1497" s="145"/>
      <c r="V1497" s="145"/>
      <c r="W1497" s="145"/>
      <c r="X1497" s="145"/>
      <c r="Y1497" s="145"/>
      <c r="Z1497" s="74"/>
    </row>
    <row r="1498" customFormat="false" ht="12.75" hidden="false" customHeight="true" outlineLevel="0" collapsed="false">
      <c r="A1498" s="144"/>
      <c r="B1498" s="144"/>
      <c r="C1498" s="74"/>
      <c r="D1498" s="74"/>
      <c r="E1498" s="74"/>
      <c r="F1498" s="74"/>
      <c r="G1498" s="74"/>
      <c r="H1498" s="74"/>
      <c r="I1498" s="144"/>
      <c r="J1498" s="82" t="n">
        <v>1495</v>
      </c>
      <c r="K1498" s="84" t="n">
        <v>1662.410976246</v>
      </c>
      <c r="L1498" s="84" t="n">
        <v>0.268264896613471</v>
      </c>
      <c r="M1498" s="84" t="n">
        <v>0.0973414633930019</v>
      </c>
      <c r="N1498" s="84" t="n">
        <v>0.0309442869378812</v>
      </c>
      <c r="O1498" s="144"/>
      <c r="P1498" s="74"/>
      <c r="Q1498" s="74"/>
      <c r="R1498" s="74"/>
      <c r="S1498" s="74"/>
      <c r="T1498" s="74"/>
      <c r="U1498" s="145"/>
      <c r="V1498" s="145"/>
      <c r="W1498" s="145"/>
      <c r="X1498" s="145"/>
      <c r="Y1498" s="145"/>
      <c r="Z1498" s="74"/>
    </row>
    <row r="1499" customFormat="false" ht="12.75" hidden="false" customHeight="true" outlineLevel="0" collapsed="false">
      <c r="A1499" s="144"/>
      <c r="B1499" s="144"/>
      <c r="C1499" s="74"/>
      <c r="D1499" s="74"/>
      <c r="E1499" s="74"/>
      <c r="F1499" s="74"/>
      <c r="G1499" s="74"/>
      <c r="H1499" s="74"/>
      <c r="I1499" s="144"/>
      <c r="J1499" s="82" t="n">
        <v>1496</v>
      </c>
      <c r="K1499" s="84" t="n">
        <v>1663.5265084</v>
      </c>
      <c r="L1499" s="84" t="n">
        <v>0.268029422344742</v>
      </c>
      <c r="M1499" s="84" t="n">
        <v>0.100028830227845</v>
      </c>
      <c r="N1499" s="84" t="n">
        <v>0.0312392335585015</v>
      </c>
      <c r="O1499" s="144"/>
      <c r="P1499" s="74"/>
      <c r="Q1499" s="74"/>
      <c r="R1499" s="74"/>
      <c r="S1499" s="74"/>
      <c r="T1499" s="74"/>
      <c r="U1499" s="145"/>
      <c r="V1499" s="145"/>
      <c r="W1499" s="145"/>
      <c r="X1499" s="145"/>
      <c r="Y1499" s="145"/>
      <c r="Z1499" s="74"/>
    </row>
    <row r="1500" customFormat="false" ht="12.75" hidden="false" customHeight="true" outlineLevel="0" collapsed="false">
      <c r="A1500" s="144"/>
      <c r="B1500" s="144"/>
      <c r="C1500" s="74"/>
      <c r="D1500" s="74"/>
      <c r="E1500" s="74"/>
      <c r="F1500" s="74"/>
      <c r="G1500" s="74"/>
      <c r="H1500" s="74"/>
      <c r="I1500" s="144"/>
      <c r="J1500" s="82" t="n">
        <v>1497</v>
      </c>
      <c r="K1500" s="84" t="n">
        <v>1664.623579577</v>
      </c>
      <c r="L1500" s="84" t="n">
        <v>0.267580988142863</v>
      </c>
      <c r="M1500" s="84" t="n">
        <v>0.101052867533651</v>
      </c>
      <c r="N1500" s="84" t="n">
        <v>0.0313780888913836</v>
      </c>
      <c r="O1500" s="144"/>
      <c r="P1500" s="74"/>
      <c r="Q1500" s="74"/>
      <c r="R1500" s="74"/>
      <c r="S1500" s="74"/>
      <c r="T1500" s="74"/>
      <c r="U1500" s="145"/>
      <c r="V1500" s="145"/>
      <c r="W1500" s="145"/>
      <c r="X1500" s="145"/>
      <c r="Y1500" s="145"/>
      <c r="Z1500" s="74"/>
    </row>
    <row r="1501" customFormat="false" ht="12.75" hidden="false" customHeight="true" outlineLevel="0" collapsed="false">
      <c r="A1501" s="144"/>
      <c r="B1501" s="144"/>
      <c r="C1501" s="74"/>
      <c r="D1501" s="74"/>
      <c r="E1501" s="74"/>
      <c r="F1501" s="74"/>
      <c r="G1501" s="74"/>
      <c r="H1501" s="74"/>
      <c r="I1501" s="144"/>
      <c r="J1501" s="82" t="n">
        <v>1498</v>
      </c>
      <c r="K1501" s="84" t="n">
        <v>1665.709467458</v>
      </c>
      <c r="L1501" s="84" t="n">
        <v>0.267030076781899</v>
      </c>
      <c r="M1501" s="84" t="n">
        <v>0.100587309267505</v>
      </c>
      <c r="N1501" s="84" t="n">
        <v>0.0312243579613447</v>
      </c>
      <c r="O1501" s="144"/>
      <c r="P1501" s="74"/>
      <c r="Q1501" s="74"/>
      <c r="R1501" s="74"/>
      <c r="S1501" s="74"/>
      <c r="T1501" s="74"/>
      <c r="U1501" s="145"/>
      <c r="V1501" s="145"/>
      <c r="W1501" s="145"/>
      <c r="X1501" s="145"/>
      <c r="Y1501" s="145"/>
      <c r="Z1501" s="74"/>
    </row>
    <row r="1502" customFormat="false" ht="12.75" hidden="false" customHeight="true" outlineLevel="0" collapsed="false">
      <c r="A1502" s="144"/>
      <c r="B1502" s="144"/>
      <c r="C1502" s="74"/>
      <c r="D1502" s="74"/>
      <c r="E1502" s="74"/>
      <c r="F1502" s="74"/>
      <c r="G1502" s="74"/>
      <c r="H1502" s="74"/>
      <c r="I1502" s="144"/>
      <c r="J1502" s="82" t="n">
        <v>1499</v>
      </c>
      <c r="K1502" s="84" t="n">
        <v>1666.807236499</v>
      </c>
      <c r="L1502" s="84" t="n">
        <v>0.266777944290343</v>
      </c>
      <c r="M1502" s="84" t="n">
        <v>0.0984893572443056</v>
      </c>
      <c r="N1502" s="84" t="n">
        <v>0.0314866410814329</v>
      </c>
      <c r="O1502" s="144"/>
      <c r="P1502" s="74"/>
      <c r="Q1502" s="74"/>
      <c r="R1502" s="74"/>
      <c r="S1502" s="74"/>
      <c r="T1502" s="74"/>
      <c r="U1502" s="145"/>
      <c r="V1502" s="145"/>
      <c r="W1502" s="145"/>
      <c r="X1502" s="145"/>
      <c r="Y1502" s="145"/>
      <c r="Z1502" s="74"/>
    </row>
    <row r="1503" customFormat="false" ht="12.75" hidden="false" customHeight="true" outlineLevel="0" collapsed="false">
      <c r="A1503" s="144"/>
      <c r="B1503" s="144"/>
      <c r="C1503" s="74"/>
      <c r="D1503" s="74"/>
      <c r="E1503" s="74"/>
      <c r="F1503" s="74"/>
      <c r="G1503" s="74"/>
      <c r="H1503" s="74"/>
      <c r="I1503" s="144"/>
      <c r="J1503" s="82" t="n">
        <v>1500</v>
      </c>
      <c r="K1503" s="84" t="n">
        <v>1667.886384276</v>
      </c>
      <c r="L1503" s="84" t="n">
        <v>0.266480661459032</v>
      </c>
      <c r="M1503" s="84" t="n">
        <v>0.096748974787902</v>
      </c>
      <c r="N1503" s="84" t="n">
        <v>0.031553315443675</v>
      </c>
      <c r="O1503" s="144"/>
      <c r="P1503" s="74"/>
      <c r="Q1503" s="74"/>
      <c r="R1503" s="74"/>
      <c r="S1503" s="74"/>
      <c r="T1503" s="74"/>
      <c r="U1503" s="145"/>
      <c r="V1503" s="145"/>
      <c r="W1503" s="145"/>
      <c r="X1503" s="145"/>
      <c r="Y1503" s="145"/>
      <c r="Z1503" s="74"/>
    </row>
    <row r="1504" customFormat="false" ht="12.75" hidden="false" customHeight="true" outlineLevel="0" collapsed="false">
      <c r="A1504" s="144"/>
      <c r="B1504" s="144"/>
      <c r="C1504" s="74"/>
      <c r="D1504" s="74"/>
      <c r="E1504" s="74"/>
      <c r="F1504" s="74"/>
      <c r="G1504" s="74"/>
      <c r="H1504" s="74"/>
      <c r="I1504" s="144"/>
      <c r="J1504" s="82" t="n">
        <v>1501</v>
      </c>
      <c r="K1504" s="84" t="n">
        <v>1669.008801381</v>
      </c>
      <c r="L1504" s="84" t="n">
        <v>0.266345166127212</v>
      </c>
      <c r="M1504" s="84" t="n">
        <v>0.0962741137700369</v>
      </c>
      <c r="N1504" s="84" t="n">
        <v>0.0315851893303717</v>
      </c>
      <c r="O1504" s="144"/>
      <c r="P1504" s="74"/>
      <c r="Q1504" s="74"/>
      <c r="R1504" s="74"/>
      <c r="S1504" s="74"/>
      <c r="T1504" s="74"/>
      <c r="U1504" s="145"/>
      <c r="V1504" s="145"/>
      <c r="W1504" s="145"/>
      <c r="X1504" s="145"/>
      <c r="Y1504" s="145"/>
      <c r="Z1504" s="74"/>
    </row>
    <row r="1505" customFormat="false" ht="12.75" hidden="false" customHeight="true" outlineLevel="0" collapsed="false">
      <c r="A1505" s="144"/>
      <c r="B1505" s="144"/>
      <c r="C1505" s="74"/>
      <c r="D1505" s="74"/>
      <c r="E1505" s="74"/>
      <c r="F1505" s="74"/>
      <c r="G1505" s="74"/>
      <c r="H1505" s="74"/>
      <c r="I1505" s="144"/>
      <c r="J1505" s="82" t="n">
        <v>1502</v>
      </c>
      <c r="K1505" s="84" t="n">
        <v>1670.184439038</v>
      </c>
      <c r="L1505" s="84" t="n">
        <v>0.266143195235644</v>
      </c>
      <c r="M1505" s="84" t="n">
        <v>0.0968603175784629</v>
      </c>
      <c r="N1505" s="84" t="n">
        <v>0.031114895241877</v>
      </c>
      <c r="O1505" s="144"/>
      <c r="P1505" s="74"/>
      <c r="Q1505" s="74"/>
      <c r="R1505" s="74"/>
      <c r="S1505" s="74"/>
      <c r="T1505" s="74"/>
      <c r="U1505" s="145"/>
      <c r="V1505" s="145"/>
      <c r="W1505" s="145"/>
      <c r="X1505" s="145"/>
      <c r="Y1505" s="145"/>
      <c r="Z1505" s="74"/>
    </row>
    <row r="1506" customFormat="false" ht="12.75" hidden="false" customHeight="true" outlineLevel="0" collapsed="false">
      <c r="A1506" s="144"/>
      <c r="B1506" s="144"/>
      <c r="C1506" s="74"/>
      <c r="D1506" s="74"/>
      <c r="E1506" s="74"/>
      <c r="F1506" s="74"/>
      <c r="G1506" s="74"/>
      <c r="H1506" s="74"/>
      <c r="I1506" s="144"/>
      <c r="J1506" s="82" t="n">
        <v>1503</v>
      </c>
      <c r="K1506" s="84" t="n">
        <v>1671.300531013</v>
      </c>
      <c r="L1506" s="84" t="n">
        <v>0.266338688956574</v>
      </c>
      <c r="M1506" s="84" t="n">
        <v>0.0995277140577058</v>
      </c>
      <c r="N1506" s="84" t="n">
        <v>0.0306514861934618</v>
      </c>
      <c r="O1506" s="144"/>
      <c r="P1506" s="74"/>
      <c r="Q1506" s="74"/>
      <c r="R1506" s="74"/>
      <c r="S1506" s="74"/>
      <c r="T1506" s="74"/>
      <c r="U1506" s="145"/>
      <c r="V1506" s="145"/>
      <c r="W1506" s="145"/>
      <c r="X1506" s="145"/>
      <c r="Y1506" s="145"/>
      <c r="Z1506" s="74"/>
    </row>
    <row r="1507" customFormat="false" ht="12.75" hidden="false" customHeight="true" outlineLevel="0" collapsed="false">
      <c r="A1507" s="144"/>
      <c r="B1507" s="144"/>
      <c r="C1507" s="74"/>
      <c r="D1507" s="74"/>
      <c r="E1507" s="74"/>
      <c r="F1507" s="74"/>
      <c r="G1507" s="74"/>
      <c r="H1507" s="74"/>
      <c r="I1507" s="144"/>
      <c r="J1507" s="82" t="n">
        <v>1504</v>
      </c>
      <c r="K1507" s="84" t="n">
        <v>1672.458344915</v>
      </c>
      <c r="L1507" s="84" t="n">
        <v>0.266826027378446</v>
      </c>
      <c r="M1507" s="84" t="n">
        <v>0.103703109581273</v>
      </c>
      <c r="N1507" s="84" t="n">
        <v>0.0302581048785232</v>
      </c>
      <c r="O1507" s="144"/>
      <c r="P1507" s="74"/>
      <c r="Q1507" s="74"/>
      <c r="R1507" s="74"/>
      <c r="S1507" s="74"/>
      <c r="T1507" s="74"/>
      <c r="U1507" s="145"/>
      <c r="V1507" s="145"/>
      <c r="W1507" s="145"/>
      <c r="X1507" s="145"/>
      <c r="Y1507" s="145"/>
      <c r="Z1507" s="74"/>
    </row>
    <row r="1508" customFormat="false" ht="12.75" hidden="false" customHeight="true" outlineLevel="0" collapsed="false">
      <c r="A1508" s="144"/>
      <c r="B1508" s="144"/>
      <c r="C1508" s="74"/>
      <c r="D1508" s="74"/>
      <c r="E1508" s="74"/>
      <c r="F1508" s="74"/>
      <c r="G1508" s="74"/>
      <c r="H1508" s="74"/>
      <c r="I1508" s="144"/>
      <c r="J1508" s="82" t="n">
        <v>1505</v>
      </c>
      <c r="K1508" s="84" t="n">
        <v>1673.562704108</v>
      </c>
      <c r="L1508" s="84" t="n">
        <v>0.267406961198482</v>
      </c>
      <c r="M1508" s="84" t="n">
        <v>0.106716430587002</v>
      </c>
      <c r="N1508" s="84" t="n">
        <v>0.0304211544562967</v>
      </c>
      <c r="O1508" s="144"/>
      <c r="P1508" s="74"/>
      <c r="Q1508" s="74"/>
      <c r="R1508" s="74"/>
      <c r="S1508" s="74"/>
      <c r="T1508" s="74"/>
      <c r="U1508" s="145"/>
      <c r="V1508" s="145"/>
      <c r="W1508" s="145"/>
      <c r="X1508" s="145"/>
      <c r="Y1508" s="145"/>
      <c r="Z1508" s="74"/>
    </row>
    <row r="1509" customFormat="false" ht="12.75" hidden="false" customHeight="true" outlineLevel="0" collapsed="false">
      <c r="A1509" s="144"/>
      <c r="B1509" s="144"/>
      <c r="C1509" s="74"/>
      <c r="D1509" s="74"/>
      <c r="E1509" s="74"/>
      <c r="F1509" s="74"/>
      <c r="G1509" s="74"/>
      <c r="H1509" s="74"/>
      <c r="I1509" s="144"/>
      <c r="J1509" s="82" t="n">
        <v>1506</v>
      </c>
      <c r="K1509" s="84" t="n">
        <v>1674.651890373</v>
      </c>
      <c r="L1509" s="84" t="n">
        <v>0.268020656370835</v>
      </c>
      <c r="M1509" s="84" t="n">
        <v>0.107327283337425</v>
      </c>
      <c r="N1509" s="84" t="n">
        <v>0.0306133041366239</v>
      </c>
      <c r="O1509" s="144"/>
      <c r="P1509" s="74"/>
      <c r="Q1509" s="74"/>
      <c r="R1509" s="74"/>
      <c r="S1509" s="74"/>
      <c r="T1509" s="74"/>
      <c r="U1509" s="145"/>
      <c r="V1509" s="145"/>
      <c r="W1509" s="145"/>
      <c r="X1509" s="145"/>
      <c r="Y1509" s="145"/>
      <c r="Z1509" s="74"/>
    </row>
    <row r="1510" customFormat="false" ht="12.75" hidden="false" customHeight="true" outlineLevel="0" collapsed="false">
      <c r="A1510" s="144"/>
      <c r="B1510" s="144"/>
      <c r="C1510" s="74"/>
      <c r="D1510" s="74"/>
      <c r="E1510" s="74"/>
      <c r="F1510" s="74"/>
      <c r="G1510" s="74"/>
      <c r="H1510" s="74"/>
      <c r="I1510" s="144"/>
      <c r="J1510" s="82" t="n">
        <v>1507</v>
      </c>
      <c r="K1510" s="84" t="n">
        <v>1675.763104322</v>
      </c>
      <c r="L1510" s="84" t="n">
        <v>0.268519659923811</v>
      </c>
      <c r="M1510" s="84" t="n">
        <v>0.105261215916162</v>
      </c>
      <c r="N1510" s="84" t="n">
        <v>0.0305189342826656</v>
      </c>
      <c r="O1510" s="144"/>
      <c r="P1510" s="74"/>
      <c r="Q1510" s="74"/>
      <c r="R1510" s="74"/>
      <c r="S1510" s="74"/>
      <c r="T1510" s="74"/>
      <c r="U1510" s="145"/>
      <c r="V1510" s="145"/>
      <c r="W1510" s="145"/>
      <c r="X1510" s="145"/>
      <c r="Y1510" s="145"/>
      <c r="Z1510" s="74"/>
    </row>
    <row r="1511" customFormat="false" ht="12.75" hidden="false" customHeight="true" outlineLevel="0" collapsed="false">
      <c r="A1511" s="144"/>
      <c r="B1511" s="144"/>
      <c r="C1511" s="74"/>
      <c r="D1511" s="74"/>
      <c r="E1511" s="74"/>
      <c r="F1511" s="74"/>
      <c r="G1511" s="74"/>
      <c r="H1511" s="74"/>
      <c r="I1511" s="144"/>
      <c r="J1511" s="82" t="n">
        <v>1508</v>
      </c>
      <c r="K1511" s="84" t="n">
        <v>1676.862981492</v>
      </c>
      <c r="L1511" s="84" t="n">
        <v>0.268944959285853</v>
      </c>
      <c r="M1511" s="84" t="n">
        <v>0.101244845605789</v>
      </c>
      <c r="N1511" s="84" t="n">
        <v>0.0305545524767591</v>
      </c>
      <c r="O1511" s="144"/>
      <c r="P1511" s="74"/>
      <c r="Q1511" s="74"/>
      <c r="R1511" s="74"/>
      <c r="S1511" s="74"/>
      <c r="T1511" s="74"/>
      <c r="U1511" s="145"/>
      <c r="V1511" s="145"/>
      <c r="W1511" s="145"/>
      <c r="X1511" s="145"/>
      <c r="Y1511" s="145"/>
      <c r="Z1511" s="74"/>
    </row>
    <row r="1512" customFormat="false" ht="12.75" hidden="false" customHeight="true" outlineLevel="0" collapsed="false">
      <c r="A1512" s="144"/>
      <c r="B1512" s="144"/>
      <c r="C1512" s="74"/>
      <c r="D1512" s="74"/>
      <c r="E1512" s="74"/>
      <c r="F1512" s="74"/>
      <c r="G1512" s="74"/>
      <c r="H1512" s="74"/>
      <c r="I1512" s="144"/>
      <c r="J1512" s="82" t="n">
        <v>1509</v>
      </c>
      <c r="K1512" s="84" t="n">
        <v>1678.147058946</v>
      </c>
      <c r="L1512" s="84" t="n">
        <v>0.269304005651304</v>
      </c>
      <c r="M1512" s="84" t="n">
        <v>0.096009404003413</v>
      </c>
      <c r="N1512" s="84" t="n">
        <v>0.0305964938434558</v>
      </c>
      <c r="O1512" s="144"/>
      <c r="P1512" s="74"/>
      <c r="Q1512" s="74"/>
      <c r="R1512" s="74"/>
      <c r="S1512" s="74"/>
      <c r="T1512" s="74"/>
      <c r="U1512" s="145"/>
      <c r="V1512" s="145"/>
      <c r="W1512" s="145"/>
      <c r="X1512" s="145"/>
      <c r="Y1512" s="145"/>
      <c r="Z1512" s="74"/>
    </row>
    <row r="1513" customFormat="false" ht="12.75" hidden="false" customHeight="true" outlineLevel="0" collapsed="false">
      <c r="A1513" s="144"/>
      <c r="B1513" s="144"/>
      <c r="C1513" s="74"/>
      <c r="D1513" s="74"/>
      <c r="E1513" s="74"/>
      <c r="F1513" s="74"/>
      <c r="G1513" s="74"/>
      <c r="H1513" s="74"/>
      <c r="I1513" s="144"/>
      <c r="J1513" s="82" t="n">
        <v>1510</v>
      </c>
      <c r="K1513" s="84" t="n">
        <v>1679.253628129</v>
      </c>
      <c r="L1513" s="84" t="n">
        <v>0.269901663289619</v>
      </c>
      <c r="M1513" s="84" t="n">
        <v>0.090981172218829</v>
      </c>
      <c r="N1513" s="84" t="n">
        <v>0.0309198197206778</v>
      </c>
      <c r="O1513" s="144"/>
      <c r="P1513" s="74"/>
      <c r="Q1513" s="74"/>
      <c r="R1513" s="74"/>
      <c r="S1513" s="74"/>
      <c r="T1513" s="74"/>
      <c r="U1513" s="145"/>
      <c r="V1513" s="145"/>
      <c r="W1513" s="145"/>
      <c r="X1513" s="145"/>
      <c r="Y1513" s="145"/>
      <c r="Z1513" s="74"/>
    </row>
    <row r="1514" customFormat="false" ht="12.75" hidden="false" customHeight="true" outlineLevel="0" collapsed="false">
      <c r="A1514" s="144"/>
      <c r="B1514" s="144"/>
      <c r="C1514" s="74"/>
      <c r="D1514" s="74"/>
      <c r="E1514" s="74"/>
      <c r="F1514" s="74"/>
      <c r="G1514" s="74"/>
      <c r="H1514" s="74"/>
      <c r="I1514" s="144"/>
      <c r="J1514" s="82" t="n">
        <v>1511</v>
      </c>
      <c r="K1514" s="84" t="n">
        <v>1680.437716155</v>
      </c>
      <c r="L1514" s="84" t="n">
        <v>0.270531212508691</v>
      </c>
      <c r="M1514" s="84" t="n">
        <v>0.0866831404651121</v>
      </c>
      <c r="N1514" s="84" t="n">
        <v>0.0314358486378008</v>
      </c>
      <c r="O1514" s="144"/>
      <c r="P1514" s="74"/>
      <c r="Q1514" s="74"/>
      <c r="R1514" s="74"/>
      <c r="S1514" s="74"/>
      <c r="T1514" s="74"/>
      <c r="U1514" s="145"/>
      <c r="V1514" s="145"/>
      <c r="W1514" s="145"/>
      <c r="X1514" s="145"/>
      <c r="Y1514" s="145"/>
      <c r="Z1514" s="74"/>
    </row>
    <row r="1515" customFormat="false" ht="12.75" hidden="false" customHeight="true" outlineLevel="0" collapsed="false">
      <c r="A1515" s="144"/>
      <c r="B1515" s="144"/>
      <c r="C1515" s="74"/>
      <c r="D1515" s="74"/>
      <c r="E1515" s="74"/>
      <c r="F1515" s="74"/>
      <c r="G1515" s="74"/>
      <c r="H1515" s="74"/>
      <c r="I1515" s="144"/>
      <c r="J1515" s="82" t="n">
        <v>1512</v>
      </c>
      <c r="K1515" s="84" t="n">
        <v>1681.542801307</v>
      </c>
      <c r="L1515" s="84" t="n">
        <v>0.271336381764891</v>
      </c>
      <c r="M1515" s="84" t="n">
        <v>0.0836479120682577</v>
      </c>
      <c r="N1515" s="84" t="n">
        <v>0.032026932184137</v>
      </c>
      <c r="O1515" s="144"/>
      <c r="P1515" s="74"/>
      <c r="Q1515" s="74"/>
      <c r="R1515" s="74"/>
      <c r="S1515" s="74"/>
      <c r="T1515" s="74"/>
      <c r="U1515" s="145"/>
      <c r="V1515" s="145"/>
      <c r="W1515" s="145"/>
      <c r="X1515" s="145"/>
      <c r="Y1515" s="145"/>
      <c r="Z1515" s="74"/>
    </row>
    <row r="1516" customFormat="false" ht="12.75" hidden="false" customHeight="true" outlineLevel="0" collapsed="false">
      <c r="A1516" s="144"/>
      <c r="B1516" s="144"/>
      <c r="C1516" s="74"/>
      <c r="D1516" s="74"/>
      <c r="E1516" s="74"/>
      <c r="F1516" s="74"/>
      <c r="G1516" s="74"/>
      <c r="H1516" s="74"/>
      <c r="I1516" s="144"/>
      <c r="J1516" s="82" t="n">
        <v>1513</v>
      </c>
      <c r="K1516" s="84" t="n">
        <v>1682.638392241</v>
      </c>
      <c r="L1516" s="84" t="n">
        <v>0.272227251562475</v>
      </c>
      <c r="M1516" s="84" t="n">
        <v>0.0815290473958457</v>
      </c>
      <c r="N1516" s="84" t="n">
        <v>0.0323502861291586</v>
      </c>
      <c r="O1516" s="144"/>
      <c r="P1516" s="74"/>
      <c r="Q1516" s="74"/>
      <c r="R1516" s="74"/>
      <c r="S1516" s="74"/>
      <c r="T1516" s="74"/>
      <c r="U1516" s="145"/>
      <c r="V1516" s="145"/>
      <c r="W1516" s="145"/>
      <c r="X1516" s="145"/>
      <c r="Y1516" s="145"/>
      <c r="Z1516" s="74"/>
    </row>
    <row r="1517" customFormat="false" ht="12.75" hidden="false" customHeight="true" outlineLevel="0" collapsed="false">
      <c r="A1517" s="144"/>
      <c r="B1517" s="144"/>
      <c r="C1517" s="74"/>
      <c r="D1517" s="74"/>
      <c r="E1517" s="74"/>
      <c r="F1517" s="74"/>
      <c r="G1517" s="74"/>
      <c r="H1517" s="74"/>
      <c r="I1517" s="144"/>
      <c r="J1517" s="82" t="n">
        <v>1514</v>
      </c>
      <c r="K1517" s="84" t="n">
        <v>1683.712039457</v>
      </c>
      <c r="L1517" s="84" t="n">
        <v>0.273350462537844</v>
      </c>
      <c r="M1517" s="84" t="n">
        <v>0.0796186791194209</v>
      </c>
      <c r="N1517" s="84" t="n">
        <v>0.0327695406082039</v>
      </c>
      <c r="O1517" s="144"/>
      <c r="P1517" s="74"/>
      <c r="Q1517" s="74"/>
      <c r="R1517" s="74"/>
      <c r="S1517" s="74"/>
      <c r="T1517" s="74"/>
      <c r="U1517" s="145"/>
      <c r="V1517" s="145"/>
      <c r="W1517" s="145"/>
      <c r="X1517" s="145"/>
      <c r="Y1517" s="145"/>
      <c r="Z1517" s="74"/>
    </row>
    <row r="1518" customFormat="false" ht="12.75" hidden="false" customHeight="true" outlineLevel="0" collapsed="false">
      <c r="A1518" s="144"/>
      <c r="B1518" s="144"/>
      <c r="C1518" s="74"/>
      <c r="D1518" s="74"/>
      <c r="E1518" s="74"/>
      <c r="F1518" s="74"/>
      <c r="G1518" s="74"/>
      <c r="H1518" s="74"/>
      <c r="I1518" s="144"/>
      <c r="J1518" s="82" t="n">
        <v>1515</v>
      </c>
      <c r="K1518" s="84" t="n">
        <v>1684.754915484</v>
      </c>
      <c r="L1518" s="84" t="n">
        <v>0.274121318786655</v>
      </c>
      <c r="M1518" s="84" t="n">
        <v>0.0777340296751692</v>
      </c>
      <c r="N1518" s="84" t="n">
        <v>0.0325267796291144</v>
      </c>
      <c r="O1518" s="144"/>
      <c r="P1518" s="74"/>
      <c r="Q1518" s="74"/>
      <c r="R1518" s="74"/>
      <c r="S1518" s="74"/>
      <c r="T1518" s="74"/>
      <c r="U1518" s="145"/>
      <c r="V1518" s="145"/>
      <c r="W1518" s="145"/>
      <c r="X1518" s="145"/>
      <c r="Y1518" s="145"/>
      <c r="Z1518" s="74"/>
    </row>
    <row r="1519" customFormat="false" ht="12.75" hidden="false" customHeight="true" outlineLevel="0" collapsed="false">
      <c r="A1519" s="144"/>
      <c r="B1519" s="144"/>
      <c r="C1519" s="74"/>
      <c r="D1519" s="74"/>
      <c r="E1519" s="74"/>
      <c r="F1519" s="74"/>
      <c r="G1519" s="74"/>
      <c r="H1519" s="74"/>
      <c r="I1519" s="144"/>
      <c r="J1519" s="82" t="n">
        <v>1516</v>
      </c>
      <c r="K1519" s="84" t="n">
        <v>1685.833749206</v>
      </c>
      <c r="L1519" s="84" t="n">
        <v>0.275151807322041</v>
      </c>
      <c r="M1519" s="84" t="n">
        <v>0.075081880789546</v>
      </c>
      <c r="N1519" s="84" t="n">
        <v>0.0327205574080258</v>
      </c>
      <c r="O1519" s="144"/>
      <c r="P1519" s="74"/>
      <c r="Q1519" s="74"/>
      <c r="R1519" s="74"/>
      <c r="S1519" s="74"/>
      <c r="T1519" s="74"/>
      <c r="U1519" s="145"/>
      <c r="V1519" s="145"/>
      <c r="W1519" s="145"/>
      <c r="X1519" s="145"/>
      <c r="Y1519" s="145"/>
      <c r="Z1519" s="74"/>
    </row>
    <row r="1520" customFormat="false" ht="12.75" hidden="false" customHeight="true" outlineLevel="0" collapsed="false">
      <c r="A1520" s="144"/>
      <c r="B1520" s="144"/>
      <c r="C1520" s="74"/>
      <c r="D1520" s="74"/>
      <c r="E1520" s="74"/>
      <c r="F1520" s="74"/>
      <c r="G1520" s="74"/>
      <c r="H1520" s="74"/>
      <c r="I1520" s="144"/>
      <c r="J1520" s="82" t="n">
        <v>1517</v>
      </c>
      <c r="K1520" s="84" t="n">
        <v>1687.077426325</v>
      </c>
      <c r="L1520" s="84" t="n">
        <v>0.2757047671663</v>
      </c>
      <c r="M1520" s="84" t="n">
        <v>0.0701437072996592</v>
      </c>
      <c r="N1520" s="84" t="n">
        <v>0.0322929132783454</v>
      </c>
      <c r="O1520" s="144"/>
      <c r="P1520" s="74"/>
      <c r="Q1520" s="74"/>
      <c r="R1520" s="74"/>
      <c r="S1520" s="74"/>
      <c r="T1520" s="74"/>
      <c r="U1520" s="145"/>
      <c r="V1520" s="145"/>
      <c r="W1520" s="145"/>
      <c r="X1520" s="145"/>
      <c r="Y1520" s="145"/>
      <c r="Z1520" s="74"/>
    </row>
    <row r="1521" customFormat="false" ht="12.75" hidden="false" customHeight="true" outlineLevel="0" collapsed="false">
      <c r="A1521" s="144"/>
      <c r="B1521" s="144"/>
      <c r="C1521" s="74"/>
      <c r="D1521" s="74"/>
      <c r="E1521" s="74"/>
      <c r="F1521" s="74"/>
      <c r="G1521" s="74"/>
      <c r="H1521" s="74"/>
      <c r="I1521" s="144"/>
      <c r="J1521" s="82" t="n">
        <v>1518</v>
      </c>
      <c r="K1521" s="84" t="n">
        <v>1688.141915628</v>
      </c>
      <c r="L1521" s="84" t="n">
        <v>0.275975960980088</v>
      </c>
      <c r="M1521" s="84" t="n">
        <v>0.067361744995186</v>
      </c>
      <c r="N1521" s="84" t="n">
        <v>0.0320633297795605</v>
      </c>
      <c r="O1521" s="144"/>
      <c r="P1521" s="74"/>
      <c r="Q1521" s="74"/>
      <c r="R1521" s="74"/>
      <c r="S1521" s="74"/>
      <c r="T1521" s="74"/>
      <c r="U1521" s="145"/>
      <c r="V1521" s="145"/>
      <c r="W1521" s="145"/>
      <c r="X1521" s="145"/>
      <c r="Y1521" s="145"/>
      <c r="Z1521" s="74"/>
    </row>
    <row r="1522" customFormat="false" ht="12.75" hidden="false" customHeight="true" outlineLevel="0" collapsed="false">
      <c r="A1522" s="144"/>
      <c r="B1522" s="144"/>
      <c r="C1522" s="74"/>
      <c r="D1522" s="74"/>
      <c r="E1522" s="74"/>
      <c r="F1522" s="74"/>
      <c r="G1522" s="74"/>
      <c r="H1522" s="74"/>
      <c r="I1522" s="144"/>
      <c r="J1522" s="82" t="n">
        <v>1519</v>
      </c>
      <c r="K1522" s="84" t="n">
        <v>1689.298447531</v>
      </c>
      <c r="L1522" s="84" t="n">
        <v>0.27623987594798</v>
      </c>
      <c r="M1522" s="84" t="n">
        <v>0.0625766869236889</v>
      </c>
      <c r="N1522" s="84" t="n">
        <v>0.0307824295185093</v>
      </c>
      <c r="O1522" s="144"/>
      <c r="P1522" s="74"/>
      <c r="Q1522" s="74"/>
      <c r="R1522" s="74"/>
      <c r="S1522" s="74"/>
      <c r="T1522" s="74"/>
      <c r="U1522" s="145"/>
      <c r="V1522" s="145"/>
      <c r="W1522" s="145"/>
      <c r="X1522" s="145"/>
      <c r="Y1522" s="145"/>
      <c r="Z1522" s="74"/>
    </row>
    <row r="1523" customFormat="false" ht="12.75" hidden="false" customHeight="true" outlineLevel="0" collapsed="false">
      <c r="A1523" s="144"/>
      <c r="B1523" s="144"/>
      <c r="C1523" s="74"/>
      <c r="D1523" s="74"/>
      <c r="E1523" s="74"/>
      <c r="F1523" s="74"/>
      <c r="G1523" s="74"/>
      <c r="H1523" s="74"/>
      <c r="I1523" s="144"/>
      <c r="J1523" s="82" t="n">
        <v>1520</v>
      </c>
      <c r="K1523" s="84" t="n">
        <v>1690.460296385</v>
      </c>
      <c r="L1523" s="84" t="n">
        <v>0.276357598881609</v>
      </c>
      <c r="M1523" s="84" t="n">
        <v>0.0601067751333785</v>
      </c>
      <c r="N1523" s="84" t="n">
        <v>0.0308717552939125</v>
      </c>
      <c r="O1523" s="144"/>
      <c r="P1523" s="74"/>
      <c r="Q1523" s="74"/>
      <c r="R1523" s="74"/>
      <c r="S1523" s="74"/>
      <c r="T1523" s="74"/>
      <c r="U1523" s="145"/>
      <c r="V1523" s="145"/>
      <c r="W1523" s="145"/>
      <c r="X1523" s="145"/>
      <c r="Y1523" s="145"/>
      <c r="Z1523" s="74"/>
    </row>
    <row r="1524" customFormat="false" ht="12.75" hidden="false" customHeight="true" outlineLevel="0" collapsed="false">
      <c r="A1524" s="144"/>
      <c r="B1524" s="144"/>
      <c r="C1524" s="74"/>
      <c r="D1524" s="74"/>
      <c r="E1524" s="74"/>
      <c r="F1524" s="74"/>
      <c r="G1524" s="74"/>
      <c r="H1524" s="74"/>
      <c r="I1524" s="144"/>
      <c r="J1524" s="82" t="n">
        <v>1521</v>
      </c>
      <c r="K1524" s="84" t="n">
        <v>1691.657065741</v>
      </c>
      <c r="L1524" s="84" t="n">
        <v>0.276186323787943</v>
      </c>
      <c r="M1524" s="84" t="n">
        <v>0.059301581107216</v>
      </c>
      <c r="N1524" s="84" t="n">
        <v>0.0301901361799802</v>
      </c>
      <c r="O1524" s="144"/>
      <c r="P1524" s="74"/>
      <c r="Q1524" s="74"/>
      <c r="R1524" s="74"/>
      <c r="S1524" s="74"/>
      <c r="T1524" s="74"/>
      <c r="U1524" s="145"/>
      <c r="V1524" s="145"/>
      <c r="W1524" s="145"/>
      <c r="X1524" s="145"/>
      <c r="Y1524" s="145"/>
      <c r="Z1524" s="74"/>
    </row>
    <row r="1525" customFormat="false" ht="12.75" hidden="false" customHeight="true" outlineLevel="0" collapsed="false">
      <c r="A1525" s="144"/>
      <c r="B1525" s="144"/>
      <c r="C1525" s="74"/>
      <c r="D1525" s="74"/>
      <c r="E1525" s="74"/>
      <c r="F1525" s="74"/>
      <c r="G1525" s="74"/>
      <c r="H1525" s="74"/>
      <c r="I1525" s="144"/>
      <c r="J1525" s="82" t="n">
        <v>1522</v>
      </c>
      <c r="K1525" s="84" t="n">
        <v>1692.788765775</v>
      </c>
      <c r="L1525" s="84" t="n">
        <v>0.275919250576263</v>
      </c>
      <c r="M1525" s="84" t="n">
        <v>0.0610290979960456</v>
      </c>
      <c r="N1525" s="84" t="n">
        <v>0.029734591754544</v>
      </c>
      <c r="O1525" s="144"/>
      <c r="P1525" s="74"/>
      <c r="Q1525" s="74"/>
      <c r="R1525" s="74"/>
      <c r="S1525" s="74"/>
      <c r="T1525" s="74"/>
      <c r="U1525" s="145"/>
      <c r="V1525" s="145"/>
      <c r="W1525" s="145"/>
      <c r="X1525" s="145"/>
      <c r="Y1525" s="145"/>
      <c r="Z1525" s="74"/>
    </row>
    <row r="1526" customFormat="false" ht="12.75" hidden="false" customHeight="true" outlineLevel="0" collapsed="false">
      <c r="A1526" s="144"/>
      <c r="B1526" s="144"/>
      <c r="C1526" s="74"/>
      <c r="D1526" s="74"/>
      <c r="E1526" s="74"/>
      <c r="F1526" s="74"/>
      <c r="G1526" s="74"/>
      <c r="H1526" s="74"/>
      <c r="I1526" s="144"/>
      <c r="J1526" s="82" t="n">
        <v>1523</v>
      </c>
      <c r="K1526" s="84" t="n">
        <v>1693.905925203</v>
      </c>
      <c r="L1526" s="84" t="n">
        <v>0.275402024831509</v>
      </c>
      <c r="M1526" s="84" t="n">
        <v>0.0667147720156113</v>
      </c>
      <c r="N1526" s="84" t="n">
        <v>0.0296403040663714</v>
      </c>
      <c r="O1526" s="144"/>
      <c r="P1526" s="74"/>
      <c r="Q1526" s="74"/>
      <c r="R1526" s="74"/>
      <c r="S1526" s="74"/>
      <c r="T1526" s="74"/>
      <c r="U1526" s="145"/>
      <c r="V1526" s="145"/>
      <c r="W1526" s="145"/>
      <c r="X1526" s="145"/>
      <c r="Y1526" s="145"/>
      <c r="Z1526" s="74"/>
    </row>
    <row r="1527" customFormat="false" ht="12.75" hidden="false" customHeight="true" outlineLevel="0" collapsed="false">
      <c r="A1527" s="144"/>
      <c r="B1527" s="144"/>
      <c r="C1527" s="74"/>
      <c r="D1527" s="74"/>
      <c r="E1527" s="74"/>
      <c r="F1527" s="74"/>
      <c r="G1527" s="74"/>
      <c r="H1527" s="74"/>
      <c r="I1527" s="144"/>
      <c r="J1527" s="82" t="n">
        <v>1524</v>
      </c>
      <c r="K1527" s="84" t="n">
        <v>1695.193089039</v>
      </c>
      <c r="L1527" s="84" t="n">
        <v>0.274544960570608</v>
      </c>
      <c r="M1527" s="84" t="n">
        <v>0.0776111279563446</v>
      </c>
      <c r="N1527" s="84" t="n">
        <v>0.0295938387432326</v>
      </c>
      <c r="O1527" s="144"/>
      <c r="P1527" s="74"/>
      <c r="Q1527" s="74"/>
      <c r="R1527" s="74"/>
      <c r="S1527" s="74"/>
      <c r="T1527" s="74"/>
      <c r="U1527" s="145"/>
      <c r="V1527" s="145"/>
      <c r="W1527" s="145"/>
      <c r="X1527" s="145"/>
      <c r="Y1527" s="145"/>
      <c r="Z1527" s="74"/>
    </row>
    <row r="1528" customFormat="false" ht="12.75" hidden="false" customHeight="true" outlineLevel="0" collapsed="false">
      <c r="A1528" s="144"/>
      <c r="B1528" s="144"/>
      <c r="C1528" s="74"/>
      <c r="D1528" s="74"/>
      <c r="E1528" s="74"/>
      <c r="F1528" s="74"/>
      <c r="G1528" s="74"/>
      <c r="H1528" s="74"/>
      <c r="I1528" s="144"/>
      <c r="J1528" s="82" t="n">
        <v>1525</v>
      </c>
      <c r="K1528" s="84" t="n">
        <v>1696.337915612</v>
      </c>
      <c r="L1528" s="84" t="n">
        <v>0.274014444061119</v>
      </c>
      <c r="M1528" s="84" t="n">
        <v>0.088665516157846</v>
      </c>
      <c r="N1528" s="84" t="n">
        <v>0.0304401611175118</v>
      </c>
      <c r="O1528" s="144"/>
      <c r="P1528" s="74"/>
      <c r="Q1528" s="74"/>
      <c r="R1528" s="74"/>
      <c r="S1528" s="74"/>
      <c r="T1528" s="74"/>
      <c r="U1528" s="145"/>
      <c r="V1528" s="145"/>
      <c r="W1528" s="145"/>
      <c r="X1528" s="145"/>
      <c r="Y1528" s="145"/>
      <c r="Z1528" s="74"/>
    </row>
    <row r="1529" customFormat="false" ht="12.75" hidden="false" customHeight="true" outlineLevel="0" collapsed="false">
      <c r="A1529" s="144"/>
      <c r="B1529" s="144"/>
      <c r="C1529" s="74"/>
      <c r="D1529" s="74"/>
      <c r="E1529" s="74"/>
      <c r="F1529" s="74"/>
      <c r="G1529" s="74"/>
      <c r="H1529" s="74"/>
      <c r="I1529" s="144"/>
      <c r="J1529" s="82" t="n">
        <v>1526</v>
      </c>
      <c r="K1529" s="84" t="n">
        <v>1697.424985996</v>
      </c>
      <c r="L1529" s="84" t="n">
        <v>0.273255266861369</v>
      </c>
      <c r="M1529" s="84" t="n">
        <v>0.0958719838335005</v>
      </c>
      <c r="N1529" s="84" t="n">
        <v>0.0308097832349229</v>
      </c>
      <c r="O1529" s="144"/>
      <c r="P1529" s="74"/>
      <c r="Q1529" s="74"/>
      <c r="R1529" s="74"/>
      <c r="S1529" s="74"/>
      <c r="T1529" s="74"/>
      <c r="U1529" s="145"/>
      <c r="V1529" s="145"/>
      <c r="W1529" s="145"/>
      <c r="X1529" s="145"/>
      <c r="Y1529" s="145"/>
      <c r="Z1529" s="74"/>
    </row>
    <row r="1530" customFormat="false" ht="12.75" hidden="false" customHeight="true" outlineLevel="0" collapsed="false">
      <c r="A1530" s="144"/>
      <c r="B1530" s="144"/>
      <c r="C1530" s="74"/>
      <c r="D1530" s="74"/>
      <c r="E1530" s="74"/>
      <c r="F1530" s="74"/>
      <c r="G1530" s="74"/>
      <c r="H1530" s="74"/>
      <c r="I1530" s="144"/>
      <c r="J1530" s="82" t="n">
        <v>1527</v>
      </c>
      <c r="K1530" s="84" t="n">
        <v>1698.651248063</v>
      </c>
      <c r="L1530" s="84" t="n">
        <v>0.271925514407088</v>
      </c>
      <c r="M1530" s="84" t="n">
        <v>0.107033905213796</v>
      </c>
      <c r="N1530" s="84" t="n">
        <v>0.0312016000667253</v>
      </c>
      <c r="O1530" s="144"/>
      <c r="P1530" s="74"/>
      <c r="Q1530" s="74"/>
      <c r="R1530" s="74"/>
      <c r="S1530" s="74"/>
      <c r="T1530" s="74"/>
      <c r="U1530" s="145"/>
      <c r="V1530" s="145"/>
      <c r="W1530" s="145"/>
      <c r="X1530" s="145"/>
      <c r="Y1530" s="145"/>
      <c r="Z1530" s="74"/>
    </row>
    <row r="1531" customFormat="false" ht="12.75" hidden="false" customHeight="true" outlineLevel="0" collapsed="false">
      <c r="A1531" s="144"/>
      <c r="B1531" s="144"/>
      <c r="C1531" s="74"/>
      <c r="D1531" s="74"/>
      <c r="E1531" s="74"/>
      <c r="F1531" s="74"/>
      <c r="G1531" s="74"/>
      <c r="H1531" s="74"/>
      <c r="I1531" s="144"/>
      <c r="J1531" s="82" t="n">
        <v>1528</v>
      </c>
      <c r="K1531" s="84" t="n">
        <v>1699.781084225</v>
      </c>
      <c r="L1531" s="84" t="n">
        <v>0.27174482290074</v>
      </c>
      <c r="M1531" s="84" t="n">
        <v>0.111386197382385</v>
      </c>
      <c r="N1531" s="84" t="n">
        <v>0.0311008180813756</v>
      </c>
      <c r="O1531" s="144"/>
      <c r="P1531" s="74"/>
      <c r="Q1531" s="74"/>
      <c r="R1531" s="74"/>
      <c r="S1531" s="74"/>
      <c r="T1531" s="74"/>
      <c r="U1531" s="145"/>
      <c r="V1531" s="145"/>
      <c r="W1531" s="145"/>
      <c r="X1531" s="145"/>
      <c r="Y1531" s="145"/>
      <c r="Z1531" s="74"/>
    </row>
    <row r="1532" customFormat="false" ht="12.75" hidden="false" customHeight="true" outlineLevel="0" collapsed="false">
      <c r="A1532" s="144"/>
      <c r="B1532" s="144"/>
      <c r="C1532" s="74"/>
      <c r="D1532" s="74"/>
      <c r="E1532" s="74"/>
      <c r="F1532" s="74"/>
      <c r="G1532" s="74"/>
      <c r="H1532" s="74"/>
      <c r="I1532" s="144"/>
      <c r="J1532" s="82" t="n">
        <v>1529</v>
      </c>
      <c r="K1532" s="84" t="n">
        <v>1701.067896194</v>
      </c>
      <c r="L1532" s="84" t="n">
        <v>0.270681580612767</v>
      </c>
      <c r="M1532" s="84" t="n">
        <v>0.117792480368718</v>
      </c>
      <c r="N1532" s="84" t="n">
        <v>0.0316698568964919</v>
      </c>
      <c r="O1532" s="144"/>
      <c r="P1532" s="74"/>
      <c r="Q1532" s="74"/>
      <c r="R1532" s="74"/>
      <c r="S1532" s="74"/>
      <c r="T1532" s="74"/>
      <c r="U1532" s="145"/>
      <c r="V1532" s="145"/>
      <c r="W1532" s="145"/>
      <c r="X1532" s="145"/>
      <c r="Y1532" s="145"/>
      <c r="Z1532" s="74"/>
    </row>
    <row r="1533" customFormat="false" ht="12.75" hidden="false" customHeight="true" outlineLevel="0" collapsed="false">
      <c r="A1533" s="144"/>
      <c r="B1533" s="144"/>
      <c r="C1533" s="74"/>
      <c r="D1533" s="74"/>
      <c r="E1533" s="74"/>
      <c r="F1533" s="74"/>
      <c r="G1533" s="74"/>
      <c r="H1533" s="74"/>
      <c r="I1533" s="144"/>
      <c r="J1533" s="82" t="n">
        <v>1530</v>
      </c>
      <c r="K1533" s="84" t="n">
        <v>1702.123258083</v>
      </c>
      <c r="L1533" s="84" t="n">
        <v>0.27070671469312</v>
      </c>
      <c r="M1533" s="84" t="n">
        <v>0.120415126078263</v>
      </c>
      <c r="N1533" s="84" t="n">
        <v>0.0310993183899713</v>
      </c>
      <c r="O1533" s="144"/>
      <c r="P1533" s="74"/>
      <c r="Q1533" s="74"/>
      <c r="R1533" s="74"/>
      <c r="S1533" s="74"/>
      <c r="T1533" s="74"/>
      <c r="U1533" s="145"/>
      <c r="V1533" s="145"/>
      <c r="W1533" s="145"/>
      <c r="X1533" s="145"/>
      <c r="Y1533" s="145"/>
      <c r="Z1533" s="74"/>
    </row>
    <row r="1534" customFormat="false" ht="12.75" hidden="false" customHeight="true" outlineLevel="0" collapsed="false">
      <c r="A1534" s="144"/>
      <c r="B1534" s="144"/>
      <c r="C1534" s="74"/>
      <c r="D1534" s="74"/>
      <c r="E1534" s="74"/>
      <c r="F1534" s="74"/>
      <c r="G1534" s="74"/>
      <c r="H1534" s="74"/>
      <c r="I1534" s="144"/>
      <c r="J1534" s="82" t="n">
        <v>1531</v>
      </c>
      <c r="K1534" s="84" t="n">
        <v>1703.220500475</v>
      </c>
      <c r="L1534" s="84" t="n">
        <v>0.270240865822864</v>
      </c>
      <c r="M1534" s="84" t="n">
        <v>0.120453485817523</v>
      </c>
      <c r="N1534" s="84" t="n">
        <v>0.0315459724932301</v>
      </c>
      <c r="O1534" s="144"/>
      <c r="P1534" s="74"/>
      <c r="Q1534" s="74"/>
      <c r="R1534" s="74"/>
      <c r="S1534" s="74"/>
      <c r="T1534" s="74"/>
      <c r="U1534" s="145"/>
      <c r="V1534" s="145"/>
      <c r="W1534" s="145"/>
      <c r="X1534" s="145"/>
      <c r="Y1534" s="145"/>
      <c r="Z1534" s="74"/>
    </row>
    <row r="1535" customFormat="false" ht="12.75" hidden="false" customHeight="true" outlineLevel="0" collapsed="false">
      <c r="A1535" s="144"/>
      <c r="B1535" s="144"/>
      <c r="C1535" s="74"/>
      <c r="D1535" s="74"/>
      <c r="E1535" s="74"/>
      <c r="F1535" s="74"/>
      <c r="G1535" s="74"/>
      <c r="H1535" s="74"/>
      <c r="I1535" s="144"/>
      <c r="J1535" s="82" t="n">
        <v>1532</v>
      </c>
      <c r="K1535" s="84" t="n">
        <v>1704.344060978</v>
      </c>
      <c r="L1535" s="84" t="n">
        <v>0.270231786620302</v>
      </c>
      <c r="M1535" s="84" t="n">
        <v>0.116385557761254</v>
      </c>
      <c r="N1535" s="84" t="n">
        <v>0.032485008470498</v>
      </c>
      <c r="O1535" s="144"/>
      <c r="P1535" s="74"/>
      <c r="Q1535" s="74"/>
      <c r="R1535" s="74"/>
      <c r="S1535" s="74"/>
      <c r="T1535" s="74"/>
      <c r="U1535" s="145"/>
      <c r="V1535" s="145"/>
      <c r="W1535" s="145"/>
      <c r="X1535" s="145"/>
      <c r="Y1535" s="145"/>
      <c r="Z1535" s="74"/>
    </row>
    <row r="1536" customFormat="false" ht="12.75" hidden="false" customHeight="true" outlineLevel="0" collapsed="false">
      <c r="A1536" s="144"/>
      <c r="B1536" s="144"/>
      <c r="C1536" s="74"/>
      <c r="D1536" s="74"/>
      <c r="E1536" s="74"/>
      <c r="F1536" s="74"/>
      <c r="G1536" s="74"/>
      <c r="H1536" s="74"/>
      <c r="I1536" s="144"/>
      <c r="J1536" s="82" t="n">
        <v>1533</v>
      </c>
      <c r="K1536" s="84" t="n">
        <v>1705.48050832</v>
      </c>
      <c r="L1536" s="84" t="n">
        <v>0.270494648215155</v>
      </c>
      <c r="M1536" s="84" t="n">
        <v>0.106635807445445</v>
      </c>
      <c r="N1536" s="84" t="n">
        <v>0.0324882406570993</v>
      </c>
      <c r="O1536" s="144"/>
      <c r="P1536" s="74"/>
      <c r="Q1536" s="74"/>
      <c r="R1536" s="74"/>
      <c r="S1536" s="74"/>
      <c r="T1536" s="74"/>
      <c r="U1536" s="145"/>
      <c r="V1536" s="145"/>
      <c r="W1536" s="145"/>
      <c r="X1536" s="145"/>
      <c r="Y1536" s="145"/>
      <c r="Z1536" s="74"/>
    </row>
    <row r="1537" customFormat="false" ht="12.75" hidden="false" customHeight="true" outlineLevel="0" collapsed="false">
      <c r="A1537" s="144"/>
      <c r="B1537" s="144"/>
      <c r="C1537" s="74"/>
      <c r="D1537" s="74"/>
      <c r="E1537" s="74"/>
      <c r="F1537" s="74"/>
      <c r="G1537" s="74"/>
      <c r="H1537" s="74"/>
      <c r="I1537" s="144"/>
      <c r="J1537" s="82" t="n">
        <v>1534</v>
      </c>
      <c r="K1537" s="84" t="n">
        <v>1706.549656124</v>
      </c>
      <c r="L1537" s="84" t="n">
        <v>0.270780149001584</v>
      </c>
      <c r="M1537" s="84" t="n">
        <v>0.103577134440374</v>
      </c>
      <c r="N1537" s="84" t="n">
        <v>0.0308369801090129</v>
      </c>
      <c r="O1537" s="144"/>
      <c r="P1537" s="74"/>
      <c r="Q1537" s="74"/>
      <c r="R1537" s="74"/>
      <c r="S1537" s="74"/>
      <c r="T1537" s="74"/>
      <c r="U1537" s="145"/>
      <c r="V1537" s="145"/>
      <c r="W1537" s="145"/>
      <c r="X1537" s="145"/>
      <c r="Y1537" s="145"/>
      <c r="Z1537" s="74"/>
    </row>
    <row r="1538" customFormat="false" ht="12.75" hidden="false" customHeight="true" outlineLevel="0" collapsed="false">
      <c r="A1538" s="144"/>
      <c r="B1538" s="144"/>
      <c r="C1538" s="74"/>
      <c r="D1538" s="74"/>
      <c r="E1538" s="74"/>
      <c r="F1538" s="74"/>
      <c r="G1538" s="74"/>
      <c r="H1538" s="74"/>
      <c r="I1538" s="144"/>
      <c r="J1538" s="82" t="n">
        <v>1535</v>
      </c>
      <c r="K1538" s="84" t="n">
        <v>1707.827429475</v>
      </c>
      <c r="L1538" s="84" t="n">
        <v>0.27115351639205</v>
      </c>
      <c r="M1538" s="84" t="n">
        <v>0.0943875624354402</v>
      </c>
      <c r="N1538" s="84" t="n">
        <v>0.0309964567510016</v>
      </c>
      <c r="O1538" s="144"/>
      <c r="P1538" s="74"/>
      <c r="Q1538" s="74"/>
      <c r="R1538" s="74"/>
      <c r="S1538" s="74"/>
      <c r="T1538" s="74"/>
      <c r="U1538" s="145"/>
      <c r="V1538" s="145"/>
      <c r="W1538" s="145"/>
      <c r="X1538" s="145"/>
      <c r="Y1538" s="145"/>
      <c r="Z1538" s="74"/>
    </row>
    <row r="1539" customFormat="false" ht="12.75" hidden="false" customHeight="true" outlineLevel="0" collapsed="false">
      <c r="A1539" s="144"/>
      <c r="B1539" s="144"/>
      <c r="C1539" s="74"/>
      <c r="D1539" s="74"/>
      <c r="E1539" s="74"/>
      <c r="F1539" s="74"/>
      <c r="G1539" s="74"/>
      <c r="H1539" s="74"/>
      <c r="I1539" s="144"/>
      <c r="J1539" s="82" t="n">
        <v>1536</v>
      </c>
      <c r="K1539" s="84" t="n">
        <v>1708.897338819</v>
      </c>
      <c r="L1539" s="84" t="n">
        <v>0.271577980851616</v>
      </c>
      <c r="M1539" s="84" t="n">
        <v>0.089810091386481</v>
      </c>
      <c r="N1539" s="84" t="n">
        <v>0.0294679944308778</v>
      </c>
      <c r="O1539" s="144"/>
      <c r="P1539" s="74"/>
      <c r="Q1539" s="74"/>
      <c r="R1539" s="74"/>
      <c r="S1539" s="74"/>
      <c r="T1539" s="74"/>
      <c r="U1539" s="145"/>
      <c r="V1539" s="145"/>
      <c r="W1539" s="145"/>
      <c r="X1539" s="145"/>
      <c r="Y1539" s="145"/>
      <c r="Z1539" s="74"/>
    </row>
    <row r="1540" customFormat="false" ht="12.75" hidden="false" customHeight="true" outlineLevel="0" collapsed="false">
      <c r="A1540" s="144"/>
      <c r="B1540" s="144"/>
      <c r="C1540" s="74"/>
      <c r="D1540" s="74"/>
      <c r="E1540" s="74"/>
      <c r="F1540" s="74"/>
      <c r="G1540" s="74"/>
      <c r="H1540" s="74"/>
      <c r="I1540" s="144"/>
      <c r="J1540" s="82" t="n">
        <v>1537</v>
      </c>
      <c r="K1540" s="84" t="n">
        <v>1710.028698354</v>
      </c>
      <c r="L1540" s="84" t="n">
        <v>0.272225192801667</v>
      </c>
      <c r="M1540" s="84" t="n">
        <v>0.0827209333110033</v>
      </c>
      <c r="N1540" s="84" t="n">
        <v>0.0289647298384073</v>
      </c>
      <c r="O1540" s="144"/>
      <c r="P1540" s="74"/>
      <c r="Q1540" s="74"/>
      <c r="R1540" s="74"/>
      <c r="S1540" s="74"/>
      <c r="T1540" s="74"/>
      <c r="U1540" s="145"/>
      <c r="V1540" s="145"/>
      <c r="W1540" s="145"/>
      <c r="X1540" s="145"/>
      <c r="Y1540" s="145"/>
      <c r="Z1540" s="74"/>
    </row>
    <row r="1541" customFormat="false" ht="12.75" hidden="false" customHeight="true" outlineLevel="0" collapsed="false">
      <c r="A1541" s="144"/>
      <c r="B1541" s="144"/>
      <c r="C1541" s="74"/>
      <c r="D1541" s="74"/>
      <c r="E1541" s="74"/>
      <c r="F1541" s="74"/>
      <c r="G1541" s="74"/>
      <c r="H1541" s="74"/>
      <c r="I1541" s="144"/>
      <c r="J1541" s="82" t="n">
        <v>1538</v>
      </c>
      <c r="K1541" s="84" t="n">
        <v>1711.120706782</v>
      </c>
      <c r="L1541" s="84" t="n">
        <v>0.272684058549266</v>
      </c>
      <c r="M1541" s="84" t="n">
        <v>0.0777916708656224</v>
      </c>
      <c r="N1541" s="84" t="n">
        <v>0.0277340963037453</v>
      </c>
      <c r="O1541" s="144"/>
      <c r="P1541" s="74"/>
      <c r="Q1541" s="74"/>
      <c r="R1541" s="74"/>
      <c r="S1541" s="74"/>
      <c r="T1541" s="74"/>
      <c r="U1541" s="145"/>
      <c r="V1541" s="145"/>
      <c r="W1541" s="145"/>
      <c r="X1541" s="145"/>
      <c r="Y1541" s="145"/>
      <c r="Z1541" s="74"/>
    </row>
    <row r="1542" customFormat="false" ht="12.75" hidden="false" customHeight="true" outlineLevel="0" collapsed="false">
      <c r="A1542" s="144"/>
      <c r="B1542" s="144"/>
      <c r="C1542" s="74"/>
      <c r="D1542" s="74"/>
      <c r="E1542" s="74"/>
      <c r="F1542" s="74"/>
      <c r="G1542" s="74"/>
      <c r="H1542" s="74"/>
      <c r="I1542" s="144"/>
      <c r="J1542" s="82" t="n">
        <v>1539</v>
      </c>
      <c r="K1542" s="84" t="n">
        <v>1712.229825394</v>
      </c>
      <c r="L1542" s="84" t="n">
        <v>0.273011220679877</v>
      </c>
      <c r="M1542" s="84" t="n">
        <v>0.0739228890790562</v>
      </c>
      <c r="N1542" s="84" t="n">
        <v>0.0266669035175216</v>
      </c>
      <c r="O1542" s="144"/>
      <c r="P1542" s="74"/>
      <c r="Q1542" s="74"/>
      <c r="R1542" s="74"/>
      <c r="S1542" s="74"/>
      <c r="T1542" s="74"/>
      <c r="U1542" s="145"/>
      <c r="V1542" s="145"/>
      <c r="W1542" s="145"/>
      <c r="X1542" s="145"/>
      <c r="Y1542" s="145"/>
      <c r="Z1542" s="74"/>
    </row>
    <row r="1543" customFormat="false" ht="12.75" hidden="false" customHeight="true" outlineLevel="0" collapsed="false">
      <c r="A1543" s="144"/>
      <c r="B1543" s="144"/>
      <c r="C1543" s="74"/>
      <c r="D1543" s="74"/>
      <c r="E1543" s="74"/>
      <c r="F1543" s="74"/>
      <c r="G1543" s="74"/>
      <c r="H1543" s="74"/>
      <c r="I1543" s="144"/>
      <c r="J1543" s="82" t="n">
        <v>1540</v>
      </c>
      <c r="K1543" s="84" t="n">
        <v>1713.344176296</v>
      </c>
      <c r="L1543" s="84" t="n">
        <v>0.27310865265679</v>
      </c>
      <c r="M1543" s="84" t="n">
        <v>0.071038081757455</v>
      </c>
      <c r="N1543" s="84" t="n">
        <v>0.0254648282827883</v>
      </c>
      <c r="O1543" s="144"/>
      <c r="P1543" s="74"/>
      <c r="Q1543" s="74"/>
      <c r="R1543" s="74"/>
      <c r="S1543" s="74"/>
      <c r="T1543" s="74"/>
      <c r="U1543" s="145"/>
      <c r="V1543" s="145"/>
      <c r="W1543" s="145"/>
      <c r="X1543" s="145"/>
      <c r="Y1543" s="145"/>
      <c r="Z1543" s="74"/>
    </row>
    <row r="1544" customFormat="false" ht="12.75" hidden="false" customHeight="true" outlineLevel="0" collapsed="false">
      <c r="A1544" s="144"/>
      <c r="B1544" s="144"/>
      <c r="C1544" s="74"/>
      <c r="D1544" s="74"/>
      <c r="E1544" s="74"/>
      <c r="F1544" s="74"/>
      <c r="G1544" s="74"/>
      <c r="H1544" s="74"/>
      <c r="I1544" s="144"/>
      <c r="J1544" s="82" t="n">
        <v>1541</v>
      </c>
      <c r="K1544" s="84" t="n">
        <v>1714.470168869</v>
      </c>
      <c r="L1544" s="84" t="n">
        <v>0.272879336985473</v>
      </c>
      <c r="M1544" s="84" t="n">
        <v>0.0687272915801159</v>
      </c>
      <c r="N1544" s="84" t="n">
        <v>0.0242756925095145</v>
      </c>
      <c r="O1544" s="144"/>
      <c r="P1544" s="74"/>
      <c r="Q1544" s="74"/>
      <c r="R1544" s="74"/>
      <c r="S1544" s="74"/>
      <c r="T1544" s="74"/>
      <c r="U1544" s="145"/>
      <c r="V1544" s="145"/>
      <c r="W1544" s="145"/>
      <c r="X1544" s="145"/>
      <c r="Y1544" s="145"/>
      <c r="Z1544" s="74"/>
    </row>
    <row r="1545" customFormat="false" ht="12.75" hidden="false" customHeight="true" outlineLevel="0" collapsed="false">
      <c r="A1545" s="144"/>
      <c r="B1545" s="144"/>
      <c r="C1545" s="74"/>
      <c r="D1545" s="74"/>
      <c r="E1545" s="74"/>
      <c r="F1545" s="74"/>
      <c r="G1545" s="74"/>
      <c r="H1545" s="74"/>
      <c r="I1545" s="144"/>
      <c r="J1545" s="82" t="n">
        <v>1542</v>
      </c>
      <c r="K1545" s="84" t="n">
        <v>1715.556938826</v>
      </c>
      <c r="L1545" s="84" t="n">
        <v>0.27274267244152</v>
      </c>
      <c r="M1545" s="84" t="n">
        <v>0.0666047188223424</v>
      </c>
      <c r="N1545" s="84" t="n">
        <v>0.0233363285925304</v>
      </c>
      <c r="O1545" s="144"/>
      <c r="P1545" s="74"/>
      <c r="Q1545" s="74"/>
      <c r="R1545" s="74"/>
      <c r="S1545" s="74"/>
      <c r="T1545" s="74"/>
      <c r="U1545" s="145"/>
      <c r="V1545" s="145"/>
      <c r="W1545" s="145"/>
      <c r="X1545" s="145"/>
      <c r="Y1545" s="145"/>
      <c r="Z1545" s="74"/>
    </row>
    <row r="1546" customFormat="false" ht="12.75" hidden="false" customHeight="true" outlineLevel="0" collapsed="false">
      <c r="A1546" s="144"/>
      <c r="B1546" s="144"/>
      <c r="C1546" s="74"/>
      <c r="D1546" s="74"/>
      <c r="E1546" s="74"/>
      <c r="F1546" s="74"/>
      <c r="G1546" s="74"/>
      <c r="H1546" s="74"/>
      <c r="I1546" s="144"/>
      <c r="J1546" s="82" t="n">
        <v>1543</v>
      </c>
      <c r="K1546" s="84" t="n">
        <v>1716.73109789</v>
      </c>
      <c r="L1546" s="84" t="n">
        <v>0.272749130324117</v>
      </c>
      <c r="M1546" s="84" t="n">
        <v>0.0647917493447082</v>
      </c>
      <c r="N1546" s="84" t="n">
        <v>0.022924026717983</v>
      </c>
      <c r="O1546" s="144"/>
      <c r="P1546" s="74"/>
      <c r="Q1546" s="74"/>
      <c r="R1546" s="74"/>
      <c r="S1546" s="74"/>
      <c r="T1546" s="74"/>
      <c r="U1546" s="145"/>
      <c r="V1546" s="145"/>
      <c r="W1546" s="145"/>
      <c r="X1546" s="145"/>
      <c r="Y1546" s="145"/>
      <c r="Z1546" s="74"/>
    </row>
    <row r="1547" customFormat="false" ht="12.75" hidden="false" customHeight="true" outlineLevel="0" collapsed="false">
      <c r="A1547" s="144"/>
      <c r="B1547" s="144"/>
      <c r="C1547" s="74"/>
      <c r="D1547" s="74"/>
      <c r="E1547" s="74"/>
      <c r="F1547" s="74"/>
      <c r="G1547" s="74"/>
      <c r="H1547" s="74"/>
      <c r="I1547" s="144"/>
      <c r="J1547" s="82" t="n">
        <v>1544</v>
      </c>
      <c r="K1547" s="84" t="n">
        <v>1717.814623945</v>
      </c>
      <c r="L1547" s="84" t="n">
        <v>0.272859435798448</v>
      </c>
      <c r="M1547" s="84" t="n">
        <v>0.0628524574988554</v>
      </c>
      <c r="N1547" s="84" t="n">
        <v>0.0229890407958606</v>
      </c>
      <c r="O1547" s="144"/>
      <c r="P1547" s="74"/>
      <c r="Q1547" s="74"/>
      <c r="R1547" s="74"/>
      <c r="S1547" s="74"/>
      <c r="T1547" s="74"/>
      <c r="U1547" s="145"/>
      <c r="V1547" s="145"/>
      <c r="W1547" s="145"/>
      <c r="X1547" s="145"/>
      <c r="Y1547" s="145"/>
      <c r="Z1547" s="74"/>
    </row>
    <row r="1548" customFormat="false" ht="12.75" hidden="false" customHeight="true" outlineLevel="0" collapsed="false">
      <c r="A1548" s="144"/>
      <c r="B1548" s="144"/>
      <c r="C1548" s="74"/>
      <c r="D1548" s="74"/>
      <c r="E1548" s="74"/>
      <c r="F1548" s="74"/>
      <c r="G1548" s="74"/>
      <c r="H1548" s="74"/>
      <c r="I1548" s="144"/>
      <c r="J1548" s="82" t="n">
        <v>1545</v>
      </c>
      <c r="K1548" s="84" t="n">
        <v>1718.908555109</v>
      </c>
      <c r="L1548" s="84" t="n">
        <v>0.273143564619039</v>
      </c>
      <c r="M1548" s="84" t="n">
        <v>0.0625092332660624</v>
      </c>
      <c r="N1548" s="84" t="n">
        <v>0.0234870305700209</v>
      </c>
      <c r="O1548" s="144"/>
      <c r="P1548" s="74"/>
      <c r="Q1548" s="74"/>
      <c r="R1548" s="74"/>
      <c r="S1548" s="74"/>
      <c r="T1548" s="74"/>
      <c r="U1548" s="145"/>
      <c r="V1548" s="145"/>
      <c r="W1548" s="145"/>
      <c r="X1548" s="145"/>
      <c r="Y1548" s="145"/>
      <c r="Z1548" s="74"/>
    </row>
    <row r="1549" customFormat="false" ht="12.75" hidden="false" customHeight="true" outlineLevel="0" collapsed="false">
      <c r="A1549" s="144"/>
      <c r="B1549" s="144"/>
      <c r="C1549" s="74"/>
      <c r="D1549" s="74"/>
      <c r="E1549" s="74"/>
      <c r="F1549" s="74"/>
      <c r="G1549" s="74"/>
      <c r="H1549" s="74"/>
      <c r="I1549" s="144"/>
      <c r="J1549" s="82" t="n">
        <v>1546</v>
      </c>
      <c r="K1549" s="84" t="n">
        <v>1720.033503586</v>
      </c>
      <c r="L1549" s="84" t="n">
        <v>0.273388833823218</v>
      </c>
      <c r="M1549" s="84" t="n">
        <v>0.0641373070271154</v>
      </c>
      <c r="N1549" s="84" t="n">
        <v>0.0245887802479149</v>
      </c>
      <c r="O1549" s="144"/>
      <c r="P1549" s="74"/>
      <c r="Q1549" s="74"/>
      <c r="R1549" s="74"/>
      <c r="S1549" s="74"/>
      <c r="T1549" s="74"/>
      <c r="U1549" s="145"/>
      <c r="V1549" s="145"/>
      <c r="W1549" s="145"/>
      <c r="X1549" s="145"/>
      <c r="Y1549" s="145"/>
      <c r="Z1549" s="74"/>
    </row>
    <row r="1550" customFormat="false" ht="12.75" hidden="false" customHeight="true" outlineLevel="0" collapsed="false">
      <c r="A1550" s="144"/>
      <c r="B1550" s="144"/>
      <c r="C1550" s="74"/>
      <c r="D1550" s="74"/>
      <c r="E1550" s="74"/>
      <c r="F1550" s="74"/>
      <c r="G1550" s="74"/>
      <c r="H1550" s="74"/>
      <c r="I1550" s="144"/>
      <c r="J1550" s="82" t="n">
        <v>1547</v>
      </c>
      <c r="K1550" s="84" t="n">
        <v>1721.187584312</v>
      </c>
      <c r="L1550" s="84" t="n">
        <v>0.273250003040508</v>
      </c>
      <c r="M1550" s="84" t="n">
        <v>0.069495739330572</v>
      </c>
      <c r="N1550" s="84" t="n">
        <v>0.0255378367948775</v>
      </c>
      <c r="O1550" s="144"/>
      <c r="P1550" s="74"/>
      <c r="Q1550" s="74"/>
      <c r="R1550" s="74"/>
      <c r="S1550" s="74"/>
      <c r="T1550" s="74"/>
      <c r="U1550" s="145"/>
      <c r="V1550" s="145"/>
      <c r="W1550" s="145"/>
      <c r="X1550" s="145"/>
      <c r="Y1550" s="145"/>
      <c r="Z1550" s="74"/>
    </row>
    <row r="1551" customFormat="false" ht="12.75" hidden="false" customHeight="true" outlineLevel="0" collapsed="false">
      <c r="A1551" s="144"/>
      <c r="B1551" s="144"/>
      <c r="C1551" s="74"/>
      <c r="D1551" s="74"/>
      <c r="E1551" s="74"/>
      <c r="F1551" s="74"/>
      <c r="G1551" s="74"/>
      <c r="H1551" s="74"/>
      <c r="I1551" s="144"/>
      <c r="J1551" s="82" t="n">
        <v>1548</v>
      </c>
      <c r="K1551" s="84" t="n">
        <v>1722.430648661</v>
      </c>
      <c r="L1551" s="84" t="n">
        <v>0.273685057118849</v>
      </c>
      <c r="M1551" s="84" t="n">
        <v>0.0700803354908563</v>
      </c>
      <c r="N1551" s="84" t="n">
        <v>0.0269793218283878</v>
      </c>
      <c r="O1551" s="144"/>
      <c r="P1551" s="74"/>
      <c r="Q1551" s="74"/>
      <c r="R1551" s="74"/>
      <c r="S1551" s="74"/>
      <c r="T1551" s="74"/>
      <c r="U1551" s="145"/>
      <c r="V1551" s="145"/>
      <c r="W1551" s="145"/>
      <c r="X1551" s="145"/>
      <c r="Y1551" s="145"/>
      <c r="Z1551" s="74"/>
    </row>
    <row r="1552" customFormat="false" ht="12.75" hidden="false" customHeight="true" outlineLevel="0" collapsed="false">
      <c r="A1552" s="144"/>
      <c r="B1552" s="144"/>
      <c r="C1552" s="74"/>
      <c r="D1552" s="74"/>
      <c r="E1552" s="74"/>
      <c r="F1552" s="74"/>
      <c r="G1552" s="74"/>
      <c r="H1552" s="74"/>
      <c r="I1552" s="144"/>
      <c r="J1552" s="82" t="n">
        <v>1549</v>
      </c>
      <c r="K1552" s="84" t="n">
        <v>1723.600055345</v>
      </c>
      <c r="L1552" s="84" t="n">
        <v>0.274082543449706</v>
      </c>
      <c r="M1552" s="84" t="n">
        <v>0.0807685800764078</v>
      </c>
      <c r="N1552" s="84" t="n">
        <v>0.0282879498096718</v>
      </c>
      <c r="O1552" s="144"/>
      <c r="P1552" s="74"/>
      <c r="Q1552" s="74"/>
      <c r="R1552" s="74"/>
      <c r="S1552" s="74"/>
      <c r="T1552" s="74"/>
      <c r="U1552" s="145"/>
      <c r="V1552" s="145"/>
      <c r="W1552" s="145"/>
      <c r="X1552" s="145"/>
      <c r="Y1552" s="145"/>
      <c r="Z1552" s="74"/>
    </row>
    <row r="1553" customFormat="false" ht="12.75" hidden="false" customHeight="true" outlineLevel="0" collapsed="false">
      <c r="A1553" s="144"/>
      <c r="B1553" s="144"/>
      <c r="C1553" s="74"/>
      <c r="D1553" s="74"/>
      <c r="E1553" s="74"/>
      <c r="F1553" s="74"/>
      <c r="G1553" s="74"/>
      <c r="H1553" s="74"/>
      <c r="I1553" s="144"/>
      <c r="J1553" s="82" t="n">
        <v>1550</v>
      </c>
      <c r="K1553" s="84" t="n">
        <v>1724.667999426</v>
      </c>
      <c r="L1553" s="84" t="n">
        <v>0.275239381043153</v>
      </c>
      <c r="M1553" s="84" t="n">
        <v>0.0854974239869863</v>
      </c>
      <c r="N1553" s="84" t="n">
        <v>0.030443040029964</v>
      </c>
      <c r="O1553" s="144"/>
      <c r="P1553" s="74"/>
      <c r="Q1553" s="74"/>
      <c r="R1553" s="74"/>
      <c r="S1553" s="74"/>
      <c r="T1553" s="74"/>
      <c r="U1553" s="145"/>
      <c r="V1553" s="145"/>
      <c r="W1553" s="145"/>
      <c r="X1553" s="145"/>
      <c r="Y1553" s="145"/>
      <c r="Z1553" s="74"/>
    </row>
    <row r="1554" customFormat="false" ht="12.75" hidden="false" customHeight="true" outlineLevel="0" collapsed="false">
      <c r="A1554" s="144"/>
      <c r="B1554" s="144"/>
      <c r="C1554" s="74"/>
      <c r="D1554" s="74"/>
      <c r="E1554" s="74"/>
      <c r="F1554" s="74"/>
      <c r="G1554" s="74"/>
      <c r="H1554" s="74"/>
      <c r="I1554" s="144"/>
      <c r="J1554" s="82" t="n">
        <v>1551</v>
      </c>
      <c r="K1554" s="84" t="n">
        <v>1725.835851728</v>
      </c>
      <c r="L1554" s="84" t="n">
        <v>0.275529962138486</v>
      </c>
      <c r="M1554" s="84" t="n">
        <v>0.0970787736097227</v>
      </c>
      <c r="N1554" s="84" t="n">
        <v>0.031294769420986</v>
      </c>
      <c r="O1554" s="144"/>
      <c r="P1554" s="74"/>
      <c r="Q1554" s="74"/>
      <c r="R1554" s="74"/>
      <c r="S1554" s="74"/>
      <c r="T1554" s="74"/>
      <c r="U1554" s="145"/>
      <c r="V1554" s="145"/>
      <c r="W1554" s="145"/>
      <c r="X1554" s="145"/>
      <c r="Y1554" s="145"/>
      <c r="Z1554" s="74"/>
    </row>
    <row r="1555" customFormat="false" ht="12.75" hidden="false" customHeight="true" outlineLevel="0" collapsed="false">
      <c r="A1555" s="144"/>
      <c r="B1555" s="144"/>
      <c r="C1555" s="74"/>
      <c r="D1555" s="74"/>
      <c r="E1555" s="74"/>
      <c r="F1555" s="74"/>
      <c r="G1555" s="74"/>
      <c r="H1555" s="74"/>
      <c r="I1555" s="144"/>
      <c r="J1555" s="82" t="n">
        <v>1552</v>
      </c>
      <c r="K1555" s="84" t="n">
        <v>1727.022307603</v>
      </c>
      <c r="L1555" s="84" t="n">
        <v>0.277278545618078</v>
      </c>
      <c r="M1555" s="84" t="n">
        <v>0.102607594720164</v>
      </c>
      <c r="N1555" s="84" t="n">
        <v>0.0327580745706524</v>
      </c>
      <c r="O1555" s="144"/>
      <c r="P1555" s="74"/>
      <c r="Q1555" s="74"/>
      <c r="R1555" s="74"/>
      <c r="S1555" s="74"/>
      <c r="T1555" s="74"/>
      <c r="U1555" s="145"/>
      <c r="V1555" s="145"/>
      <c r="W1555" s="145"/>
      <c r="X1555" s="145"/>
      <c r="Y1555" s="145"/>
      <c r="Z1555" s="74"/>
    </row>
    <row r="1556" customFormat="false" ht="12.75" hidden="false" customHeight="true" outlineLevel="0" collapsed="false">
      <c r="A1556" s="144"/>
      <c r="B1556" s="144"/>
      <c r="C1556" s="74"/>
      <c r="D1556" s="74"/>
      <c r="E1556" s="74"/>
      <c r="F1556" s="74"/>
      <c r="G1556" s="74"/>
      <c r="H1556" s="74"/>
      <c r="I1556" s="144"/>
      <c r="J1556" s="82" t="n">
        <v>1553</v>
      </c>
      <c r="K1556" s="84" t="n">
        <v>1728.204115529</v>
      </c>
      <c r="L1556" s="84" t="n">
        <v>0.277365230217785</v>
      </c>
      <c r="M1556" s="84" t="n">
        <v>0.107264972627726</v>
      </c>
      <c r="N1556" s="84" t="n">
        <v>0.0324641275022278</v>
      </c>
      <c r="O1556" s="144"/>
      <c r="P1556" s="74"/>
      <c r="Q1556" s="74"/>
      <c r="R1556" s="74"/>
      <c r="S1556" s="74"/>
      <c r="T1556" s="74"/>
      <c r="U1556" s="145"/>
      <c r="V1556" s="145"/>
      <c r="W1556" s="145"/>
      <c r="X1556" s="145"/>
      <c r="Y1556" s="145"/>
      <c r="Z1556" s="74"/>
    </row>
    <row r="1557" customFormat="false" ht="12.75" hidden="false" customHeight="true" outlineLevel="0" collapsed="false">
      <c r="A1557" s="144"/>
      <c r="B1557" s="144"/>
      <c r="C1557" s="74"/>
      <c r="D1557" s="74"/>
      <c r="E1557" s="74"/>
      <c r="F1557" s="74"/>
      <c r="G1557" s="74"/>
      <c r="H1557" s="74"/>
      <c r="I1557" s="144"/>
      <c r="J1557" s="82" t="n">
        <v>1554</v>
      </c>
      <c r="K1557" s="84" t="n">
        <v>1729.337411869</v>
      </c>
      <c r="L1557" s="84" t="n">
        <v>0.278550770283784</v>
      </c>
      <c r="M1557" s="84" t="n">
        <v>0.110088474622212</v>
      </c>
      <c r="N1557" s="84" t="n">
        <v>0.0327251291490725</v>
      </c>
      <c r="O1557" s="144"/>
      <c r="P1557" s="74"/>
      <c r="Q1557" s="74"/>
      <c r="R1557" s="74"/>
      <c r="S1557" s="74"/>
      <c r="T1557" s="74"/>
      <c r="U1557" s="145"/>
      <c r="V1557" s="145"/>
      <c r="W1557" s="145"/>
      <c r="X1557" s="145"/>
      <c r="Y1557" s="145"/>
      <c r="Z1557" s="74"/>
    </row>
    <row r="1558" customFormat="false" ht="12.75" hidden="false" customHeight="true" outlineLevel="0" collapsed="false">
      <c r="A1558" s="144"/>
      <c r="B1558" s="144"/>
      <c r="C1558" s="74"/>
      <c r="D1558" s="74"/>
      <c r="E1558" s="74"/>
      <c r="F1558" s="74"/>
      <c r="G1558" s="74"/>
      <c r="H1558" s="74"/>
      <c r="I1558" s="144"/>
      <c r="J1558" s="82" t="n">
        <v>1555</v>
      </c>
      <c r="K1558" s="84" t="n">
        <v>1730.619429862</v>
      </c>
      <c r="L1558" s="84" t="n">
        <v>0.277556037825106</v>
      </c>
      <c r="M1558" s="84" t="n">
        <v>0.107455796439756</v>
      </c>
      <c r="N1558" s="84" t="n">
        <v>0.0313689417237226</v>
      </c>
      <c r="O1558" s="144"/>
      <c r="P1558" s="74"/>
      <c r="Q1558" s="74"/>
      <c r="R1558" s="74"/>
      <c r="S1558" s="74"/>
      <c r="T1558" s="74"/>
      <c r="U1558" s="145"/>
      <c r="V1558" s="145"/>
      <c r="W1558" s="145"/>
      <c r="X1558" s="145"/>
      <c r="Y1558" s="145"/>
      <c r="Z1558" s="74"/>
    </row>
    <row r="1559" customFormat="false" ht="12.75" hidden="false" customHeight="true" outlineLevel="0" collapsed="false">
      <c r="A1559" s="144"/>
      <c r="B1559" s="144"/>
      <c r="C1559" s="74"/>
      <c r="D1559" s="74"/>
      <c r="E1559" s="74"/>
      <c r="F1559" s="74"/>
      <c r="G1559" s="74"/>
      <c r="H1559" s="74"/>
      <c r="I1559" s="144"/>
      <c r="J1559" s="82" t="n">
        <v>1556</v>
      </c>
      <c r="K1559" s="84" t="n">
        <v>1731.759231317</v>
      </c>
      <c r="L1559" s="84" t="n">
        <v>0.277354399682824</v>
      </c>
      <c r="M1559" s="84" t="n">
        <v>0.104233139464444</v>
      </c>
      <c r="N1559" s="84" t="n">
        <v>0.0310403797265528</v>
      </c>
      <c r="O1559" s="144"/>
      <c r="P1559" s="74"/>
      <c r="Q1559" s="74"/>
      <c r="R1559" s="74"/>
      <c r="S1559" s="74"/>
      <c r="T1559" s="74"/>
      <c r="U1559" s="145"/>
      <c r="V1559" s="145"/>
      <c r="W1559" s="145"/>
      <c r="X1559" s="145"/>
      <c r="Y1559" s="145"/>
      <c r="Z1559" s="74"/>
    </row>
    <row r="1560" customFormat="false" ht="12.75" hidden="false" customHeight="true" outlineLevel="0" collapsed="false">
      <c r="A1560" s="144"/>
      <c r="B1560" s="144"/>
      <c r="C1560" s="74"/>
      <c r="D1560" s="74"/>
      <c r="E1560" s="74"/>
      <c r="F1560" s="74"/>
      <c r="G1560" s="74"/>
      <c r="H1560" s="74"/>
      <c r="I1560" s="144"/>
      <c r="J1560" s="82" t="n">
        <v>1557</v>
      </c>
      <c r="K1560" s="84" t="n">
        <v>1732.894392222</v>
      </c>
      <c r="L1560" s="84" t="n">
        <v>0.276385324816077</v>
      </c>
      <c r="M1560" s="84" t="n">
        <v>0.101054970999624</v>
      </c>
      <c r="N1560" s="84" t="n">
        <v>0.03059349002896</v>
      </c>
      <c r="O1560" s="144"/>
      <c r="P1560" s="74"/>
      <c r="Q1560" s="74"/>
      <c r="R1560" s="74"/>
      <c r="S1560" s="74"/>
      <c r="T1560" s="74"/>
      <c r="U1560" s="145"/>
      <c r="V1560" s="145"/>
      <c r="W1560" s="145"/>
      <c r="X1560" s="145"/>
      <c r="Y1560" s="145"/>
      <c r="Z1560" s="74"/>
    </row>
    <row r="1561" customFormat="false" ht="12.75" hidden="false" customHeight="true" outlineLevel="0" collapsed="false">
      <c r="A1561" s="144"/>
      <c r="B1561" s="144"/>
      <c r="C1561" s="74"/>
      <c r="D1561" s="74"/>
      <c r="E1561" s="74"/>
      <c r="F1561" s="74"/>
      <c r="G1561" s="74"/>
      <c r="H1561" s="74"/>
      <c r="I1561" s="144"/>
      <c r="J1561" s="82" t="n">
        <v>1558</v>
      </c>
      <c r="K1561" s="84" t="n">
        <v>1734.015170126</v>
      </c>
      <c r="L1561" s="84" t="n">
        <v>0.274872878548714</v>
      </c>
      <c r="M1561" s="84" t="n">
        <v>0.0967364138046227</v>
      </c>
      <c r="N1561" s="84" t="n">
        <v>0.0299652469474073</v>
      </c>
      <c r="O1561" s="144"/>
      <c r="P1561" s="74"/>
      <c r="Q1561" s="74"/>
      <c r="R1561" s="74"/>
      <c r="S1561" s="74"/>
      <c r="T1561" s="74"/>
      <c r="U1561" s="145"/>
      <c r="V1561" s="145"/>
      <c r="W1561" s="145"/>
      <c r="X1561" s="145"/>
      <c r="Y1561" s="145"/>
      <c r="Z1561" s="74"/>
    </row>
    <row r="1562" customFormat="false" ht="12.75" hidden="false" customHeight="true" outlineLevel="0" collapsed="false">
      <c r="A1562" s="144"/>
      <c r="B1562" s="144"/>
      <c r="C1562" s="74"/>
      <c r="D1562" s="74"/>
      <c r="E1562" s="74"/>
      <c r="F1562" s="74"/>
      <c r="G1562" s="74"/>
      <c r="H1562" s="74"/>
      <c r="I1562" s="144"/>
      <c r="J1562" s="82" t="n">
        <v>1559</v>
      </c>
      <c r="K1562" s="84" t="n">
        <v>1735.098687151</v>
      </c>
      <c r="L1562" s="84" t="n">
        <v>0.273501804681623</v>
      </c>
      <c r="M1562" s="84" t="n">
        <v>0.0968138923457207</v>
      </c>
      <c r="N1562" s="84" t="n">
        <v>0.0304340989005084</v>
      </c>
      <c r="O1562" s="144"/>
      <c r="P1562" s="74"/>
      <c r="Q1562" s="74"/>
      <c r="R1562" s="74"/>
      <c r="S1562" s="74"/>
      <c r="T1562" s="74"/>
      <c r="U1562" s="145"/>
      <c r="V1562" s="145"/>
      <c r="W1562" s="145"/>
      <c r="X1562" s="145"/>
      <c r="Y1562" s="145"/>
      <c r="Z1562" s="74"/>
    </row>
    <row r="1563" customFormat="false" ht="12.75" hidden="false" customHeight="true" outlineLevel="0" collapsed="false">
      <c r="A1563" s="144"/>
      <c r="B1563" s="144"/>
      <c r="C1563" s="74"/>
      <c r="D1563" s="74"/>
      <c r="E1563" s="74"/>
      <c r="F1563" s="74"/>
      <c r="G1563" s="74"/>
      <c r="H1563" s="74"/>
      <c r="I1563" s="144"/>
      <c r="J1563" s="82" t="n">
        <v>1560</v>
      </c>
      <c r="K1563" s="84" t="n">
        <v>1736.270580688</v>
      </c>
      <c r="L1563" s="84" t="n">
        <v>0.271472059631523</v>
      </c>
      <c r="M1563" s="84" t="n">
        <v>0.0952168719549714</v>
      </c>
      <c r="N1563" s="84" t="n">
        <v>0.0297487995550111</v>
      </c>
      <c r="O1563" s="144"/>
      <c r="P1563" s="74"/>
      <c r="Q1563" s="74"/>
      <c r="R1563" s="74"/>
      <c r="S1563" s="74"/>
      <c r="T1563" s="74"/>
      <c r="U1563" s="145"/>
      <c r="V1563" s="145"/>
      <c r="W1563" s="145"/>
      <c r="X1563" s="145"/>
      <c r="Y1563" s="145"/>
      <c r="Z1563" s="74"/>
    </row>
    <row r="1564" customFormat="false" ht="12.75" hidden="false" customHeight="true" outlineLevel="0" collapsed="false">
      <c r="A1564" s="144"/>
      <c r="B1564" s="144"/>
      <c r="C1564" s="74"/>
      <c r="D1564" s="74"/>
      <c r="E1564" s="74"/>
      <c r="F1564" s="74"/>
      <c r="G1564" s="74"/>
      <c r="H1564" s="74"/>
      <c r="I1564" s="144"/>
      <c r="J1564" s="82" t="n">
        <v>1561</v>
      </c>
      <c r="K1564" s="84" t="n">
        <v>1737.393490826</v>
      </c>
      <c r="L1564" s="84" t="n">
        <v>0.269732304411744</v>
      </c>
      <c r="M1564" s="84" t="n">
        <v>0.0963452259813903</v>
      </c>
      <c r="N1564" s="84" t="n">
        <v>0.0301273558063614</v>
      </c>
      <c r="O1564" s="144"/>
      <c r="P1564" s="74"/>
      <c r="Q1564" s="74"/>
      <c r="R1564" s="74"/>
      <c r="S1564" s="74"/>
      <c r="T1564" s="74"/>
      <c r="U1564" s="145"/>
      <c r="V1564" s="145"/>
      <c r="W1564" s="145"/>
      <c r="X1564" s="145"/>
      <c r="Y1564" s="145"/>
      <c r="Z1564" s="74"/>
    </row>
    <row r="1565" customFormat="false" ht="12.75" hidden="false" customHeight="true" outlineLevel="0" collapsed="false">
      <c r="A1565" s="144"/>
      <c r="B1565" s="144"/>
      <c r="C1565" s="74"/>
      <c r="D1565" s="74"/>
      <c r="E1565" s="74"/>
      <c r="F1565" s="74"/>
      <c r="G1565" s="74"/>
      <c r="H1565" s="74"/>
      <c r="I1565" s="144"/>
      <c r="J1565" s="82" t="n">
        <v>1562</v>
      </c>
      <c r="K1565" s="84" t="n">
        <v>1738.541206985</v>
      </c>
      <c r="L1565" s="84" t="n">
        <v>0.268153925962046</v>
      </c>
      <c r="M1565" s="84" t="n">
        <v>0.097684477597058</v>
      </c>
      <c r="N1565" s="84" t="n">
        <v>0.0303509098400358</v>
      </c>
      <c r="O1565" s="144"/>
      <c r="P1565" s="74"/>
      <c r="Q1565" s="74"/>
      <c r="R1565" s="74"/>
      <c r="S1565" s="74"/>
      <c r="T1565" s="74"/>
      <c r="U1565" s="145"/>
      <c r="V1565" s="145"/>
      <c r="W1565" s="145"/>
      <c r="X1565" s="145"/>
      <c r="Y1565" s="145"/>
      <c r="Z1565" s="74"/>
    </row>
    <row r="1566" customFormat="false" ht="12.75" hidden="false" customHeight="true" outlineLevel="0" collapsed="false">
      <c r="A1566" s="144"/>
      <c r="B1566" s="144"/>
      <c r="C1566" s="74"/>
      <c r="D1566" s="74"/>
      <c r="E1566" s="74"/>
      <c r="F1566" s="74"/>
      <c r="G1566" s="74"/>
      <c r="H1566" s="74"/>
      <c r="I1566" s="144"/>
      <c r="J1566" s="82" t="n">
        <v>1563</v>
      </c>
      <c r="K1566" s="84" t="n">
        <v>1739.581534609</v>
      </c>
      <c r="L1566" s="84" t="n">
        <v>0.266551295228502</v>
      </c>
      <c r="M1566" s="84" t="n">
        <v>0.0989852555617251</v>
      </c>
      <c r="N1566" s="84" t="n">
        <v>0.0300081459866774</v>
      </c>
      <c r="O1566" s="144"/>
      <c r="P1566" s="74"/>
      <c r="Q1566" s="74"/>
      <c r="R1566" s="74"/>
      <c r="S1566" s="74"/>
      <c r="T1566" s="74"/>
      <c r="U1566" s="145"/>
      <c r="V1566" s="145"/>
      <c r="W1566" s="145"/>
      <c r="X1566" s="145"/>
      <c r="Y1566" s="145"/>
      <c r="Z1566" s="74"/>
    </row>
    <row r="1567" customFormat="false" ht="12.75" hidden="false" customHeight="true" outlineLevel="0" collapsed="false">
      <c r="A1567" s="144"/>
      <c r="B1567" s="144"/>
      <c r="C1567" s="74"/>
      <c r="D1567" s="74"/>
      <c r="E1567" s="74"/>
      <c r="F1567" s="74"/>
      <c r="G1567" s="74"/>
      <c r="H1567" s="74"/>
      <c r="I1567" s="144"/>
      <c r="J1567" s="82" t="n">
        <v>1564</v>
      </c>
      <c r="K1567" s="84" t="n">
        <v>1740.790230122</v>
      </c>
      <c r="L1567" s="84" t="n">
        <v>0.266750954160077</v>
      </c>
      <c r="M1567" s="84" t="n">
        <v>0.100042514783793</v>
      </c>
      <c r="N1567" s="84" t="n">
        <v>0.0296953931988728</v>
      </c>
      <c r="O1567" s="144"/>
      <c r="P1567" s="74"/>
      <c r="Q1567" s="74"/>
      <c r="R1567" s="74"/>
      <c r="S1567" s="74"/>
      <c r="T1567" s="74"/>
      <c r="U1567" s="145"/>
      <c r="V1567" s="145"/>
      <c r="W1567" s="145"/>
      <c r="X1567" s="145"/>
      <c r="Y1567" s="145"/>
      <c r="Z1567" s="74"/>
    </row>
    <row r="1568" customFormat="false" ht="12.75" hidden="false" customHeight="true" outlineLevel="0" collapsed="false">
      <c r="A1568" s="144"/>
      <c r="B1568" s="144"/>
      <c r="C1568" s="74"/>
      <c r="D1568" s="74"/>
      <c r="E1568" s="74"/>
      <c r="F1568" s="74"/>
      <c r="G1568" s="74"/>
      <c r="H1568" s="74"/>
      <c r="I1568" s="144"/>
      <c r="J1568" s="82" t="n">
        <v>1565</v>
      </c>
      <c r="K1568" s="84" t="n">
        <v>1741.80134048</v>
      </c>
      <c r="L1568" s="84" t="n">
        <v>0.266398692879188</v>
      </c>
      <c r="M1568" s="84" t="n">
        <v>0.099383921730326</v>
      </c>
      <c r="N1568" s="84" t="n">
        <v>0.0281508062616395</v>
      </c>
      <c r="O1568" s="144"/>
      <c r="P1568" s="74"/>
      <c r="Q1568" s="74"/>
      <c r="R1568" s="74"/>
      <c r="S1568" s="74"/>
      <c r="T1568" s="74"/>
      <c r="U1568" s="145"/>
      <c r="V1568" s="145"/>
      <c r="W1568" s="145"/>
      <c r="X1568" s="145"/>
      <c r="Y1568" s="145"/>
      <c r="Z1568" s="74"/>
    </row>
    <row r="1569" customFormat="false" ht="12.75" hidden="false" customHeight="true" outlineLevel="0" collapsed="false">
      <c r="A1569" s="144"/>
      <c r="B1569" s="144"/>
      <c r="C1569" s="74"/>
      <c r="D1569" s="74"/>
      <c r="E1569" s="74"/>
      <c r="F1569" s="74"/>
      <c r="G1569" s="74"/>
      <c r="H1569" s="74"/>
      <c r="I1569" s="144"/>
      <c r="J1569" s="82" t="n">
        <v>1566</v>
      </c>
      <c r="K1569" s="84" t="n">
        <v>1742.898067471</v>
      </c>
      <c r="L1569" s="84" t="n">
        <v>0.268027537098887</v>
      </c>
      <c r="M1569" s="84" t="n">
        <v>0.096760534315675</v>
      </c>
      <c r="N1569" s="84" t="n">
        <v>0.0266329216986921</v>
      </c>
      <c r="O1569" s="144"/>
      <c r="P1569" s="74"/>
      <c r="Q1569" s="74"/>
      <c r="R1569" s="74"/>
      <c r="S1569" s="74"/>
      <c r="T1569" s="74"/>
      <c r="U1569" s="145"/>
      <c r="V1569" s="145"/>
      <c r="W1569" s="145"/>
      <c r="X1569" s="145"/>
      <c r="Y1569" s="145"/>
      <c r="Z1569" s="74"/>
    </row>
    <row r="1570" customFormat="false" ht="12.75" hidden="false" customHeight="true" outlineLevel="0" collapsed="false">
      <c r="A1570" s="144"/>
      <c r="B1570" s="144"/>
      <c r="C1570" s="74"/>
      <c r="D1570" s="74"/>
      <c r="E1570" s="74"/>
      <c r="F1570" s="74"/>
      <c r="G1570" s="74"/>
      <c r="H1570" s="74"/>
      <c r="I1570" s="144"/>
      <c r="J1570" s="82" t="n">
        <v>1567</v>
      </c>
      <c r="K1570" s="84" t="n">
        <v>1743.967661203</v>
      </c>
      <c r="L1570" s="84" t="n">
        <v>0.269587890822193</v>
      </c>
      <c r="M1570" s="84" t="n">
        <v>0.0935167833379035</v>
      </c>
      <c r="N1570" s="84" t="n">
        <v>0.0254755265103186</v>
      </c>
      <c r="O1570" s="144"/>
      <c r="P1570" s="74"/>
      <c r="Q1570" s="74"/>
      <c r="R1570" s="74"/>
      <c r="S1570" s="74"/>
      <c r="T1570" s="74"/>
      <c r="U1570" s="145"/>
      <c r="V1570" s="145"/>
      <c r="W1570" s="145"/>
      <c r="X1570" s="145"/>
      <c r="Y1570" s="145"/>
      <c r="Z1570" s="74"/>
    </row>
    <row r="1571" customFormat="false" ht="12.75" hidden="false" customHeight="true" outlineLevel="0" collapsed="false">
      <c r="A1571" s="144"/>
      <c r="B1571" s="144"/>
      <c r="C1571" s="74"/>
      <c r="D1571" s="74"/>
      <c r="E1571" s="74"/>
      <c r="F1571" s="74"/>
      <c r="G1571" s="74"/>
      <c r="H1571" s="74"/>
      <c r="I1571" s="144"/>
      <c r="J1571" s="82" t="n">
        <v>1568</v>
      </c>
      <c r="K1571" s="84" t="n">
        <v>1745.075103956</v>
      </c>
      <c r="L1571" s="84" t="n">
        <v>0.271896138740769</v>
      </c>
      <c r="M1571" s="84" t="n">
        <v>0.0874936416945216</v>
      </c>
      <c r="N1571" s="84" t="n">
        <v>0.0245874017509516</v>
      </c>
      <c r="O1571" s="144"/>
      <c r="P1571" s="74"/>
      <c r="Q1571" s="74"/>
      <c r="R1571" s="74"/>
      <c r="S1571" s="74"/>
      <c r="T1571" s="74"/>
      <c r="U1571" s="145"/>
      <c r="V1571" s="145"/>
      <c r="W1571" s="145"/>
      <c r="X1571" s="145"/>
      <c r="Y1571" s="145"/>
      <c r="Z1571" s="74"/>
    </row>
    <row r="1572" customFormat="false" ht="12.75" hidden="false" customHeight="true" outlineLevel="0" collapsed="false">
      <c r="A1572" s="144"/>
      <c r="B1572" s="144"/>
      <c r="C1572" s="74"/>
      <c r="D1572" s="74"/>
      <c r="E1572" s="74"/>
      <c r="F1572" s="74"/>
      <c r="G1572" s="74"/>
      <c r="H1572" s="74"/>
      <c r="I1572" s="144"/>
      <c r="J1572" s="82" t="n">
        <v>1569</v>
      </c>
      <c r="K1572" s="84" t="n">
        <v>1746.166242255</v>
      </c>
      <c r="L1572" s="84" t="n">
        <v>0.273671786844959</v>
      </c>
      <c r="M1572" s="84" t="n">
        <v>0.0816134204852873</v>
      </c>
      <c r="N1572" s="84" t="n">
        <v>0.0241182466650187</v>
      </c>
      <c r="O1572" s="144"/>
      <c r="P1572" s="74"/>
      <c r="Q1572" s="74"/>
      <c r="R1572" s="74"/>
      <c r="S1572" s="74"/>
      <c r="T1572" s="74"/>
      <c r="U1572" s="145"/>
      <c r="V1572" s="145"/>
      <c r="W1572" s="145"/>
      <c r="X1572" s="145"/>
      <c r="Y1572" s="145"/>
      <c r="Z1572" s="74"/>
    </row>
    <row r="1573" customFormat="false" ht="12.75" hidden="false" customHeight="true" outlineLevel="0" collapsed="false">
      <c r="A1573" s="144"/>
      <c r="B1573" s="144"/>
      <c r="C1573" s="74"/>
      <c r="D1573" s="74"/>
      <c r="E1573" s="74"/>
      <c r="F1573" s="74"/>
      <c r="G1573" s="74"/>
      <c r="H1573" s="74"/>
      <c r="I1573" s="144"/>
      <c r="J1573" s="82" t="n">
        <v>1570</v>
      </c>
      <c r="K1573" s="84" t="n">
        <v>1747.248220585</v>
      </c>
      <c r="L1573" s="84" t="n">
        <v>0.275325412339212</v>
      </c>
      <c r="M1573" s="84" t="n">
        <v>0.0768421930761837</v>
      </c>
      <c r="N1573" s="84" t="n">
        <v>0.0241261488478734</v>
      </c>
      <c r="O1573" s="144"/>
      <c r="P1573" s="74"/>
      <c r="Q1573" s="74"/>
      <c r="R1573" s="74"/>
      <c r="S1573" s="74"/>
      <c r="T1573" s="74"/>
      <c r="U1573" s="145"/>
      <c r="V1573" s="145"/>
      <c r="W1573" s="145"/>
      <c r="X1573" s="145"/>
      <c r="Y1573" s="145"/>
      <c r="Z1573" s="74"/>
    </row>
    <row r="1574" customFormat="false" ht="12.75" hidden="false" customHeight="true" outlineLevel="0" collapsed="false">
      <c r="A1574" s="144"/>
      <c r="B1574" s="144"/>
      <c r="C1574" s="74"/>
      <c r="D1574" s="74"/>
      <c r="E1574" s="74"/>
      <c r="F1574" s="74"/>
      <c r="G1574" s="74"/>
      <c r="H1574" s="74"/>
      <c r="I1574" s="144"/>
      <c r="J1574" s="82" t="n">
        <v>1571</v>
      </c>
      <c r="K1574" s="84" t="n">
        <v>1748.38425253</v>
      </c>
      <c r="L1574" s="84" t="n">
        <v>0.276769789129221</v>
      </c>
      <c r="M1574" s="84" t="n">
        <v>0.0733053491014599</v>
      </c>
      <c r="N1574" s="84" t="n">
        <v>0.0250142188379518</v>
      </c>
      <c r="O1574" s="144"/>
      <c r="P1574" s="74"/>
      <c r="Q1574" s="74"/>
      <c r="R1574" s="74"/>
      <c r="S1574" s="74"/>
      <c r="T1574" s="74"/>
      <c r="U1574" s="145"/>
      <c r="V1574" s="145"/>
      <c r="W1574" s="145"/>
      <c r="X1574" s="145"/>
      <c r="Y1574" s="145"/>
      <c r="Z1574" s="74"/>
    </row>
    <row r="1575" customFormat="false" ht="12.75" hidden="false" customHeight="true" outlineLevel="0" collapsed="false">
      <c r="A1575" s="144"/>
      <c r="B1575" s="144"/>
      <c r="C1575" s="74"/>
      <c r="D1575" s="74"/>
      <c r="E1575" s="74"/>
      <c r="F1575" s="74"/>
      <c r="G1575" s="74"/>
      <c r="H1575" s="74"/>
      <c r="I1575" s="144"/>
      <c r="J1575" s="82" t="n">
        <v>1572</v>
      </c>
      <c r="K1575" s="84" t="n">
        <v>1749.413675746</v>
      </c>
      <c r="L1575" s="84" t="n">
        <v>0.277571074990446</v>
      </c>
      <c r="M1575" s="84" t="n">
        <v>0.0716326505306653</v>
      </c>
      <c r="N1575" s="84" t="n">
        <v>0.0263336802351617</v>
      </c>
      <c r="O1575" s="144"/>
      <c r="P1575" s="74"/>
      <c r="Q1575" s="74"/>
      <c r="R1575" s="74"/>
      <c r="S1575" s="74"/>
      <c r="T1575" s="74"/>
      <c r="U1575" s="145"/>
      <c r="V1575" s="145"/>
      <c r="W1575" s="145"/>
      <c r="X1575" s="145"/>
      <c r="Y1575" s="145"/>
      <c r="Z1575" s="74"/>
    </row>
    <row r="1576" customFormat="false" ht="12.75" hidden="false" customHeight="true" outlineLevel="0" collapsed="false">
      <c r="A1576" s="144"/>
      <c r="B1576" s="144"/>
      <c r="C1576" s="74"/>
      <c r="D1576" s="74"/>
      <c r="E1576" s="74"/>
      <c r="F1576" s="74"/>
      <c r="G1576" s="74"/>
      <c r="H1576" s="74"/>
      <c r="I1576" s="144"/>
      <c r="J1576" s="82" t="n">
        <v>1573</v>
      </c>
      <c r="K1576" s="84" t="n">
        <v>1750.610535262</v>
      </c>
      <c r="L1576" s="84" t="n">
        <v>0.277916978209331</v>
      </c>
      <c r="M1576" s="84" t="n">
        <v>0.0724820538793437</v>
      </c>
      <c r="N1576" s="84" t="n">
        <v>0.0286027759195122</v>
      </c>
      <c r="O1576" s="144"/>
      <c r="P1576" s="74"/>
      <c r="Q1576" s="74"/>
      <c r="R1576" s="74"/>
      <c r="S1576" s="74"/>
      <c r="T1576" s="74"/>
      <c r="U1576" s="145"/>
      <c r="V1576" s="145"/>
      <c r="W1576" s="145"/>
      <c r="X1576" s="145"/>
      <c r="Y1576" s="145"/>
      <c r="Z1576" s="74"/>
    </row>
    <row r="1577" customFormat="false" ht="12.75" hidden="false" customHeight="true" outlineLevel="0" collapsed="false">
      <c r="A1577" s="144"/>
      <c r="B1577" s="144"/>
      <c r="C1577" s="74"/>
      <c r="D1577" s="74"/>
      <c r="E1577" s="74"/>
      <c r="F1577" s="74"/>
      <c r="G1577" s="74"/>
      <c r="H1577" s="74"/>
      <c r="I1577" s="144"/>
      <c r="J1577" s="82" t="n">
        <v>1574</v>
      </c>
      <c r="K1577" s="84" t="n">
        <v>1751.644750429</v>
      </c>
      <c r="L1577" s="84" t="n">
        <v>0.277770135784237</v>
      </c>
      <c r="M1577" s="84" t="n">
        <v>0.0748615299597954</v>
      </c>
      <c r="N1577" s="84" t="n">
        <v>0.0301593754064266</v>
      </c>
      <c r="O1577" s="144"/>
      <c r="P1577" s="74"/>
      <c r="Q1577" s="74"/>
      <c r="R1577" s="74"/>
      <c r="S1577" s="74"/>
      <c r="T1577" s="74"/>
      <c r="U1577" s="145"/>
      <c r="V1577" s="145"/>
      <c r="W1577" s="145"/>
      <c r="X1577" s="145"/>
      <c r="Y1577" s="145"/>
      <c r="Z1577" s="74"/>
    </row>
    <row r="1578" customFormat="false" ht="12.75" hidden="false" customHeight="true" outlineLevel="0" collapsed="false">
      <c r="A1578" s="144"/>
      <c r="B1578" s="144"/>
      <c r="C1578" s="74"/>
      <c r="D1578" s="74"/>
      <c r="E1578" s="74"/>
      <c r="F1578" s="74"/>
      <c r="G1578" s="74"/>
      <c r="H1578" s="74"/>
      <c r="I1578" s="144"/>
      <c r="J1578" s="82" t="n">
        <v>1575</v>
      </c>
      <c r="K1578" s="84" t="n">
        <v>1752.807547785</v>
      </c>
      <c r="L1578" s="84" t="n">
        <v>0.276697420331697</v>
      </c>
      <c r="M1578" s="84" t="n">
        <v>0.0834873220511825</v>
      </c>
      <c r="N1578" s="84" t="n">
        <v>0.031492153718617</v>
      </c>
      <c r="O1578" s="144"/>
      <c r="P1578" s="74"/>
      <c r="Q1578" s="74"/>
      <c r="R1578" s="74"/>
      <c r="S1578" s="74"/>
      <c r="T1578" s="74"/>
      <c r="U1578" s="145"/>
      <c r="V1578" s="145"/>
      <c r="W1578" s="145"/>
      <c r="X1578" s="145"/>
      <c r="Y1578" s="145"/>
      <c r="Z1578" s="74"/>
    </row>
    <row r="1579" customFormat="false" ht="12.75" hidden="false" customHeight="true" outlineLevel="0" collapsed="false">
      <c r="A1579" s="144"/>
      <c r="B1579" s="144"/>
      <c r="C1579" s="74"/>
      <c r="D1579" s="74"/>
      <c r="E1579" s="74"/>
      <c r="F1579" s="74"/>
      <c r="G1579" s="74"/>
      <c r="H1579" s="74"/>
      <c r="I1579" s="144"/>
      <c r="J1579" s="82" t="n">
        <v>1576</v>
      </c>
      <c r="K1579" s="84" t="n">
        <v>1753.79365959</v>
      </c>
      <c r="L1579" s="84" t="n">
        <v>0.276860051123513</v>
      </c>
      <c r="M1579" s="84" t="n">
        <v>0.08571499324819</v>
      </c>
      <c r="N1579" s="84" t="n">
        <v>0.0326339090091175</v>
      </c>
      <c r="O1579" s="144"/>
      <c r="P1579" s="74"/>
      <c r="Q1579" s="74"/>
      <c r="R1579" s="74"/>
      <c r="S1579" s="74"/>
      <c r="T1579" s="74"/>
      <c r="U1579" s="145"/>
      <c r="V1579" s="145"/>
      <c r="W1579" s="145"/>
      <c r="X1579" s="145"/>
      <c r="Y1579" s="145"/>
      <c r="Z1579" s="74"/>
    </row>
    <row r="1580" customFormat="false" ht="12.75" hidden="false" customHeight="true" outlineLevel="0" collapsed="false">
      <c r="A1580" s="144"/>
      <c r="B1580" s="144"/>
      <c r="C1580" s="74"/>
      <c r="D1580" s="74"/>
      <c r="E1580" s="74"/>
      <c r="F1580" s="74"/>
      <c r="G1580" s="74"/>
      <c r="H1580" s="74"/>
      <c r="I1580" s="144"/>
      <c r="J1580" s="82" t="n">
        <v>1577</v>
      </c>
      <c r="K1580" s="84" t="n">
        <v>1754.904022102</v>
      </c>
      <c r="L1580" s="84" t="n">
        <v>0.276360397102193</v>
      </c>
      <c r="M1580" s="84" t="n">
        <v>0.0918796065641488</v>
      </c>
      <c r="N1580" s="84" t="n">
        <v>0.0327283837142717</v>
      </c>
      <c r="O1580" s="144"/>
      <c r="P1580" s="74"/>
      <c r="Q1580" s="74"/>
      <c r="R1580" s="74"/>
      <c r="S1580" s="74"/>
      <c r="T1580" s="74"/>
      <c r="U1580" s="145"/>
      <c r="V1580" s="145"/>
      <c r="W1580" s="145"/>
      <c r="X1580" s="145"/>
      <c r="Y1580" s="145"/>
      <c r="Z1580" s="74"/>
    </row>
    <row r="1581" customFormat="false" ht="12.75" hidden="false" customHeight="true" outlineLevel="0" collapsed="false">
      <c r="A1581" s="144"/>
      <c r="B1581" s="144"/>
      <c r="C1581" s="74"/>
      <c r="D1581" s="74"/>
      <c r="E1581" s="74"/>
      <c r="F1581" s="74"/>
      <c r="G1581" s="74"/>
      <c r="H1581" s="74"/>
      <c r="I1581" s="144"/>
      <c r="J1581" s="82" t="n">
        <v>1578</v>
      </c>
      <c r="K1581" s="84" t="n">
        <v>1755.89644598</v>
      </c>
      <c r="L1581" s="84" t="n">
        <v>0.276328021563257</v>
      </c>
      <c r="M1581" s="84" t="n">
        <v>0.0932896526940439</v>
      </c>
      <c r="N1581" s="84" t="n">
        <v>0.0329840842132274</v>
      </c>
      <c r="O1581" s="144"/>
      <c r="P1581" s="74"/>
      <c r="Q1581" s="74"/>
      <c r="R1581" s="74"/>
      <c r="S1581" s="74"/>
      <c r="T1581" s="74"/>
      <c r="U1581" s="145"/>
      <c r="V1581" s="145"/>
      <c r="W1581" s="145"/>
      <c r="X1581" s="145"/>
      <c r="Y1581" s="145"/>
      <c r="Z1581" s="74"/>
    </row>
    <row r="1582" customFormat="false" ht="12.75" hidden="false" customHeight="true" outlineLevel="0" collapsed="false">
      <c r="A1582" s="144"/>
      <c r="B1582" s="144"/>
      <c r="C1582" s="74"/>
      <c r="D1582" s="74"/>
      <c r="E1582" s="74"/>
      <c r="F1582" s="74"/>
      <c r="G1582" s="74"/>
      <c r="H1582" s="74"/>
      <c r="I1582" s="144"/>
      <c r="J1582" s="82" t="n">
        <v>1579</v>
      </c>
      <c r="K1582" s="84" t="n">
        <v>1757.1052605</v>
      </c>
      <c r="L1582" s="84" t="n">
        <v>0.275551272660258</v>
      </c>
      <c r="M1582" s="84" t="n">
        <v>0.0951489909081897</v>
      </c>
      <c r="N1582" s="84" t="n">
        <v>0.031653651815461</v>
      </c>
      <c r="O1582" s="144"/>
      <c r="P1582" s="74"/>
      <c r="Q1582" s="74"/>
      <c r="R1582" s="74"/>
      <c r="S1582" s="74"/>
      <c r="T1582" s="74"/>
      <c r="U1582" s="145"/>
      <c r="V1582" s="145"/>
      <c r="W1582" s="145"/>
      <c r="X1582" s="145"/>
      <c r="Y1582" s="145"/>
      <c r="Z1582" s="74"/>
    </row>
    <row r="1583" customFormat="false" ht="12.75" hidden="false" customHeight="true" outlineLevel="0" collapsed="false">
      <c r="A1583" s="144"/>
      <c r="B1583" s="144"/>
      <c r="C1583" s="74"/>
      <c r="D1583" s="74"/>
      <c r="E1583" s="74"/>
      <c r="F1583" s="74"/>
      <c r="G1583" s="74"/>
      <c r="H1583" s="74"/>
      <c r="I1583" s="144"/>
      <c r="J1583" s="82" t="n">
        <v>1580</v>
      </c>
      <c r="K1583" s="84" t="n">
        <v>1758.152117817</v>
      </c>
      <c r="L1583" s="84" t="n">
        <v>0.275491104784353</v>
      </c>
      <c r="M1583" s="84" t="n">
        <v>0.0958173419450428</v>
      </c>
      <c r="N1583" s="84" t="n">
        <v>0.0311775531388824</v>
      </c>
      <c r="O1583" s="144"/>
      <c r="P1583" s="74"/>
      <c r="Q1583" s="74"/>
      <c r="R1583" s="74"/>
      <c r="S1583" s="74"/>
      <c r="T1583" s="74"/>
      <c r="U1583" s="145"/>
      <c r="V1583" s="145"/>
      <c r="W1583" s="145"/>
      <c r="X1583" s="145"/>
      <c r="Y1583" s="145"/>
      <c r="Z1583" s="74"/>
    </row>
    <row r="1584" customFormat="false" ht="12.75" hidden="false" customHeight="true" outlineLevel="0" collapsed="false">
      <c r="A1584" s="144"/>
      <c r="B1584" s="144"/>
      <c r="C1584" s="74"/>
      <c r="D1584" s="74"/>
      <c r="E1584" s="74"/>
      <c r="F1584" s="74"/>
      <c r="G1584" s="74"/>
      <c r="H1584" s="74"/>
      <c r="I1584" s="144"/>
      <c r="J1584" s="82" t="n">
        <v>1581</v>
      </c>
      <c r="K1584" s="84" t="n">
        <v>1759.242469755</v>
      </c>
      <c r="L1584" s="84" t="n">
        <v>0.274816810028695</v>
      </c>
      <c r="M1584" s="84" t="n">
        <v>0.0955491140692601</v>
      </c>
      <c r="N1584" s="84" t="n">
        <v>0.0297004600908052</v>
      </c>
      <c r="O1584" s="144"/>
      <c r="P1584" s="74"/>
      <c r="Q1584" s="74"/>
      <c r="R1584" s="74"/>
      <c r="S1584" s="74"/>
      <c r="T1584" s="74"/>
      <c r="U1584" s="145"/>
      <c r="V1584" s="145"/>
      <c r="W1584" s="145"/>
      <c r="X1584" s="145"/>
      <c r="Y1584" s="145"/>
      <c r="Z1584" s="74"/>
    </row>
    <row r="1585" customFormat="false" ht="12.75" hidden="false" customHeight="true" outlineLevel="0" collapsed="false">
      <c r="A1585" s="144"/>
      <c r="B1585" s="144"/>
      <c r="C1585" s="74"/>
      <c r="D1585" s="74"/>
      <c r="E1585" s="74"/>
      <c r="F1585" s="74"/>
      <c r="G1585" s="74"/>
      <c r="H1585" s="74"/>
      <c r="I1585" s="144"/>
      <c r="J1585" s="82" t="n">
        <v>1582</v>
      </c>
      <c r="K1585" s="84" t="n">
        <v>1760.436072273</v>
      </c>
      <c r="L1585" s="84" t="n">
        <v>0.274444190888903</v>
      </c>
      <c r="M1585" s="84" t="n">
        <v>0.0951351682284093</v>
      </c>
      <c r="N1585" s="84" t="n">
        <v>0.0287454997307873</v>
      </c>
      <c r="O1585" s="144"/>
      <c r="P1585" s="74"/>
      <c r="Q1585" s="74"/>
      <c r="R1585" s="74"/>
      <c r="S1585" s="74"/>
      <c r="T1585" s="74"/>
      <c r="U1585" s="145"/>
      <c r="V1585" s="145"/>
      <c r="W1585" s="145"/>
      <c r="X1585" s="145"/>
      <c r="Y1585" s="145"/>
      <c r="Z1585" s="74"/>
    </row>
    <row r="1586" customFormat="false" ht="12.75" hidden="false" customHeight="true" outlineLevel="0" collapsed="false">
      <c r="A1586" s="144"/>
      <c r="B1586" s="144"/>
      <c r="C1586" s="74"/>
      <c r="D1586" s="74"/>
      <c r="E1586" s="74"/>
      <c r="F1586" s="74"/>
      <c r="G1586" s="74"/>
      <c r="H1586" s="74"/>
      <c r="I1586" s="144"/>
      <c r="J1586" s="82" t="n">
        <v>1583</v>
      </c>
      <c r="K1586" s="84" t="n">
        <v>1761.514267967</v>
      </c>
      <c r="L1586" s="84" t="n">
        <v>0.273682257259243</v>
      </c>
      <c r="M1586" s="84" t="n">
        <v>0.0942444663294287</v>
      </c>
      <c r="N1586" s="84" t="n">
        <v>0.0276787215341139</v>
      </c>
      <c r="O1586" s="144"/>
      <c r="P1586" s="74"/>
      <c r="Q1586" s="74"/>
      <c r="R1586" s="74"/>
      <c r="S1586" s="74"/>
      <c r="T1586" s="74"/>
      <c r="U1586" s="145"/>
      <c r="V1586" s="145"/>
      <c r="W1586" s="145"/>
      <c r="X1586" s="145"/>
      <c r="Y1586" s="145"/>
      <c r="Z1586" s="74"/>
    </row>
    <row r="1587" customFormat="false" ht="12.75" hidden="false" customHeight="true" outlineLevel="0" collapsed="false">
      <c r="A1587" s="144"/>
      <c r="B1587" s="144"/>
      <c r="C1587" s="74"/>
      <c r="D1587" s="74"/>
      <c r="E1587" s="74"/>
      <c r="F1587" s="74"/>
      <c r="G1587" s="74"/>
      <c r="H1587" s="74"/>
      <c r="I1587" s="144"/>
      <c r="J1587" s="82" t="n">
        <v>1584</v>
      </c>
      <c r="K1587" s="84" t="n">
        <v>1762.696030437</v>
      </c>
      <c r="L1587" s="84" t="n">
        <v>0.273027399493046</v>
      </c>
      <c r="M1587" s="84" t="n">
        <v>0.0939019356451289</v>
      </c>
      <c r="N1587" s="84" t="n">
        <v>0.0273643307121983</v>
      </c>
      <c r="O1587" s="144"/>
      <c r="P1587" s="74"/>
      <c r="Q1587" s="74"/>
      <c r="R1587" s="74"/>
      <c r="S1587" s="74"/>
      <c r="T1587" s="74"/>
      <c r="U1587" s="145"/>
      <c r="V1587" s="145"/>
      <c r="W1587" s="145"/>
      <c r="X1587" s="145"/>
      <c r="Y1587" s="145"/>
      <c r="Z1587" s="74"/>
    </row>
    <row r="1588" customFormat="false" ht="12.75" hidden="false" customHeight="true" outlineLevel="0" collapsed="false">
      <c r="A1588" s="144"/>
      <c r="B1588" s="144"/>
      <c r="C1588" s="74"/>
      <c r="D1588" s="74"/>
      <c r="E1588" s="74"/>
      <c r="F1588" s="74"/>
      <c r="G1588" s="74"/>
      <c r="H1588" s="74"/>
      <c r="I1588" s="144"/>
      <c r="J1588" s="82" t="n">
        <v>1585</v>
      </c>
      <c r="K1588" s="84" t="n">
        <v>1763.836120096</v>
      </c>
      <c r="L1588" s="84" t="n">
        <v>0.272352462199585</v>
      </c>
      <c r="M1588" s="84" t="n">
        <v>0.0946725213898351</v>
      </c>
      <c r="N1588" s="84" t="n">
        <v>0.0279364826901213</v>
      </c>
      <c r="O1588" s="144"/>
      <c r="P1588" s="74"/>
      <c r="Q1588" s="74"/>
      <c r="R1588" s="74"/>
      <c r="S1588" s="74"/>
      <c r="T1588" s="74"/>
      <c r="U1588" s="145"/>
      <c r="V1588" s="145"/>
      <c r="W1588" s="145"/>
      <c r="X1588" s="145"/>
      <c r="Y1588" s="145"/>
      <c r="Z1588" s="74"/>
    </row>
    <row r="1589" customFormat="false" ht="12.75" hidden="false" customHeight="true" outlineLevel="0" collapsed="false">
      <c r="A1589" s="144"/>
      <c r="B1589" s="144"/>
      <c r="C1589" s="74"/>
      <c r="D1589" s="74"/>
      <c r="E1589" s="74"/>
      <c r="F1589" s="74"/>
      <c r="G1589" s="74"/>
      <c r="H1589" s="74"/>
      <c r="I1589" s="144"/>
      <c r="J1589" s="82" t="n">
        <v>1586</v>
      </c>
      <c r="K1589" s="84" t="n">
        <v>1764.911306907</v>
      </c>
      <c r="L1589" s="84" t="n">
        <v>0.271217551364254</v>
      </c>
      <c r="M1589" s="84" t="n">
        <v>0.0962643081402201</v>
      </c>
      <c r="N1589" s="84" t="n">
        <v>0.0279267724552369</v>
      </c>
      <c r="O1589" s="144"/>
      <c r="P1589" s="74"/>
      <c r="Q1589" s="74"/>
      <c r="R1589" s="74"/>
      <c r="S1589" s="74"/>
      <c r="T1589" s="74"/>
      <c r="U1589" s="145"/>
      <c r="V1589" s="145"/>
      <c r="W1589" s="145"/>
      <c r="X1589" s="145"/>
      <c r="Y1589" s="145"/>
      <c r="Z1589" s="74"/>
    </row>
    <row r="1590" customFormat="false" ht="12.75" hidden="false" customHeight="true" outlineLevel="0" collapsed="false">
      <c r="A1590" s="144"/>
      <c r="B1590" s="144"/>
      <c r="C1590" s="74"/>
      <c r="D1590" s="74"/>
      <c r="E1590" s="74"/>
      <c r="F1590" s="74"/>
      <c r="G1590" s="74"/>
      <c r="H1590" s="74"/>
      <c r="I1590" s="144"/>
      <c r="J1590" s="82" t="n">
        <v>1587</v>
      </c>
      <c r="K1590" s="84" t="n">
        <v>1765.989082805</v>
      </c>
      <c r="L1590" s="84" t="n">
        <v>0.270540900138226</v>
      </c>
      <c r="M1590" s="84" t="n">
        <v>0.0967754434992617</v>
      </c>
      <c r="N1590" s="84" t="n">
        <v>0.028259647832855</v>
      </c>
      <c r="O1590" s="144"/>
      <c r="P1590" s="74"/>
      <c r="Q1590" s="74"/>
      <c r="R1590" s="74"/>
      <c r="S1590" s="74"/>
      <c r="T1590" s="74"/>
      <c r="U1590" s="145"/>
      <c r="V1590" s="145"/>
      <c r="W1590" s="145"/>
      <c r="X1590" s="145"/>
      <c r="Y1590" s="145"/>
      <c r="Z1590" s="74"/>
    </row>
    <row r="1591" customFormat="false" ht="12.75" hidden="false" customHeight="true" outlineLevel="0" collapsed="false">
      <c r="A1591" s="144"/>
      <c r="B1591" s="144"/>
      <c r="C1591" s="74"/>
      <c r="D1591" s="74"/>
      <c r="E1591" s="74"/>
      <c r="F1591" s="74"/>
      <c r="G1591" s="74"/>
      <c r="H1591" s="74"/>
      <c r="I1591" s="144"/>
      <c r="J1591" s="82" t="n">
        <v>1588</v>
      </c>
      <c r="K1591" s="84" t="n">
        <v>1767.131702778</v>
      </c>
      <c r="L1591" s="84" t="n">
        <v>0.270201395818977</v>
      </c>
      <c r="M1591" s="84" t="n">
        <v>0.09651422628443</v>
      </c>
      <c r="N1591" s="84" t="n">
        <v>0.0295328786346086</v>
      </c>
      <c r="O1591" s="144"/>
      <c r="P1591" s="74"/>
      <c r="Q1591" s="74"/>
      <c r="R1591" s="74"/>
      <c r="S1591" s="74"/>
      <c r="T1591" s="74"/>
      <c r="U1591" s="145"/>
      <c r="V1591" s="145"/>
      <c r="W1591" s="145"/>
      <c r="X1591" s="145"/>
      <c r="Y1591" s="145"/>
      <c r="Z1591" s="74"/>
    </row>
    <row r="1592" customFormat="false" ht="12.75" hidden="false" customHeight="true" outlineLevel="0" collapsed="false">
      <c r="A1592" s="144"/>
      <c r="B1592" s="144"/>
      <c r="C1592" s="74"/>
      <c r="D1592" s="74"/>
      <c r="E1592" s="74"/>
      <c r="F1592" s="74"/>
      <c r="G1592" s="74"/>
      <c r="H1592" s="74"/>
      <c r="I1592" s="144"/>
      <c r="J1592" s="82" t="n">
        <v>1589</v>
      </c>
      <c r="K1592" s="84" t="n">
        <v>1768.230173169</v>
      </c>
      <c r="L1592" s="84" t="n">
        <v>0.270095923769969</v>
      </c>
      <c r="M1592" s="84" t="n">
        <v>0.095219351398198</v>
      </c>
      <c r="N1592" s="84" t="n">
        <v>0.0309462066615608</v>
      </c>
      <c r="O1592" s="144"/>
      <c r="P1592" s="74"/>
      <c r="Q1592" s="74"/>
      <c r="R1592" s="74"/>
      <c r="S1592" s="74"/>
      <c r="T1592" s="74"/>
      <c r="U1592" s="145"/>
      <c r="V1592" s="145"/>
      <c r="W1592" s="145"/>
      <c r="X1592" s="145"/>
      <c r="Y1592" s="145"/>
      <c r="Z1592" s="74"/>
    </row>
    <row r="1593" customFormat="false" ht="12.75" hidden="false" customHeight="true" outlineLevel="0" collapsed="false">
      <c r="A1593" s="144"/>
      <c r="B1593" s="144"/>
      <c r="C1593" s="74"/>
      <c r="D1593" s="74"/>
      <c r="E1593" s="74"/>
      <c r="F1593" s="74"/>
      <c r="G1593" s="74"/>
      <c r="H1593" s="74"/>
      <c r="I1593" s="144"/>
      <c r="J1593" s="82" t="n">
        <v>1590</v>
      </c>
      <c r="K1593" s="84" t="n">
        <v>1769.316885359</v>
      </c>
      <c r="L1593" s="84" t="n">
        <v>0.270372392617792</v>
      </c>
      <c r="M1593" s="84" t="n">
        <v>0.0929520554382364</v>
      </c>
      <c r="N1593" s="84" t="n">
        <v>0.032798820180341</v>
      </c>
      <c r="O1593" s="144"/>
      <c r="P1593" s="74"/>
      <c r="Q1593" s="74"/>
      <c r="R1593" s="74"/>
      <c r="S1593" s="74"/>
      <c r="T1593" s="74"/>
      <c r="U1593" s="145"/>
      <c r="V1593" s="145"/>
      <c r="W1593" s="145"/>
      <c r="X1593" s="145"/>
      <c r="Y1593" s="145"/>
      <c r="Z1593" s="74"/>
    </row>
    <row r="1594" customFormat="false" ht="12.75" hidden="false" customHeight="true" outlineLevel="0" collapsed="false">
      <c r="A1594" s="144"/>
      <c r="B1594" s="144"/>
      <c r="C1594" s="74"/>
      <c r="D1594" s="74"/>
      <c r="E1594" s="74"/>
      <c r="F1594" s="74"/>
      <c r="G1594" s="74"/>
      <c r="H1594" s="74"/>
      <c r="I1594" s="144"/>
      <c r="J1594" s="82" t="n">
        <v>1591</v>
      </c>
      <c r="K1594" s="84" t="n">
        <v>1770.404883259</v>
      </c>
      <c r="L1594" s="84" t="n">
        <v>0.270779006914118</v>
      </c>
      <c r="M1594" s="84" t="n">
        <v>0.0920371224817734</v>
      </c>
      <c r="N1594" s="84" t="n">
        <v>0.0342787431656295</v>
      </c>
      <c r="O1594" s="144"/>
      <c r="P1594" s="74"/>
      <c r="Q1594" s="74"/>
      <c r="R1594" s="74"/>
      <c r="S1594" s="74"/>
      <c r="T1594" s="74"/>
      <c r="U1594" s="145"/>
      <c r="V1594" s="145"/>
      <c r="W1594" s="145"/>
      <c r="X1594" s="145"/>
      <c r="Y1594" s="145"/>
      <c r="Z1594" s="74"/>
    </row>
    <row r="1595" customFormat="false" ht="12.75" hidden="false" customHeight="true" outlineLevel="0" collapsed="false">
      <c r="A1595" s="144"/>
      <c r="B1595" s="144"/>
      <c r="C1595" s="74"/>
      <c r="D1595" s="74"/>
      <c r="E1595" s="74"/>
      <c r="F1595" s="74"/>
      <c r="G1595" s="74"/>
      <c r="H1595" s="74"/>
      <c r="I1595" s="144"/>
      <c r="J1595" s="82" t="n">
        <v>1592</v>
      </c>
      <c r="K1595" s="84" t="n">
        <v>1771.43663264</v>
      </c>
      <c r="L1595" s="84" t="n">
        <v>0.271042200262903</v>
      </c>
      <c r="M1595" s="84" t="n">
        <v>0.0917221922481335</v>
      </c>
      <c r="N1595" s="84" t="n">
        <v>0.0358919393742019</v>
      </c>
      <c r="O1595" s="144"/>
      <c r="P1595" s="74"/>
      <c r="Q1595" s="74"/>
      <c r="R1595" s="74"/>
      <c r="S1595" s="74"/>
      <c r="T1595" s="74"/>
      <c r="U1595" s="145"/>
      <c r="V1595" s="145"/>
      <c r="W1595" s="145"/>
      <c r="X1595" s="145"/>
      <c r="Y1595" s="145"/>
      <c r="Z1595" s="74"/>
    </row>
    <row r="1596" customFormat="false" ht="12.75" hidden="false" customHeight="true" outlineLevel="0" collapsed="false">
      <c r="A1596" s="144"/>
      <c r="B1596" s="144"/>
      <c r="C1596" s="74"/>
      <c r="D1596" s="74"/>
      <c r="E1596" s="74"/>
      <c r="F1596" s="74"/>
      <c r="G1596" s="74"/>
      <c r="H1596" s="74"/>
      <c r="I1596" s="144"/>
      <c r="J1596" s="82" t="n">
        <v>1593</v>
      </c>
      <c r="K1596" s="84" t="n">
        <v>1772.495240029</v>
      </c>
      <c r="L1596" s="84" t="n">
        <v>0.271101318972519</v>
      </c>
      <c r="M1596" s="84" t="n">
        <v>0.0926768457189437</v>
      </c>
      <c r="N1596" s="84" t="n">
        <v>0.0375467277469962</v>
      </c>
      <c r="O1596" s="144"/>
      <c r="P1596" s="74"/>
      <c r="Q1596" s="74"/>
      <c r="R1596" s="74"/>
      <c r="S1596" s="74"/>
      <c r="T1596" s="74"/>
      <c r="U1596" s="145"/>
      <c r="V1596" s="145"/>
      <c r="W1596" s="145"/>
      <c r="X1596" s="145"/>
      <c r="Y1596" s="145"/>
      <c r="Z1596" s="74"/>
    </row>
    <row r="1597" customFormat="false" ht="12.75" hidden="false" customHeight="true" outlineLevel="0" collapsed="false">
      <c r="A1597" s="144"/>
      <c r="B1597" s="144"/>
      <c r="C1597" s="74"/>
      <c r="D1597" s="74"/>
      <c r="E1597" s="74"/>
      <c r="F1597" s="74"/>
      <c r="G1597" s="74"/>
      <c r="H1597" s="74"/>
      <c r="I1597" s="144"/>
      <c r="J1597" s="82" t="n">
        <v>1594</v>
      </c>
      <c r="K1597" s="84" t="n">
        <v>1773.596572587</v>
      </c>
      <c r="L1597" s="84" t="n">
        <v>0.270924929694128</v>
      </c>
      <c r="M1597" s="84" t="n">
        <v>0.0933523755892853</v>
      </c>
      <c r="N1597" s="84" t="n">
        <v>0.0385493242041603</v>
      </c>
      <c r="O1597" s="144"/>
      <c r="P1597" s="74"/>
      <c r="Q1597" s="74"/>
      <c r="R1597" s="74"/>
      <c r="S1597" s="74"/>
      <c r="T1597" s="74"/>
      <c r="U1597" s="145"/>
      <c r="V1597" s="145"/>
      <c r="W1597" s="145"/>
      <c r="X1597" s="145"/>
      <c r="Y1597" s="145"/>
      <c r="Z1597" s="74"/>
    </row>
    <row r="1598" customFormat="false" ht="12.75" hidden="false" customHeight="true" outlineLevel="0" collapsed="false">
      <c r="A1598" s="144"/>
      <c r="B1598" s="144"/>
      <c r="C1598" s="74"/>
      <c r="D1598" s="74"/>
      <c r="E1598" s="74"/>
      <c r="F1598" s="74"/>
      <c r="G1598" s="74"/>
      <c r="H1598" s="74"/>
      <c r="I1598" s="144"/>
      <c r="J1598" s="82" t="n">
        <v>1595</v>
      </c>
      <c r="K1598" s="84" t="n">
        <v>1774.704761575</v>
      </c>
      <c r="L1598" s="84" t="n">
        <v>0.270775175636941</v>
      </c>
      <c r="M1598" s="84" t="n">
        <v>0.0950928657394528</v>
      </c>
      <c r="N1598" s="84" t="n">
        <v>0.0390353236772077</v>
      </c>
      <c r="O1598" s="144"/>
      <c r="P1598" s="74"/>
      <c r="Q1598" s="74"/>
      <c r="R1598" s="74"/>
      <c r="S1598" s="74"/>
      <c r="T1598" s="74"/>
      <c r="U1598" s="145"/>
      <c r="V1598" s="145"/>
      <c r="W1598" s="145"/>
      <c r="X1598" s="145"/>
      <c r="Y1598" s="145"/>
      <c r="Z1598" s="74"/>
    </row>
    <row r="1599" customFormat="false" ht="12.75" hidden="false" customHeight="true" outlineLevel="0" collapsed="false">
      <c r="A1599" s="144"/>
      <c r="B1599" s="144"/>
      <c r="C1599" s="74"/>
      <c r="D1599" s="74"/>
      <c r="E1599" s="74"/>
      <c r="F1599" s="74"/>
      <c r="G1599" s="74"/>
      <c r="H1599" s="74"/>
      <c r="I1599" s="144"/>
      <c r="J1599" s="82" t="n">
        <v>1596</v>
      </c>
      <c r="K1599" s="84" t="n">
        <v>1775.792854034</v>
      </c>
      <c r="L1599" s="84" t="n">
        <v>0.270079496857015</v>
      </c>
      <c r="M1599" s="84" t="n">
        <v>0.0978510012575807</v>
      </c>
      <c r="N1599" s="84" t="n">
        <v>0.039082233153331</v>
      </c>
      <c r="O1599" s="144"/>
      <c r="P1599" s="74"/>
      <c r="Q1599" s="74"/>
      <c r="R1599" s="74"/>
      <c r="S1599" s="74"/>
      <c r="T1599" s="74"/>
      <c r="U1599" s="145"/>
      <c r="V1599" s="145"/>
      <c r="W1599" s="145"/>
      <c r="X1599" s="145"/>
      <c r="Y1599" s="145"/>
      <c r="Z1599" s="74"/>
    </row>
    <row r="1600" customFormat="false" ht="12.75" hidden="false" customHeight="true" outlineLevel="0" collapsed="false">
      <c r="A1600" s="144"/>
      <c r="B1600" s="144"/>
      <c r="C1600" s="74"/>
      <c r="D1600" s="74"/>
      <c r="E1600" s="74"/>
      <c r="F1600" s="74"/>
      <c r="G1600" s="74"/>
      <c r="H1600" s="74"/>
      <c r="I1600" s="144"/>
      <c r="J1600" s="82" t="n">
        <v>1597</v>
      </c>
      <c r="K1600" s="84" t="n">
        <v>1776.957330819</v>
      </c>
      <c r="L1600" s="84" t="n">
        <v>0.26918610067763</v>
      </c>
      <c r="M1600" s="84" t="n">
        <v>0.100838738753291</v>
      </c>
      <c r="N1600" s="84" t="n">
        <v>0.0378216962583828</v>
      </c>
      <c r="O1600" s="144"/>
      <c r="P1600" s="74"/>
      <c r="Q1600" s="74"/>
      <c r="R1600" s="74"/>
      <c r="S1600" s="74"/>
      <c r="T1600" s="74"/>
      <c r="U1600" s="145"/>
      <c r="V1600" s="145"/>
      <c r="W1600" s="145"/>
      <c r="X1600" s="145"/>
      <c r="Y1600" s="145"/>
      <c r="Z1600" s="74"/>
    </row>
    <row r="1601" customFormat="false" ht="12.75" hidden="false" customHeight="true" outlineLevel="0" collapsed="false">
      <c r="A1601" s="144"/>
      <c r="B1601" s="144"/>
      <c r="C1601" s="74"/>
      <c r="D1601" s="74"/>
      <c r="E1601" s="74"/>
      <c r="F1601" s="74"/>
      <c r="G1601" s="74"/>
      <c r="H1601" s="74"/>
      <c r="I1601" s="144"/>
      <c r="J1601" s="82" t="n">
        <v>1598</v>
      </c>
      <c r="K1601" s="84" t="n">
        <v>1777.997731828</v>
      </c>
      <c r="L1601" s="84" t="n">
        <v>0.268432328968291</v>
      </c>
      <c r="M1601" s="84" t="n">
        <v>0.102573785587965</v>
      </c>
      <c r="N1601" s="84" t="n">
        <v>0.036813147339878</v>
      </c>
      <c r="O1601" s="144"/>
      <c r="P1601" s="74"/>
      <c r="Q1601" s="74"/>
      <c r="R1601" s="74"/>
      <c r="S1601" s="74"/>
      <c r="T1601" s="74"/>
      <c r="U1601" s="145"/>
      <c r="V1601" s="145"/>
      <c r="W1601" s="145"/>
      <c r="X1601" s="145"/>
      <c r="Y1601" s="145"/>
      <c r="Z1601" s="74"/>
    </row>
    <row r="1602" customFormat="false" ht="12.75" hidden="false" customHeight="true" outlineLevel="0" collapsed="false">
      <c r="A1602" s="144"/>
      <c r="B1602" s="144"/>
      <c r="C1602" s="74"/>
      <c r="D1602" s="74"/>
      <c r="E1602" s="74"/>
      <c r="F1602" s="74"/>
      <c r="G1602" s="74"/>
      <c r="H1602" s="74"/>
      <c r="I1602" s="144"/>
      <c r="J1602" s="82" t="n">
        <v>1599</v>
      </c>
      <c r="K1602" s="84" t="n">
        <v>1779.06233192</v>
      </c>
      <c r="L1602" s="84" t="n">
        <v>0.267604292056267</v>
      </c>
      <c r="M1602" s="84" t="n">
        <v>0.103934730415596</v>
      </c>
      <c r="N1602" s="84" t="n">
        <v>0.034445952986861</v>
      </c>
      <c r="O1602" s="144"/>
      <c r="P1602" s="74"/>
      <c r="Q1602" s="74"/>
      <c r="R1602" s="74"/>
      <c r="S1602" s="74"/>
      <c r="T1602" s="74"/>
      <c r="U1602" s="145"/>
      <c r="V1602" s="145"/>
      <c r="W1602" s="145"/>
      <c r="X1602" s="145"/>
      <c r="Y1602" s="145"/>
      <c r="Z1602" s="74"/>
    </row>
    <row r="1603" customFormat="false" ht="12.75" hidden="false" customHeight="true" outlineLevel="0" collapsed="false">
      <c r="A1603" s="144"/>
      <c r="B1603" s="144"/>
      <c r="C1603" s="74"/>
      <c r="D1603" s="74"/>
      <c r="E1603" s="74"/>
      <c r="F1603" s="74"/>
      <c r="G1603" s="74"/>
      <c r="H1603" s="74"/>
      <c r="I1603" s="144"/>
      <c r="J1603" s="82" t="n">
        <v>1600</v>
      </c>
      <c r="K1603" s="84" t="n">
        <v>1780.12043359</v>
      </c>
      <c r="L1603" s="84" t="n">
        <v>0.26718830749233</v>
      </c>
      <c r="M1603" s="84" t="n">
        <v>0.10415323336078</v>
      </c>
      <c r="N1603" s="84" t="n">
        <v>0.0322241162438045</v>
      </c>
      <c r="O1603" s="144"/>
      <c r="P1603" s="74"/>
      <c r="Q1603" s="74"/>
      <c r="R1603" s="74"/>
      <c r="S1603" s="74"/>
      <c r="T1603" s="74"/>
      <c r="U1603" s="145"/>
      <c r="V1603" s="145"/>
      <c r="W1603" s="145"/>
      <c r="X1603" s="145"/>
      <c r="Y1603" s="145"/>
      <c r="Z1603" s="74"/>
    </row>
    <row r="1604" customFormat="false" ht="12.75" hidden="false" customHeight="true" outlineLevel="0" collapsed="false">
      <c r="A1604" s="144"/>
      <c r="B1604" s="144"/>
      <c r="C1604" s="74"/>
      <c r="D1604" s="74"/>
      <c r="E1604" s="74"/>
      <c r="F1604" s="74"/>
      <c r="G1604" s="74"/>
      <c r="H1604" s="74"/>
      <c r="I1604" s="144"/>
      <c r="J1604" s="82" t="n">
        <v>1601</v>
      </c>
      <c r="K1604" s="84" t="n">
        <v>1781.178050658</v>
      </c>
      <c r="L1604" s="84" t="n">
        <v>0.267498683266723</v>
      </c>
      <c r="M1604" s="84" t="n">
        <v>0.104113646972714</v>
      </c>
      <c r="N1604" s="84" t="n">
        <v>0.0298610527108523</v>
      </c>
      <c r="O1604" s="144"/>
      <c r="P1604" s="74"/>
      <c r="Q1604" s="74"/>
      <c r="R1604" s="74"/>
      <c r="S1604" s="74"/>
      <c r="T1604" s="74"/>
      <c r="U1604" s="145"/>
      <c r="V1604" s="145"/>
      <c r="W1604" s="145"/>
      <c r="X1604" s="145"/>
      <c r="Y1604" s="145"/>
      <c r="Z1604" s="74"/>
    </row>
    <row r="1605" customFormat="false" ht="12.75" hidden="false" customHeight="true" outlineLevel="0" collapsed="false">
      <c r="A1605" s="144"/>
      <c r="B1605" s="144"/>
      <c r="C1605" s="74"/>
      <c r="D1605" s="74"/>
      <c r="E1605" s="74"/>
      <c r="F1605" s="74"/>
      <c r="G1605" s="74"/>
      <c r="H1605" s="74"/>
      <c r="I1605" s="144"/>
      <c r="J1605" s="82" t="n">
        <v>1602</v>
      </c>
      <c r="K1605" s="84" t="n">
        <v>1782.411842242</v>
      </c>
      <c r="L1605" s="84" t="n">
        <v>0.268123471265399</v>
      </c>
      <c r="M1605" s="84" t="n">
        <v>0.103884530406715</v>
      </c>
      <c r="N1605" s="84" t="n">
        <v>0.0282084964195212</v>
      </c>
      <c r="O1605" s="144"/>
      <c r="P1605" s="74"/>
      <c r="Q1605" s="74"/>
      <c r="R1605" s="74"/>
      <c r="S1605" s="74"/>
      <c r="T1605" s="74"/>
      <c r="U1605" s="145"/>
      <c r="V1605" s="145"/>
      <c r="W1605" s="145"/>
      <c r="X1605" s="145"/>
      <c r="Y1605" s="145"/>
      <c r="Z1605" s="74"/>
    </row>
    <row r="1606" customFormat="false" ht="12.75" hidden="false" customHeight="true" outlineLevel="0" collapsed="false">
      <c r="A1606" s="144"/>
      <c r="B1606" s="144"/>
      <c r="C1606" s="74"/>
      <c r="D1606" s="74"/>
      <c r="E1606" s="74"/>
      <c r="F1606" s="74"/>
      <c r="G1606" s="74"/>
      <c r="H1606" s="74"/>
      <c r="I1606" s="144"/>
      <c r="J1606" s="82" t="n">
        <v>1603</v>
      </c>
      <c r="K1606" s="84" t="n">
        <v>1783.507259217</v>
      </c>
      <c r="L1606" s="84" t="n">
        <v>0.269199191910535</v>
      </c>
      <c r="M1606" s="84" t="n">
        <v>0.103074792988331</v>
      </c>
      <c r="N1606" s="84" t="n">
        <v>0.0275710805239626</v>
      </c>
      <c r="O1606" s="144"/>
      <c r="P1606" s="74"/>
      <c r="Q1606" s="74"/>
      <c r="R1606" s="74"/>
      <c r="S1606" s="74"/>
      <c r="T1606" s="74"/>
      <c r="U1606" s="145"/>
      <c r="V1606" s="145"/>
      <c r="W1606" s="145"/>
      <c r="X1606" s="145"/>
      <c r="Y1606" s="145"/>
      <c r="Z1606" s="74"/>
    </row>
    <row r="1607" customFormat="false" ht="12.75" hidden="false" customHeight="true" outlineLevel="0" collapsed="false">
      <c r="A1607" s="144"/>
      <c r="B1607" s="144"/>
      <c r="C1607" s="74"/>
      <c r="D1607" s="74"/>
      <c r="E1607" s="74"/>
      <c r="F1607" s="74"/>
      <c r="G1607" s="74"/>
      <c r="H1607" s="74"/>
      <c r="I1607" s="144"/>
      <c r="J1607" s="82" t="n">
        <v>1604</v>
      </c>
      <c r="K1607" s="84" t="n">
        <v>1784.58092252</v>
      </c>
      <c r="L1607" s="84" t="n">
        <v>0.270185161927907</v>
      </c>
      <c r="M1607" s="84" t="n">
        <v>0.102139145847564</v>
      </c>
      <c r="N1607" s="84" t="n">
        <v>0.0275654494659786</v>
      </c>
      <c r="O1607" s="144"/>
      <c r="P1607" s="74"/>
      <c r="Q1607" s="74"/>
      <c r="R1607" s="74"/>
      <c r="S1607" s="74"/>
      <c r="T1607" s="74"/>
      <c r="U1607" s="145"/>
      <c r="V1607" s="145"/>
      <c r="W1607" s="145"/>
      <c r="X1607" s="145"/>
      <c r="Y1607" s="145"/>
      <c r="Z1607" s="74"/>
    </row>
    <row r="1608" customFormat="false" ht="12.75" hidden="false" customHeight="true" outlineLevel="0" collapsed="false">
      <c r="A1608" s="144"/>
      <c r="B1608" s="144"/>
      <c r="C1608" s="74"/>
      <c r="D1608" s="74"/>
      <c r="E1608" s="74"/>
      <c r="F1608" s="74"/>
      <c r="G1608" s="74"/>
      <c r="H1608" s="74"/>
      <c r="I1608" s="144"/>
      <c r="J1608" s="82" t="n">
        <v>1605</v>
      </c>
      <c r="K1608" s="84" t="n">
        <v>1785.658128682</v>
      </c>
      <c r="L1608" s="84" t="n">
        <v>0.271371830759515</v>
      </c>
      <c r="M1608" s="84" t="n">
        <v>0.100916084112051</v>
      </c>
      <c r="N1608" s="84" t="n">
        <v>0.0281310662637755</v>
      </c>
      <c r="O1608" s="144"/>
      <c r="P1608" s="74"/>
      <c r="Q1608" s="74"/>
      <c r="R1608" s="74"/>
      <c r="S1608" s="74"/>
      <c r="T1608" s="74"/>
      <c r="U1608" s="145"/>
      <c r="V1608" s="145"/>
      <c r="W1608" s="145"/>
      <c r="X1608" s="145"/>
      <c r="Y1608" s="145"/>
      <c r="Z1608" s="74"/>
    </row>
    <row r="1609" customFormat="false" ht="12.75" hidden="false" customHeight="true" outlineLevel="0" collapsed="false">
      <c r="A1609" s="144"/>
      <c r="B1609" s="144"/>
      <c r="C1609" s="74"/>
      <c r="D1609" s="74"/>
      <c r="E1609" s="74"/>
      <c r="F1609" s="74"/>
      <c r="G1609" s="74"/>
      <c r="H1609" s="74"/>
      <c r="I1609" s="144"/>
      <c r="J1609" s="82" t="n">
        <v>1606</v>
      </c>
      <c r="K1609" s="84" t="n">
        <v>1786.792248589</v>
      </c>
      <c r="L1609" s="84" t="n">
        <v>0.272472026669401</v>
      </c>
      <c r="M1609" s="84" t="n">
        <v>0.099458263847364</v>
      </c>
      <c r="N1609" s="84" t="n">
        <v>0.0296542098195817</v>
      </c>
      <c r="O1609" s="144"/>
      <c r="P1609" s="74"/>
      <c r="Q1609" s="74"/>
      <c r="R1609" s="74"/>
      <c r="S1609" s="74"/>
      <c r="T1609" s="74"/>
      <c r="U1609" s="145"/>
      <c r="V1609" s="145"/>
      <c r="W1609" s="145"/>
      <c r="X1609" s="145"/>
      <c r="Y1609" s="145"/>
      <c r="Z1609" s="74"/>
    </row>
    <row r="1610" customFormat="false" ht="12.75" hidden="false" customHeight="true" outlineLevel="0" collapsed="false">
      <c r="A1610" s="144"/>
      <c r="B1610" s="144"/>
      <c r="C1610" s="74"/>
      <c r="D1610" s="74"/>
      <c r="E1610" s="74"/>
      <c r="F1610" s="74"/>
      <c r="G1610" s="74"/>
      <c r="H1610" s="74"/>
      <c r="I1610" s="144"/>
      <c r="J1610" s="82" t="n">
        <v>1607</v>
      </c>
      <c r="K1610" s="84" t="n">
        <v>1787.843346451</v>
      </c>
      <c r="L1610" s="84" t="n">
        <v>0.273420809114547</v>
      </c>
      <c r="M1610" s="84" t="n">
        <v>0.0987270674042498</v>
      </c>
      <c r="N1610" s="84" t="n">
        <v>0.0306871764205196</v>
      </c>
      <c r="O1610" s="144"/>
      <c r="P1610" s="74"/>
      <c r="Q1610" s="74"/>
      <c r="R1610" s="74"/>
      <c r="S1610" s="74"/>
      <c r="T1610" s="74"/>
      <c r="U1610" s="145"/>
      <c r="V1610" s="145"/>
      <c r="W1610" s="145"/>
      <c r="X1610" s="145"/>
      <c r="Y1610" s="145"/>
      <c r="Z1610" s="74"/>
    </row>
    <row r="1611" customFormat="false" ht="12.75" hidden="false" customHeight="true" outlineLevel="0" collapsed="false">
      <c r="A1611" s="144"/>
      <c r="B1611" s="144"/>
      <c r="C1611" s="74"/>
      <c r="D1611" s="74"/>
      <c r="E1611" s="74"/>
      <c r="F1611" s="74"/>
      <c r="G1611" s="74"/>
      <c r="H1611" s="74"/>
      <c r="I1611" s="144"/>
      <c r="J1611" s="82" t="n">
        <v>1608</v>
      </c>
      <c r="K1611" s="84" t="n">
        <v>1789.014658602</v>
      </c>
      <c r="L1611" s="84" t="n">
        <v>0.274196615559397</v>
      </c>
      <c r="M1611" s="84" t="n">
        <v>0.096334726218888</v>
      </c>
      <c r="N1611" s="84" t="n">
        <v>0.0329941224783604</v>
      </c>
      <c r="O1611" s="144"/>
      <c r="P1611" s="74"/>
      <c r="Q1611" s="74"/>
      <c r="R1611" s="74"/>
      <c r="S1611" s="74"/>
      <c r="T1611" s="74"/>
      <c r="U1611" s="145"/>
      <c r="V1611" s="145"/>
      <c r="W1611" s="145"/>
      <c r="X1611" s="145"/>
      <c r="Y1611" s="145"/>
      <c r="Z1611" s="74"/>
    </row>
    <row r="1612" customFormat="false" ht="12.75" hidden="false" customHeight="true" outlineLevel="0" collapsed="false">
      <c r="A1612" s="144"/>
      <c r="B1612" s="144"/>
      <c r="C1612" s="74"/>
      <c r="D1612" s="74"/>
      <c r="E1612" s="74"/>
      <c r="F1612" s="74"/>
      <c r="G1612" s="74"/>
      <c r="H1612" s="74"/>
      <c r="I1612" s="144"/>
      <c r="J1612" s="82" t="n">
        <v>1609</v>
      </c>
      <c r="K1612" s="84" t="n">
        <v>1790.043468121</v>
      </c>
      <c r="L1612" s="84" t="n">
        <v>0.274504751463233</v>
      </c>
      <c r="M1612" s="84" t="n">
        <v>0.0967077567741603</v>
      </c>
      <c r="N1612" s="84" t="n">
        <v>0.033941175714035</v>
      </c>
      <c r="O1612" s="144"/>
      <c r="P1612" s="74"/>
      <c r="Q1612" s="74"/>
      <c r="R1612" s="74"/>
      <c r="S1612" s="74"/>
      <c r="T1612" s="74"/>
      <c r="U1612" s="145"/>
      <c r="V1612" s="145"/>
      <c r="W1612" s="145"/>
      <c r="X1612" s="145"/>
      <c r="Y1612" s="145"/>
      <c r="Z1612" s="74"/>
    </row>
    <row r="1613" customFormat="false" ht="12.75" hidden="false" customHeight="true" outlineLevel="0" collapsed="false">
      <c r="A1613" s="144"/>
      <c r="B1613" s="144"/>
      <c r="C1613" s="74"/>
      <c r="D1613" s="74"/>
      <c r="E1613" s="74"/>
      <c r="F1613" s="74"/>
      <c r="G1613" s="74"/>
      <c r="H1613" s="74"/>
      <c r="I1613" s="144"/>
      <c r="J1613" s="82" t="n">
        <v>1610</v>
      </c>
      <c r="K1613" s="84" t="n">
        <v>1791.20322925</v>
      </c>
      <c r="L1613" s="84" t="n">
        <v>0.274574750887118</v>
      </c>
      <c r="M1613" s="84" t="n">
        <v>0.0958005539349645</v>
      </c>
      <c r="N1613" s="84" t="n">
        <v>0.0351703821879089</v>
      </c>
      <c r="O1613" s="144"/>
      <c r="P1613" s="74"/>
      <c r="Q1613" s="74"/>
      <c r="R1613" s="74"/>
      <c r="S1613" s="74"/>
      <c r="T1613" s="74"/>
      <c r="U1613" s="145"/>
      <c r="V1613" s="145"/>
      <c r="W1613" s="145"/>
      <c r="X1613" s="145"/>
      <c r="Y1613" s="145"/>
      <c r="Z1613" s="74"/>
    </row>
    <row r="1614" customFormat="false" ht="12.75" hidden="false" customHeight="true" outlineLevel="0" collapsed="false">
      <c r="A1614" s="144"/>
      <c r="B1614" s="144"/>
      <c r="C1614" s="74"/>
      <c r="D1614" s="74"/>
      <c r="E1614" s="74"/>
      <c r="F1614" s="74"/>
      <c r="G1614" s="74"/>
      <c r="H1614" s="74"/>
      <c r="I1614" s="144"/>
      <c r="J1614" s="82" t="n">
        <v>1611</v>
      </c>
      <c r="K1614" s="84" t="n">
        <v>1792.343573324</v>
      </c>
      <c r="L1614" s="84" t="n">
        <v>0.274115701607951</v>
      </c>
      <c r="M1614" s="84" t="n">
        <v>0.0955368089641312</v>
      </c>
      <c r="N1614" s="84" t="n">
        <v>0.0363874971971911</v>
      </c>
      <c r="O1614" s="144"/>
      <c r="P1614" s="74"/>
      <c r="Q1614" s="74"/>
      <c r="R1614" s="74"/>
      <c r="S1614" s="74"/>
      <c r="T1614" s="74"/>
      <c r="U1614" s="145"/>
      <c r="V1614" s="145"/>
      <c r="W1614" s="145"/>
      <c r="X1614" s="145"/>
      <c r="Y1614" s="145"/>
      <c r="Z1614" s="74"/>
    </row>
    <row r="1615" customFormat="false" ht="12.75" hidden="false" customHeight="true" outlineLevel="0" collapsed="false">
      <c r="A1615" s="144"/>
      <c r="B1615" s="144"/>
      <c r="C1615" s="74"/>
      <c r="D1615" s="74"/>
      <c r="E1615" s="74"/>
      <c r="F1615" s="74"/>
      <c r="G1615" s="74"/>
      <c r="H1615" s="74"/>
      <c r="I1615" s="144"/>
      <c r="J1615" s="82" t="n">
        <v>1612</v>
      </c>
      <c r="K1615" s="84" t="n">
        <v>1793.415498557</v>
      </c>
      <c r="L1615" s="84" t="n">
        <v>0.273593303703181</v>
      </c>
      <c r="M1615" s="84" t="n">
        <v>0.0948932575860378</v>
      </c>
      <c r="N1615" s="84" t="n">
        <v>0.0369172062380389</v>
      </c>
      <c r="O1615" s="144"/>
      <c r="P1615" s="74"/>
      <c r="Q1615" s="74"/>
      <c r="R1615" s="74"/>
      <c r="S1615" s="74"/>
      <c r="T1615" s="74"/>
      <c r="U1615" s="145"/>
      <c r="V1615" s="145"/>
      <c r="W1615" s="145"/>
      <c r="X1615" s="145"/>
      <c r="Y1615" s="145"/>
      <c r="Z1615" s="74"/>
    </row>
    <row r="1616" customFormat="false" ht="12.75" hidden="false" customHeight="true" outlineLevel="0" collapsed="false">
      <c r="A1616" s="144"/>
      <c r="B1616" s="144"/>
      <c r="C1616" s="74"/>
      <c r="D1616" s="74"/>
      <c r="E1616" s="74"/>
      <c r="F1616" s="74"/>
      <c r="G1616" s="74"/>
      <c r="H1616" s="74"/>
      <c r="I1616" s="144"/>
      <c r="J1616" s="82" t="n">
        <v>1613</v>
      </c>
      <c r="K1616" s="84" t="n">
        <v>1794.551525282</v>
      </c>
      <c r="L1616" s="84" t="n">
        <v>0.273130195195871</v>
      </c>
      <c r="M1616" s="84" t="n">
        <v>0.0941927454894368</v>
      </c>
      <c r="N1616" s="84" t="n">
        <v>0.0359663391748682</v>
      </c>
      <c r="O1616" s="144"/>
      <c r="P1616" s="74"/>
      <c r="Q1616" s="74"/>
      <c r="R1616" s="74"/>
      <c r="S1616" s="74"/>
      <c r="T1616" s="74"/>
      <c r="U1616" s="145"/>
      <c r="V1616" s="145"/>
      <c r="W1616" s="145"/>
      <c r="X1616" s="145"/>
      <c r="Y1616" s="145"/>
      <c r="Z1616" s="74"/>
    </row>
    <row r="1617" customFormat="false" ht="12.75" hidden="false" customHeight="true" outlineLevel="0" collapsed="false">
      <c r="A1617" s="144"/>
      <c r="B1617" s="144"/>
      <c r="C1617" s="74"/>
      <c r="D1617" s="74"/>
      <c r="E1617" s="74"/>
      <c r="F1617" s="74"/>
      <c r="G1617" s="74"/>
      <c r="H1617" s="74"/>
      <c r="I1617" s="144"/>
      <c r="J1617" s="82" t="n">
        <v>1614</v>
      </c>
      <c r="K1617" s="84" t="n">
        <v>1795.646222441</v>
      </c>
      <c r="L1617" s="84" t="n">
        <v>0.273233814224599</v>
      </c>
      <c r="M1617" s="84" t="n">
        <v>0.0944823496087851</v>
      </c>
      <c r="N1617" s="84" t="n">
        <v>0.0358319672349243</v>
      </c>
      <c r="O1617" s="144"/>
      <c r="P1617" s="74"/>
      <c r="Q1617" s="74"/>
      <c r="R1617" s="74"/>
      <c r="S1617" s="74"/>
      <c r="T1617" s="74"/>
      <c r="U1617" s="145"/>
      <c r="V1617" s="145"/>
      <c r="W1617" s="145"/>
      <c r="X1617" s="145"/>
      <c r="Y1617" s="145"/>
      <c r="Z1617" s="74"/>
    </row>
    <row r="1618" customFormat="false" ht="12.75" hidden="false" customHeight="true" outlineLevel="0" collapsed="false">
      <c r="A1618" s="144"/>
      <c r="B1618" s="144"/>
      <c r="C1618" s="74"/>
      <c r="D1618" s="74"/>
      <c r="E1618" s="74"/>
      <c r="F1618" s="74"/>
      <c r="G1618" s="74"/>
      <c r="H1618" s="74"/>
      <c r="I1618" s="144"/>
      <c r="J1618" s="82" t="n">
        <v>1615</v>
      </c>
      <c r="K1618" s="84" t="n">
        <v>1796.743736222</v>
      </c>
      <c r="L1618" s="84" t="n">
        <v>0.273315602216435</v>
      </c>
      <c r="M1618" s="84" t="n">
        <v>0.092715514052313</v>
      </c>
      <c r="N1618" s="84" t="n">
        <v>0.0351800580775059</v>
      </c>
      <c r="O1618" s="144"/>
      <c r="P1618" s="74"/>
      <c r="Q1618" s="74"/>
      <c r="R1618" s="74"/>
      <c r="S1618" s="74"/>
      <c r="T1618" s="74"/>
      <c r="U1618" s="145"/>
      <c r="V1618" s="145"/>
      <c r="W1618" s="145"/>
      <c r="X1618" s="145"/>
      <c r="Y1618" s="145"/>
      <c r="Z1618" s="74"/>
    </row>
    <row r="1619" customFormat="false" ht="12.75" hidden="false" customHeight="true" outlineLevel="0" collapsed="false">
      <c r="A1619" s="144"/>
      <c r="B1619" s="144"/>
      <c r="C1619" s="74"/>
      <c r="D1619" s="74"/>
      <c r="E1619" s="74"/>
      <c r="F1619" s="74"/>
      <c r="G1619" s="74"/>
      <c r="H1619" s="74"/>
      <c r="I1619" s="144"/>
      <c r="J1619" s="82" t="n">
        <v>1616</v>
      </c>
      <c r="K1619" s="84" t="n">
        <v>1798.029326676</v>
      </c>
      <c r="L1619" s="84" t="n">
        <v>0.273932941882775</v>
      </c>
      <c r="M1619" s="84" t="n">
        <v>0.0886988071347602</v>
      </c>
      <c r="N1619" s="84" t="n">
        <v>0.0351960737179637</v>
      </c>
      <c r="O1619" s="144"/>
      <c r="P1619" s="74"/>
      <c r="Q1619" s="74"/>
      <c r="R1619" s="74"/>
      <c r="S1619" s="74"/>
      <c r="T1619" s="74"/>
      <c r="U1619" s="145"/>
      <c r="V1619" s="145"/>
      <c r="W1619" s="145"/>
      <c r="X1619" s="145"/>
      <c r="Y1619" s="145"/>
      <c r="Z1619" s="74"/>
    </row>
    <row r="1620" customFormat="false" ht="12.75" hidden="false" customHeight="true" outlineLevel="0" collapsed="false">
      <c r="A1620" s="144"/>
      <c r="B1620" s="144"/>
      <c r="C1620" s="74"/>
      <c r="D1620" s="74"/>
      <c r="E1620" s="74"/>
      <c r="F1620" s="74"/>
      <c r="G1620" s="74"/>
      <c r="H1620" s="74"/>
      <c r="I1620" s="144"/>
      <c r="J1620" s="82" t="n">
        <v>1617</v>
      </c>
      <c r="K1620" s="84" t="n">
        <v>1799.160952745</v>
      </c>
      <c r="L1620" s="84" t="n">
        <v>0.274681297073093</v>
      </c>
      <c r="M1620" s="84" t="n">
        <v>0.0840824544179239</v>
      </c>
      <c r="N1620" s="84" t="n">
        <v>0.0348356028079952</v>
      </c>
      <c r="O1620" s="144"/>
      <c r="P1620" s="74"/>
      <c r="Q1620" s="74"/>
      <c r="R1620" s="74"/>
      <c r="S1620" s="74"/>
      <c r="T1620" s="74"/>
      <c r="U1620" s="145"/>
      <c r="V1620" s="145"/>
      <c r="W1620" s="145"/>
      <c r="X1620" s="145"/>
      <c r="Y1620" s="145"/>
      <c r="Z1620" s="74"/>
    </row>
    <row r="1621" customFormat="false" ht="12.75" hidden="false" customHeight="true" outlineLevel="0" collapsed="false">
      <c r="A1621" s="144"/>
      <c r="B1621" s="144"/>
      <c r="C1621" s="74"/>
      <c r="D1621" s="74"/>
      <c r="E1621" s="74"/>
      <c r="F1621" s="74"/>
      <c r="G1621" s="74"/>
      <c r="H1621" s="74"/>
      <c r="I1621" s="144"/>
      <c r="J1621" s="82" t="n">
        <v>1618</v>
      </c>
      <c r="K1621" s="84" t="n">
        <v>1800.287570492</v>
      </c>
      <c r="L1621" s="84" t="n">
        <v>0.275230118971742</v>
      </c>
      <c r="M1621" s="84" t="n">
        <v>0.0799741936859719</v>
      </c>
      <c r="N1621" s="84" t="n">
        <v>0.0345978713518898</v>
      </c>
      <c r="O1621" s="144"/>
      <c r="P1621" s="74"/>
      <c r="Q1621" s="74"/>
      <c r="R1621" s="74"/>
      <c r="S1621" s="74"/>
      <c r="T1621" s="74"/>
      <c r="U1621" s="145"/>
      <c r="V1621" s="145"/>
      <c r="W1621" s="145"/>
      <c r="X1621" s="145"/>
      <c r="Y1621" s="145"/>
      <c r="Z1621" s="74"/>
    </row>
    <row r="1622" customFormat="false" ht="12.75" hidden="false" customHeight="true" outlineLevel="0" collapsed="false">
      <c r="A1622" s="144"/>
      <c r="B1622" s="144"/>
      <c r="C1622" s="74"/>
      <c r="D1622" s="74"/>
      <c r="E1622" s="74"/>
      <c r="F1622" s="74"/>
      <c r="G1622" s="74"/>
      <c r="H1622" s="74"/>
      <c r="I1622" s="144"/>
      <c r="J1622" s="82" t="n">
        <v>1619</v>
      </c>
      <c r="K1622" s="84" t="n">
        <v>1801.407232027</v>
      </c>
      <c r="L1622" s="84" t="n">
        <v>0.275297873328171</v>
      </c>
      <c r="M1622" s="84" t="n">
        <v>0.0773143248943558</v>
      </c>
      <c r="N1622" s="84" t="n">
        <v>0.0341623828328693</v>
      </c>
      <c r="O1622" s="144"/>
      <c r="P1622" s="74"/>
      <c r="Q1622" s="74"/>
      <c r="R1622" s="74"/>
      <c r="S1622" s="74"/>
      <c r="T1622" s="74"/>
      <c r="U1622" s="145"/>
      <c r="V1622" s="145"/>
      <c r="W1622" s="145"/>
      <c r="X1622" s="145"/>
      <c r="Y1622" s="145"/>
      <c r="Z1622" s="74"/>
    </row>
    <row r="1623" customFormat="false" ht="12.75" hidden="false" customHeight="true" outlineLevel="0" collapsed="false">
      <c r="A1623" s="144"/>
      <c r="B1623" s="144"/>
      <c r="C1623" s="74"/>
      <c r="D1623" s="74"/>
      <c r="E1623" s="74"/>
      <c r="F1623" s="74"/>
      <c r="G1623" s="74"/>
      <c r="H1623" s="74"/>
      <c r="I1623" s="144"/>
      <c r="J1623" s="82" t="n">
        <v>1620</v>
      </c>
      <c r="K1623" s="84" t="n">
        <v>1802.527146315</v>
      </c>
      <c r="L1623" s="84" t="n">
        <v>0.27502235898581</v>
      </c>
      <c r="M1623" s="84" t="n">
        <v>0.0763153536161474</v>
      </c>
      <c r="N1623" s="84" t="n">
        <v>0.0335899711063271</v>
      </c>
      <c r="O1623" s="144"/>
      <c r="P1623" s="74"/>
      <c r="Q1623" s="74"/>
      <c r="R1623" s="74"/>
      <c r="S1623" s="74"/>
      <c r="T1623" s="74"/>
      <c r="U1623" s="145"/>
      <c r="V1623" s="145"/>
      <c r="W1623" s="145"/>
      <c r="X1623" s="145"/>
      <c r="Y1623" s="145"/>
      <c r="Z1623" s="74"/>
    </row>
    <row r="1624" customFormat="false" ht="12.75" hidden="false" customHeight="true" outlineLevel="0" collapsed="false">
      <c r="A1624" s="144"/>
      <c r="B1624" s="144"/>
      <c r="C1624" s="74"/>
      <c r="D1624" s="74"/>
      <c r="E1624" s="74"/>
      <c r="F1624" s="74"/>
      <c r="G1624" s="74"/>
      <c r="H1624" s="74"/>
      <c r="I1624" s="144"/>
      <c r="J1624" s="82" t="n">
        <v>1621</v>
      </c>
      <c r="K1624" s="84" t="n">
        <v>1803.615365832</v>
      </c>
      <c r="L1624" s="84" t="n">
        <v>0.274035349761958</v>
      </c>
      <c r="M1624" s="84" t="n">
        <v>0.0765656632069794</v>
      </c>
      <c r="N1624" s="84" t="n">
        <v>0.0329692120357798</v>
      </c>
      <c r="O1624" s="144"/>
      <c r="P1624" s="74"/>
      <c r="Q1624" s="74"/>
      <c r="R1624" s="74"/>
      <c r="S1624" s="74"/>
      <c r="T1624" s="74"/>
      <c r="U1624" s="145"/>
      <c r="V1624" s="145"/>
      <c r="W1624" s="145"/>
      <c r="X1624" s="145"/>
      <c r="Y1624" s="145"/>
      <c r="Z1624" s="74"/>
    </row>
    <row r="1625" customFormat="false" ht="12.75" hidden="false" customHeight="true" outlineLevel="0" collapsed="false">
      <c r="A1625" s="144"/>
      <c r="B1625" s="144"/>
      <c r="C1625" s="74"/>
      <c r="D1625" s="74"/>
      <c r="E1625" s="74"/>
      <c r="F1625" s="74"/>
      <c r="G1625" s="74"/>
      <c r="H1625" s="74"/>
      <c r="I1625" s="144"/>
      <c r="J1625" s="82" t="n">
        <v>1622</v>
      </c>
      <c r="K1625" s="84" t="n">
        <v>1804.712649262</v>
      </c>
      <c r="L1625" s="84" t="n">
        <v>0.2723626281896</v>
      </c>
      <c r="M1625" s="84" t="n">
        <v>0.077831898652062</v>
      </c>
      <c r="N1625" s="84" t="n">
        <v>0.0323291964559097</v>
      </c>
      <c r="O1625" s="144"/>
      <c r="P1625" s="74"/>
      <c r="Q1625" s="74"/>
      <c r="R1625" s="74"/>
      <c r="S1625" s="74"/>
      <c r="T1625" s="74"/>
      <c r="U1625" s="145"/>
      <c r="V1625" s="145"/>
      <c r="W1625" s="145"/>
      <c r="X1625" s="145"/>
      <c r="Y1625" s="145"/>
      <c r="Z1625" s="74"/>
    </row>
    <row r="1626" customFormat="false" ht="12.75" hidden="false" customHeight="true" outlineLevel="0" collapsed="false">
      <c r="A1626" s="144"/>
      <c r="B1626" s="144"/>
      <c r="C1626" s="74"/>
      <c r="D1626" s="74"/>
      <c r="E1626" s="74"/>
      <c r="F1626" s="74"/>
      <c r="G1626" s="74"/>
      <c r="H1626" s="74"/>
      <c r="I1626" s="144"/>
      <c r="J1626" s="82" t="n">
        <v>1623</v>
      </c>
      <c r="K1626" s="84" t="n">
        <v>1805.775537229</v>
      </c>
      <c r="L1626" s="84" t="n">
        <v>0.270307381214113</v>
      </c>
      <c r="M1626" s="84" t="n">
        <v>0.0794577722417897</v>
      </c>
      <c r="N1626" s="84" t="n">
        <v>0.0316187034757249</v>
      </c>
      <c r="O1626" s="144"/>
      <c r="P1626" s="74"/>
      <c r="Q1626" s="74"/>
      <c r="R1626" s="74"/>
      <c r="S1626" s="74"/>
      <c r="T1626" s="74"/>
      <c r="U1626" s="145"/>
      <c r="V1626" s="145"/>
      <c r="W1626" s="145"/>
      <c r="X1626" s="145"/>
      <c r="Y1626" s="145"/>
      <c r="Z1626" s="74"/>
    </row>
    <row r="1627" customFormat="false" ht="12.75" hidden="false" customHeight="true" outlineLevel="0" collapsed="false">
      <c r="A1627" s="144"/>
      <c r="B1627" s="144"/>
      <c r="C1627" s="74"/>
      <c r="D1627" s="74"/>
      <c r="E1627" s="74"/>
      <c r="F1627" s="74"/>
      <c r="G1627" s="74"/>
      <c r="H1627" s="74"/>
      <c r="I1627" s="144"/>
      <c r="J1627" s="82" t="n">
        <v>1624</v>
      </c>
      <c r="K1627" s="84" t="n">
        <v>1806.88086358</v>
      </c>
      <c r="L1627" s="84" t="n">
        <v>0.268155253108686</v>
      </c>
      <c r="M1627" s="84" t="n">
        <v>0.0803645354353032</v>
      </c>
      <c r="N1627" s="84" t="n">
        <v>0.0305016832110817</v>
      </c>
      <c r="O1627" s="144"/>
      <c r="P1627" s="74"/>
      <c r="Q1627" s="74"/>
      <c r="R1627" s="74"/>
      <c r="S1627" s="74"/>
      <c r="T1627" s="74"/>
      <c r="U1627" s="145"/>
      <c r="V1627" s="145"/>
      <c r="W1627" s="145"/>
      <c r="X1627" s="145"/>
      <c r="Y1627" s="145"/>
      <c r="Z1627" s="74"/>
    </row>
    <row r="1628" customFormat="false" ht="12.75" hidden="false" customHeight="true" outlineLevel="0" collapsed="false">
      <c r="A1628" s="144"/>
      <c r="B1628" s="144"/>
      <c r="C1628" s="74"/>
      <c r="D1628" s="74"/>
      <c r="E1628" s="74"/>
      <c r="F1628" s="74"/>
      <c r="G1628" s="74"/>
      <c r="H1628" s="74"/>
      <c r="I1628" s="144"/>
      <c r="J1628" s="82" t="n">
        <v>1625</v>
      </c>
      <c r="K1628" s="84" t="n">
        <v>1807.964347592</v>
      </c>
      <c r="L1628" s="84" t="n">
        <v>0.266183327753572</v>
      </c>
      <c r="M1628" s="84" t="n">
        <v>0.0814479077389674</v>
      </c>
      <c r="N1628" s="84" t="n">
        <v>0.0298601040219525</v>
      </c>
      <c r="O1628" s="144"/>
      <c r="P1628" s="74"/>
      <c r="Q1628" s="74"/>
      <c r="R1628" s="74"/>
      <c r="S1628" s="74"/>
      <c r="T1628" s="74"/>
      <c r="U1628" s="145"/>
      <c r="V1628" s="145"/>
      <c r="W1628" s="145"/>
      <c r="X1628" s="145"/>
      <c r="Y1628" s="145"/>
      <c r="Z1628" s="74"/>
    </row>
    <row r="1629" customFormat="false" ht="12.75" hidden="false" customHeight="true" outlineLevel="0" collapsed="false">
      <c r="A1629" s="144"/>
      <c r="B1629" s="144"/>
      <c r="C1629" s="74"/>
      <c r="D1629" s="74"/>
      <c r="E1629" s="74"/>
      <c r="F1629" s="74"/>
      <c r="G1629" s="74"/>
      <c r="H1629" s="74"/>
      <c r="I1629" s="144"/>
      <c r="J1629" s="82" t="n">
        <v>1626</v>
      </c>
      <c r="K1629" s="84" t="n">
        <v>1809.031080324</v>
      </c>
      <c r="L1629" s="84" t="n">
        <v>0.26517443758192</v>
      </c>
      <c r="M1629" s="84" t="n">
        <v>0.0811288594441779</v>
      </c>
      <c r="N1629" s="84" t="n">
        <v>0.0288424393015765</v>
      </c>
      <c r="O1629" s="144"/>
      <c r="P1629" s="74"/>
      <c r="Q1629" s="74"/>
      <c r="R1629" s="74"/>
      <c r="S1629" s="74"/>
      <c r="T1629" s="74"/>
      <c r="U1629" s="145"/>
      <c r="V1629" s="145"/>
      <c r="W1629" s="145"/>
      <c r="X1629" s="145"/>
      <c r="Y1629" s="145"/>
      <c r="Z1629" s="74"/>
    </row>
    <row r="1630" customFormat="false" ht="12.75" hidden="false" customHeight="true" outlineLevel="0" collapsed="false">
      <c r="A1630" s="144"/>
      <c r="B1630" s="144"/>
      <c r="C1630" s="74"/>
      <c r="D1630" s="74"/>
      <c r="E1630" s="74"/>
      <c r="F1630" s="74"/>
      <c r="G1630" s="74"/>
      <c r="H1630" s="74"/>
      <c r="I1630" s="144"/>
      <c r="J1630" s="82" t="n">
        <v>1627</v>
      </c>
      <c r="K1630" s="84" t="n">
        <v>1810.132940821</v>
      </c>
      <c r="L1630" s="84" t="n">
        <v>0.265345193330367</v>
      </c>
      <c r="M1630" s="84" t="n">
        <v>0.07878147111888</v>
      </c>
      <c r="N1630" s="84" t="n">
        <v>0.0281888031645295</v>
      </c>
      <c r="O1630" s="144"/>
      <c r="P1630" s="74"/>
      <c r="Q1630" s="74"/>
      <c r="R1630" s="74"/>
      <c r="S1630" s="74"/>
      <c r="T1630" s="74"/>
      <c r="U1630" s="145"/>
      <c r="V1630" s="145"/>
      <c r="W1630" s="145"/>
      <c r="X1630" s="145"/>
      <c r="Y1630" s="145"/>
      <c r="Z1630" s="74"/>
    </row>
    <row r="1631" customFormat="false" ht="12.75" hidden="false" customHeight="true" outlineLevel="0" collapsed="false">
      <c r="A1631" s="144"/>
      <c r="B1631" s="144"/>
      <c r="C1631" s="74"/>
      <c r="D1631" s="74"/>
      <c r="E1631" s="74"/>
      <c r="F1631" s="74"/>
      <c r="G1631" s="74"/>
      <c r="H1631" s="74"/>
      <c r="I1631" s="144"/>
      <c r="J1631" s="82" t="n">
        <v>1628</v>
      </c>
      <c r="K1631" s="84" t="n">
        <v>1811.2335543</v>
      </c>
      <c r="L1631" s="84" t="n">
        <v>0.265965038676294</v>
      </c>
      <c r="M1631" s="84" t="n">
        <v>0.0724219939234926</v>
      </c>
      <c r="N1631" s="84" t="n">
        <v>0.0277309733387779</v>
      </c>
      <c r="O1631" s="144"/>
      <c r="P1631" s="74"/>
      <c r="Q1631" s="74"/>
      <c r="R1631" s="74"/>
      <c r="S1631" s="74"/>
      <c r="T1631" s="74"/>
      <c r="U1631" s="145"/>
      <c r="V1631" s="145"/>
      <c r="W1631" s="145"/>
      <c r="X1631" s="145"/>
      <c r="Y1631" s="145"/>
      <c r="Z1631" s="74"/>
    </row>
    <row r="1632" customFormat="false" ht="12.75" hidden="false" customHeight="true" outlineLevel="0" collapsed="false">
      <c r="A1632" s="144"/>
      <c r="B1632" s="144"/>
      <c r="C1632" s="74"/>
      <c r="D1632" s="74"/>
      <c r="E1632" s="74"/>
      <c r="F1632" s="74"/>
      <c r="G1632" s="74"/>
      <c r="H1632" s="74"/>
      <c r="I1632" s="144"/>
      <c r="J1632" s="82" t="n">
        <v>1629</v>
      </c>
      <c r="K1632" s="84" t="n">
        <v>1812.516764118</v>
      </c>
      <c r="L1632" s="84" t="n">
        <v>0.267185574544313</v>
      </c>
      <c r="M1632" s="84" t="n">
        <v>0.0623850111378274</v>
      </c>
      <c r="N1632" s="84" t="n">
        <v>0.0273277604572025</v>
      </c>
      <c r="O1632" s="144"/>
      <c r="P1632" s="74"/>
      <c r="Q1632" s="74"/>
      <c r="R1632" s="74"/>
      <c r="S1632" s="74"/>
      <c r="T1632" s="74"/>
      <c r="U1632" s="145"/>
      <c r="V1632" s="145"/>
      <c r="W1632" s="145"/>
      <c r="X1632" s="145"/>
      <c r="Y1632" s="145"/>
      <c r="Z1632" s="74"/>
    </row>
    <row r="1633" customFormat="false" ht="12.75" hidden="false" customHeight="true" outlineLevel="0" collapsed="false">
      <c r="A1633" s="144"/>
      <c r="B1633" s="144"/>
      <c r="C1633" s="74"/>
      <c r="D1633" s="74"/>
      <c r="E1633" s="74"/>
      <c r="F1633" s="74"/>
      <c r="G1633" s="74"/>
      <c r="H1633" s="74"/>
      <c r="I1633" s="144"/>
      <c r="J1633" s="82" t="n">
        <v>1630</v>
      </c>
      <c r="K1633" s="84" t="n">
        <v>1813.673282974</v>
      </c>
      <c r="L1633" s="84" t="n">
        <v>0.268655224494783</v>
      </c>
      <c r="M1633" s="84" t="n">
        <v>0.050428244932256</v>
      </c>
      <c r="N1633" s="84" t="n">
        <v>0.0270225159884702</v>
      </c>
      <c r="O1633" s="144"/>
      <c r="P1633" s="74"/>
      <c r="Q1633" s="74"/>
      <c r="R1633" s="74"/>
      <c r="S1633" s="74"/>
      <c r="T1633" s="74"/>
      <c r="U1633" s="145"/>
      <c r="V1633" s="145"/>
      <c r="W1633" s="145"/>
      <c r="X1633" s="145"/>
      <c r="Y1633" s="145"/>
      <c r="Z1633" s="74"/>
    </row>
    <row r="1634" customFormat="false" ht="12.75" hidden="false" customHeight="true" outlineLevel="0" collapsed="false">
      <c r="A1634" s="144"/>
      <c r="B1634" s="144"/>
      <c r="C1634" s="74"/>
      <c r="D1634" s="74"/>
      <c r="E1634" s="74"/>
      <c r="F1634" s="74"/>
      <c r="G1634" s="74"/>
      <c r="H1634" s="74"/>
      <c r="I1634" s="144"/>
      <c r="J1634" s="82" t="n">
        <v>1631</v>
      </c>
      <c r="K1634" s="84" t="n">
        <v>1814.751280567</v>
      </c>
      <c r="L1634" s="84" t="n">
        <v>0.269116782581269</v>
      </c>
      <c r="M1634" s="84" t="n">
        <v>0.0443434002173349</v>
      </c>
      <c r="N1634" s="84" t="n">
        <v>0.0264631494796327</v>
      </c>
      <c r="O1634" s="144"/>
      <c r="P1634" s="74"/>
      <c r="Q1634" s="74"/>
      <c r="R1634" s="74"/>
      <c r="S1634" s="74"/>
      <c r="T1634" s="74"/>
      <c r="U1634" s="145"/>
      <c r="V1634" s="145"/>
      <c r="W1634" s="145"/>
      <c r="X1634" s="145"/>
      <c r="Y1634" s="145"/>
      <c r="Z1634" s="74"/>
    </row>
    <row r="1635" customFormat="false" ht="12.75" hidden="false" customHeight="true" outlineLevel="0" collapsed="false">
      <c r="A1635" s="144"/>
      <c r="B1635" s="144"/>
      <c r="C1635" s="74"/>
      <c r="D1635" s="74"/>
      <c r="E1635" s="74"/>
      <c r="F1635" s="74"/>
      <c r="G1635" s="74"/>
      <c r="H1635" s="74"/>
      <c r="I1635" s="144"/>
      <c r="J1635" s="82" t="n">
        <v>1632</v>
      </c>
      <c r="K1635" s="84" t="n">
        <v>1815.861452325</v>
      </c>
      <c r="L1635" s="84" t="n">
        <v>0.269946870900586</v>
      </c>
      <c r="M1635" s="84" t="n">
        <v>0.0360480097173242</v>
      </c>
      <c r="N1635" s="84" t="n">
        <v>0.0260552220063446</v>
      </c>
      <c r="O1635" s="144"/>
      <c r="P1635" s="74"/>
      <c r="Q1635" s="74"/>
      <c r="R1635" s="74"/>
      <c r="S1635" s="74"/>
      <c r="T1635" s="74"/>
      <c r="U1635" s="145"/>
      <c r="V1635" s="145"/>
      <c r="W1635" s="145"/>
      <c r="X1635" s="145"/>
      <c r="Y1635" s="145"/>
      <c r="Z1635" s="74"/>
    </row>
    <row r="1636" customFormat="false" ht="12.75" hidden="false" customHeight="true" outlineLevel="0" collapsed="false">
      <c r="A1636" s="144"/>
      <c r="B1636" s="144"/>
      <c r="C1636" s="74"/>
      <c r="D1636" s="74"/>
      <c r="E1636" s="74"/>
      <c r="F1636" s="74"/>
      <c r="G1636" s="74"/>
      <c r="H1636" s="74"/>
      <c r="I1636" s="144"/>
      <c r="J1636" s="82" t="n">
        <v>1633</v>
      </c>
      <c r="K1636" s="84" t="n">
        <v>1816.997673793</v>
      </c>
      <c r="L1636" s="84" t="n">
        <v>0.269986398172432</v>
      </c>
      <c r="M1636" s="84" t="n">
        <v>0.0324197750368509</v>
      </c>
      <c r="N1636" s="84" t="n">
        <v>0.0256812048805955</v>
      </c>
      <c r="O1636" s="144"/>
      <c r="P1636" s="74"/>
      <c r="Q1636" s="74"/>
      <c r="R1636" s="74"/>
      <c r="S1636" s="74"/>
      <c r="T1636" s="74"/>
      <c r="U1636" s="145"/>
      <c r="V1636" s="145"/>
      <c r="W1636" s="145"/>
      <c r="X1636" s="145"/>
      <c r="Y1636" s="145"/>
      <c r="Z1636" s="74"/>
    </row>
    <row r="1637" customFormat="false" ht="12.75" hidden="false" customHeight="true" outlineLevel="0" collapsed="false">
      <c r="A1637" s="144"/>
      <c r="B1637" s="144"/>
      <c r="C1637" s="74"/>
      <c r="D1637" s="74"/>
      <c r="E1637" s="74"/>
      <c r="F1637" s="74"/>
      <c r="G1637" s="74"/>
      <c r="H1637" s="74"/>
      <c r="I1637" s="144"/>
      <c r="J1637" s="82" t="n">
        <v>1634</v>
      </c>
      <c r="K1637" s="84" t="n">
        <v>1818.060853367</v>
      </c>
      <c r="L1637" s="84" t="n">
        <v>0.269432323402771</v>
      </c>
      <c r="M1637" s="84" t="n">
        <v>0.028778784905759</v>
      </c>
      <c r="N1637" s="84" t="n">
        <v>0.0252509102955705</v>
      </c>
      <c r="O1637" s="144"/>
      <c r="P1637" s="74"/>
      <c r="Q1637" s="74"/>
      <c r="R1637" s="74"/>
      <c r="S1637" s="74"/>
      <c r="T1637" s="74"/>
      <c r="U1637" s="145"/>
      <c r="V1637" s="145"/>
      <c r="W1637" s="145"/>
      <c r="X1637" s="145"/>
      <c r="Y1637" s="145"/>
      <c r="Z1637" s="74"/>
    </row>
    <row r="1638" customFormat="false" ht="12.75" hidden="false" customHeight="true" outlineLevel="0" collapsed="false">
      <c r="A1638" s="144"/>
      <c r="B1638" s="144"/>
      <c r="C1638" s="74"/>
      <c r="D1638" s="74"/>
      <c r="E1638" s="74"/>
      <c r="F1638" s="74"/>
      <c r="G1638" s="74"/>
      <c r="H1638" s="74"/>
      <c r="I1638" s="144"/>
      <c r="J1638" s="82" t="n">
        <v>1635</v>
      </c>
      <c r="K1638" s="84" t="n">
        <v>1819.168044857</v>
      </c>
      <c r="L1638" s="84" t="n">
        <v>0.268814693146761</v>
      </c>
      <c r="M1638" s="84" t="n">
        <v>0.0318173044097141</v>
      </c>
      <c r="N1638" s="84" t="n">
        <v>0.0245435333445531</v>
      </c>
      <c r="O1638" s="144"/>
      <c r="P1638" s="74"/>
      <c r="Q1638" s="74"/>
      <c r="R1638" s="74"/>
      <c r="S1638" s="74"/>
      <c r="T1638" s="74"/>
      <c r="U1638" s="145"/>
      <c r="V1638" s="145"/>
      <c r="W1638" s="145"/>
      <c r="X1638" s="145"/>
      <c r="Y1638" s="145"/>
      <c r="Z1638" s="74"/>
    </row>
    <row r="1639" customFormat="false" ht="12.75" hidden="false" customHeight="true" outlineLevel="0" collapsed="false">
      <c r="A1639" s="144"/>
      <c r="B1639" s="144"/>
      <c r="C1639" s="74"/>
      <c r="D1639" s="74"/>
      <c r="E1639" s="74"/>
      <c r="F1639" s="74"/>
      <c r="G1639" s="74"/>
      <c r="H1639" s="74"/>
      <c r="I1639" s="144"/>
      <c r="J1639" s="82" t="n">
        <v>1636</v>
      </c>
      <c r="K1639" s="84" t="n">
        <v>1820.328034404</v>
      </c>
      <c r="L1639" s="84" t="n">
        <v>0.267382021641862</v>
      </c>
      <c r="M1639" s="84" t="n">
        <v>0.0433453607140282</v>
      </c>
      <c r="N1639" s="84" t="n">
        <v>0.0238078412154412</v>
      </c>
      <c r="O1639" s="144"/>
      <c r="P1639" s="74"/>
      <c r="Q1639" s="74"/>
      <c r="R1639" s="74"/>
      <c r="S1639" s="74"/>
      <c r="T1639" s="74"/>
      <c r="U1639" s="145"/>
      <c r="V1639" s="145"/>
      <c r="W1639" s="145"/>
      <c r="X1639" s="145"/>
      <c r="Y1639" s="145"/>
      <c r="Z1639" s="74"/>
    </row>
    <row r="1640" customFormat="false" ht="12.75" hidden="false" customHeight="true" outlineLevel="0" collapsed="false">
      <c r="A1640" s="144"/>
      <c r="B1640" s="144"/>
      <c r="C1640" s="74"/>
      <c r="D1640" s="74"/>
      <c r="E1640" s="74"/>
      <c r="F1640" s="74"/>
      <c r="G1640" s="74"/>
      <c r="H1640" s="74"/>
      <c r="I1640" s="144"/>
      <c r="J1640" s="82" t="n">
        <v>1637</v>
      </c>
      <c r="K1640" s="84" t="n">
        <v>1821.467819384</v>
      </c>
      <c r="L1640" s="84" t="n">
        <v>0.267354419433337</v>
      </c>
      <c r="M1640" s="84" t="n">
        <v>0.0498397538597316</v>
      </c>
      <c r="N1640" s="84" t="n">
        <v>0.0226363035487848</v>
      </c>
      <c r="O1640" s="144"/>
      <c r="P1640" s="74"/>
      <c r="Q1640" s="74"/>
      <c r="R1640" s="74"/>
      <c r="S1640" s="74"/>
      <c r="T1640" s="74"/>
      <c r="U1640" s="145"/>
      <c r="V1640" s="145"/>
      <c r="W1640" s="145"/>
      <c r="X1640" s="145"/>
      <c r="Y1640" s="145"/>
      <c r="Z1640" s="74"/>
    </row>
    <row r="1641" customFormat="false" ht="12.75" hidden="false" customHeight="true" outlineLevel="0" collapsed="false">
      <c r="A1641" s="144"/>
      <c r="B1641" s="144"/>
      <c r="C1641" s="74"/>
      <c r="D1641" s="74"/>
      <c r="E1641" s="74"/>
      <c r="F1641" s="74"/>
      <c r="G1641" s="74"/>
      <c r="H1641" s="74"/>
      <c r="I1641" s="144"/>
      <c r="J1641" s="82" t="n">
        <v>1638</v>
      </c>
      <c r="K1641" s="84" t="n">
        <v>1822.781519907</v>
      </c>
      <c r="L1641" s="84" t="n">
        <v>0.267071673016839</v>
      </c>
      <c r="M1641" s="84" t="n">
        <v>0.0585850602976965</v>
      </c>
      <c r="N1641" s="84" t="n">
        <v>0.0211142217689524</v>
      </c>
      <c r="O1641" s="144"/>
      <c r="P1641" s="74"/>
      <c r="Q1641" s="74"/>
      <c r="R1641" s="74"/>
      <c r="S1641" s="74"/>
      <c r="T1641" s="74"/>
      <c r="U1641" s="145"/>
      <c r="V1641" s="145"/>
      <c r="W1641" s="145"/>
      <c r="X1641" s="145"/>
      <c r="Y1641" s="145"/>
      <c r="Z1641" s="74"/>
    </row>
    <row r="1642" customFormat="false" ht="12.75" hidden="false" customHeight="true" outlineLevel="0" collapsed="false">
      <c r="A1642" s="144"/>
      <c r="B1642" s="144"/>
      <c r="C1642" s="74"/>
      <c r="D1642" s="74"/>
      <c r="E1642" s="74"/>
      <c r="F1642" s="74"/>
      <c r="G1642" s="74"/>
      <c r="H1642" s="74"/>
      <c r="I1642" s="144"/>
      <c r="J1642" s="82" t="n">
        <v>1639</v>
      </c>
      <c r="K1642" s="84" t="n">
        <v>1823.894819265</v>
      </c>
      <c r="L1642" s="84" t="n">
        <v>0.267666792814828</v>
      </c>
      <c r="M1642" s="84" t="n">
        <v>0.0636091474559637</v>
      </c>
      <c r="N1642" s="84" t="n">
        <v>0.0192640400667655</v>
      </c>
      <c r="O1642" s="144"/>
      <c r="P1642" s="74"/>
      <c r="Q1642" s="74"/>
      <c r="R1642" s="74"/>
      <c r="S1642" s="74"/>
      <c r="T1642" s="74"/>
      <c r="U1642" s="145"/>
      <c r="V1642" s="145"/>
      <c r="W1642" s="145"/>
      <c r="X1642" s="145"/>
      <c r="Y1642" s="145"/>
      <c r="Z1642" s="74"/>
    </row>
    <row r="1643" customFormat="false" ht="12.75" hidden="false" customHeight="true" outlineLevel="0" collapsed="false">
      <c r="A1643" s="144"/>
      <c r="B1643" s="144"/>
      <c r="C1643" s="74"/>
      <c r="D1643" s="74"/>
      <c r="E1643" s="74"/>
      <c r="F1643" s="74"/>
      <c r="G1643" s="74"/>
      <c r="H1643" s="74"/>
      <c r="I1643" s="144"/>
      <c r="J1643" s="82" t="n">
        <v>1640</v>
      </c>
      <c r="K1643" s="84" t="n">
        <v>1825.060556733</v>
      </c>
      <c r="L1643" s="84" t="n">
        <v>0.268087766615527</v>
      </c>
      <c r="M1643" s="84" t="n">
        <v>0.0693903668079367</v>
      </c>
      <c r="N1643" s="84" t="n">
        <v>0.0168311732939799</v>
      </c>
      <c r="O1643" s="144"/>
      <c r="P1643" s="74"/>
      <c r="Q1643" s="74"/>
      <c r="R1643" s="74"/>
      <c r="S1643" s="74"/>
      <c r="T1643" s="74"/>
      <c r="U1643" s="145"/>
      <c r="V1643" s="145"/>
      <c r="W1643" s="145"/>
      <c r="X1643" s="145"/>
      <c r="Y1643" s="145"/>
      <c r="Z1643" s="74"/>
    </row>
    <row r="1644" customFormat="false" ht="12.75" hidden="false" customHeight="true" outlineLevel="0" collapsed="false">
      <c r="A1644" s="144"/>
      <c r="B1644" s="144"/>
      <c r="C1644" s="74"/>
      <c r="D1644" s="74"/>
      <c r="E1644" s="74"/>
      <c r="F1644" s="74"/>
      <c r="G1644" s="74"/>
      <c r="H1644" s="74"/>
      <c r="I1644" s="144"/>
      <c r="J1644" s="82" t="n">
        <v>1641</v>
      </c>
      <c r="K1644" s="84" t="n">
        <v>1826.15786962</v>
      </c>
      <c r="L1644" s="84" t="n">
        <v>0.268967810733537</v>
      </c>
      <c r="M1644" s="84" t="n">
        <v>0.0740665123054298</v>
      </c>
      <c r="N1644" s="84" t="n">
        <v>0.0147896372360527</v>
      </c>
      <c r="O1644" s="144"/>
      <c r="P1644" s="74"/>
      <c r="Q1644" s="74"/>
      <c r="R1644" s="74"/>
      <c r="S1644" s="74"/>
      <c r="T1644" s="74"/>
      <c r="U1644" s="145"/>
      <c r="V1644" s="145"/>
      <c r="W1644" s="145"/>
      <c r="X1644" s="145"/>
      <c r="Y1644" s="145"/>
      <c r="Z1644" s="74"/>
    </row>
    <row r="1645" customFormat="false" ht="12.75" hidden="false" customHeight="true" outlineLevel="0" collapsed="false">
      <c r="A1645" s="144"/>
      <c r="B1645" s="144"/>
      <c r="C1645" s="74"/>
      <c r="D1645" s="74"/>
      <c r="E1645" s="74"/>
      <c r="F1645" s="74"/>
      <c r="G1645" s="74"/>
      <c r="H1645" s="74"/>
      <c r="I1645" s="144"/>
      <c r="J1645" s="82" t="n">
        <v>1642</v>
      </c>
      <c r="K1645" s="84" t="n">
        <v>1827.309831547</v>
      </c>
      <c r="L1645" s="84" t="n">
        <v>0.269407380323207</v>
      </c>
      <c r="M1645" s="84" t="n">
        <v>0.0777037923406862</v>
      </c>
      <c r="N1645" s="84" t="n">
        <v>0.0127235120724395</v>
      </c>
      <c r="O1645" s="144"/>
      <c r="P1645" s="74"/>
      <c r="Q1645" s="74"/>
      <c r="R1645" s="74"/>
      <c r="S1645" s="74"/>
      <c r="T1645" s="74"/>
      <c r="U1645" s="145"/>
      <c r="V1645" s="145"/>
      <c r="W1645" s="145"/>
      <c r="X1645" s="145"/>
      <c r="Y1645" s="145"/>
      <c r="Z1645" s="74"/>
    </row>
    <row r="1646" customFormat="false" ht="12.75" hidden="false" customHeight="true" outlineLevel="0" collapsed="false">
      <c r="A1646" s="144"/>
      <c r="B1646" s="144"/>
      <c r="C1646" s="74"/>
      <c r="D1646" s="74"/>
      <c r="E1646" s="74"/>
      <c r="F1646" s="74"/>
      <c r="G1646" s="74"/>
      <c r="H1646" s="74"/>
      <c r="I1646" s="144"/>
      <c r="J1646" s="82" t="n">
        <v>1643</v>
      </c>
      <c r="K1646" s="84" t="n">
        <v>1828.419011407</v>
      </c>
      <c r="L1646" s="84" t="n">
        <v>0.269895343659527</v>
      </c>
      <c r="M1646" s="84" t="n">
        <v>0.0815850417575743</v>
      </c>
      <c r="N1646" s="84" t="n">
        <v>0.010949427963849</v>
      </c>
      <c r="O1646" s="144"/>
      <c r="P1646" s="74"/>
      <c r="Q1646" s="74"/>
      <c r="R1646" s="74"/>
      <c r="S1646" s="74"/>
      <c r="T1646" s="74"/>
      <c r="U1646" s="145"/>
      <c r="V1646" s="145"/>
      <c r="W1646" s="145"/>
      <c r="X1646" s="145"/>
      <c r="Y1646" s="145"/>
      <c r="Z1646" s="74"/>
    </row>
    <row r="1647" customFormat="false" ht="12.75" hidden="false" customHeight="true" outlineLevel="0" collapsed="false">
      <c r="A1647" s="144"/>
      <c r="B1647" s="144"/>
      <c r="C1647" s="74"/>
      <c r="D1647" s="74"/>
      <c r="E1647" s="74"/>
      <c r="F1647" s="74"/>
      <c r="G1647" s="74"/>
      <c r="H1647" s="74"/>
      <c r="I1647" s="144"/>
      <c r="J1647" s="82" t="n">
        <v>1644</v>
      </c>
      <c r="K1647" s="84" t="n">
        <v>1829.503678783</v>
      </c>
      <c r="L1647" s="84" t="n">
        <v>0.269843118117141</v>
      </c>
      <c r="M1647" s="84" t="n">
        <v>0.0848984852382881</v>
      </c>
      <c r="N1647" s="84" t="n">
        <v>0.0097278536764809</v>
      </c>
      <c r="O1647" s="144"/>
      <c r="P1647" s="74"/>
      <c r="Q1647" s="74"/>
      <c r="R1647" s="74"/>
      <c r="S1647" s="74"/>
      <c r="T1647" s="74"/>
      <c r="U1647" s="145"/>
      <c r="V1647" s="145"/>
      <c r="W1647" s="145"/>
      <c r="X1647" s="145"/>
      <c r="Y1647" s="145"/>
      <c r="Z1647" s="74"/>
    </row>
    <row r="1648" customFormat="false" ht="12.75" hidden="false" customHeight="true" outlineLevel="0" collapsed="false">
      <c r="A1648" s="144"/>
      <c r="B1648" s="144"/>
      <c r="C1648" s="74"/>
      <c r="D1648" s="74"/>
      <c r="E1648" s="74"/>
      <c r="F1648" s="74"/>
      <c r="G1648" s="74"/>
      <c r="H1648" s="74"/>
      <c r="I1648" s="144"/>
      <c r="J1648" s="82" t="n">
        <v>1645</v>
      </c>
      <c r="K1648" s="84" t="n">
        <v>1830.714020755</v>
      </c>
      <c r="L1648" s="84" t="n">
        <v>0.269398651005014</v>
      </c>
      <c r="M1648" s="84" t="n">
        <v>0.0876459523253937</v>
      </c>
      <c r="N1648" s="84" t="n">
        <v>0.00916083759682773</v>
      </c>
      <c r="O1648" s="144"/>
      <c r="P1648" s="74"/>
      <c r="Q1648" s="74"/>
      <c r="R1648" s="74"/>
      <c r="S1648" s="74"/>
      <c r="T1648" s="74"/>
      <c r="U1648" s="145"/>
      <c r="V1648" s="145"/>
      <c r="W1648" s="145"/>
      <c r="X1648" s="145"/>
      <c r="Y1648" s="145"/>
      <c r="Z1648" s="74"/>
    </row>
    <row r="1649" customFormat="false" ht="12.75" hidden="false" customHeight="true" outlineLevel="0" collapsed="false">
      <c r="A1649" s="144"/>
      <c r="B1649" s="144"/>
      <c r="C1649" s="74"/>
      <c r="D1649" s="74"/>
      <c r="E1649" s="74"/>
      <c r="F1649" s="74"/>
      <c r="G1649" s="74"/>
      <c r="H1649" s="74"/>
      <c r="I1649" s="144"/>
      <c r="J1649" s="82" t="n">
        <v>1646</v>
      </c>
      <c r="K1649" s="84" t="n">
        <v>1831.744509292</v>
      </c>
      <c r="L1649" s="84" t="n">
        <v>0.268720115684268</v>
      </c>
      <c r="M1649" s="84" t="n">
        <v>0.0899759349077152</v>
      </c>
      <c r="N1649" s="84" t="n">
        <v>0.0095490836956699</v>
      </c>
      <c r="O1649" s="144"/>
      <c r="P1649" s="74"/>
      <c r="Q1649" s="74"/>
      <c r="R1649" s="74"/>
      <c r="S1649" s="74"/>
      <c r="T1649" s="74"/>
      <c r="U1649" s="145"/>
      <c r="V1649" s="145"/>
      <c r="W1649" s="145"/>
      <c r="X1649" s="145"/>
      <c r="Y1649" s="145"/>
      <c r="Z1649" s="74"/>
    </row>
    <row r="1650" customFormat="false" ht="12.75" hidden="false" customHeight="true" outlineLevel="0" collapsed="false">
      <c r="A1650" s="144"/>
      <c r="B1650" s="144"/>
      <c r="C1650" s="74"/>
      <c r="D1650" s="74"/>
      <c r="E1650" s="74"/>
      <c r="F1650" s="74"/>
      <c r="G1650" s="74"/>
      <c r="H1650" s="74"/>
      <c r="I1650" s="144"/>
      <c r="J1650" s="82" t="n">
        <v>1647</v>
      </c>
      <c r="K1650" s="84" t="n">
        <v>1832.799268889</v>
      </c>
      <c r="L1650" s="84" t="n">
        <v>0.267480783665815</v>
      </c>
      <c r="M1650" s="84" t="n">
        <v>0.0918470463499926</v>
      </c>
      <c r="N1650" s="84" t="n">
        <v>0.0106242576300837</v>
      </c>
      <c r="O1650" s="144"/>
      <c r="P1650" s="74"/>
      <c r="Q1650" s="74"/>
      <c r="R1650" s="74"/>
      <c r="S1650" s="74"/>
      <c r="T1650" s="74"/>
      <c r="U1650" s="145"/>
      <c r="V1650" s="145"/>
      <c r="W1650" s="145"/>
      <c r="X1650" s="145"/>
      <c r="Y1650" s="145"/>
      <c r="Z1650" s="74"/>
    </row>
    <row r="1651" customFormat="false" ht="12.75" hidden="false" customHeight="true" outlineLevel="0" collapsed="false">
      <c r="A1651" s="144"/>
      <c r="B1651" s="144"/>
      <c r="C1651" s="74"/>
      <c r="D1651" s="74"/>
      <c r="E1651" s="74"/>
      <c r="F1651" s="74"/>
      <c r="G1651" s="74"/>
      <c r="H1651" s="74"/>
      <c r="I1651" s="144"/>
      <c r="J1651" s="82" t="n">
        <v>1648</v>
      </c>
      <c r="K1651" s="84" t="n">
        <v>1833.831268866</v>
      </c>
      <c r="L1651" s="84" t="n">
        <v>0.266180377253193</v>
      </c>
      <c r="M1651" s="84" t="n">
        <v>0.0928130708893798</v>
      </c>
      <c r="N1651" s="84" t="n">
        <v>0.0122321994149431</v>
      </c>
      <c r="O1651" s="144"/>
      <c r="P1651" s="74"/>
      <c r="Q1651" s="74"/>
      <c r="R1651" s="74"/>
      <c r="S1651" s="74"/>
      <c r="T1651" s="74"/>
      <c r="U1651" s="145"/>
      <c r="V1651" s="145"/>
      <c r="W1651" s="145"/>
      <c r="X1651" s="145"/>
      <c r="Y1651" s="145"/>
      <c r="Z1651" s="74"/>
    </row>
    <row r="1652" customFormat="false" ht="12.75" hidden="false" customHeight="true" outlineLevel="0" collapsed="false">
      <c r="A1652" s="144"/>
      <c r="B1652" s="144"/>
      <c r="C1652" s="74"/>
      <c r="D1652" s="74"/>
      <c r="E1652" s="74"/>
      <c r="F1652" s="74"/>
      <c r="G1652" s="74"/>
      <c r="H1652" s="74"/>
      <c r="I1652" s="144"/>
      <c r="J1652" s="82" t="n">
        <v>1649</v>
      </c>
      <c r="K1652" s="84" t="n">
        <v>1834.889037273</v>
      </c>
      <c r="L1652" s="84" t="n">
        <v>0.264768675390133</v>
      </c>
      <c r="M1652" s="84" t="n">
        <v>0.0926008636873136</v>
      </c>
      <c r="N1652" s="84" t="n">
        <v>0.0140496980660302</v>
      </c>
      <c r="O1652" s="144"/>
      <c r="P1652" s="74"/>
      <c r="Q1652" s="74"/>
      <c r="R1652" s="74"/>
      <c r="S1652" s="74"/>
      <c r="T1652" s="74"/>
      <c r="U1652" s="145"/>
      <c r="V1652" s="145"/>
      <c r="W1652" s="145"/>
      <c r="X1652" s="145"/>
      <c r="Y1652" s="145"/>
      <c r="Z1652" s="74"/>
    </row>
    <row r="1653" customFormat="false" ht="12.75" hidden="false" customHeight="true" outlineLevel="0" collapsed="false">
      <c r="A1653" s="144"/>
      <c r="B1653" s="144"/>
      <c r="C1653" s="74"/>
      <c r="D1653" s="74"/>
      <c r="E1653" s="74"/>
      <c r="F1653" s="74"/>
      <c r="G1653" s="74"/>
      <c r="H1653" s="74"/>
      <c r="I1653" s="144"/>
      <c r="J1653" s="82" t="n">
        <v>1650</v>
      </c>
      <c r="K1653" s="84" t="n">
        <v>1836.040965795</v>
      </c>
      <c r="L1653" s="84" t="n">
        <v>0.263520464596371</v>
      </c>
      <c r="M1653" s="84" t="n">
        <v>0.0904369711113974</v>
      </c>
      <c r="N1653" s="84" t="n">
        <v>0.0157276784065046</v>
      </c>
      <c r="O1653" s="144"/>
      <c r="P1653" s="74"/>
      <c r="Q1653" s="74"/>
      <c r="R1653" s="74"/>
      <c r="S1653" s="74"/>
      <c r="T1653" s="74"/>
      <c r="U1653" s="145"/>
      <c r="V1653" s="145"/>
      <c r="W1653" s="145"/>
      <c r="X1653" s="145"/>
      <c r="Y1653" s="145"/>
      <c r="Z1653" s="74"/>
    </row>
    <row r="1654" customFormat="false" ht="12.75" hidden="false" customHeight="true" outlineLevel="0" collapsed="false">
      <c r="A1654" s="144"/>
      <c r="B1654" s="144"/>
      <c r="C1654" s="74"/>
      <c r="D1654" s="74"/>
      <c r="E1654" s="74"/>
      <c r="F1654" s="74"/>
      <c r="G1654" s="74"/>
      <c r="H1654" s="74"/>
      <c r="I1654" s="144"/>
      <c r="J1654" s="82" t="n">
        <v>1651</v>
      </c>
      <c r="K1654" s="84" t="n">
        <v>1837.219764344</v>
      </c>
      <c r="L1654" s="84" t="n">
        <v>0.262878771022963</v>
      </c>
      <c r="M1654" s="84" t="n">
        <v>0.0875835648795836</v>
      </c>
      <c r="N1654" s="84" t="n">
        <v>0.016429168555798</v>
      </c>
      <c r="O1654" s="144"/>
      <c r="P1654" s="74"/>
      <c r="Q1654" s="74"/>
      <c r="R1654" s="74"/>
      <c r="S1654" s="74"/>
      <c r="T1654" s="74"/>
      <c r="U1654" s="145"/>
      <c r="V1654" s="145"/>
      <c r="W1654" s="145"/>
      <c r="X1654" s="145"/>
      <c r="Y1654" s="145"/>
      <c r="Z1654" s="74"/>
    </row>
    <row r="1655" customFormat="false" ht="12.75" hidden="false" customHeight="true" outlineLevel="0" collapsed="false">
      <c r="A1655" s="144"/>
      <c r="B1655" s="144"/>
      <c r="C1655" s="74"/>
      <c r="D1655" s="74"/>
      <c r="E1655" s="74"/>
      <c r="F1655" s="74"/>
      <c r="G1655" s="74"/>
      <c r="H1655" s="74"/>
      <c r="I1655" s="144"/>
      <c r="J1655" s="82" t="n">
        <v>1652</v>
      </c>
      <c r="K1655" s="84" t="n">
        <v>1838.302189183</v>
      </c>
      <c r="L1655" s="84" t="n">
        <v>0.262552813302768</v>
      </c>
      <c r="M1655" s="84" t="n">
        <v>0.0863153995193897</v>
      </c>
      <c r="N1655" s="84" t="n">
        <v>0.0162403267429706</v>
      </c>
      <c r="O1655" s="144"/>
      <c r="P1655" s="74"/>
      <c r="Q1655" s="74"/>
      <c r="R1655" s="74"/>
      <c r="S1655" s="74"/>
      <c r="T1655" s="74"/>
      <c r="U1655" s="145"/>
      <c r="V1655" s="145"/>
      <c r="W1655" s="145"/>
      <c r="X1655" s="145"/>
      <c r="Y1655" s="145"/>
      <c r="Z1655" s="74"/>
    </row>
    <row r="1656" customFormat="false" ht="12.75" hidden="false" customHeight="true" outlineLevel="0" collapsed="false">
      <c r="A1656" s="144"/>
      <c r="B1656" s="144"/>
      <c r="C1656" s="74"/>
      <c r="D1656" s="74"/>
      <c r="E1656" s="74"/>
      <c r="F1656" s="74"/>
      <c r="G1656" s="74"/>
      <c r="H1656" s="74"/>
      <c r="I1656" s="144"/>
      <c r="J1656" s="82" t="n">
        <v>1653</v>
      </c>
      <c r="K1656" s="84" t="n">
        <v>1839.44015131</v>
      </c>
      <c r="L1656" s="84" t="n">
        <v>0.262185011582756</v>
      </c>
      <c r="M1656" s="84" t="n">
        <v>0.0856844727213884</v>
      </c>
      <c r="N1656" s="84" t="n">
        <v>0.0155459642618918</v>
      </c>
      <c r="O1656" s="144"/>
      <c r="P1656" s="74"/>
      <c r="Q1656" s="74"/>
      <c r="R1656" s="74"/>
      <c r="S1656" s="74"/>
      <c r="T1656" s="74"/>
      <c r="U1656" s="145"/>
      <c r="V1656" s="145"/>
      <c r="W1656" s="145"/>
      <c r="X1656" s="145"/>
      <c r="Y1656" s="145"/>
      <c r="Z1656" s="74"/>
    </row>
    <row r="1657" customFormat="false" ht="12.75" hidden="false" customHeight="true" outlineLevel="0" collapsed="false">
      <c r="A1657" s="144"/>
      <c r="B1657" s="144"/>
      <c r="C1657" s="74"/>
      <c r="D1657" s="74"/>
      <c r="E1657" s="74"/>
      <c r="F1657" s="74"/>
      <c r="G1657" s="74"/>
      <c r="H1657" s="74"/>
      <c r="I1657" s="144"/>
      <c r="J1657" s="82" t="n">
        <v>1654</v>
      </c>
      <c r="K1657" s="84" t="n">
        <v>1840.603820808</v>
      </c>
      <c r="L1657" s="84" t="n">
        <v>0.262091666548593</v>
      </c>
      <c r="M1657" s="84" t="n">
        <v>0.0861110769453826</v>
      </c>
      <c r="N1657" s="84" t="n">
        <v>0.0143746965378269</v>
      </c>
      <c r="O1657" s="144"/>
      <c r="P1657" s="74"/>
      <c r="Q1657" s="74"/>
      <c r="R1657" s="74"/>
      <c r="S1657" s="74"/>
      <c r="T1657" s="74"/>
      <c r="U1657" s="145"/>
      <c r="V1657" s="145"/>
      <c r="W1657" s="145"/>
      <c r="X1657" s="145"/>
      <c r="Y1657" s="145"/>
      <c r="Z1657" s="74"/>
    </row>
    <row r="1658" customFormat="false" ht="12.75" hidden="false" customHeight="true" outlineLevel="0" collapsed="false">
      <c r="A1658" s="144"/>
      <c r="B1658" s="144"/>
      <c r="C1658" s="74"/>
      <c r="D1658" s="74"/>
      <c r="E1658" s="74"/>
      <c r="F1658" s="74"/>
      <c r="G1658" s="74"/>
      <c r="H1658" s="74"/>
      <c r="I1658" s="144"/>
      <c r="J1658" s="82" t="n">
        <v>1655</v>
      </c>
      <c r="K1658" s="84" t="n">
        <v>1841.723274873</v>
      </c>
      <c r="L1658" s="84" t="n">
        <v>0.261902405900171</v>
      </c>
      <c r="M1658" s="84" t="n">
        <v>0.0873613706742734</v>
      </c>
      <c r="N1658" s="84" t="n">
        <v>0.0128406134912296</v>
      </c>
      <c r="O1658" s="144"/>
      <c r="P1658" s="74"/>
      <c r="Q1658" s="74"/>
      <c r="R1658" s="74"/>
      <c r="S1658" s="74"/>
      <c r="T1658" s="74"/>
      <c r="U1658" s="145"/>
      <c r="V1658" s="145"/>
      <c r="W1658" s="145"/>
      <c r="X1658" s="145"/>
      <c r="Y1658" s="145"/>
      <c r="Z1658" s="74"/>
    </row>
    <row r="1659" customFormat="false" ht="12.75" hidden="false" customHeight="true" outlineLevel="0" collapsed="false">
      <c r="A1659" s="144"/>
      <c r="B1659" s="144"/>
      <c r="C1659" s="74"/>
      <c r="D1659" s="74"/>
      <c r="E1659" s="74"/>
      <c r="F1659" s="74"/>
      <c r="G1659" s="74"/>
      <c r="H1659" s="74"/>
      <c r="I1659" s="144"/>
      <c r="J1659" s="82" t="n">
        <v>1656</v>
      </c>
      <c r="K1659" s="84" t="n">
        <v>1842.801058229</v>
      </c>
      <c r="L1659" s="84" t="n">
        <v>0.2619558579118</v>
      </c>
      <c r="M1659" s="84" t="n">
        <v>0.0881665855568293</v>
      </c>
      <c r="N1659" s="84" t="n">
        <v>0.0112070124127315</v>
      </c>
      <c r="O1659" s="144"/>
      <c r="P1659" s="74"/>
      <c r="Q1659" s="74"/>
      <c r="R1659" s="74"/>
      <c r="S1659" s="74"/>
      <c r="T1659" s="74"/>
      <c r="U1659" s="145"/>
      <c r="V1659" s="145"/>
      <c r="W1659" s="145"/>
      <c r="X1659" s="145"/>
      <c r="Y1659" s="145"/>
      <c r="Z1659" s="74"/>
    </row>
    <row r="1660" customFormat="false" ht="12.75" hidden="false" customHeight="true" outlineLevel="0" collapsed="false">
      <c r="A1660" s="144"/>
      <c r="B1660" s="144"/>
      <c r="C1660" s="74"/>
      <c r="D1660" s="74"/>
      <c r="E1660" s="74"/>
      <c r="F1660" s="74"/>
      <c r="G1660" s="74"/>
      <c r="H1660" s="74"/>
      <c r="I1660" s="144"/>
      <c r="J1660" s="82" t="n">
        <v>1657</v>
      </c>
      <c r="K1660" s="84" t="n">
        <v>1843.882556519</v>
      </c>
      <c r="L1660" s="84" t="n">
        <v>0.262013049346495</v>
      </c>
      <c r="M1660" s="84" t="n">
        <v>0.0886011171793041</v>
      </c>
      <c r="N1660" s="84" t="n">
        <v>0.00988103879970582</v>
      </c>
      <c r="O1660" s="144"/>
      <c r="P1660" s="74"/>
      <c r="Q1660" s="74"/>
      <c r="R1660" s="74"/>
      <c r="S1660" s="74"/>
      <c r="T1660" s="74"/>
      <c r="U1660" s="145"/>
      <c r="V1660" s="145"/>
      <c r="W1660" s="145"/>
      <c r="X1660" s="145"/>
      <c r="Y1660" s="145"/>
      <c r="Z1660" s="74"/>
    </row>
    <row r="1661" customFormat="false" ht="12.75" hidden="false" customHeight="true" outlineLevel="0" collapsed="false">
      <c r="A1661" s="144"/>
      <c r="B1661" s="144"/>
      <c r="C1661" s="74"/>
      <c r="D1661" s="74"/>
      <c r="E1661" s="74"/>
      <c r="F1661" s="74"/>
      <c r="G1661" s="74"/>
      <c r="H1661" s="74"/>
      <c r="I1661" s="144"/>
      <c r="J1661" s="82" t="n">
        <v>1658</v>
      </c>
      <c r="K1661" s="84" t="n">
        <v>1845.08738946</v>
      </c>
      <c r="L1661" s="84" t="n">
        <v>0.262701939022098</v>
      </c>
      <c r="M1661" s="84" t="n">
        <v>0.0886439202006048</v>
      </c>
      <c r="N1661" s="84" t="n">
        <v>0.00875089537789454</v>
      </c>
      <c r="O1661" s="144"/>
      <c r="P1661" s="74"/>
      <c r="Q1661" s="74"/>
      <c r="R1661" s="74"/>
      <c r="S1661" s="74"/>
      <c r="T1661" s="74"/>
      <c r="U1661" s="145"/>
      <c r="V1661" s="145"/>
      <c r="W1661" s="145"/>
      <c r="X1661" s="145"/>
      <c r="Y1661" s="145"/>
      <c r="Z1661" s="74"/>
    </row>
    <row r="1662" customFormat="false" ht="12.75" hidden="false" customHeight="true" outlineLevel="0" collapsed="false">
      <c r="A1662" s="144"/>
      <c r="B1662" s="144"/>
      <c r="C1662" s="74"/>
      <c r="D1662" s="74"/>
      <c r="E1662" s="74"/>
      <c r="F1662" s="74"/>
      <c r="G1662" s="74"/>
      <c r="H1662" s="74"/>
      <c r="I1662" s="144"/>
      <c r="J1662" s="82" t="n">
        <v>1659</v>
      </c>
      <c r="K1662" s="84" t="n">
        <v>1846.160288228</v>
      </c>
      <c r="L1662" s="84" t="n">
        <v>0.263693300647733</v>
      </c>
      <c r="M1662" s="84" t="n">
        <v>0.0880431847586159</v>
      </c>
      <c r="N1662" s="84" t="n">
        <v>0.0080371819817015</v>
      </c>
      <c r="O1662" s="144"/>
      <c r="P1662" s="74"/>
      <c r="Q1662" s="74"/>
      <c r="R1662" s="74"/>
      <c r="S1662" s="74"/>
      <c r="T1662" s="74"/>
      <c r="U1662" s="145"/>
      <c r="V1662" s="145"/>
      <c r="W1662" s="145"/>
      <c r="X1662" s="145"/>
      <c r="Y1662" s="145"/>
      <c r="Z1662" s="74"/>
    </row>
    <row r="1663" customFormat="false" ht="12.75" hidden="false" customHeight="true" outlineLevel="0" collapsed="false">
      <c r="A1663" s="144"/>
      <c r="B1663" s="144"/>
      <c r="C1663" s="74"/>
      <c r="D1663" s="74"/>
      <c r="E1663" s="74"/>
      <c r="F1663" s="74"/>
      <c r="G1663" s="74"/>
      <c r="H1663" s="74"/>
      <c r="I1663" s="144"/>
      <c r="J1663" s="82" t="n">
        <v>1660</v>
      </c>
      <c r="K1663" s="84" t="n">
        <v>1847.356266997</v>
      </c>
      <c r="L1663" s="84" t="n">
        <v>0.265099780025335</v>
      </c>
      <c r="M1663" s="84" t="n">
        <v>0.0874059630926179</v>
      </c>
      <c r="N1663" s="84" t="n">
        <v>0.00787815327097717</v>
      </c>
      <c r="O1663" s="144"/>
      <c r="P1663" s="74"/>
      <c r="Q1663" s="74"/>
      <c r="R1663" s="74"/>
      <c r="S1663" s="74"/>
      <c r="T1663" s="74"/>
      <c r="U1663" s="145"/>
      <c r="V1663" s="145"/>
      <c r="W1663" s="145"/>
      <c r="X1663" s="145"/>
      <c r="Y1663" s="145"/>
      <c r="Z1663" s="74"/>
    </row>
    <row r="1664" customFormat="false" ht="12.75" hidden="false" customHeight="true" outlineLevel="0" collapsed="false">
      <c r="A1664" s="144"/>
      <c r="B1664" s="144"/>
      <c r="C1664" s="74"/>
      <c r="D1664" s="74"/>
      <c r="E1664" s="74"/>
      <c r="F1664" s="74"/>
      <c r="G1664" s="74"/>
      <c r="H1664" s="74"/>
      <c r="I1664" s="144"/>
      <c r="J1664" s="82" t="n">
        <v>1661</v>
      </c>
      <c r="K1664" s="84" t="n">
        <v>1848.552661678</v>
      </c>
      <c r="L1664" s="84" t="n">
        <v>0.266358041287893</v>
      </c>
      <c r="M1664" s="84" t="n">
        <v>0.087578834349649</v>
      </c>
      <c r="N1664" s="84" t="n">
        <v>0.00818301060299823</v>
      </c>
      <c r="O1664" s="144"/>
      <c r="P1664" s="74"/>
      <c r="Q1664" s="74"/>
      <c r="R1664" s="74"/>
      <c r="S1664" s="74"/>
      <c r="T1664" s="74"/>
      <c r="U1664" s="145"/>
      <c r="V1664" s="145"/>
      <c r="W1664" s="145"/>
      <c r="X1664" s="145"/>
      <c r="Y1664" s="145"/>
      <c r="Z1664" s="74"/>
    </row>
    <row r="1665" customFormat="false" ht="12.75" hidden="false" customHeight="true" outlineLevel="0" collapsed="false">
      <c r="A1665" s="144"/>
      <c r="B1665" s="144"/>
      <c r="C1665" s="74"/>
      <c r="D1665" s="74"/>
      <c r="E1665" s="74"/>
      <c r="F1665" s="74"/>
      <c r="G1665" s="74"/>
      <c r="H1665" s="74"/>
      <c r="I1665" s="144"/>
      <c r="J1665" s="82" t="n">
        <v>1662</v>
      </c>
      <c r="K1665" s="84" t="n">
        <v>1849.79614714</v>
      </c>
      <c r="L1665" s="84" t="n">
        <v>0.268237561196713</v>
      </c>
      <c r="M1665" s="84" t="n">
        <v>0.0882188143972772</v>
      </c>
      <c r="N1665" s="84" t="n">
        <v>0.00890294765397771</v>
      </c>
      <c r="O1665" s="144"/>
      <c r="P1665" s="74"/>
      <c r="Q1665" s="74"/>
      <c r="R1665" s="74"/>
      <c r="S1665" s="74"/>
      <c r="T1665" s="74"/>
      <c r="U1665" s="145"/>
      <c r="V1665" s="145"/>
      <c r="W1665" s="145"/>
      <c r="X1665" s="145"/>
      <c r="Y1665" s="145"/>
      <c r="Z1665" s="74"/>
    </row>
    <row r="1666" customFormat="false" ht="12.75" hidden="false" customHeight="true" outlineLevel="0" collapsed="false">
      <c r="A1666" s="144"/>
      <c r="B1666" s="144"/>
      <c r="C1666" s="74"/>
      <c r="D1666" s="74"/>
      <c r="E1666" s="74"/>
      <c r="F1666" s="74"/>
      <c r="G1666" s="74"/>
      <c r="H1666" s="74"/>
      <c r="I1666" s="144"/>
      <c r="J1666" s="82" t="n">
        <v>1663</v>
      </c>
      <c r="K1666" s="84" t="n">
        <v>1851.097961625</v>
      </c>
      <c r="L1666" s="84" t="n">
        <v>0.270070092219484</v>
      </c>
      <c r="M1666" s="84" t="n">
        <v>0.0893151950131841</v>
      </c>
      <c r="N1666" s="84" t="n">
        <v>0.00969072353019125</v>
      </c>
      <c r="O1666" s="144"/>
      <c r="P1666" s="74"/>
      <c r="Q1666" s="74"/>
      <c r="R1666" s="74"/>
      <c r="S1666" s="74"/>
      <c r="T1666" s="74"/>
      <c r="U1666" s="145"/>
      <c r="V1666" s="145"/>
      <c r="W1666" s="145"/>
      <c r="X1666" s="145"/>
      <c r="Y1666" s="145"/>
      <c r="Z1666" s="74"/>
    </row>
    <row r="1667" customFormat="false" ht="12.75" hidden="false" customHeight="true" outlineLevel="0" collapsed="false">
      <c r="A1667" s="144"/>
      <c r="B1667" s="144"/>
      <c r="C1667" s="74"/>
      <c r="D1667" s="74"/>
      <c r="E1667" s="74"/>
      <c r="F1667" s="74"/>
      <c r="G1667" s="74"/>
      <c r="H1667" s="74"/>
      <c r="I1667" s="144"/>
      <c r="J1667" s="82" t="n">
        <v>1664</v>
      </c>
      <c r="K1667" s="84" t="n">
        <v>1852.236429352</v>
      </c>
      <c r="L1667" s="84" t="n">
        <v>0.271979659651882</v>
      </c>
      <c r="M1667" s="84" t="n">
        <v>0.0903436659737715</v>
      </c>
      <c r="N1667" s="84" t="n">
        <v>0.0103180128952619</v>
      </c>
      <c r="O1667" s="144"/>
      <c r="P1667" s="74"/>
      <c r="Q1667" s="74"/>
      <c r="R1667" s="74"/>
      <c r="S1667" s="74"/>
      <c r="T1667" s="74"/>
      <c r="U1667" s="145"/>
      <c r="V1667" s="145"/>
      <c r="W1667" s="145"/>
      <c r="X1667" s="145"/>
      <c r="Y1667" s="145"/>
      <c r="Z1667" s="74"/>
    </row>
    <row r="1668" customFormat="false" ht="12.75" hidden="false" customHeight="true" outlineLevel="0" collapsed="false">
      <c r="A1668" s="144"/>
      <c r="B1668" s="144"/>
      <c r="C1668" s="74"/>
      <c r="D1668" s="74"/>
      <c r="E1668" s="74"/>
      <c r="F1668" s="74"/>
      <c r="G1668" s="74"/>
      <c r="H1668" s="74"/>
      <c r="I1668" s="144"/>
      <c r="J1668" s="82" t="n">
        <v>1665</v>
      </c>
      <c r="K1668" s="84" t="n">
        <v>1853.367616927</v>
      </c>
      <c r="L1668" s="84" t="n">
        <v>0.273688124825521</v>
      </c>
      <c r="M1668" s="84" t="n">
        <v>0.0910966441415616</v>
      </c>
      <c r="N1668" s="84" t="n">
        <v>0.0108995966376543</v>
      </c>
      <c r="O1668" s="144"/>
      <c r="P1668" s="74"/>
      <c r="Q1668" s="74"/>
      <c r="R1668" s="74"/>
      <c r="S1668" s="74"/>
      <c r="T1668" s="74"/>
      <c r="U1668" s="145"/>
      <c r="V1668" s="145"/>
      <c r="W1668" s="145"/>
      <c r="X1668" s="145"/>
      <c r="Y1668" s="145"/>
      <c r="Z1668" s="74"/>
    </row>
    <row r="1669" customFormat="false" ht="12.75" hidden="false" customHeight="true" outlineLevel="0" collapsed="false">
      <c r="A1669" s="144"/>
      <c r="B1669" s="144"/>
      <c r="C1669" s="74"/>
      <c r="D1669" s="74"/>
      <c r="E1669" s="74"/>
      <c r="F1669" s="74"/>
      <c r="G1669" s="74"/>
      <c r="H1669" s="74"/>
      <c r="I1669" s="144"/>
      <c r="J1669" s="82" t="n">
        <v>1666</v>
      </c>
      <c r="K1669" s="84" t="n">
        <v>1854.493207564</v>
      </c>
      <c r="L1669" s="84" t="n">
        <v>0.275120198438827</v>
      </c>
      <c r="M1669" s="84" t="n">
        <v>0.0915821776266666</v>
      </c>
      <c r="N1669" s="84" t="n">
        <v>0.011590880123565</v>
      </c>
      <c r="O1669" s="144"/>
      <c r="P1669" s="74"/>
      <c r="Q1669" s="74"/>
      <c r="R1669" s="74"/>
      <c r="S1669" s="74"/>
      <c r="T1669" s="74"/>
      <c r="U1669" s="145"/>
      <c r="V1669" s="145"/>
      <c r="W1669" s="145"/>
      <c r="X1669" s="145"/>
      <c r="Y1669" s="145"/>
      <c r="Z1669" s="74"/>
    </row>
    <row r="1670" customFormat="false" ht="12.75" hidden="false" customHeight="true" outlineLevel="0" collapsed="false">
      <c r="A1670" s="144"/>
      <c r="B1670" s="144"/>
      <c r="C1670" s="74"/>
      <c r="D1670" s="74"/>
      <c r="E1670" s="74"/>
      <c r="F1670" s="74"/>
      <c r="G1670" s="74"/>
      <c r="H1670" s="74"/>
      <c r="I1670" s="144"/>
      <c r="J1670" s="82" t="n">
        <v>1667</v>
      </c>
      <c r="K1670" s="84" t="n">
        <v>1855.631234346</v>
      </c>
      <c r="L1670" s="84" t="n">
        <v>0.275906817220323</v>
      </c>
      <c r="M1670" s="84" t="n">
        <v>0.0907538059988736</v>
      </c>
      <c r="N1670" s="84" t="n">
        <v>0.012570725877335</v>
      </c>
      <c r="O1670" s="144"/>
      <c r="P1670" s="74"/>
      <c r="Q1670" s="74"/>
      <c r="R1670" s="74"/>
      <c r="S1670" s="74"/>
      <c r="T1670" s="74"/>
      <c r="U1670" s="145"/>
      <c r="V1670" s="145"/>
      <c r="W1670" s="145"/>
      <c r="X1670" s="145"/>
      <c r="Y1670" s="145"/>
      <c r="Z1670" s="74"/>
    </row>
    <row r="1671" customFormat="false" ht="12.75" hidden="false" customHeight="true" outlineLevel="0" collapsed="false">
      <c r="A1671" s="144"/>
      <c r="B1671" s="144"/>
      <c r="C1671" s="74"/>
      <c r="D1671" s="74"/>
      <c r="E1671" s="74"/>
      <c r="F1671" s="74"/>
      <c r="G1671" s="74"/>
      <c r="H1671" s="74"/>
      <c r="I1671" s="144"/>
      <c r="J1671" s="82" t="n">
        <v>1668</v>
      </c>
      <c r="K1671" s="84" t="n">
        <v>1856.718803361</v>
      </c>
      <c r="L1671" s="84" t="n">
        <v>0.276656206840264</v>
      </c>
      <c r="M1671" s="84" t="n">
        <v>0.0917227571482888</v>
      </c>
      <c r="N1671" s="84" t="n">
        <v>0.0130706107877525</v>
      </c>
      <c r="O1671" s="144"/>
      <c r="P1671" s="74"/>
      <c r="Q1671" s="74"/>
      <c r="R1671" s="74"/>
      <c r="S1671" s="74"/>
      <c r="T1671" s="74"/>
      <c r="U1671" s="145"/>
      <c r="V1671" s="145"/>
      <c r="W1671" s="145"/>
      <c r="X1671" s="145"/>
      <c r="Y1671" s="145"/>
      <c r="Z1671" s="74"/>
    </row>
    <row r="1672" customFormat="false" ht="12.75" hidden="false" customHeight="true" outlineLevel="0" collapsed="false">
      <c r="A1672" s="144"/>
      <c r="B1672" s="144"/>
      <c r="C1672" s="74"/>
      <c r="D1672" s="74"/>
      <c r="E1672" s="74"/>
      <c r="F1672" s="74"/>
      <c r="G1672" s="74"/>
      <c r="H1672" s="74"/>
      <c r="I1672" s="144"/>
      <c r="J1672" s="82" t="n">
        <v>1669</v>
      </c>
      <c r="K1672" s="84" t="n">
        <v>1857.910611305</v>
      </c>
      <c r="L1672" s="84" t="n">
        <v>0.27694798505512</v>
      </c>
      <c r="M1672" s="84" t="n">
        <v>0.0936470216693003</v>
      </c>
      <c r="N1672" s="84" t="n">
        <v>0.0139095925828095</v>
      </c>
      <c r="O1672" s="144"/>
      <c r="P1672" s="74"/>
      <c r="Q1672" s="74"/>
      <c r="R1672" s="74"/>
      <c r="S1672" s="74"/>
      <c r="T1672" s="74"/>
      <c r="U1672" s="145"/>
      <c r="V1672" s="145"/>
      <c r="W1672" s="145"/>
      <c r="X1672" s="145"/>
      <c r="Y1672" s="145"/>
      <c r="Z1672" s="74"/>
    </row>
    <row r="1673" customFormat="false" ht="12.75" hidden="false" customHeight="true" outlineLevel="0" collapsed="false">
      <c r="A1673" s="144"/>
      <c r="B1673" s="144"/>
      <c r="C1673" s="74"/>
      <c r="D1673" s="74"/>
      <c r="E1673" s="74"/>
      <c r="F1673" s="74"/>
      <c r="G1673" s="74"/>
      <c r="H1673" s="74"/>
      <c r="I1673" s="144"/>
      <c r="J1673" s="82" t="n">
        <v>1670</v>
      </c>
      <c r="K1673" s="84" t="n">
        <v>1858.992272637</v>
      </c>
      <c r="L1673" s="84" t="n">
        <v>0.277137875163478</v>
      </c>
      <c r="M1673" s="84" t="n">
        <v>0.0978567131955071</v>
      </c>
      <c r="N1673" s="84" t="n">
        <v>0.0143568626753803</v>
      </c>
      <c r="O1673" s="144"/>
      <c r="P1673" s="74"/>
      <c r="Q1673" s="74"/>
      <c r="R1673" s="74"/>
      <c r="S1673" s="74"/>
      <c r="T1673" s="74"/>
      <c r="U1673" s="145"/>
      <c r="V1673" s="145"/>
      <c r="W1673" s="145"/>
      <c r="X1673" s="145"/>
      <c r="Y1673" s="145"/>
      <c r="Z1673" s="74"/>
    </row>
    <row r="1674" customFormat="false" ht="12.75" hidden="false" customHeight="true" outlineLevel="0" collapsed="false">
      <c r="A1674" s="144"/>
      <c r="B1674" s="144"/>
      <c r="C1674" s="74"/>
      <c r="D1674" s="74"/>
      <c r="E1674" s="74"/>
      <c r="F1674" s="74"/>
      <c r="G1674" s="74"/>
      <c r="H1674" s="74"/>
      <c r="I1674" s="144"/>
      <c r="J1674" s="82" t="n">
        <v>1671</v>
      </c>
      <c r="K1674" s="84" t="n">
        <v>1860.11826465</v>
      </c>
      <c r="L1674" s="84" t="n">
        <v>0.276972106796175</v>
      </c>
      <c r="M1674" s="84" t="n">
        <v>0.103853642447227</v>
      </c>
      <c r="N1674" s="84" t="n">
        <v>0.0144399304704711</v>
      </c>
      <c r="O1674" s="144"/>
      <c r="P1674" s="74"/>
      <c r="Q1674" s="74"/>
      <c r="R1674" s="74"/>
      <c r="S1674" s="74"/>
      <c r="T1674" s="74"/>
      <c r="U1674" s="145"/>
      <c r="V1674" s="145"/>
      <c r="W1674" s="145"/>
      <c r="X1674" s="145"/>
      <c r="Y1674" s="145"/>
      <c r="Z1674" s="74"/>
    </row>
    <row r="1675" customFormat="false" ht="12.75" hidden="false" customHeight="true" outlineLevel="0" collapsed="false">
      <c r="A1675" s="144"/>
      <c r="B1675" s="144"/>
      <c r="C1675" s="74"/>
      <c r="D1675" s="74"/>
      <c r="E1675" s="74"/>
      <c r="F1675" s="74"/>
      <c r="G1675" s="74"/>
      <c r="H1675" s="74"/>
      <c r="I1675" s="144"/>
      <c r="J1675" s="82" t="n">
        <v>1672</v>
      </c>
      <c r="K1675" s="84" t="n">
        <v>1861.217337648</v>
      </c>
      <c r="L1675" s="84" t="n">
        <v>0.276437557509735</v>
      </c>
      <c r="M1675" s="84" t="n">
        <v>0.111226839076313</v>
      </c>
      <c r="N1675" s="84" t="n">
        <v>0.0142679030593506</v>
      </c>
      <c r="O1675" s="144"/>
      <c r="P1675" s="74"/>
      <c r="Q1675" s="74"/>
      <c r="R1675" s="74"/>
      <c r="S1675" s="74"/>
      <c r="T1675" s="74"/>
      <c r="U1675" s="145"/>
      <c r="V1675" s="145"/>
      <c r="W1675" s="145"/>
      <c r="X1675" s="145"/>
      <c r="Y1675" s="145"/>
      <c r="Z1675" s="74"/>
    </row>
    <row r="1676" customFormat="false" ht="12.75" hidden="false" customHeight="true" outlineLevel="0" collapsed="false">
      <c r="A1676" s="144"/>
      <c r="B1676" s="144"/>
      <c r="C1676" s="74"/>
      <c r="D1676" s="74"/>
      <c r="E1676" s="74"/>
      <c r="F1676" s="74"/>
      <c r="G1676" s="74"/>
      <c r="H1676" s="74"/>
      <c r="I1676" s="144"/>
      <c r="J1676" s="82" t="n">
        <v>1673</v>
      </c>
      <c r="K1676" s="84" t="n">
        <v>1862.311952251</v>
      </c>
      <c r="L1676" s="84" t="n">
        <v>0.275645242342969</v>
      </c>
      <c r="M1676" s="84" t="n">
        <v>0.118499940462561</v>
      </c>
      <c r="N1676" s="84" t="n">
        <v>0.0141479910187451</v>
      </c>
      <c r="O1676" s="144"/>
      <c r="P1676" s="74"/>
      <c r="Q1676" s="74"/>
      <c r="R1676" s="74"/>
      <c r="S1676" s="74"/>
      <c r="T1676" s="74"/>
      <c r="U1676" s="145"/>
      <c r="V1676" s="145"/>
      <c r="W1676" s="145"/>
      <c r="X1676" s="145"/>
      <c r="Y1676" s="145"/>
      <c r="Z1676" s="74"/>
    </row>
    <row r="1677" customFormat="false" ht="12.75" hidden="false" customHeight="true" outlineLevel="0" collapsed="false">
      <c r="A1677" s="144"/>
      <c r="B1677" s="144"/>
      <c r="C1677" s="74"/>
      <c r="D1677" s="74"/>
      <c r="E1677" s="74"/>
      <c r="F1677" s="74"/>
      <c r="G1677" s="74"/>
      <c r="H1677" s="74"/>
      <c r="I1677" s="144"/>
      <c r="J1677" s="82" t="n">
        <v>1674</v>
      </c>
      <c r="K1677" s="84" t="n">
        <v>1863.40790554</v>
      </c>
      <c r="L1677" s="84" t="n">
        <v>0.274642579419158</v>
      </c>
      <c r="M1677" s="84" t="n">
        <v>0.124968661677771</v>
      </c>
      <c r="N1677" s="84" t="n">
        <v>0.0142018975378073</v>
      </c>
      <c r="O1677" s="144"/>
      <c r="P1677" s="74"/>
      <c r="Q1677" s="74"/>
      <c r="R1677" s="74"/>
      <c r="S1677" s="74"/>
      <c r="T1677" s="74"/>
      <c r="U1677" s="145"/>
      <c r="V1677" s="145"/>
      <c r="W1677" s="145"/>
      <c r="X1677" s="145"/>
      <c r="Y1677" s="145"/>
      <c r="Z1677" s="74"/>
    </row>
    <row r="1678" customFormat="false" ht="12.75" hidden="false" customHeight="true" outlineLevel="0" collapsed="false">
      <c r="A1678" s="144"/>
      <c r="B1678" s="144"/>
      <c r="C1678" s="74"/>
      <c r="D1678" s="74"/>
      <c r="E1678" s="74"/>
      <c r="F1678" s="74"/>
      <c r="G1678" s="74"/>
      <c r="H1678" s="74"/>
      <c r="I1678" s="144"/>
      <c r="J1678" s="82" t="n">
        <v>1675</v>
      </c>
      <c r="K1678" s="84" t="n">
        <v>1864.43869396</v>
      </c>
      <c r="L1678" s="84" t="n">
        <v>0.273957695372411</v>
      </c>
      <c r="M1678" s="84" t="n">
        <v>0.127467387657689</v>
      </c>
      <c r="N1678" s="84" t="n">
        <v>0.0143619436869935</v>
      </c>
      <c r="O1678" s="144"/>
      <c r="P1678" s="74"/>
      <c r="Q1678" s="74"/>
      <c r="R1678" s="74"/>
      <c r="S1678" s="74"/>
      <c r="T1678" s="74"/>
      <c r="U1678" s="145"/>
      <c r="V1678" s="145"/>
      <c r="W1678" s="145"/>
      <c r="X1678" s="145"/>
      <c r="Y1678" s="145"/>
      <c r="Z1678" s="74"/>
    </row>
    <row r="1679" customFormat="false" ht="12.75" hidden="false" customHeight="true" outlineLevel="0" collapsed="false">
      <c r="A1679" s="144"/>
      <c r="B1679" s="144"/>
      <c r="C1679" s="74"/>
      <c r="D1679" s="74"/>
      <c r="E1679" s="74"/>
      <c r="F1679" s="74"/>
      <c r="G1679" s="74"/>
      <c r="H1679" s="74"/>
      <c r="I1679" s="144"/>
      <c r="J1679" s="82" t="n">
        <v>1676</v>
      </c>
      <c r="K1679" s="84" t="n">
        <v>1865.545963206</v>
      </c>
      <c r="L1679" s="84" t="n">
        <v>0.273091291494311</v>
      </c>
      <c r="M1679" s="84" t="n">
        <v>0.130427448698006</v>
      </c>
      <c r="N1679" s="84" t="n">
        <v>0.013942359834676</v>
      </c>
      <c r="O1679" s="144"/>
      <c r="P1679" s="74"/>
      <c r="Q1679" s="74"/>
      <c r="R1679" s="74"/>
      <c r="S1679" s="74"/>
      <c r="T1679" s="74"/>
      <c r="U1679" s="145"/>
      <c r="V1679" s="145"/>
      <c r="W1679" s="145"/>
      <c r="X1679" s="145"/>
      <c r="Y1679" s="145"/>
      <c r="Z1679" s="74"/>
    </row>
    <row r="1680" customFormat="false" ht="12.75" hidden="false" customHeight="true" outlineLevel="0" collapsed="false">
      <c r="A1680" s="144"/>
      <c r="B1680" s="144"/>
      <c r="C1680" s="74"/>
      <c r="D1680" s="74"/>
      <c r="E1680" s="74"/>
      <c r="F1680" s="74"/>
      <c r="G1680" s="74"/>
      <c r="H1680" s="74"/>
      <c r="I1680" s="144"/>
      <c r="J1680" s="82" t="n">
        <v>1677</v>
      </c>
      <c r="K1680" s="84" t="n">
        <v>1866.637190094</v>
      </c>
      <c r="L1680" s="84" t="n">
        <v>0.273249098156186</v>
      </c>
      <c r="M1680" s="84" t="n">
        <v>0.129585576349281</v>
      </c>
      <c r="N1680" s="84" t="n">
        <v>0.0136637943381283</v>
      </c>
      <c r="O1680" s="144"/>
      <c r="P1680" s="74"/>
      <c r="Q1680" s="74"/>
      <c r="R1680" s="74"/>
      <c r="S1680" s="74"/>
      <c r="T1680" s="74"/>
      <c r="U1680" s="145"/>
      <c r="V1680" s="145"/>
      <c r="W1680" s="145"/>
      <c r="X1680" s="145"/>
      <c r="Y1680" s="145"/>
      <c r="Z1680" s="74"/>
    </row>
    <row r="1681" customFormat="false" ht="12.75" hidden="false" customHeight="true" outlineLevel="0" collapsed="false">
      <c r="A1681" s="144"/>
      <c r="B1681" s="144"/>
      <c r="C1681" s="74"/>
      <c r="D1681" s="74"/>
      <c r="E1681" s="74"/>
      <c r="F1681" s="74"/>
      <c r="G1681" s="74"/>
      <c r="H1681" s="74"/>
      <c r="I1681" s="144"/>
      <c r="J1681" s="82" t="n">
        <v>1678</v>
      </c>
      <c r="K1681" s="84" t="n">
        <v>1867.780152181</v>
      </c>
      <c r="L1681" s="84" t="n">
        <v>0.273570610599989</v>
      </c>
      <c r="M1681" s="84" t="n">
        <v>0.126817143005042</v>
      </c>
      <c r="N1681" s="84" t="n">
        <v>0.0123811359101661</v>
      </c>
      <c r="O1681" s="144"/>
      <c r="P1681" s="74"/>
      <c r="Q1681" s="74"/>
      <c r="R1681" s="74"/>
      <c r="S1681" s="74"/>
      <c r="T1681" s="74"/>
      <c r="U1681" s="145"/>
      <c r="V1681" s="145"/>
      <c r="W1681" s="145"/>
      <c r="X1681" s="145"/>
      <c r="Y1681" s="145"/>
      <c r="Z1681" s="74"/>
    </row>
    <row r="1682" customFormat="false" ht="12.75" hidden="false" customHeight="true" outlineLevel="0" collapsed="false">
      <c r="A1682" s="144"/>
      <c r="B1682" s="144"/>
      <c r="C1682" s="74"/>
      <c r="D1682" s="74"/>
      <c r="E1682" s="74"/>
      <c r="F1682" s="74"/>
      <c r="G1682" s="74"/>
      <c r="H1682" s="74"/>
      <c r="I1682" s="144"/>
      <c r="J1682" s="82" t="n">
        <v>1679</v>
      </c>
      <c r="K1682" s="84" t="n">
        <v>1868.863368741</v>
      </c>
      <c r="L1682" s="84" t="n">
        <v>0.274412132186311</v>
      </c>
      <c r="M1682" s="84" t="n">
        <v>0.120325390856225</v>
      </c>
      <c r="N1682" s="84" t="n">
        <v>0.0115706684529167</v>
      </c>
      <c r="O1682" s="144"/>
      <c r="P1682" s="74"/>
      <c r="Q1682" s="74"/>
      <c r="R1682" s="74"/>
      <c r="S1682" s="74"/>
      <c r="T1682" s="74"/>
      <c r="U1682" s="145"/>
      <c r="V1682" s="145"/>
      <c r="W1682" s="145"/>
      <c r="X1682" s="145"/>
      <c r="Y1682" s="145"/>
      <c r="Z1682" s="74"/>
    </row>
    <row r="1683" customFormat="false" ht="12.75" hidden="false" customHeight="true" outlineLevel="0" collapsed="false">
      <c r="A1683" s="144"/>
      <c r="B1683" s="144"/>
      <c r="C1683" s="74"/>
      <c r="D1683" s="74"/>
      <c r="E1683" s="74"/>
      <c r="F1683" s="74"/>
      <c r="G1683" s="74"/>
      <c r="H1683" s="74"/>
      <c r="I1683" s="144"/>
      <c r="J1683" s="82" t="n">
        <v>1680</v>
      </c>
      <c r="K1683" s="84" t="n">
        <v>1870.004551814</v>
      </c>
      <c r="L1683" s="84" t="n">
        <v>0.275707105627933</v>
      </c>
      <c r="M1683" s="84" t="n">
        <v>0.111467670471967</v>
      </c>
      <c r="N1683" s="84" t="n">
        <v>0.0107688495659783</v>
      </c>
      <c r="O1683" s="144"/>
      <c r="P1683" s="74"/>
      <c r="Q1683" s="74"/>
      <c r="R1683" s="74"/>
      <c r="S1683" s="74"/>
      <c r="T1683" s="74"/>
      <c r="U1683" s="145"/>
      <c r="V1683" s="145"/>
      <c r="W1683" s="145"/>
      <c r="X1683" s="145"/>
      <c r="Y1683" s="145"/>
      <c r="Z1683" s="74"/>
    </row>
    <row r="1684" customFormat="false" ht="12.75" hidden="false" customHeight="true" outlineLevel="0" collapsed="false">
      <c r="A1684" s="144"/>
      <c r="B1684" s="144"/>
      <c r="C1684" s="74"/>
      <c r="D1684" s="74"/>
      <c r="E1684" s="74"/>
      <c r="F1684" s="74"/>
      <c r="G1684" s="74"/>
      <c r="H1684" s="74"/>
      <c r="I1684" s="144"/>
      <c r="J1684" s="82" t="n">
        <v>1681</v>
      </c>
      <c r="K1684" s="84" t="n">
        <v>1871.190835551</v>
      </c>
      <c r="L1684" s="84" t="n">
        <v>0.277166647112131</v>
      </c>
      <c r="M1684" s="84" t="n">
        <v>0.103006423748003</v>
      </c>
      <c r="N1684" s="84" t="n">
        <v>0.0102031727540761</v>
      </c>
      <c r="O1684" s="144"/>
      <c r="P1684" s="74"/>
      <c r="Q1684" s="74"/>
      <c r="R1684" s="74"/>
      <c r="S1684" s="74"/>
      <c r="T1684" s="74"/>
      <c r="U1684" s="145"/>
      <c r="V1684" s="145"/>
      <c r="W1684" s="145"/>
      <c r="X1684" s="145"/>
      <c r="Y1684" s="145"/>
      <c r="Z1684" s="74"/>
    </row>
    <row r="1685" customFormat="false" ht="12.75" hidden="false" customHeight="true" outlineLevel="0" collapsed="false">
      <c r="A1685" s="144"/>
      <c r="B1685" s="144"/>
      <c r="C1685" s="74"/>
      <c r="D1685" s="74"/>
      <c r="E1685" s="74"/>
      <c r="F1685" s="74"/>
      <c r="G1685" s="74"/>
      <c r="H1685" s="74"/>
      <c r="I1685" s="144"/>
      <c r="J1685" s="82" t="n">
        <v>1682</v>
      </c>
      <c r="K1685" s="84" t="n">
        <v>1872.385173906</v>
      </c>
      <c r="L1685" s="84" t="n">
        <v>0.278527266596117</v>
      </c>
      <c r="M1685" s="84" t="n">
        <v>0.0982271659238313</v>
      </c>
      <c r="N1685" s="84" t="n">
        <v>0.009791989596765</v>
      </c>
      <c r="O1685" s="144"/>
      <c r="P1685" s="74"/>
      <c r="Q1685" s="74"/>
      <c r="R1685" s="74"/>
      <c r="S1685" s="74"/>
      <c r="T1685" s="74"/>
      <c r="U1685" s="145"/>
      <c r="V1685" s="145"/>
      <c r="W1685" s="145"/>
      <c r="X1685" s="145"/>
      <c r="Y1685" s="145"/>
      <c r="Z1685" s="74"/>
    </row>
    <row r="1686" customFormat="false" ht="12.75" hidden="false" customHeight="true" outlineLevel="0" collapsed="false">
      <c r="A1686" s="144"/>
      <c r="B1686" s="144"/>
      <c r="C1686" s="74"/>
      <c r="D1686" s="74"/>
      <c r="E1686" s="74"/>
      <c r="F1686" s="74"/>
      <c r="G1686" s="74"/>
      <c r="H1686" s="74"/>
      <c r="I1686" s="144"/>
      <c r="J1686" s="82" t="n">
        <v>1683</v>
      </c>
      <c r="K1686" s="84" t="n">
        <v>1873.539443177</v>
      </c>
      <c r="L1686" s="84" t="n">
        <v>0.27985509638921</v>
      </c>
      <c r="M1686" s="84" t="n">
        <v>0.0909607554487717</v>
      </c>
      <c r="N1686" s="84" t="n">
        <v>0.0103221343397848</v>
      </c>
      <c r="O1686" s="144"/>
      <c r="P1686" s="74"/>
      <c r="Q1686" s="74"/>
      <c r="R1686" s="74"/>
      <c r="S1686" s="74"/>
      <c r="T1686" s="74"/>
      <c r="U1686" s="145"/>
      <c r="V1686" s="145"/>
      <c r="W1686" s="145"/>
      <c r="X1686" s="145"/>
      <c r="Y1686" s="145"/>
      <c r="Z1686" s="74"/>
    </row>
    <row r="1687" customFormat="false" ht="12.75" hidden="false" customHeight="true" outlineLevel="0" collapsed="false">
      <c r="A1687" s="144"/>
      <c r="B1687" s="144"/>
      <c r="C1687" s="74"/>
      <c r="D1687" s="74"/>
      <c r="E1687" s="74"/>
      <c r="F1687" s="74"/>
      <c r="G1687" s="74"/>
      <c r="H1687" s="74"/>
      <c r="I1687" s="144"/>
      <c r="J1687" s="82" t="n">
        <v>1684</v>
      </c>
      <c r="K1687" s="84" t="n">
        <v>1874.538706458</v>
      </c>
      <c r="L1687" s="84" t="n">
        <v>0.280631239166021</v>
      </c>
      <c r="M1687" s="84" t="n">
        <v>0.0887271533951099</v>
      </c>
      <c r="N1687" s="84" t="n">
        <v>0.0105286259999543</v>
      </c>
      <c r="O1687" s="144"/>
      <c r="P1687" s="74"/>
      <c r="Q1687" s="74"/>
      <c r="R1687" s="74"/>
      <c r="S1687" s="74"/>
      <c r="T1687" s="74"/>
      <c r="U1687" s="145"/>
      <c r="V1687" s="145"/>
      <c r="W1687" s="145"/>
      <c r="X1687" s="145"/>
      <c r="Y1687" s="145"/>
      <c r="Z1687" s="74"/>
    </row>
    <row r="1688" customFormat="false" ht="12.75" hidden="false" customHeight="true" outlineLevel="0" collapsed="false">
      <c r="A1688" s="144"/>
      <c r="B1688" s="144"/>
      <c r="C1688" s="74"/>
      <c r="D1688" s="74"/>
      <c r="E1688" s="74"/>
      <c r="F1688" s="74"/>
      <c r="G1688" s="74"/>
      <c r="H1688" s="74"/>
      <c r="I1688" s="144"/>
      <c r="J1688" s="82" t="n">
        <v>1685</v>
      </c>
      <c r="K1688" s="84" t="n">
        <v>1875.670431119</v>
      </c>
      <c r="L1688" s="84" t="n">
        <v>0.280788568205525</v>
      </c>
      <c r="M1688" s="84" t="n">
        <v>0.083458714871601</v>
      </c>
      <c r="N1688" s="84" t="n">
        <v>0.0119443570867797</v>
      </c>
      <c r="O1688" s="144"/>
      <c r="P1688" s="74"/>
      <c r="Q1688" s="74"/>
      <c r="R1688" s="74"/>
      <c r="S1688" s="74"/>
      <c r="T1688" s="74"/>
      <c r="U1688" s="145"/>
      <c r="V1688" s="145"/>
      <c r="W1688" s="145"/>
      <c r="X1688" s="145"/>
      <c r="Y1688" s="145"/>
      <c r="Z1688" s="74"/>
    </row>
    <row r="1689" customFormat="false" ht="12.75" hidden="false" customHeight="true" outlineLevel="0" collapsed="false">
      <c r="A1689" s="144"/>
      <c r="B1689" s="144"/>
      <c r="C1689" s="74"/>
      <c r="D1689" s="74"/>
      <c r="E1689" s="74"/>
      <c r="F1689" s="74"/>
      <c r="G1689" s="74"/>
      <c r="H1689" s="74"/>
      <c r="I1689" s="144"/>
      <c r="J1689" s="82" t="n">
        <v>1686</v>
      </c>
      <c r="K1689" s="84" t="n">
        <v>1876.751193041</v>
      </c>
      <c r="L1689" s="84" t="n">
        <v>0.28046359622646</v>
      </c>
      <c r="M1689" s="84" t="n">
        <v>0.0823214541862045</v>
      </c>
      <c r="N1689" s="84" t="n">
        <v>0.0127208362964225</v>
      </c>
      <c r="O1689" s="144"/>
      <c r="P1689" s="74"/>
      <c r="Q1689" s="74"/>
      <c r="R1689" s="74"/>
      <c r="S1689" s="74"/>
      <c r="T1689" s="74"/>
      <c r="U1689" s="145"/>
      <c r="V1689" s="145"/>
      <c r="W1689" s="145"/>
      <c r="X1689" s="145"/>
      <c r="Y1689" s="145"/>
      <c r="Z1689" s="74"/>
    </row>
    <row r="1690" customFormat="false" ht="12.75" hidden="false" customHeight="true" outlineLevel="0" collapsed="false">
      <c r="A1690" s="144"/>
      <c r="B1690" s="144"/>
      <c r="C1690" s="74"/>
      <c r="D1690" s="74"/>
      <c r="E1690" s="74"/>
      <c r="F1690" s="74"/>
      <c r="G1690" s="74"/>
      <c r="H1690" s="74"/>
      <c r="I1690" s="144"/>
      <c r="J1690" s="82" t="n">
        <v>1687</v>
      </c>
      <c r="K1690" s="84" t="n">
        <v>1877.838441065</v>
      </c>
      <c r="L1690" s="84" t="n">
        <v>0.27927704609005</v>
      </c>
      <c r="M1690" s="84" t="n">
        <v>0.0833535365576988</v>
      </c>
      <c r="N1690" s="84" t="n">
        <v>0.0133318323460483</v>
      </c>
      <c r="O1690" s="144"/>
      <c r="P1690" s="74"/>
      <c r="Q1690" s="74"/>
      <c r="R1690" s="74"/>
      <c r="S1690" s="74"/>
      <c r="T1690" s="74"/>
      <c r="U1690" s="145"/>
      <c r="V1690" s="145"/>
      <c r="W1690" s="145"/>
      <c r="X1690" s="145"/>
      <c r="Y1690" s="145"/>
      <c r="Z1690" s="74"/>
    </row>
    <row r="1691" customFormat="false" ht="12.75" hidden="false" customHeight="true" outlineLevel="0" collapsed="false">
      <c r="A1691" s="144"/>
      <c r="B1691" s="144"/>
      <c r="C1691" s="74"/>
      <c r="D1691" s="74"/>
      <c r="E1691" s="74"/>
      <c r="F1691" s="74"/>
      <c r="G1691" s="74"/>
      <c r="H1691" s="74"/>
      <c r="I1691" s="144"/>
      <c r="J1691" s="82" t="n">
        <v>1688</v>
      </c>
      <c r="K1691" s="84" t="n">
        <v>1879.072891756</v>
      </c>
      <c r="L1691" s="84" t="n">
        <v>0.277739147898162</v>
      </c>
      <c r="M1691" s="84" t="n">
        <v>0.0852473476822417</v>
      </c>
      <c r="N1691" s="84" t="n">
        <v>0.0139297504243827</v>
      </c>
      <c r="O1691" s="144"/>
      <c r="P1691" s="74"/>
      <c r="Q1691" s="74"/>
      <c r="R1691" s="74"/>
      <c r="S1691" s="74"/>
      <c r="T1691" s="74"/>
      <c r="U1691" s="145"/>
      <c r="V1691" s="145"/>
      <c r="W1691" s="145"/>
      <c r="X1691" s="145"/>
      <c r="Y1691" s="145"/>
      <c r="Z1691" s="74"/>
    </row>
    <row r="1692" customFormat="false" ht="12.75" hidden="false" customHeight="true" outlineLevel="0" collapsed="false">
      <c r="A1692" s="144"/>
      <c r="B1692" s="144"/>
      <c r="C1692" s="74"/>
      <c r="D1692" s="74"/>
      <c r="E1692" s="74"/>
      <c r="F1692" s="74"/>
      <c r="G1692" s="74"/>
      <c r="H1692" s="74"/>
      <c r="I1692" s="144"/>
      <c r="J1692" s="82" t="n">
        <v>1689</v>
      </c>
      <c r="K1692" s="84" t="n">
        <v>1880.275523202</v>
      </c>
      <c r="L1692" s="84" t="n">
        <v>0.27602205363875</v>
      </c>
      <c r="M1692" s="84" t="n">
        <v>0.0873355299060056</v>
      </c>
      <c r="N1692" s="84" t="n">
        <v>0.0139179981993576</v>
      </c>
      <c r="O1692" s="144"/>
      <c r="P1692" s="74"/>
      <c r="Q1692" s="74"/>
      <c r="R1692" s="74"/>
      <c r="S1692" s="74"/>
      <c r="T1692" s="74"/>
      <c r="U1692" s="145"/>
      <c r="V1692" s="145"/>
      <c r="W1692" s="145"/>
      <c r="X1692" s="145"/>
      <c r="Y1692" s="145"/>
      <c r="Z1692" s="74"/>
    </row>
    <row r="1693" customFormat="false" ht="12.75" hidden="false" customHeight="true" outlineLevel="0" collapsed="false">
      <c r="A1693" s="144"/>
      <c r="B1693" s="144"/>
      <c r="C1693" s="74"/>
      <c r="D1693" s="74"/>
      <c r="E1693" s="74"/>
      <c r="F1693" s="74"/>
      <c r="G1693" s="74"/>
      <c r="H1693" s="74"/>
      <c r="I1693" s="144"/>
      <c r="J1693" s="82" t="n">
        <v>1690</v>
      </c>
      <c r="K1693" s="84" t="n">
        <v>1881.364125857</v>
      </c>
      <c r="L1693" s="84" t="n">
        <v>0.274432553322575</v>
      </c>
      <c r="M1693" s="84" t="n">
        <v>0.088002730951071</v>
      </c>
      <c r="N1693" s="84" t="n">
        <v>0.0134052748094485</v>
      </c>
      <c r="O1693" s="144"/>
      <c r="P1693" s="74"/>
      <c r="Q1693" s="74"/>
      <c r="R1693" s="74"/>
      <c r="S1693" s="74"/>
      <c r="T1693" s="74"/>
      <c r="U1693" s="145"/>
      <c r="V1693" s="145"/>
      <c r="W1693" s="145"/>
      <c r="X1693" s="145"/>
      <c r="Y1693" s="145"/>
      <c r="Z1693" s="74"/>
    </row>
    <row r="1694" customFormat="false" ht="12.75" hidden="false" customHeight="true" outlineLevel="0" collapsed="false">
      <c r="A1694" s="144"/>
      <c r="B1694" s="144"/>
      <c r="C1694" s="74"/>
      <c r="D1694" s="74"/>
      <c r="E1694" s="74"/>
      <c r="F1694" s="74"/>
      <c r="G1694" s="74"/>
      <c r="H1694" s="74"/>
      <c r="I1694" s="144"/>
      <c r="J1694" s="82" t="n">
        <v>1691</v>
      </c>
      <c r="K1694" s="84" t="n">
        <v>1882.55821804</v>
      </c>
      <c r="L1694" s="84" t="n">
        <v>0.273084386103272</v>
      </c>
      <c r="M1694" s="84" t="n">
        <v>0.0873463497127519</v>
      </c>
      <c r="N1694" s="84" t="n">
        <v>0.0124681699743325</v>
      </c>
      <c r="O1694" s="144"/>
      <c r="P1694" s="74"/>
      <c r="Q1694" s="74"/>
      <c r="R1694" s="74"/>
      <c r="S1694" s="74"/>
      <c r="T1694" s="74"/>
      <c r="U1694" s="145"/>
      <c r="V1694" s="145"/>
      <c r="W1694" s="145"/>
      <c r="X1694" s="145"/>
      <c r="Y1694" s="145"/>
      <c r="Z1694" s="74"/>
    </row>
    <row r="1695" customFormat="false" ht="12.75" hidden="false" customHeight="true" outlineLevel="0" collapsed="false">
      <c r="A1695" s="144"/>
      <c r="B1695" s="144"/>
      <c r="C1695" s="74"/>
      <c r="D1695" s="74"/>
      <c r="E1695" s="74"/>
      <c r="F1695" s="74"/>
      <c r="G1695" s="74"/>
      <c r="H1695" s="74"/>
      <c r="I1695" s="144"/>
      <c r="J1695" s="82" t="n">
        <v>1692</v>
      </c>
      <c r="K1695" s="84" t="n">
        <v>1883.695848538</v>
      </c>
      <c r="L1695" s="84" t="n">
        <v>0.272489409352093</v>
      </c>
      <c r="M1695" s="84" t="n">
        <v>0.085480282133893</v>
      </c>
      <c r="N1695" s="84" t="n">
        <v>0.0100456921212463</v>
      </c>
      <c r="O1695" s="144"/>
      <c r="P1695" s="74"/>
      <c r="Q1695" s="74"/>
      <c r="R1695" s="74"/>
      <c r="S1695" s="74"/>
      <c r="T1695" s="74"/>
      <c r="U1695" s="145"/>
      <c r="V1695" s="145"/>
      <c r="W1695" s="145"/>
      <c r="X1695" s="145"/>
      <c r="Y1695" s="145"/>
      <c r="Z1695" s="74"/>
    </row>
    <row r="1696" customFormat="false" ht="12.75" hidden="false" customHeight="true" outlineLevel="0" collapsed="false">
      <c r="A1696" s="144"/>
      <c r="B1696" s="144"/>
      <c r="C1696" s="74"/>
      <c r="D1696" s="74"/>
      <c r="E1696" s="74"/>
      <c r="F1696" s="74"/>
      <c r="G1696" s="74"/>
      <c r="H1696" s="74"/>
      <c r="I1696" s="144"/>
      <c r="J1696" s="82" t="n">
        <v>1693</v>
      </c>
      <c r="K1696" s="84" t="n">
        <v>1884.775915251</v>
      </c>
      <c r="L1696" s="84" t="n">
        <v>0.271837173266916</v>
      </c>
      <c r="M1696" s="84" t="n">
        <v>0.0830851506497525</v>
      </c>
      <c r="N1696" s="84" t="n">
        <v>0.00856780843687478</v>
      </c>
      <c r="O1696" s="144"/>
      <c r="P1696" s="74"/>
      <c r="Q1696" s="74"/>
      <c r="R1696" s="74"/>
      <c r="S1696" s="74"/>
      <c r="T1696" s="74"/>
      <c r="U1696" s="145"/>
      <c r="V1696" s="145"/>
      <c r="W1696" s="145"/>
      <c r="X1696" s="145"/>
      <c r="Y1696" s="145"/>
      <c r="Z1696" s="74"/>
    </row>
    <row r="1697" customFormat="false" ht="12.75" hidden="false" customHeight="true" outlineLevel="0" collapsed="false">
      <c r="A1697" s="144"/>
      <c r="B1697" s="144"/>
      <c r="C1697" s="74"/>
      <c r="D1697" s="74"/>
      <c r="E1697" s="74"/>
      <c r="F1697" s="74"/>
      <c r="G1697" s="74"/>
      <c r="H1697" s="74"/>
      <c r="I1697" s="144"/>
      <c r="J1697" s="82" t="n">
        <v>1694</v>
      </c>
      <c r="K1697" s="84" t="n">
        <v>1885.922334991</v>
      </c>
      <c r="L1697" s="84" t="n">
        <v>0.271629754278024</v>
      </c>
      <c r="M1697" s="84" t="n">
        <v>0.0803060901162053</v>
      </c>
      <c r="N1697" s="84" t="n">
        <v>0.00639199053039105</v>
      </c>
      <c r="O1697" s="144"/>
      <c r="P1697" s="74"/>
      <c r="Q1697" s="74"/>
      <c r="R1697" s="74"/>
      <c r="S1697" s="74"/>
      <c r="T1697" s="74"/>
      <c r="U1697" s="145"/>
      <c r="V1697" s="145"/>
      <c r="W1697" s="145"/>
      <c r="X1697" s="145"/>
      <c r="Y1697" s="145"/>
      <c r="Z1697" s="74"/>
    </row>
    <row r="1698" customFormat="false" ht="12.75" hidden="false" customHeight="true" outlineLevel="0" collapsed="false">
      <c r="A1698" s="144"/>
      <c r="B1698" s="144"/>
      <c r="C1698" s="74"/>
      <c r="D1698" s="74"/>
      <c r="E1698" s="74"/>
      <c r="F1698" s="74"/>
      <c r="G1698" s="74"/>
      <c r="H1698" s="74"/>
      <c r="I1698" s="144"/>
      <c r="J1698" s="82" t="n">
        <v>1695</v>
      </c>
      <c r="K1698" s="84" t="n">
        <v>1887.091950571</v>
      </c>
      <c r="L1698" s="84" t="n">
        <v>0.272035460270454</v>
      </c>
      <c r="M1698" s="84" t="n">
        <v>0.0776045796022998</v>
      </c>
      <c r="N1698" s="84" t="n">
        <v>0.00478379277753681</v>
      </c>
      <c r="O1698" s="144"/>
      <c r="P1698" s="74"/>
      <c r="Q1698" s="74"/>
      <c r="R1698" s="74"/>
      <c r="S1698" s="74"/>
      <c r="T1698" s="74"/>
      <c r="U1698" s="145"/>
      <c r="V1698" s="145"/>
      <c r="W1698" s="145"/>
      <c r="X1698" s="145"/>
      <c r="Y1698" s="145"/>
      <c r="Z1698" s="74"/>
    </row>
    <row r="1699" customFormat="false" ht="12.75" hidden="false" customHeight="true" outlineLevel="0" collapsed="false">
      <c r="A1699" s="144"/>
      <c r="B1699" s="144"/>
      <c r="C1699" s="74"/>
      <c r="D1699" s="74"/>
      <c r="E1699" s="74"/>
      <c r="F1699" s="74"/>
      <c r="G1699" s="74"/>
      <c r="H1699" s="74"/>
      <c r="I1699" s="144"/>
      <c r="J1699" s="82" t="n">
        <v>1696</v>
      </c>
      <c r="K1699" s="84" t="n">
        <v>1888.243685161</v>
      </c>
      <c r="L1699" s="84" t="n">
        <v>0.272525158829964</v>
      </c>
      <c r="M1699" s="84" t="n">
        <v>0.0748907248300023</v>
      </c>
      <c r="N1699" s="84" t="n">
        <v>0.00369872503056355</v>
      </c>
      <c r="O1699" s="144"/>
      <c r="P1699" s="74"/>
      <c r="Q1699" s="74"/>
      <c r="R1699" s="74"/>
      <c r="S1699" s="74"/>
      <c r="T1699" s="74"/>
      <c r="U1699" s="145"/>
      <c r="V1699" s="145"/>
      <c r="W1699" s="145"/>
      <c r="X1699" s="145"/>
      <c r="Y1699" s="145"/>
      <c r="Z1699" s="74"/>
    </row>
    <row r="1700" customFormat="false" ht="12.75" hidden="false" customHeight="true" outlineLevel="0" collapsed="false">
      <c r="A1700" s="144"/>
      <c r="B1700" s="144"/>
      <c r="C1700" s="74"/>
      <c r="D1700" s="74"/>
      <c r="E1700" s="74"/>
      <c r="F1700" s="74"/>
      <c r="G1700" s="74"/>
      <c r="H1700" s="74"/>
      <c r="I1700" s="144"/>
      <c r="J1700" s="82" t="n">
        <v>1697</v>
      </c>
      <c r="K1700" s="84" t="n">
        <v>1889.332575516</v>
      </c>
      <c r="L1700" s="84" t="n">
        <v>0.273256478040312</v>
      </c>
      <c r="M1700" s="84" t="n">
        <v>0.0725826680338541</v>
      </c>
      <c r="N1700" s="84" t="n">
        <v>0.00283568104381215</v>
      </c>
      <c r="O1700" s="144"/>
      <c r="P1700" s="74"/>
      <c r="Q1700" s="74"/>
      <c r="R1700" s="74"/>
      <c r="S1700" s="74"/>
      <c r="T1700" s="74"/>
      <c r="U1700" s="145"/>
      <c r="V1700" s="145"/>
      <c r="W1700" s="145"/>
      <c r="X1700" s="145"/>
      <c r="Y1700" s="145"/>
      <c r="Z1700" s="74"/>
    </row>
    <row r="1701" customFormat="false" ht="12.75" hidden="false" customHeight="true" outlineLevel="0" collapsed="false">
      <c r="A1701" s="144"/>
      <c r="B1701" s="144"/>
      <c r="C1701" s="74"/>
      <c r="D1701" s="74"/>
      <c r="E1701" s="74"/>
      <c r="F1701" s="74"/>
      <c r="G1701" s="74"/>
      <c r="H1701" s="74"/>
      <c r="I1701" s="144"/>
      <c r="J1701" s="82" t="n">
        <v>1698</v>
      </c>
      <c r="K1701" s="84" t="n">
        <v>1890.415155506</v>
      </c>
      <c r="L1701" s="84" t="n">
        <v>0.273924717587597</v>
      </c>
      <c r="M1701" s="84" t="n">
        <v>0.0707071355183137</v>
      </c>
      <c r="N1701" s="84" t="n">
        <v>0.00293770774396939</v>
      </c>
      <c r="O1701" s="144"/>
      <c r="P1701" s="74"/>
      <c r="Q1701" s="74"/>
      <c r="R1701" s="74"/>
      <c r="S1701" s="74"/>
      <c r="T1701" s="74"/>
      <c r="U1701" s="145"/>
      <c r="V1701" s="145"/>
      <c r="W1701" s="145"/>
      <c r="X1701" s="145"/>
      <c r="Y1701" s="145"/>
      <c r="Z1701" s="74"/>
    </row>
    <row r="1702" customFormat="false" ht="12.75" hidden="false" customHeight="true" outlineLevel="0" collapsed="false">
      <c r="A1702" s="144"/>
      <c r="B1702" s="144"/>
      <c r="C1702" s="74"/>
      <c r="D1702" s="74"/>
      <c r="E1702" s="74"/>
      <c r="F1702" s="74"/>
      <c r="G1702" s="74"/>
      <c r="H1702" s="74"/>
      <c r="I1702" s="144"/>
      <c r="J1702" s="82" t="n">
        <v>1699</v>
      </c>
      <c r="K1702" s="84" t="n">
        <v>1891.495685681</v>
      </c>
      <c r="L1702" s="84" t="n">
        <v>0.274595625639013</v>
      </c>
      <c r="M1702" s="84" t="n">
        <v>0.0694926311311386</v>
      </c>
      <c r="N1702" s="84" t="n">
        <v>0.00343474547770896</v>
      </c>
      <c r="O1702" s="144"/>
      <c r="P1702" s="74"/>
      <c r="Q1702" s="74"/>
      <c r="R1702" s="74"/>
      <c r="S1702" s="74"/>
      <c r="T1702" s="74"/>
      <c r="U1702" s="145"/>
      <c r="V1702" s="145"/>
      <c r="W1702" s="145"/>
      <c r="X1702" s="145"/>
      <c r="Y1702" s="145"/>
      <c r="Z1702" s="74"/>
    </row>
    <row r="1703" customFormat="false" ht="12.75" hidden="false" customHeight="true" outlineLevel="0" collapsed="false">
      <c r="A1703" s="144"/>
      <c r="B1703" s="144"/>
      <c r="C1703" s="74"/>
      <c r="D1703" s="74"/>
      <c r="E1703" s="74"/>
      <c r="F1703" s="74"/>
      <c r="G1703" s="74"/>
      <c r="H1703" s="74"/>
      <c r="I1703" s="144"/>
      <c r="J1703" s="82" t="n">
        <v>1700</v>
      </c>
      <c r="K1703" s="84" t="n">
        <v>1892.564146513</v>
      </c>
      <c r="L1703" s="84" t="n">
        <v>0.274992596629734</v>
      </c>
      <c r="M1703" s="84" t="n">
        <v>0.069661667733064</v>
      </c>
      <c r="N1703" s="84" t="n">
        <v>0.00425857458462572</v>
      </c>
      <c r="O1703" s="144"/>
      <c r="P1703" s="74"/>
      <c r="Q1703" s="74"/>
      <c r="R1703" s="74"/>
      <c r="S1703" s="74"/>
      <c r="T1703" s="74"/>
      <c r="U1703" s="145"/>
      <c r="V1703" s="145"/>
      <c r="W1703" s="145"/>
      <c r="X1703" s="145"/>
      <c r="Y1703" s="145"/>
      <c r="Z1703" s="74"/>
    </row>
    <row r="1704" customFormat="false" ht="12.75" hidden="false" customHeight="true" outlineLevel="0" collapsed="false">
      <c r="A1704" s="144"/>
      <c r="B1704" s="144"/>
      <c r="C1704" s="74"/>
      <c r="D1704" s="74"/>
      <c r="E1704" s="74"/>
      <c r="F1704" s="74"/>
      <c r="G1704" s="74"/>
      <c r="H1704" s="74"/>
      <c r="I1704" s="144"/>
      <c r="J1704" s="82" t="n">
        <v>1701</v>
      </c>
      <c r="K1704" s="84" t="n">
        <v>1893.626843631</v>
      </c>
      <c r="L1704" s="84" t="n">
        <v>0.27518084966308</v>
      </c>
      <c r="M1704" s="84" t="n">
        <v>0.0707134595318288</v>
      </c>
      <c r="N1704" s="84" t="n">
        <v>0.00507370547557591</v>
      </c>
      <c r="O1704" s="144"/>
      <c r="P1704" s="74"/>
      <c r="Q1704" s="74"/>
      <c r="R1704" s="74"/>
      <c r="S1704" s="74"/>
      <c r="T1704" s="74"/>
      <c r="U1704" s="145"/>
      <c r="V1704" s="145"/>
      <c r="W1704" s="145"/>
      <c r="X1704" s="145"/>
      <c r="Y1704" s="145"/>
      <c r="Z1704" s="74"/>
    </row>
    <row r="1705" customFormat="false" ht="12.75" hidden="false" customHeight="true" outlineLevel="0" collapsed="false">
      <c r="A1705" s="144"/>
      <c r="B1705" s="144"/>
      <c r="C1705" s="74"/>
      <c r="D1705" s="74"/>
      <c r="E1705" s="74"/>
      <c r="F1705" s="74"/>
      <c r="G1705" s="74"/>
      <c r="H1705" s="74"/>
      <c r="I1705" s="144"/>
      <c r="J1705" s="82" t="n">
        <v>1702</v>
      </c>
      <c r="K1705" s="84" t="n">
        <v>1894.688636981</v>
      </c>
      <c r="L1705" s="84" t="n">
        <v>0.27501189015058</v>
      </c>
      <c r="M1705" s="84" t="n">
        <v>0.0730178281532155</v>
      </c>
      <c r="N1705" s="84" t="n">
        <v>0.00638039991636011</v>
      </c>
      <c r="O1705" s="144"/>
      <c r="P1705" s="74"/>
      <c r="Q1705" s="74"/>
      <c r="R1705" s="74"/>
      <c r="S1705" s="74"/>
      <c r="T1705" s="74"/>
      <c r="U1705" s="145"/>
      <c r="V1705" s="145"/>
      <c r="W1705" s="145"/>
      <c r="X1705" s="145"/>
      <c r="Y1705" s="145"/>
      <c r="Z1705" s="74"/>
    </row>
    <row r="1706" customFormat="false" ht="12.75" hidden="false" customHeight="true" outlineLevel="0" collapsed="false">
      <c r="A1706" s="144"/>
      <c r="B1706" s="144"/>
      <c r="C1706" s="74"/>
      <c r="D1706" s="74"/>
      <c r="E1706" s="74"/>
      <c r="F1706" s="74"/>
      <c r="G1706" s="74"/>
      <c r="H1706" s="74"/>
      <c r="I1706" s="144"/>
      <c r="J1706" s="82" t="n">
        <v>1703</v>
      </c>
      <c r="K1706" s="84" t="n">
        <v>1895.774444973</v>
      </c>
      <c r="L1706" s="84" t="n">
        <v>0.274698873265794</v>
      </c>
      <c r="M1706" s="84" t="n">
        <v>0.0760380016102089</v>
      </c>
      <c r="N1706" s="84" t="n">
        <v>0.00719119237585293</v>
      </c>
      <c r="O1706" s="144"/>
      <c r="P1706" s="74"/>
      <c r="Q1706" s="74"/>
      <c r="R1706" s="74"/>
      <c r="S1706" s="74"/>
      <c r="T1706" s="74"/>
      <c r="U1706" s="145"/>
      <c r="V1706" s="145"/>
      <c r="W1706" s="145"/>
      <c r="X1706" s="145"/>
      <c r="Y1706" s="145"/>
      <c r="Z1706" s="74"/>
    </row>
    <row r="1707" customFormat="false" ht="12.75" hidden="false" customHeight="true" outlineLevel="0" collapsed="false">
      <c r="A1707" s="144"/>
      <c r="B1707" s="144"/>
      <c r="C1707" s="74"/>
      <c r="D1707" s="74"/>
      <c r="E1707" s="74"/>
      <c r="F1707" s="74"/>
      <c r="G1707" s="74"/>
      <c r="H1707" s="74"/>
      <c r="I1707" s="144"/>
      <c r="J1707" s="82" t="n">
        <v>1704</v>
      </c>
      <c r="K1707" s="84" t="n">
        <v>1896.877378753</v>
      </c>
      <c r="L1707" s="84" t="n">
        <v>0.274183978558922</v>
      </c>
      <c r="M1707" s="84" t="n">
        <v>0.0791560379196726</v>
      </c>
      <c r="N1707" s="84" t="n">
        <v>0.00768913527761162</v>
      </c>
      <c r="O1707" s="144"/>
      <c r="P1707" s="74"/>
      <c r="Q1707" s="74"/>
      <c r="R1707" s="74"/>
      <c r="S1707" s="74"/>
      <c r="T1707" s="74"/>
      <c r="U1707" s="145"/>
      <c r="V1707" s="145"/>
      <c r="W1707" s="145"/>
      <c r="X1707" s="145"/>
      <c r="Y1707" s="145"/>
      <c r="Z1707" s="74"/>
    </row>
    <row r="1708" customFormat="false" ht="12.75" hidden="false" customHeight="true" outlineLevel="0" collapsed="false">
      <c r="A1708" s="144"/>
      <c r="B1708" s="144"/>
      <c r="C1708" s="74"/>
      <c r="D1708" s="74"/>
      <c r="E1708" s="74"/>
      <c r="F1708" s="74"/>
      <c r="G1708" s="74"/>
      <c r="H1708" s="74"/>
      <c r="I1708" s="144"/>
      <c r="J1708" s="82" t="n">
        <v>1705</v>
      </c>
      <c r="K1708" s="84" t="n">
        <v>1898.004810355</v>
      </c>
      <c r="L1708" s="84" t="n">
        <v>0.273450767199675</v>
      </c>
      <c r="M1708" s="84" t="n">
        <v>0.0815930572407206</v>
      </c>
      <c r="N1708" s="84" t="n">
        <v>0.00765698452356284</v>
      </c>
      <c r="O1708" s="144"/>
      <c r="P1708" s="74"/>
      <c r="Q1708" s="74"/>
      <c r="R1708" s="74"/>
      <c r="S1708" s="74"/>
      <c r="T1708" s="74"/>
      <c r="U1708" s="145"/>
      <c r="V1708" s="145"/>
      <c r="W1708" s="145"/>
      <c r="X1708" s="145"/>
      <c r="Y1708" s="145"/>
      <c r="Z1708" s="74"/>
    </row>
    <row r="1709" customFormat="false" ht="12.75" hidden="false" customHeight="true" outlineLevel="0" collapsed="false">
      <c r="A1709" s="144"/>
      <c r="B1709" s="144"/>
      <c r="C1709" s="74"/>
      <c r="D1709" s="74"/>
      <c r="E1709" s="74"/>
      <c r="F1709" s="74"/>
      <c r="G1709" s="74"/>
      <c r="H1709" s="74"/>
      <c r="I1709" s="144"/>
      <c r="J1709" s="82" t="n">
        <v>1706</v>
      </c>
      <c r="K1709" s="84" t="n">
        <v>1899.12425726</v>
      </c>
      <c r="L1709" s="84" t="n">
        <v>0.272419090023974</v>
      </c>
      <c r="M1709" s="84" t="n">
        <v>0.083185494817275</v>
      </c>
      <c r="N1709" s="84" t="n">
        <v>0.00719118003041017</v>
      </c>
      <c r="O1709" s="144"/>
      <c r="P1709" s="74"/>
      <c r="Q1709" s="74"/>
      <c r="R1709" s="74"/>
      <c r="S1709" s="74"/>
      <c r="T1709" s="74"/>
      <c r="U1709" s="145"/>
      <c r="V1709" s="145"/>
      <c r="W1709" s="145"/>
      <c r="X1709" s="145"/>
      <c r="Y1709" s="145"/>
      <c r="Z1709" s="74"/>
    </row>
    <row r="1710" customFormat="false" ht="12.75" hidden="false" customHeight="true" outlineLevel="0" collapsed="false">
      <c r="A1710" s="144"/>
      <c r="B1710" s="144"/>
      <c r="C1710" s="74"/>
      <c r="D1710" s="74"/>
      <c r="E1710" s="74"/>
      <c r="F1710" s="74"/>
      <c r="G1710" s="74"/>
      <c r="H1710" s="74"/>
      <c r="I1710" s="144"/>
      <c r="J1710" s="82" t="n">
        <v>1707</v>
      </c>
      <c r="K1710" s="84" t="n">
        <v>1900.208897768</v>
      </c>
      <c r="L1710" s="84" t="n">
        <v>0.271181177788117</v>
      </c>
      <c r="M1710" s="84" t="n">
        <v>0.0840039869199388</v>
      </c>
      <c r="N1710" s="84" t="n">
        <v>0.00643787783851649</v>
      </c>
      <c r="O1710" s="144"/>
      <c r="P1710" s="74"/>
      <c r="Q1710" s="74"/>
      <c r="R1710" s="74"/>
      <c r="S1710" s="74"/>
      <c r="T1710" s="74"/>
      <c r="U1710" s="145"/>
      <c r="V1710" s="145"/>
      <c r="W1710" s="145"/>
      <c r="X1710" s="145"/>
      <c r="Y1710" s="145"/>
      <c r="Z1710" s="74"/>
    </row>
    <row r="1711" customFormat="false" ht="12.75" hidden="false" customHeight="true" outlineLevel="0" collapsed="false">
      <c r="A1711" s="144"/>
      <c r="B1711" s="144"/>
      <c r="C1711" s="74"/>
      <c r="D1711" s="74"/>
      <c r="E1711" s="74"/>
      <c r="F1711" s="74"/>
      <c r="G1711" s="74"/>
      <c r="H1711" s="74"/>
      <c r="I1711" s="144"/>
      <c r="J1711" s="82" t="n">
        <v>1708</v>
      </c>
      <c r="K1711" s="84" t="n">
        <v>1901.279100661</v>
      </c>
      <c r="L1711" s="84" t="n">
        <v>0.270024514934564</v>
      </c>
      <c r="M1711" s="84" t="n">
        <v>0.0831084228999042</v>
      </c>
      <c r="N1711" s="84" t="n">
        <v>0.00513566923169328</v>
      </c>
      <c r="O1711" s="144"/>
      <c r="P1711" s="74"/>
      <c r="Q1711" s="74"/>
      <c r="R1711" s="74"/>
      <c r="S1711" s="74"/>
      <c r="T1711" s="74"/>
      <c r="U1711" s="145"/>
      <c r="V1711" s="145"/>
      <c r="W1711" s="145"/>
      <c r="X1711" s="145"/>
      <c r="Y1711" s="145"/>
      <c r="Z1711" s="74"/>
    </row>
    <row r="1712" customFormat="false" ht="12.75" hidden="false" customHeight="true" outlineLevel="0" collapsed="false">
      <c r="A1712" s="144"/>
      <c r="B1712" s="144"/>
      <c r="C1712" s="74"/>
      <c r="D1712" s="74"/>
      <c r="E1712" s="74"/>
      <c r="F1712" s="74"/>
      <c r="G1712" s="74"/>
      <c r="H1712" s="74"/>
      <c r="I1712" s="144"/>
      <c r="J1712" s="82" t="n">
        <v>1709</v>
      </c>
      <c r="K1712" s="84" t="n">
        <v>1902.521174268</v>
      </c>
      <c r="L1712" s="84" t="n">
        <v>0.269194152170083</v>
      </c>
      <c r="M1712" s="84" t="n">
        <v>0.0811479700883184</v>
      </c>
      <c r="N1712" s="84" t="n">
        <v>0.00378626795359071</v>
      </c>
      <c r="O1712" s="144"/>
      <c r="P1712" s="74"/>
      <c r="Q1712" s="74"/>
      <c r="R1712" s="74"/>
      <c r="S1712" s="74"/>
      <c r="T1712" s="74"/>
      <c r="U1712" s="145"/>
      <c r="V1712" s="145"/>
      <c r="W1712" s="145"/>
      <c r="X1712" s="145"/>
      <c r="Y1712" s="145"/>
      <c r="Z1712" s="74"/>
    </row>
    <row r="1713" customFormat="false" ht="12.75" hidden="false" customHeight="true" outlineLevel="0" collapsed="false">
      <c r="A1713" s="144"/>
      <c r="B1713" s="144"/>
      <c r="C1713" s="74"/>
      <c r="D1713" s="74"/>
      <c r="E1713" s="74"/>
      <c r="F1713" s="74"/>
      <c r="G1713" s="74"/>
      <c r="H1713" s="74"/>
      <c r="I1713" s="144"/>
      <c r="J1713" s="82" t="n">
        <v>1710</v>
      </c>
      <c r="K1713" s="84" t="n">
        <v>1903.561625091</v>
      </c>
      <c r="L1713" s="84" t="n">
        <v>0.268773046606776</v>
      </c>
      <c r="M1713" s="84" t="n">
        <v>0.0781028081194658</v>
      </c>
      <c r="N1713" s="84" t="n">
        <v>0.00209776736397196</v>
      </c>
      <c r="O1713" s="144"/>
      <c r="P1713" s="74"/>
      <c r="Q1713" s="74"/>
      <c r="R1713" s="74"/>
      <c r="S1713" s="74"/>
      <c r="T1713" s="74"/>
      <c r="U1713" s="145"/>
      <c r="V1713" s="145"/>
      <c r="W1713" s="145"/>
      <c r="X1713" s="145"/>
      <c r="Y1713" s="145"/>
      <c r="Z1713" s="74"/>
    </row>
    <row r="1714" customFormat="false" ht="12.75" hidden="false" customHeight="true" outlineLevel="0" collapsed="false">
      <c r="A1714" s="144"/>
      <c r="B1714" s="144"/>
      <c r="C1714" s="74"/>
      <c r="D1714" s="74"/>
      <c r="E1714" s="74"/>
      <c r="F1714" s="74"/>
      <c r="G1714" s="74"/>
      <c r="H1714" s="74"/>
      <c r="I1714" s="144"/>
      <c r="J1714" s="82" t="n">
        <v>1711</v>
      </c>
      <c r="K1714" s="84" t="n">
        <v>1904.710765041</v>
      </c>
      <c r="L1714" s="84" t="n">
        <v>0.269002868172734</v>
      </c>
      <c r="M1714" s="84" t="n">
        <v>0.0744572424759434</v>
      </c>
      <c r="N1714" s="84" t="n">
        <v>0.000127043329057714</v>
      </c>
      <c r="O1714" s="144"/>
      <c r="P1714" s="74"/>
      <c r="Q1714" s="74"/>
      <c r="R1714" s="74"/>
      <c r="S1714" s="74"/>
      <c r="T1714" s="74"/>
      <c r="U1714" s="145"/>
      <c r="V1714" s="145"/>
      <c r="W1714" s="145"/>
      <c r="X1714" s="145"/>
      <c r="Y1714" s="145"/>
      <c r="Z1714" s="74"/>
    </row>
    <row r="1715" customFormat="false" ht="12.75" hidden="false" customHeight="true" outlineLevel="0" collapsed="false">
      <c r="A1715" s="144"/>
      <c r="B1715" s="144"/>
      <c r="C1715" s="74"/>
      <c r="D1715" s="74"/>
      <c r="E1715" s="74"/>
      <c r="F1715" s="74"/>
      <c r="G1715" s="74"/>
      <c r="H1715" s="74"/>
      <c r="I1715" s="144"/>
      <c r="J1715" s="82" t="n">
        <v>1712</v>
      </c>
      <c r="K1715" s="84" t="n">
        <v>1905.782407863</v>
      </c>
      <c r="L1715" s="84" t="n">
        <v>0.269395832794799</v>
      </c>
      <c r="M1715" s="84" t="n">
        <v>0.0710904745630658</v>
      </c>
      <c r="N1715" s="84" t="n">
        <v>-0.00187460735842596</v>
      </c>
      <c r="O1715" s="144"/>
      <c r="P1715" s="74"/>
      <c r="Q1715" s="74"/>
      <c r="R1715" s="74"/>
      <c r="S1715" s="74"/>
      <c r="T1715" s="74"/>
      <c r="U1715" s="145"/>
      <c r="V1715" s="145"/>
      <c r="W1715" s="145"/>
      <c r="X1715" s="145"/>
      <c r="Y1715" s="145"/>
      <c r="Z1715" s="74"/>
    </row>
    <row r="1716" customFormat="false" ht="12.75" hidden="false" customHeight="true" outlineLevel="0" collapsed="false">
      <c r="A1716" s="144"/>
      <c r="B1716" s="144"/>
      <c r="C1716" s="74"/>
      <c r="D1716" s="74"/>
      <c r="E1716" s="74"/>
      <c r="F1716" s="74"/>
      <c r="G1716" s="74"/>
      <c r="H1716" s="74"/>
      <c r="I1716" s="144"/>
      <c r="J1716" s="82" t="n">
        <v>1713</v>
      </c>
      <c r="K1716" s="84" t="n">
        <v>1906.87178608</v>
      </c>
      <c r="L1716" s="84" t="n">
        <v>0.27006830658239</v>
      </c>
      <c r="M1716" s="84" t="n">
        <v>0.0679412163693283</v>
      </c>
      <c r="N1716" s="84" t="n">
        <v>-0.00362917900485293</v>
      </c>
      <c r="O1716" s="144"/>
      <c r="P1716" s="74"/>
      <c r="Q1716" s="74"/>
      <c r="R1716" s="74"/>
      <c r="S1716" s="74"/>
      <c r="T1716" s="74"/>
      <c r="U1716" s="145"/>
      <c r="V1716" s="145"/>
      <c r="W1716" s="145"/>
      <c r="X1716" s="145"/>
      <c r="Y1716" s="145"/>
      <c r="Z1716" s="74"/>
    </row>
    <row r="1717" customFormat="false" ht="12.75" hidden="false" customHeight="true" outlineLevel="0" collapsed="false">
      <c r="A1717" s="144"/>
      <c r="B1717" s="144"/>
      <c r="C1717" s="74"/>
      <c r="D1717" s="74"/>
      <c r="E1717" s="74"/>
      <c r="F1717" s="74"/>
      <c r="G1717" s="74"/>
      <c r="H1717" s="74"/>
      <c r="I1717" s="144"/>
      <c r="J1717" s="82" t="n">
        <v>1714</v>
      </c>
      <c r="K1717" s="84" t="n">
        <v>1907.896008049</v>
      </c>
      <c r="L1717" s="84" t="n">
        <v>0.271221570741948</v>
      </c>
      <c r="M1717" s="84" t="n">
        <v>0.0659887063263931</v>
      </c>
      <c r="N1717" s="84" t="n">
        <v>-0.00509034982658308</v>
      </c>
      <c r="O1717" s="144"/>
      <c r="P1717" s="74"/>
      <c r="Q1717" s="74"/>
      <c r="R1717" s="74"/>
      <c r="S1717" s="74"/>
      <c r="T1717" s="74"/>
      <c r="U1717" s="145"/>
      <c r="V1717" s="145"/>
      <c r="W1717" s="145"/>
      <c r="X1717" s="145"/>
      <c r="Y1717" s="145"/>
      <c r="Z1717" s="74"/>
    </row>
    <row r="1718" customFormat="false" ht="12.75" hidden="false" customHeight="true" outlineLevel="0" collapsed="false">
      <c r="A1718" s="144"/>
      <c r="B1718" s="144"/>
      <c r="C1718" s="74"/>
      <c r="D1718" s="74"/>
      <c r="E1718" s="74"/>
      <c r="F1718" s="74"/>
      <c r="G1718" s="74"/>
      <c r="H1718" s="74"/>
      <c r="I1718" s="144"/>
      <c r="J1718" s="82" t="n">
        <v>1715</v>
      </c>
      <c r="K1718" s="84" t="n">
        <v>1909.146859861</v>
      </c>
      <c r="L1718" s="84" t="n">
        <v>0.272689719855444</v>
      </c>
      <c r="M1718" s="84" t="n">
        <v>0.0672510552164099</v>
      </c>
      <c r="N1718" s="84" t="n">
        <v>-0.00569576524423689</v>
      </c>
      <c r="O1718" s="144"/>
      <c r="P1718" s="74"/>
      <c r="Q1718" s="74"/>
      <c r="R1718" s="74"/>
      <c r="S1718" s="74"/>
      <c r="T1718" s="74"/>
      <c r="U1718" s="145"/>
      <c r="V1718" s="145"/>
      <c r="W1718" s="145"/>
      <c r="X1718" s="145"/>
      <c r="Y1718" s="145"/>
      <c r="Z1718" s="74"/>
    </row>
    <row r="1719" customFormat="false" ht="12.75" hidden="false" customHeight="true" outlineLevel="0" collapsed="false">
      <c r="A1719" s="144"/>
      <c r="B1719" s="144"/>
      <c r="C1719" s="74"/>
      <c r="D1719" s="74"/>
      <c r="E1719" s="74"/>
      <c r="F1719" s="74"/>
      <c r="G1719" s="74"/>
      <c r="H1719" s="74"/>
      <c r="I1719" s="144"/>
      <c r="J1719" s="82" t="n">
        <v>1716</v>
      </c>
      <c r="K1719" s="84" t="n">
        <v>1910.186835787</v>
      </c>
      <c r="L1719" s="84" t="n">
        <v>0.273925436460886</v>
      </c>
      <c r="M1719" s="84" t="n">
        <v>0.0678677425638731</v>
      </c>
      <c r="N1719" s="84" t="n">
        <v>-0.00558835944139727</v>
      </c>
      <c r="O1719" s="144"/>
      <c r="P1719" s="74"/>
      <c r="Q1719" s="74"/>
      <c r="R1719" s="74"/>
      <c r="S1719" s="74"/>
      <c r="T1719" s="74"/>
      <c r="U1719" s="145"/>
      <c r="V1719" s="145"/>
      <c r="W1719" s="145"/>
      <c r="X1719" s="145"/>
      <c r="Y1719" s="145"/>
      <c r="Z1719" s="74"/>
    </row>
    <row r="1720" customFormat="false" ht="12.75" hidden="false" customHeight="true" outlineLevel="0" collapsed="false">
      <c r="A1720" s="144"/>
      <c r="B1720" s="144"/>
      <c r="C1720" s="74"/>
      <c r="D1720" s="74"/>
      <c r="E1720" s="74"/>
      <c r="F1720" s="74"/>
      <c r="G1720" s="74"/>
      <c r="H1720" s="74"/>
      <c r="I1720" s="144"/>
      <c r="J1720" s="82" t="n">
        <v>1717</v>
      </c>
      <c r="K1720" s="84" t="n">
        <v>1911.247619795</v>
      </c>
      <c r="L1720" s="84" t="n">
        <v>0.275998279423774</v>
      </c>
      <c r="M1720" s="84" t="n">
        <v>0.0720419138224313</v>
      </c>
      <c r="N1720" s="84" t="n">
        <v>-0.00523575548736825</v>
      </c>
      <c r="O1720" s="144"/>
      <c r="P1720" s="74"/>
      <c r="Q1720" s="74"/>
      <c r="R1720" s="74"/>
      <c r="S1720" s="74"/>
      <c r="T1720" s="74"/>
      <c r="U1720" s="145"/>
      <c r="V1720" s="145"/>
      <c r="W1720" s="145"/>
      <c r="X1720" s="145"/>
      <c r="Y1720" s="145"/>
      <c r="Z1720" s="74"/>
    </row>
    <row r="1721" customFormat="false" ht="12.75" hidden="false" customHeight="true" outlineLevel="0" collapsed="false">
      <c r="A1721" s="144"/>
      <c r="B1721" s="144"/>
      <c r="C1721" s="74"/>
      <c r="D1721" s="74"/>
      <c r="E1721" s="74"/>
      <c r="F1721" s="74"/>
      <c r="G1721" s="74"/>
      <c r="H1721" s="74"/>
      <c r="I1721" s="144"/>
      <c r="J1721" s="82" t="n">
        <v>1718</v>
      </c>
      <c r="K1721" s="84" t="n">
        <v>1912.407470512</v>
      </c>
      <c r="L1721" s="84" t="n">
        <v>0.276360915720409</v>
      </c>
      <c r="M1721" s="84" t="n">
        <v>0.0825143358407176</v>
      </c>
      <c r="N1721" s="84" t="n">
        <v>-0.00465487543242191</v>
      </c>
      <c r="O1721" s="144"/>
      <c r="P1721" s="74"/>
      <c r="Q1721" s="74"/>
      <c r="R1721" s="74"/>
      <c r="S1721" s="74"/>
      <c r="T1721" s="74"/>
      <c r="U1721" s="145"/>
      <c r="V1721" s="145"/>
      <c r="W1721" s="145"/>
      <c r="X1721" s="145"/>
      <c r="Y1721" s="145"/>
      <c r="Z1721" s="74"/>
    </row>
    <row r="1722" customFormat="false" ht="12.75" hidden="false" customHeight="true" outlineLevel="0" collapsed="false">
      <c r="A1722" s="144"/>
      <c r="B1722" s="144"/>
      <c r="C1722" s="74"/>
      <c r="D1722" s="74"/>
      <c r="E1722" s="74"/>
      <c r="F1722" s="74"/>
      <c r="G1722" s="74"/>
      <c r="H1722" s="74"/>
      <c r="I1722" s="144"/>
      <c r="J1722" s="82" t="n">
        <v>1719</v>
      </c>
      <c r="K1722" s="84" t="n">
        <v>1913.420654188</v>
      </c>
      <c r="L1722" s="84" t="n">
        <v>0.277279009446602</v>
      </c>
      <c r="M1722" s="84" t="n">
        <v>0.0874549887066862</v>
      </c>
      <c r="N1722" s="84" t="n">
        <v>-0.00355572577814341</v>
      </c>
      <c r="O1722" s="144"/>
      <c r="P1722" s="74"/>
      <c r="Q1722" s="74"/>
      <c r="R1722" s="74"/>
      <c r="S1722" s="74"/>
      <c r="T1722" s="74"/>
      <c r="U1722" s="145"/>
      <c r="V1722" s="145"/>
      <c r="W1722" s="145"/>
      <c r="X1722" s="145"/>
      <c r="Y1722" s="145"/>
      <c r="Z1722" s="74"/>
    </row>
    <row r="1723" customFormat="false" ht="12.75" hidden="false" customHeight="true" outlineLevel="0" collapsed="false">
      <c r="A1723" s="144"/>
      <c r="B1723" s="144"/>
      <c r="C1723" s="74"/>
      <c r="D1723" s="74"/>
      <c r="E1723" s="74"/>
      <c r="F1723" s="74"/>
      <c r="G1723" s="74"/>
      <c r="H1723" s="74"/>
      <c r="I1723" s="144"/>
      <c r="J1723" s="82" t="n">
        <v>1720</v>
      </c>
      <c r="K1723" s="84" t="n">
        <v>1914.600896294</v>
      </c>
      <c r="L1723" s="84" t="n">
        <v>0.277934711653136</v>
      </c>
      <c r="M1723" s="84" t="n">
        <v>0.100653702568771</v>
      </c>
      <c r="N1723" s="84" t="n">
        <v>-0.00376791080512202</v>
      </c>
      <c r="O1723" s="144"/>
      <c r="P1723" s="74"/>
      <c r="Q1723" s="74"/>
      <c r="R1723" s="74"/>
      <c r="S1723" s="74"/>
      <c r="T1723" s="74"/>
      <c r="U1723" s="145"/>
      <c r="V1723" s="145"/>
      <c r="W1723" s="145"/>
      <c r="X1723" s="145"/>
      <c r="Y1723" s="145"/>
      <c r="Z1723" s="74"/>
    </row>
    <row r="1724" customFormat="false" ht="12.75" hidden="false" customHeight="true" outlineLevel="0" collapsed="false">
      <c r="A1724" s="144"/>
      <c r="B1724" s="144"/>
      <c r="C1724" s="74"/>
      <c r="D1724" s="74"/>
      <c r="E1724" s="74"/>
      <c r="F1724" s="74"/>
      <c r="G1724" s="74"/>
      <c r="H1724" s="74"/>
      <c r="I1724" s="144"/>
      <c r="J1724" s="82" t="n">
        <v>1721</v>
      </c>
      <c r="K1724" s="84" t="n">
        <v>1915.631046657</v>
      </c>
      <c r="L1724" s="84" t="n">
        <v>0.278278458951718</v>
      </c>
      <c r="M1724" s="84" t="n">
        <v>0.105226154335989</v>
      </c>
      <c r="N1724" s="84" t="n">
        <v>-0.00296985941787663</v>
      </c>
      <c r="O1724" s="144"/>
      <c r="P1724" s="74"/>
      <c r="Q1724" s="74"/>
      <c r="R1724" s="74"/>
      <c r="S1724" s="74"/>
      <c r="T1724" s="74"/>
      <c r="U1724" s="145"/>
      <c r="V1724" s="145"/>
      <c r="W1724" s="145"/>
      <c r="X1724" s="145"/>
      <c r="Y1724" s="145"/>
      <c r="Z1724" s="74"/>
    </row>
    <row r="1725" customFormat="false" ht="12.75" hidden="false" customHeight="true" outlineLevel="0" collapsed="false">
      <c r="A1725" s="144"/>
      <c r="B1725" s="144"/>
      <c r="C1725" s="74"/>
      <c r="D1725" s="74"/>
      <c r="E1725" s="74"/>
      <c r="F1725" s="74"/>
      <c r="G1725" s="74"/>
      <c r="H1725" s="74"/>
      <c r="I1725" s="144"/>
      <c r="J1725" s="82" t="n">
        <v>1722</v>
      </c>
      <c r="K1725" s="84" t="n">
        <v>1916.735340398</v>
      </c>
      <c r="L1725" s="84" t="n">
        <v>0.278562033393082</v>
      </c>
      <c r="M1725" s="84" t="n">
        <v>0.111079556998564</v>
      </c>
      <c r="N1725" s="84" t="n">
        <v>-0.00369711366991631</v>
      </c>
      <c r="O1725" s="144"/>
      <c r="P1725" s="74"/>
      <c r="Q1725" s="74"/>
      <c r="R1725" s="74"/>
      <c r="S1725" s="74"/>
      <c r="T1725" s="74"/>
      <c r="U1725" s="145"/>
      <c r="V1725" s="145"/>
      <c r="W1725" s="145"/>
      <c r="X1725" s="145"/>
      <c r="Y1725" s="145"/>
      <c r="Z1725" s="74"/>
    </row>
    <row r="1726" customFormat="false" ht="12.75" hidden="false" customHeight="true" outlineLevel="0" collapsed="false">
      <c r="A1726" s="144"/>
      <c r="B1726" s="144"/>
      <c r="C1726" s="74"/>
      <c r="D1726" s="74"/>
      <c r="E1726" s="74"/>
      <c r="F1726" s="74"/>
      <c r="G1726" s="74"/>
      <c r="H1726" s="74"/>
      <c r="I1726" s="144"/>
      <c r="J1726" s="82" t="n">
        <v>1723</v>
      </c>
      <c r="K1726" s="84" t="n">
        <v>1917.78368581</v>
      </c>
      <c r="L1726" s="84" t="n">
        <v>0.278652477224161</v>
      </c>
      <c r="M1726" s="84" t="n">
        <v>0.113194915279932</v>
      </c>
      <c r="N1726" s="84" t="n">
        <v>-0.0029485501195975</v>
      </c>
      <c r="O1726" s="144"/>
      <c r="P1726" s="74"/>
      <c r="Q1726" s="74"/>
      <c r="R1726" s="74"/>
      <c r="S1726" s="74"/>
      <c r="T1726" s="74"/>
      <c r="U1726" s="145"/>
      <c r="V1726" s="145"/>
      <c r="W1726" s="145"/>
      <c r="X1726" s="145"/>
      <c r="Y1726" s="145"/>
      <c r="Z1726" s="74"/>
    </row>
    <row r="1727" customFormat="false" ht="12.75" hidden="false" customHeight="true" outlineLevel="0" collapsed="false">
      <c r="A1727" s="144"/>
      <c r="B1727" s="144"/>
      <c r="C1727" s="74"/>
      <c r="D1727" s="74"/>
      <c r="E1727" s="74"/>
      <c r="F1727" s="74"/>
      <c r="G1727" s="74"/>
      <c r="H1727" s="74"/>
      <c r="I1727" s="144"/>
      <c r="J1727" s="82" t="n">
        <v>1724</v>
      </c>
      <c r="K1727" s="84" t="n">
        <v>1918.939304355</v>
      </c>
      <c r="L1727" s="84" t="n">
        <v>0.279096699191485</v>
      </c>
      <c r="M1727" s="84" t="n">
        <v>0.114342311872124</v>
      </c>
      <c r="N1727" s="84" t="n">
        <v>-0.00412480267419333</v>
      </c>
      <c r="O1727" s="144"/>
      <c r="P1727" s="74"/>
      <c r="Q1727" s="74"/>
      <c r="R1727" s="74"/>
      <c r="S1727" s="74"/>
      <c r="T1727" s="74"/>
      <c r="U1727" s="145"/>
      <c r="V1727" s="145"/>
      <c r="W1727" s="145"/>
      <c r="X1727" s="145"/>
      <c r="Y1727" s="145"/>
      <c r="Z1727" s="74"/>
    </row>
    <row r="1728" customFormat="false" ht="12.75" hidden="false" customHeight="true" outlineLevel="0" collapsed="false">
      <c r="A1728" s="144"/>
      <c r="B1728" s="144"/>
      <c r="C1728" s="74"/>
      <c r="D1728" s="74"/>
      <c r="E1728" s="74"/>
      <c r="F1728" s="74"/>
      <c r="G1728" s="74"/>
      <c r="H1728" s="74"/>
      <c r="I1728" s="144"/>
      <c r="J1728" s="82" t="n">
        <v>1725</v>
      </c>
      <c r="K1728" s="84" t="n">
        <v>1919.953705222</v>
      </c>
      <c r="L1728" s="84" t="n">
        <v>0.279639894288521</v>
      </c>
      <c r="M1728" s="84" t="n">
        <v>0.114256220782446</v>
      </c>
      <c r="N1728" s="84" t="n">
        <v>-0.00408113047123575</v>
      </c>
      <c r="O1728" s="144"/>
      <c r="P1728" s="74"/>
      <c r="Q1728" s="74"/>
      <c r="R1728" s="74"/>
      <c r="S1728" s="74"/>
      <c r="T1728" s="74"/>
      <c r="U1728" s="145"/>
      <c r="V1728" s="145"/>
      <c r="W1728" s="145"/>
      <c r="X1728" s="145"/>
      <c r="Y1728" s="145"/>
      <c r="Z1728" s="74"/>
    </row>
    <row r="1729" customFormat="false" ht="12.75" hidden="false" customHeight="true" outlineLevel="0" collapsed="false">
      <c r="A1729" s="144"/>
      <c r="B1729" s="144"/>
      <c r="C1729" s="74"/>
      <c r="D1729" s="74"/>
      <c r="E1729" s="74"/>
      <c r="F1729" s="74"/>
      <c r="G1729" s="74"/>
      <c r="H1729" s="74"/>
      <c r="I1729" s="144"/>
      <c r="J1729" s="82" t="n">
        <v>1726</v>
      </c>
      <c r="K1729" s="84" t="n">
        <v>1921.094890562</v>
      </c>
      <c r="L1729" s="84" t="n">
        <v>0.280472549004854</v>
      </c>
      <c r="M1729" s="84" t="n">
        <v>0.111692295347581</v>
      </c>
      <c r="N1729" s="84" t="n">
        <v>-0.0053990047651985</v>
      </c>
      <c r="O1729" s="144"/>
      <c r="P1729" s="74"/>
      <c r="Q1729" s="74"/>
      <c r="R1729" s="74"/>
      <c r="S1729" s="74"/>
      <c r="T1729" s="74"/>
      <c r="U1729" s="145"/>
      <c r="V1729" s="145"/>
      <c r="W1729" s="145"/>
      <c r="X1729" s="145"/>
      <c r="Y1729" s="145"/>
      <c r="Z1729" s="74"/>
    </row>
    <row r="1730" customFormat="false" ht="12.75" hidden="false" customHeight="true" outlineLevel="0" collapsed="false">
      <c r="A1730" s="144"/>
      <c r="B1730" s="144"/>
      <c r="C1730" s="74"/>
      <c r="D1730" s="74"/>
      <c r="E1730" s="74"/>
      <c r="F1730" s="74"/>
      <c r="G1730" s="74"/>
      <c r="H1730" s="74"/>
      <c r="I1730" s="144"/>
      <c r="J1730" s="82" t="n">
        <v>1727</v>
      </c>
      <c r="K1730" s="84" t="n">
        <v>1922.166590031</v>
      </c>
      <c r="L1730" s="84" t="n">
        <v>0.281431669087296</v>
      </c>
      <c r="M1730" s="84" t="n">
        <v>0.109703192123709</v>
      </c>
      <c r="N1730" s="84" t="n">
        <v>-0.0072114370725477</v>
      </c>
      <c r="O1730" s="144"/>
      <c r="P1730" s="74"/>
      <c r="Q1730" s="74"/>
      <c r="R1730" s="74"/>
      <c r="S1730" s="74"/>
      <c r="T1730" s="74"/>
      <c r="U1730" s="145"/>
      <c r="V1730" s="145"/>
      <c r="W1730" s="145"/>
      <c r="X1730" s="145"/>
      <c r="Y1730" s="145"/>
      <c r="Z1730" s="74"/>
    </row>
    <row r="1731" customFormat="false" ht="12.75" hidden="false" customHeight="true" outlineLevel="0" collapsed="false">
      <c r="A1731" s="144"/>
      <c r="B1731" s="144"/>
      <c r="C1731" s="74"/>
      <c r="D1731" s="74"/>
      <c r="E1731" s="74"/>
      <c r="F1731" s="74"/>
      <c r="G1731" s="74"/>
      <c r="H1731" s="74"/>
      <c r="I1731" s="144"/>
      <c r="J1731" s="82" t="n">
        <v>1728</v>
      </c>
      <c r="K1731" s="84" t="n">
        <v>1923.215659402</v>
      </c>
      <c r="L1731" s="84" t="n">
        <v>0.282249485947816</v>
      </c>
      <c r="M1731" s="84" t="n">
        <v>0.106718493269913</v>
      </c>
      <c r="N1731" s="84" t="n">
        <v>-0.00901065060831639</v>
      </c>
      <c r="O1731" s="144"/>
      <c r="P1731" s="74"/>
      <c r="Q1731" s="74"/>
      <c r="R1731" s="74"/>
      <c r="S1731" s="74"/>
      <c r="T1731" s="74"/>
      <c r="U1731" s="145"/>
      <c r="V1731" s="145"/>
      <c r="W1731" s="145"/>
      <c r="X1731" s="145"/>
      <c r="Y1731" s="145"/>
      <c r="Z1731" s="74"/>
    </row>
    <row r="1732" customFormat="false" ht="12.75" hidden="false" customHeight="true" outlineLevel="0" collapsed="false">
      <c r="A1732" s="144"/>
      <c r="B1732" s="144"/>
      <c r="C1732" s="74"/>
      <c r="D1732" s="74"/>
      <c r="E1732" s="74"/>
      <c r="F1732" s="74"/>
      <c r="G1732" s="74"/>
      <c r="H1732" s="74"/>
      <c r="I1732" s="144"/>
      <c r="J1732" s="82" t="n">
        <v>1729</v>
      </c>
      <c r="K1732" s="84" t="n">
        <v>1924.283863786</v>
      </c>
      <c r="L1732" s="84" t="n">
        <v>0.283001364250852</v>
      </c>
      <c r="M1732" s="84" t="n">
        <v>0.103650550350794</v>
      </c>
      <c r="N1732" s="84" t="n">
        <v>-0.0113626197329158</v>
      </c>
      <c r="O1732" s="144"/>
      <c r="P1732" s="74"/>
      <c r="Q1732" s="74"/>
      <c r="R1732" s="74"/>
      <c r="S1732" s="74"/>
      <c r="T1732" s="74"/>
      <c r="U1732" s="145"/>
      <c r="V1732" s="145"/>
      <c r="W1732" s="145"/>
      <c r="X1732" s="145"/>
      <c r="Y1732" s="145"/>
      <c r="Z1732" s="74"/>
    </row>
    <row r="1733" customFormat="false" ht="12.75" hidden="false" customHeight="true" outlineLevel="0" collapsed="false">
      <c r="A1733" s="144"/>
      <c r="B1733" s="144"/>
      <c r="C1733" s="74"/>
      <c r="D1733" s="74"/>
      <c r="E1733" s="74"/>
      <c r="F1733" s="74"/>
      <c r="G1733" s="74"/>
      <c r="H1733" s="74"/>
      <c r="I1733" s="144"/>
      <c r="J1733" s="82" t="n">
        <v>1730</v>
      </c>
      <c r="K1733" s="84" t="n">
        <v>1925.346201966</v>
      </c>
      <c r="L1733" s="84" t="n">
        <v>0.283248979598901</v>
      </c>
      <c r="M1733" s="84" t="n">
        <v>0.101574793953574</v>
      </c>
      <c r="N1733" s="84" t="n">
        <v>-0.0138951319582218</v>
      </c>
      <c r="O1733" s="144"/>
      <c r="P1733" s="74"/>
      <c r="Q1733" s="74"/>
      <c r="R1733" s="74"/>
      <c r="S1733" s="74"/>
      <c r="T1733" s="74"/>
      <c r="U1733" s="145"/>
      <c r="V1733" s="145"/>
      <c r="W1733" s="145"/>
      <c r="X1733" s="145"/>
      <c r="Y1733" s="145"/>
      <c r="Z1733" s="74"/>
    </row>
    <row r="1734" customFormat="false" ht="12.75" hidden="false" customHeight="true" outlineLevel="0" collapsed="false">
      <c r="A1734" s="144"/>
      <c r="B1734" s="144"/>
      <c r="C1734" s="74"/>
      <c r="D1734" s="74"/>
      <c r="E1734" s="74"/>
      <c r="F1734" s="74"/>
      <c r="G1734" s="74"/>
      <c r="H1734" s="74"/>
      <c r="I1734" s="144"/>
      <c r="J1734" s="82" t="n">
        <v>1731</v>
      </c>
      <c r="K1734" s="84" t="n">
        <v>1926.631374058</v>
      </c>
      <c r="L1734" s="84" t="n">
        <v>0.283250308727918</v>
      </c>
      <c r="M1734" s="84" t="n">
        <v>0.100332338323868</v>
      </c>
      <c r="N1734" s="84" t="n">
        <v>-0.0158162188006416</v>
      </c>
      <c r="O1734" s="144"/>
      <c r="P1734" s="74"/>
      <c r="Q1734" s="74"/>
      <c r="R1734" s="74"/>
      <c r="S1734" s="74"/>
      <c r="T1734" s="74"/>
      <c r="U1734" s="145"/>
      <c r="V1734" s="145"/>
      <c r="W1734" s="145"/>
      <c r="X1734" s="145"/>
      <c r="Y1734" s="145"/>
      <c r="Z1734" s="74"/>
    </row>
    <row r="1735" customFormat="false" ht="12.75" hidden="false" customHeight="true" outlineLevel="0" collapsed="false">
      <c r="A1735" s="144"/>
      <c r="B1735" s="144"/>
      <c r="C1735" s="74"/>
      <c r="D1735" s="74"/>
      <c r="E1735" s="74"/>
      <c r="F1735" s="74"/>
      <c r="G1735" s="74"/>
      <c r="H1735" s="74"/>
      <c r="I1735" s="144"/>
      <c r="J1735" s="82" t="n">
        <v>1732</v>
      </c>
      <c r="K1735" s="84" t="n">
        <v>1927.699804253</v>
      </c>
      <c r="L1735" s="84" t="n">
        <v>0.283105549299356</v>
      </c>
      <c r="M1735" s="84" t="n">
        <v>0.100894836890354</v>
      </c>
      <c r="N1735" s="84" t="n">
        <v>-0.0182761319887172</v>
      </c>
      <c r="O1735" s="144"/>
      <c r="P1735" s="74"/>
      <c r="Q1735" s="74"/>
      <c r="R1735" s="74"/>
      <c r="S1735" s="74"/>
      <c r="T1735" s="74"/>
      <c r="U1735" s="145"/>
      <c r="V1735" s="145"/>
      <c r="W1735" s="145"/>
      <c r="X1735" s="145"/>
      <c r="Y1735" s="145"/>
      <c r="Z1735" s="74"/>
    </row>
    <row r="1736" customFormat="false" ht="12.75" hidden="false" customHeight="true" outlineLevel="0" collapsed="false">
      <c r="A1736" s="144"/>
      <c r="B1736" s="144"/>
      <c r="C1736" s="74"/>
      <c r="D1736" s="74"/>
      <c r="E1736" s="74"/>
      <c r="F1736" s="74"/>
      <c r="G1736" s="74"/>
      <c r="H1736" s="74"/>
      <c r="I1736" s="144"/>
      <c r="J1736" s="82" t="n">
        <v>1733</v>
      </c>
      <c r="K1736" s="84" t="n">
        <v>1928.956866502</v>
      </c>
      <c r="L1736" s="84" t="n">
        <v>0.282854192734157</v>
      </c>
      <c r="M1736" s="84" t="n">
        <v>0.102707910527687</v>
      </c>
      <c r="N1736" s="84" t="n">
        <v>-0.019437710102871</v>
      </c>
      <c r="O1736" s="144"/>
      <c r="P1736" s="74"/>
      <c r="Q1736" s="74"/>
      <c r="R1736" s="74"/>
      <c r="S1736" s="74"/>
      <c r="T1736" s="74"/>
      <c r="U1736" s="145"/>
      <c r="V1736" s="145"/>
      <c r="W1736" s="145"/>
      <c r="X1736" s="145"/>
      <c r="Y1736" s="145"/>
      <c r="Z1736" s="74"/>
    </row>
    <row r="1737" customFormat="false" ht="12.75" hidden="false" customHeight="true" outlineLevel="0" collapsed="false">
      <c r="A1737" s="144"/>
      <c r="B1737" s="144"/>
      <c r="C1737" s="74"/>
      <c r="D1737" s="74"/>
      <c r="E1737" s="74"/>
      <c r="F1737" s="74"/>
      <c r="G1737" s="74"/>
      <c r="H1737" s="74"/>
      <c r="I1737" s="144"/>
      <c r="J1737" s="82" t="n">
        <v>1734</v>
      </c>
      <c r="K1737" s="84" t="n">
        <v>1930.005321902</v>
      </c>
      <c r="L1737" s="84" t="n">
        <v>0.28289586014307</v>
      </c>
      <c r="M1737" s="84" t="n">
        <v>0.105185502875636</v>
      </c>
      <c r="N1737" s="84" t="n">
        <v>-0.0213115945113061</v>
      </c>
      <c r="O1737" s="144"/>
      <c r="P1737" s="74"/>
      <c r="Q1737" s="74"/>
      <c r="R1737" s="74"/>
      <c r="S1737" s="74"/>
      <c r="T1737" s="74"/>
      <c r="U1737" s="145"/>
      <c r="V1737" s="145"/>
      <c r="W1737" s="145"/>
      <c r="X1737" s="145"/>
      <c r="Y1737" s="145"/>
      <c r="Z1737" s="74"/>
    </row>
    <row r="1738" customFormat="false" ht="12.75" hidden="false" customHeight="true" outlineLevel="0" collapsed="false">
      <c r="A1738" s="144"/>
      <c r="B1738" s="144"/>
      <c r="C1738" s="74"/>
      <c r="D1738" s="74"/>
      <c r="E1738" s="74"/>
      <c r="F1738" s="74"/>
      <c r="G1738" s="74"/>
      <c r="H1738" s="74"/>
      <c r="I1738" s="144"/>
      <c r="J1738" s="82" t="n">
        <v>1735</v>
      </c>
      <c r="K1738" s="84" t="n">
        <v>1931.138659176</v>
      </c>
      <c r="L1738" s="84" t="n">
        <v>0.282977255516072</v>
      </c>
      <c r="M1738" s="84" t="n">
        <v>0.107988227863191</v>
      </c>
      <c r="N1738" s="84" t="n">
        <v>-0.0213151264433361</v>
      </c>
      <c r="O1738" s="144"/>
      <c r="P1738" s="74"/>
      <c r="Q1738" s="74"/>
      <c r="R1738" s="74"/>
      <c r="S1738" s="74"/>
      <c r="T1738" s="74"/>
      <c r="U1738" s="145"/>
      <c r="V1738" s="145"/>
      <c r="W1738" s="145"/>
      <c r="X1738" s="145"/>
      <c r="Y1738" s="145"/>
      <c r="Z1738" s="74"/>
    </row>
    <row r="1739" customFormat="false" ht="12.75" hidden="false" customHeight="true" outlineLevel="0" collapsed="false">
      <c r="A1739" s="144"/>
      <c r="B1739" s="144"/>
      <c r="C1739" s="74"/>
      <c r="D1739" s="74"/>
      <c r="E1739" s="74"/>
      <c r="F1739" s="74"/>
      <c r="G1739" s="74"/>
      <c r="H1739" s="74"/>
      <c r="I1739" s="144"/>
      <c r="J1739" s="82" t="n">
        <v>1736</v>
      </c>
      <c r="K1739" s="84" t="n">
        <v>1932.248321856</v>
      </c>
      <c r="L1739" s="84" t="n">
        <v>0.283302945350734</v>
      </c>
      <c r="M1739" s="84" t="n">
        <v>0.109449911423287</v>
      </c>
      <c r="N1739" s="84" t="n">
        <v>-0.0224069095421749</v>
      </c>
      <c r="O1739" s="144"/>
      <c r="P1739" s="74"/>
      <c r="Q1739" s="74"/>
      <c r="R1739" s="74"/>
      <c r="S1739" s="74"/>
      <c r="T1739" s="74"/>
      <c r="U1739" s="145"/>
      <c r="V1739" s="145"/>
      <c r="W1739" s="145"/>
      <c r="X1739" s="145"/>
      <c r="Y1739" s="145"/>
      <c r="Z1739" s="74"/>
    </row>
    <row r="1740" customFormat="false" ht="12.75" hidden="false" customHeight="true" outlineLevel="0" collapsed="false">
      <c r="A1740" s="144"/>
      <c r="B1740" s="144"/>
      <c r="C1740" s="74"/>
      <c r="D1740" s="74"/>
      <c r="E1740" s="74"/>
      <c r="F1740" s="74"/>
      <c r="G1740" s="74"/>
      <c r="H1740" s="74"/>
      <c r="I1740" s="144"/>
      <c r="J1740" s="82" t="n">
        <v>1737</v>
      </c>
      <c r="K1740" s="84" t="n">
        <v>1933.376545001</v>
      </c>
      <c r="L1740" s="84" t="n">
        <v>0.283245152396786</v>
      </c>
      <c r="M1740" s="84" t="n">
        <v>0.109336332029853</v>
      </c>
      <c r="N1740" s="84" t="n">
        <v>-0.0222052518303121</v>
      </c>
      <c r="O1740" s="144"/>
      <c r="P1740" s="74"/>
      <c r="Q1740" s="74"/>
      <c r="R1740" s="74"/>
      <c r="S1740" s="74"/>
      <c r="T1740" s="74"/>
      <c r="U1740" s="145"/>
      <c r="V1740" s="145"/>
      <c r="W1740" s="145"/>
      <c r="X1740" s="145"/>
      <c r="Y1740" s="145"/>
      <c r="Z1740" s="74"/>
    </row>
    <row r="1741" customFormat="false" ht="12.75" hidden="false" customHeight="true" outlineLevel="0" collapsed="false">
      <c r="A1741" s="144"/>
      <c r="B1741" s="144"/>
      <c r="C1741" s="74"/>
      <c r="D1741" s="74"/>
      <c r="E1741" s="74"/>
      <c r="F1741" s="74"/>
      <c r="G1741" s="74"/>
      <c r="H1741" s="74"/>
      <c r="I1741" s="144"/>
      <c r="J1741" s="82" t="n">
        <v>1738</v>
      </c>
      <c r="K1741" s="84" t="n">
        <v>1934.381434743</v>
      </c>
      <c r="L1741" s="84" t="n">
        <v>0.283440126462072</v>
      </c>
      <c r="M1741" s="84" t="n">
        <v>0.108594786126904</v>
      </c>
      <c r="N1741" s="84" t="n">
        <v>-0.0227295388182533</v>
      </c>
      <c r="O1741" s="144"/>
      <c r="P1741" s="74"/>
      <c r="Q1741" s="74"/>
      <c r="R1741" s="74"/>
      <c r="S1741" s="74"/>
      <c r="T1741" s="74"/>
      <c r="U1741" s="145"/>
      <c r="V1741" s="145"/>
      <c r="W1741" s="145"/>
      <c r="X1741" s="145"/>
      <c r="Y1741" s="145"/>
      <c r="Z1741" s="74"/>
    </row>
    <row r="1742" customFormat="false" ht="12.75" hidden="false" customHeight="true" outlineLevel="0" collapsed="false">
      <c r="A1742" s="144"/>
      <c r="B1742" s="144"/>
      <c r="C1742" s="74"/>
      <c r="D1742" s="74"/>
      <c r="E1742" s="74"/>
      <c r="F1742" s="74"/>
      <c r="G1742" s="74"/>
      <c r="H1742" s="74"/>
      <c r="I1742" s="144"/>
      <c r="J1742" s="82" t="n">
        <v>1739</v>
      </c>
      <c r="K1742" s="84" t="n">
        <v>1935.489868872</v>
      </c>
      <c r="L1742" s="84" t="n">
        <v>0.283841262746611</v>
      </c>
      <c r="M1742" s="84" t="n">
        <v>0.103664961254825</v>
      </c>
      <c r="N1742" s="84" t="n">
        <v>-0.023414357409568</v>
      </c>
      <c r="O1742" s="144"/>
      <c r="P1742" s="74"/>
      <c r="Q1742" s="74"/>
      <c r="R1742" s="74"/>
      <c r="S1742" s="74"/>
      <c r="T1742" s="74"/>
      <c r="U1742" s="145"/>
      <c r="V1742" s="145"/>
      <c r="W1742" s="145"/>
      <c r="X1742" s="145"/>
      <c r="Y1742" s="145"/>
      <c r="Z1742" s="74"/>
    </row>
    <row r="1743" customFormat="false" ht="12.75" hidden="false" customHeight="true" outlineLevel="0" collapsed="false">
      <c r="A1743" s="144"/>
      <c r="B1743" s="144"/>
      <c r="C1743" s="74"/>
      <c r="D1743" s="74"/>
      <c r="E1743" s="74"/>
      <c r="F1743" s="74"/>
      <c r="G1743" s="74"/>
      <c r="H1743" s="74"/>
      <c r="I1743" s="144"/>
      <c r="J1743" s="82" t="n">
        <v>1740</v>
      </c>
      <c r="K1743" s="84" t="n">
        <v>1936.48152972</v>
      </c>
      <c r="L1743" s="84" t="n">
        <v>0.283109812110665</v>
      </c>
      <c r="M1743" s="84" t="n">
        <v>0.102078515340646</v>
      </c>
      <c r="N1743" s="84" t="n">
        <v>-0.0230326988852144</v>
      </c>
      <c r="O1743" s="144"/>
      <c r="P1743" s="74"/>
      <c r="Q1743" s="74"/>
      <c r="R1743" s="74"/>
      <c r="S1743" s="74"/>
      <c r="T1743" s="74"/>
      <c r="U1743" s="145"/>
      <c r="V1743" s="145"/>
      <c r="W1743" s="145"/>
      <c r="X1743" s="145"/>
      <c r="Y1743" s="145"/>
      <c r="Z1743" s="74"/>
    </row>
    <row r="1744" customFormat="false" ht="12.75" hidden="false" customHeight="true" outlineLevel="0" collapsed="false">
      <c r="A1744" s="144"/>
      <c r="B1744" s="144"/>
      <c r="C1744" s="74"/>
      <c r="D1744" s="74"/>
      <c r="E1744" s="74"/>
      <c r="F1744" s="74"/>
      <c r="G1744" s="74"/>
      <c r="H1744" s="74"/>
      <c r="I1744" s="144"/>
      <c r="J1744" s="82" t="n">
        <v>1741</v>
      </c>
      <c r="K1744" s="84" t="n">
        <v>1937.520538899</v>
      </c>
      <c r="L1744" s="84" t="n">
        <v>0.282451896113387</v>
      </c>
      <c r="M1744" s="84" t="n">
        <v>0.0995401886301624</v>
      </c>
      <c r="N1744" s="84" t="n">
        <v>-0.0227586889614784</v>
      </c>
      <c r="O1744" s="144"/>
      <c r="P1744" s="74"/>
      <c r="Q1744" s="74"/>
      <c r="R1744" s="74"/>
      <c r="S1744" s="74"/>
      <c r="T1744" s="74"/>
      <c r="U1744" s="145"/>
      <c r="V1744" s="145"/>
      <c r="W1744" s="145"/>
      <c r="X1744" s="145"/>
      <c r="Y1744" s="145"/>
      <c r="Z1744" s="74"/>
    </row>
    <row r="1745" customFormat="false" ht="12.75" hidden="false" customHeight="true" outlineLevel="0" collapsed="false">
      <c r="A1745" s="144"/>
      <c r="B1745" s="144"/>
      <c r="C1745" s="74"/>
      <c r="D1745" s="74"/>
      <c r="E1745" s="74"/>
      <c r="F1745" s="74"/>
      <c r="G1745" s="74"/>
      <c r="H1745" s="74"/>
      <c r="I1745" s="144"/>
      <c r="J1745" s="82" t="n">
        <v>1742</v>
      </c>
      <c r="K1745" s="84" t="n">
        <v>1938.715762051</v>
      </c>
      <c r="L1745" s="84" t="n">
        <v>0.282146306711515</v>
      </c>
      <c r="M1745" s="84" t="n">
        <v>0.0986060707697888</v>
      </c>
      <c r="N1745" s="84" t="n">
        <v>-0.0222896899437819</v>
      </c>
      <c r="O1745" s="144"/>
      <c r="P1745" s="74"/>
      <c r="Q1745" s="74"/>
      <c r="R1745" s="74"/>
      <c r="S1745" s="74"/>
      <c r="T1745" s="74"/>
      <c r="U1745" s="145"/>
      <c r="V1745" s="145"/>
      <c r="W1745" s="145"/>
      <c r="X1745" s="145"/>
      <c r="Y1745" s="145"/>
      <c r="Z1745" s="74"/>
    </row>
    <row r="1746" customFormat="false" ht="12.75" hidden="false" customHeight="true" outlineLevel="0" collapsed="false">
      <c r="A1746" s="144"/>
      <c r="B1746" s="144"/>
      <c r="C1746" s="74"/>
      <c r="D1746" s="74"/>
      <c r="E1746" s="74"/>
      <c r="F1746" s="74"/>
      <c r="G1746" s="74"/>
      <c r="H1746" s="74"/>
      <c r="I1746" s="144"/>
      <c r="J1746" s="82" t="n">
        <v>1743</v>
      </c>
      <c r="K1746" s="84" t="n">
        <v>1939.912176527</v>
      </c>
      <c r="L1746" s="84" t="n">
        <v>0.281671107748075</v>
      </c>
      <c r="M1746" s="84" t="n">
        <v>0.0982844156450883</v>
      </c>
      <c r="N1746" s="84" t="n">
        <v>-0.0215018232854489</v>
      </c>
      <c r="O1746" s="144"/>
      <c r="P1746" s="74"/>
      <c r="Q1746" s="74"/>
      <c r="R1746" s="74"/>
      <c r="S1746" s="74"/>
      <c r="T1746" s="74"/>
      <c r="U1746" s="145"/>
      <c r="V1746" s="145"/>
      <c r="W1746" s="145"/>
      <c r="X1746" s="145"/>
      <c r="Y1746" s="145"/>
      <c r="Z1746" s="74"/>
    </row>
    <row r="1747" customFormat="false" ht="12.75" hidden="false" customHeight="true" outlineLevel="0" collapsed="false">
      <c r="A1747" s="144"/>
      <c r="B1747" s="144"/>
      <c r="C1747" s="74"/>
      <c r="D1747" s="74"/>
      <c r="E1747" s="74"/>
      <c r="F1747" s="74"/>
      <c r="G1747" s="74"/>
      <c r="H1747" s="74"/>
      <c r="I1747" s="144"/>
      <c r="J1747" s="82" t="n">
        <v>1744</v>
      </c>
      <c r="K1747" s="84" t="n">
        <v>1941.139862439</v>
      </c>
      <c r="L1747" s="84" t="n">
        <v>0.281923335357468</v>
      </c>
      <c r="M1747" s="84" t="n">
        <v>0.101363791260657</v>
      </c>
      <c r="N1747" s="84" t="n">
        <v>-0.0215278565259852</v>
      </c>
      <c r="O1747" s="144"/>
      <c r="P1747" s="74"/>
      <c r="Q1747" s="74"/>
      <c r="R1747" s="74"/>
      <c r="S1747" s="74"/>
      <c r="T1747" s="74"/>
      <c r="U1747" s="145"/>
      <c r="V1747" s="145"/>
      <c r="W1747" s="145"/>
      <c r="X1747" s="145"/>
      <c r="Y1747" s="145"/>
      <c r="Z1747" s="74"/>
    </row>
    <row r="1748" customFormat="false" ht="12.75" hidden="false" customHeight="true" outlineLevel="0" collapsed="false">
      <c r="A1748" s="144"/>
      <c r="B1748" s="144"/>
      <c r="C1748" s="74"/>
      <c r="D1748" s="74"/>
      <c r="E1748" s="74"/>
      <c r="F1748" s="74"/>
      <c r="G1748" s="74"/>
      <c r="H1748" s="74"/>
      <c r="I1748" s="144"/>
      <c r="J1748" s="82" t="n">
        <v>1745</v>
      </c>
      <c r="K1748" s="84" t="n">
        <v>1942.335921989</v>
      </c>
      <c r="L1748" s="84" t="n">
        <v>0.281349936932847</v>
      </c>
      <c r="M1748" s="84" t="n">
        <v>0.109331503528449</v>
      </c>
      <c r="N1748" s="84" t="n">
        <v>-0.0212482556728028</v>
      </c>
      <c r="O1748" s="144"/>
      <c r="P1748" s="74"/>
      <c r="Q1748" s="74"/>
      <c r="R1748" s="74"/>
      <c r="S1748" s="74"/>
      <c r="T1748" s="74"/>
      <c r="U1748" s="145"/>
      <c r="V1748" s="145"/>
      <c r="W1748" s="145"/>
      <c r="X1748" s="145"/>
      <c r="Y1748" s="145"/>
      <c r="Z1748" s="74"/>
    </row>
    <row r="1749" customFormat="false" ht="12.75" hidden="false" customHeight="true" outlineLevel="0" collapsed="false">
      <c r="A1749" s="144"/>
      <c r="B1749" s="144"/>
      <c r="C1749" s="74"/>
      <c r="D1749" s="74"/>
      <c r="E1749" s="74"/>
      <c r="F1749" s="74"/>
      <c r="G1749" s="74"/>
      <c r="H1749" s="74"/>
      <c r="I1749" s="144"/>
      <c r="J1749" s="82" t="n">
        <v>1746</v>
      </c>
      <c r="K1749" s="84" t="n">
        <v>1943.308146903</v>
      </c>
      <c r="L1749" s="84" t="n">
        <v>0.281112780359363</v>
      </c>
      <c r="M1749" s="84" t="n">
        <v>0.109529772550004</v>
      </c>
      <c r="N1749" s="84" t="n">
        <v>-0.0211819132612063</v>
      </c>
      <c r="O1749" s="144"/>
      <c r="P1749" s="74"/>
      <c r="Q1749" s="74"/>
      <c r="R1749" s="74"/>
      <c r="S1749" s="74"/>
      <c r="T1749" s="74"/>
      <c r="U1749" s="145"/>
      <c r="V1749" s="145"/>
      <c r="W1749" s="145"/>
      <c r="X1749" s="145"/>
      <c r="Y1749" s="145"/>
      <c r="Z1749" s="74"/>
    </row>
    <row r="1750" customFormat="false" ht="12.75" hidden="false" customHeight="true" outlineLevel="0" collapsed="false">
      <c r="A1750" s="144"/>
      <c r="B1750" s="144"/>
      <c r="C1750" s="74"/>
      <c r="D1750" s="74"/>
      <c r="E1750" s="74"/>
      <c r="F1750" s="74"/>
      <c r="G1750" s="74"/>
      <c r="H1750" s="74"/>
      <c r="I1750" s="144"/>
      <c r="J1750" s="82" t="n">
        <v>1747</v>
      </c>
      <c r="K1750" s="84" t="n">
        <v>1944.466905777</v>
      </c>
      <c r="L1750" s="84" t="n">
        <v>0.281636261994662</v>
      </c>
      <c r="M1750" s="84" t="n">
        <v>0.114582783151837</v>
      </c>
      <c r="N1750" s="84" t="n">
        <v>-0.0208726556175611</v>
      </c>
      <c r="O1750" s="144"/>
      <c r="P1750" s="74"/>
      <c r="Q1750" s="74"/>
      <c r="R1750" s="74"/>
      <c r="S1750" s="74"/>
      <c r="T1750" s="74"/>
      <c r="U1750" s="145"/>
      <c r="V1750" s="145"/>
      <c r="W1750" s="145"/>
      <c r="X1750" s="145"/>
      <c r="Y1750" s="145"/>
      <c r="Z1750" s="74"/>
    </row>
    <row r="1751" customFormat="false" ht="12.75" hidden="false" customHeight="true" outlineLevel="0" collapsed="false">
      <c r="A1751" s="144"/>
      <c r="B1751" s="144"/>
      <c r="C1751" s="74"/>
      <c r="D1751" s="74"/>
      <c r="E1751" s="74"/>
      <c r="F1751" s="74"/>
      <c r="G1751" s="74"/>
      <c r="H1751" s="74"/>
      <c r="I1751" s="144"/>
      <c r="J1751" s="82" t="n">
        <v>1748</v>
      </c>
      <c r="K1751" s="84" t="n">
        <v>1945.450005475</v>
      </c>
      <c r="L1751" s="84" t="n">
        <v>0.281479449008202</v>
      </c>
      <c r="M1751" s="84" t="n">
        <v>0.11355997003692</v>
      </c>
      <c r="N1751" s="84" t="n">
        <v>-0.0216623145345879</v>
      </c>
      <c r="O1751" s="144"/>
      <c r="P1751" s="74"/>
      <c r="Q1751" s="74"/>
      <c r="R1751" s="74"/>
      <c r="S1751" s="74"/>
      <c r="T1751" s="74"/>
      <c r="U1751" s="145"/>
      <c r="V1751" s="145"/>
      <c r="W1751" s="145"/>
      <c r="X1751" s="145"/>
      <c r="Y1751" s="145"/>
      <c r="Z1751" s="74"/>
    </row>
    <row r="1752" customFormat="false" ht="12.75" hidden="false" customHeight="true" outlineLevel="0" collapsed="false">
      <c r="A1752" s="144"/>
      <c r="B1752" s="144"/>
      <c r="C1752" s="74"/>
      <c r="D1752" s="74"/>
      <c r="E1752" s="74"/>
      <c r="F1752" s="74"/>
      <c r="G1752" s="74"/>
      <c r="H1752" s="74"/>
      <c r="I1752" s="144"/>
      <c r="J1752" s="82" t="n">
        <v>1749</v>
      </c>
      <c r="K1752" s="84" t="n">
        <v>1946.581129402</v>
      </c>
      <c r="L1752" s="84" t="n">
        <v>0.281752510386074</v>
      </c>
      <c r="M1752" s="84" t="n">
        <v>0.113319906056765</v>
      </c>
      <c r="N1752" s="84" t="n">
        <v>-0.0220833518411634</v>
      </c>
      <c r="O1752" s="144"/>
      <c r="P1752" s="74"/>
      <c r="Q1752" s="74"/>
      <c r="R1752" s="74"/>
      <c r="S1752" s="74"/>
      <c r="T1752" s="74"/>
      <c r="U1752" s="145"/>
      <c r="V1752" s="145"/>
      <c r="W1752" s="145"/>
      <c r="X1752" s="145"/>
      <c r="Y1752" s="145"/>
      <c r="Z1752" s="74"/>
    </row>
    <row r="1753" customFormat="false" ht="12.75" hidden="false" customHeight="true" outlineLevel="0" collapsed="false">
      <c r="A1753" s="144"/>
      <c r="B1753" s="144"/>
      <c r="C1753" s="74"/>
      <c r="D1753" s="74"/>
      <c r="E1753" s="74"/>
      <c r="F1753" s="74"/>
      <c r="G1753" s="74"/>
      <c r="H1753" s="74"/>
      <c r="I1753" s="144"/>
      <c r="J1753" s="82" t="n">
        <v>1750</v>
      </c>
      <c r="K1753" s="84" t="n">
        <v>1947.687765255</v>
      </c>
      <c r="L1753" s="84" t="n">
        <v>0.282398622550977</v>
      </c>
      <c r="M1753" s="84" t="n">
        <v>0.112189392013825</v>
      </c>
      <c r="N1753" s="84" t="n">
        <v>-0.0224504245234791</v>
      </c>
      <c r="O1753" s="144"/>
      <c r="P1753" s="74"/>
      <c r="Q1753" s="74"/>
      <c r="R1753" s="74"/>
      <c r="S1753" s="74"/>
      <c r="T1753" s="74"/>
      <c r="U1753" s="145"/>
      <c r="V1753" s="145"/>
      <c r="W1753" s="145"/>
      <c r="X1753" s="145"/>
      <c r="Y1753" s="145"/>
      <c r="Z1753" s="74"/>
    </row>
    <row r="1754" customFormat="false" ht="12.75" hidden="false" customHeight="true" outlineLevel="0" collapsed="false">
      <c r="A1754" s="144"/>
      <c r="B1754" s="144"/>
      <c r="C1754" s="74"/>
      <c r="D1754" s="74"/>
      <c r="E1754" s="74"/>
      <c r="F1754" s="74"/>
      <c r="G1754" s="74"/>
      <c r="H1754" s="74"/>
      <c r="I1754" s="144"/>
      <c r="J1754" s="82" t="n">
        <v>1751</v>
      </c>
      <c r="K1754" s="84" t="n">
        <v>1948.822630194</v>
      </c>
      <c r="L1754" s="84" t="n">
        <v>0.282350669047719</v>
      </c>
      <c r="M1754" s="84" t="n">
        <v>0.11117013307894</v>
      </c>
      <c r="N1754" s="84" t="n">
        <v>-0.0216448962236701</v>
      </c>
      <c r="O1754" s="144"/>
      <c r="P1754" s="74"/>
      <c r="Q1754" s="74"/>
      <c r="R1754" s="74"/>
      <c r="S1754" s="74"/>
      <c r="T1754" s="74"/>
      <c r="U1754" s="145"/>
      <c r="V1754" s="145"/>
      <c r="W1754" s="145"/>
      <c r="X1754" s="145"/>
      <c r="Y1754" s="145"/>
      <c r="Z1754" s="74"/>
    </row>
    <row r="1755" customFormat="false" ht="12.75" hidden="false" customHeight="true" outlineLevel="0" collapsed="false">
      <c r="A1755" s="144"/>
      <c r="B1755" s="144"/>
      <c r="C1755" s="74"/>
      <c r="D1755" s="74"/>
      <c r="E1755" s="74"/>
      <c r="F1755" s="74"/>
      <c r="G1755" s="74"/>
      <c r="H1755" s="74"/>
      <c r="I1755" s="144"/>
      <c r="J1755" s="82" t="n">
        <v>1752</v>
      </c>
      <c r="K1755" s="84" t="n">
        <v>1949.871422315</v>
      </c>
      <c r="L1755" s="84" t="n">
        <v>0.282466789226909</v>
      </c>
      <c r="M1755" s="84" t="n">
        <v>0.111665681958861</v>
      </c>
      <c r="N1755" s="84" t="n">
        <v>-0.0209431009020403</v>
      </c>
      <c r="O1755" s="144"/>
      <c r="P1755" s="74"/>
      <c r="Q1755" s="74"/>
      <c r="R1755" s="74"/>
      <c r="S1755" s="74"/>
      <c r="T1755" s="74"/>
      <c r="U1755" s="145"/>
      <c r="V1755" s="145"/>
      <c r="W1755" s="145"/>
      <c r="X1755" s="145"/>
      <c r="Y1755" s="145"/>
      <c r="Z1755" s="74"/>
    </row>
    <row r="1756" customFormat="false" ht="12.75" hidden="false" customHeight="true" outlineLevel="0" collapsed="false">
      <c r="A1756" s="144"/>
      <c r="B1756" s="144"/>
      <c r="C1756" s="74"/>
      <c r="D1756" s="74"/>
      <c r="E1756" s="74"/>
      <c r="F1756" s="74"/>
      <c r="G1756" s="74"/>
      <c r="H1756" s="74"/>
      <c r="I1756" s="144"/>
      <c r="J1756" s="82" t="n">
        <v>1753</v>
      </c>
      <c r="K1756" s="84" t="n">
        <v>1951.077738417</v>
      </c>
      <c r="L1756" s="84" t="n">
        <v>0.281243085529582</v>
      </c>
      <c r="M1756" s="84" t="n">
        <v>0.111622794187177</v>
      </c>
      <c r="N1756" s="84" t="n">
        <v>-0.0188886056394176</v>
      </c>
      <c r="O1756" s="144"/>
      <c r="P1756" s="74"/>
      <c r="Q1756" s="74"/>
      <c r="R1756" s="74"/>
      <c r="S1756" s="74"/>
      <c r="T1756" s="74"/>
      <c r="U1756" s="145"/>
      <c r="V1756" s="145"/>
      <c r="W1756" s="145"/>
      <c r="X1756" s="145"/>
      <c r="Y1756" s="145"/>
      <c r="Z1756" s="74"/>
    </row>
    <row r="1757" customFormat="false" ht="12.75" hidden="false" customHeight="true" outlineLevel="0" collapsed="false">
      <c r="A1757" s="144"/>
      <c r="B1757" s="144"/>
      <c r="C1757" s="74"/>
      <c r="D1757" s="74"/>
      <c r="E1757" s="74"/>
      <c r="F1757" s="74"/>
      <c r="G1757" s="74"/>
      <c r="H1757" s="74"/>
      <c r="I1757" s="144"/>
      <c r="J1757" s="82" t="n">
        <v>1754</v>
      </c>
      <c r="K1757" s="84" t="n">
        <v>1952.0808694</v>
      </c>
      <c r="L1757" s="84" t="n">
        <v>0.280164694895326</v>
      </c>
      <c r="M1757" s="84" t="n">
        <v>0.112899442176316</v>
      </c>
      <c r="N1757" s="84" t="n">
        <v>-0.0169105765393135</v>
      </c>
      <c r="O1757" s="144"/>
      <c r="P1757" s="74"/>
      <c r="Q1757" s="74"/>
      <c r="R1757" s="74"/>
      <c r="S1757" s="74"/>
      <c r="T1757" s="74"/>
      <c r="U1757" s="145"/>
      <c r="V1757" s="145"/>
      <c r="W1757" s="145"/>
      <c r="X1757" s="145"/>
      <c r="Y1757" s="145"/>
      <c r="Z1757" s="74"/>
    </row>
    <row r="1758" customFormat="false" ht="12.75" hidden="false" customHeight="true" outlineLevel="0" collapsed="false">
      <c r="A1758" s="144"/>
      <c r="B1758" s="144"/>
      <c r="C1758" s="74"/>
      <c r="D1758" s="74"/>
      <c r="E1758" s="74"/>
      <c r="F1758" s="74"/>
      <c r="G1758" s="74"/>
      <c r="H1758" s="74"/>
      <c r="I1758" s="144"/>
      <c r="J1758" s="82" t="n">
        <v>1755</v>
      </c>
      <c r="K1758" s="84" t="n">
        <v>1953.199305797</v>
      </c>
      <c r="L1758" s="84" t="n">
        <v>0.277857240683184</v>
      </c>
      <c r="M1758" s="84" t="n">
        <v>0.112375882181128</v>
      </c>
      <c r="N1758" s="84" t="n">
        <v>-0.0145498320712235</v>
      </c>
      <c r="O1758" s="144"/>
      <c r="P1758" s="74"/>
      <c r="Q1758" s="74"/>
      <c r="R1758" s="74"/>
      <c r="S1758" s="74"/>
      <c r="T1758" s="74"/>
      <c r="U1758" s="145"/>
      <c r="V1758" s="145"/>
      <c r="W1758" s="145"/>
      <c r="X1758" s="145"/>
      <c r="Y1758" s="145"/>
      <c r="Z1758" s="74"/>
    </row>
    <row r="1759" customFormat="false" ht="12.75" hidden="false" customHeight="true" outlineLevel="0" collapsed="false">
      <c r="A1759" s="144"/>
      <c r="B1759" s="144"/>
      <c r="C1759" s="74"/>
      <c r="D1759" s="74"/>
      <c r="E1759" s="74"/>
      <c r="F1759" s="74"/>
      <c r="G1759" s="74"/>
      <c r="H1759" s="74"/>
      <c r="I1759" s="144"/>
      <c r="J1759" s="82" t="n">
        <v>1756</v>
      </c>
      <c r="K1759" s="84" t="n">
        <v>1954.177490007</v>
      </c>
      <c r="L1759" s="84" t="n">
        <v>0.276477533693884</v>
      </c>
      <c r="M1759" s="84" t="n">
        <v>0.112535211467675</v>
      </c>
      <c r="N1759" s="84" t="n">
        <v>-0.012349953253405</v>
      </c>
      <c r="O1759" s="144"/>
      <c r="P1759" s="74"/>
      <c r="Q1759" s="74"/>
      <c r="R1759" s="74"/>
      <c r="S1759" s="74"/>
      <c r="T1759" s="74"/>
      <c r="U1759" s="145"/>
      <c r="V1759" s="145"/>
      <c r="W1759" s="145"/>
      <c r="X1759" s="145"/>
      <c r="Y1759" s="145"/>
      <c r="Z1759" s="74"/>
    </row>
    <row r="1760" customFormat="false" ht="12.75" hidden="false" customHeight="true" outlineLevel="0" collapsed="false">
      <c r="A1760" s="144"/>
      <c r="B1760" s="144"/>
      <c r="C1760" s="74"/>
      <c r="D1760" s="74"/>
      <c r="E1760" s="74"/>
      <c r="F1760" s="74"/>
      <c r="G1760" s="74"/>
      <c r="H1760" s="74"/>
      <c r="I1760" s="144"/>
      <c r="J1760" s="82" t="n">
        <v>1757</v>
      </c>
      <c r="K1760" s="84" t="n">
        <v>1955.203130698</v>
      </c>
      <c r="L1760" s="84" t="n">
        <v>0.274685033703505</v>
      </c>
      <c r="M1760" s="84" t="n">
        <v>0.111035473304073</v>
      </c>
      <c r="N1760" s="84" t="n">
        <v>-0.0106378793845345</v>
      </c>
      <c r="O1760" s="144"/>
      <c r="P1760" s="74"/>
      <c r="Q1760" s="74"/>
      <c r="R1760" s="74"/>
      <c r="S1760" s="74"/>
      <c r="T1760" s="74"/>
      <c r="U1760" s="145"/>
      <c r="V1760" s="145"/>
      <c r="W1760" s="145"/>
      <c r="X1760" s="145"/>
      <c r="Y1760" s="145"/>
      <c r="Z1760" s="74"/>
    </row>
    <row r="1761" customFormat="false" ht="12.75" hidden="false" customHeight="true" outlineLevel="0" collapsed="false">
      <c r="A1761" s="144"/>
      <c r="B1761" s="144"/>
      <c r="C1761" s="74"/>
      <c r="D1761" s="74"/>
      <c r="E1761" s="74"/>
      <c r="F1761" s="74"/>
      <c r="G1761" s="74"/>
      <c r="H1761" s="74"/>
      <c r="I1761" s="144"/>
      <c r="J1761" s="82" t="n">
        <v>1758</v>
      </c>
      <c r="K1761" s="84" t="n">
        <v>1956.334835193</v>
      </c>
      <c r="L1761" s="84" t="n">
        <v>0.273736392655423</v>
      </c>
      <c r="M1761" s="84" t="n">
        <v>0.108075130216349</v>
      </c>
      <c r="N1761" s="84" t="n">
        <v>-0.00967088064250648</v>
      </c>
      <c r="O1761" s="144"/>
      <c r="P1761" s="74"/>
      <c r="Q1761" s="74"/>
      <c r="R1761" s="74"/>
      <c r="S1761" s="74"/>
      <c r="T1761" s="74"/>
      <c r="U1761" s="145"/>
      <c r="V1761" s="145"/>
      <c r="W1761" s="145"/>
      <c r="X1761" s="145"/>
      <c r="Y1761" s="145"/>
      <c r="Z1761" s="74"/>
    </row>
    <row r="1762" customFormat="false" ht="12.75" hidden="false" customHeight="true" outlineLevel="0" collapsed="false">
      <c r="A1762" s="144"/>
      <c r="B1762" s="144"/>
      <c r="C1762" s="74"/>
      <c r="D1762" s="74"/>
      <c r="E1762" s="74"/>
      <c r="F1762" s="74"/>
      <c r="G1762" s="74"/>
      <c r="H1762" s="74"/>
      <c r="I1762" s="144"/>
      <c r="J1762" s="82" t="n">
        <v>1759</v>
      </c>
      <c r="K1762" s="84" t="n">
        <v>1957.356770795</v>
      </c>
      <c r="L1762" s="84" t="n">
        <v>0.272983614216027</v>
      </c>
      <c r="M1762" s="84" t="n">
        <v>0.104703875784622</v>
      </c>
      <c r="N1762" s="84" t="n">
        <v>-0.00953082288518031</v>
      </c>
      <c r="O1762" s="144"/>
      <c r="P1762" s="74"/>
      <c r="Q1762" s="74"/>
      <c r="R1762" s="74"/>
      <c r="S1762" s="74"/>
      <c r="T1762" s="74"/>
      <c r="U1762" s="145"/>
      <c r="V1762" s="145"/>
      <c r="W1762" s="145"/>
      <c r="X1762" s="145"/>
      <c r="Y1762" s="145"/>
      <c r="Z1762" s="74"/>
    </row>
    <row r="1763" customFormat="false" ht="12.75" hidden="false" customHeight="true" outlineLevel="0" collapsed="false">
      <c r="A1763" s="144"/>
      <c r="B1763" s="144"/>
      <c r="C1763" s="74"/>
      <c r="D1763" s="74"/>
      <c r="E1763" s="74"/>
      <c r="F1763" s="74"/>
      <c r="G1763" s="74"/>
      <c r="H1763" s="74"/>
      <c r="I1763" s="144"/>
      <c r="J1763" s="82" t="n">
        <v>1760</v>
      </c>
      <c r="K1763" s="84" t="n">
        <v>1958.633150461</v>
      </c>
      <c r="L1763" s="84" t="n">
        <v>0.273155425277042</v>
      </c>
      <c r="M1763" s="84" t="n">
        <v>0.0963112662644631</v>
      </c>
      <c r="N1763" s="84" t="n">
        <v>-0.0110548376359092</v>
      </c>
      <c r="O1763" s="144"/>
      <c r="P1763" s="74"/>
      <c r="Q1763" s="74"/>
      <c r="R1763" s="74"/>
      <c r="S1763" s="74"/>
      <c r="T1763" s="74"/>
      <c r="U1763" s="145"/>
      <c r="V1763" s="145"/>
      <c r="W1763" s="145"/>
      <c r="X1763" s="145"/>
      <c r="Y1763" s="145"/>
      <c r="Z1763" s="74"/>
    </row>
    <row r="1764" customFormat="false" ht="12.75" hidden="false" customHeight="true" outlineLevel="0" collapsed="false">
      <c r="A1764" s="144"/>
      <c r="B1764" s="144"/>
      <c r="C1764" s="74"/>
      <c r="D1764" s="74"/>
      <c r="E1764" s="74"/>
      <c r="F1764" s="74"/>
      <c r="G1764" s="74"/>
      <c r="H1764" s="74"/>
      <c r="I1764" s="144"/>
      <c r="J1764" s="82" t="n">
        <v>1761</v>
      </c>
      <c r="K1764" s="84" t="n">
        <v>1959.622532628</v>
      </c>
      <c r="L1764" s="84" t="n">
        <v>0.272825127009265</v>
      </c>
      <c r="M1764" s="84" t="n">
        <v>0.0929879972722296</v>
      </c>
      <c r="N1764" s="84" t="n">
        <v>-0.0122895892117712</v>
      </c>
      <c r="O1764" s="144"/>
      <c r="P1764" s="74"/>
      <c r="Q1764" s="74"/>
      <c r="R1764" s="74"/>
      <c r="S1764" s="74"/>
      <c r="T1764" s="74"/>
      <c r="U1764" s="145"/>
      <c r="V1764" s="145"/>
      <c r="W1764" s="145"/>
      <c r="X1764" s="145"/>
      <c r="Y1764" s="145"/>
      <c r="Z1764" s="74"/>
    </row>
    <row r="1765" customFormat="false" ht="12.75" hidden="false" customHeight="true" outlineLevel="0" collapsed="false">
      <c r="A1765" s="144"/>
      <c r="B1765" s="144"/>
      <c r="C1765" s="74"/>
      <c r="D1765" s="74"/>
      <c r="E1765" s="74"/>
      <c r="F1765" s="74"/>
      <c r="G1765" s="74"/>
      <c r="H1765" s="74"/>
      <c r="I1765" s="144"/>
      <c r="J1765" s="82" t="n">
        <v>1762</v>
      </c>
      <c r="K1765" s="84" t="n">
        <v>1960.828490766</v>
      </c>
      <c r="L1765" s="84" t="n">
        <v>0.272531230430827</v>
      </c>
      <c r="M1765" s="84" t="n">
        <v>0.0872723085584805</v>
      </c>
      <c r="N1765" s="84" t="n">
        <v>-0.0129204229598098</v>
      </c>
      <c r="O1765" s="144"/>
      <c r="P1765" s="74"/>
      <c r="Q1765" s="74"/>
      <c r="R1765" s="74"/>
      <c r="S1765" s="74"/>
      <c r="T1765" s="74"/>
      <c r="U1765" s="145"/>
      <c r="V1765" s="145"/>
      <c r="W1765" s="145"/>
      <c r="X1765" s="145"/>
      <c r="Y1765" s="145"/>
      <c r="Z1765" s="74"/>
    </row>
    <row r="1766" customFormat="false" ht="12.75" hidden="false" customHeight="true" outlineLevel="0" collapsed="false">
      <c r="A1766" s="144"/>
      <c r="B1766" s="144"/>
      <c r="C1766" s="74"/>
      <c r="D1766" s="74"/>
      <c r="E1766" s="74"/>
      <c r="F1766" s="74"/>
      <c r="G1766" s="74"/>
      <c r="H1766" s="74"/>
      <c r="I1766" s="144"/>
      <c r="J1766" s="82" t="n">
        <v>1763</v>
      </c>
      <c r="K1766" s="84" t="n">
        <v>1961.837361356</v>
      </c>
      <c r="L1766" s="84" t="n">
        <v>0.27235594103254</v>
      </c>
      <c r="M1766" s="84" t="n">
        <v>0.0853614028951345</v>
      </c>
      <c r="N1766" s="84" t="n">
        <v>-0.0157105836636204</v>
      </c>
      <c r="O1766" s="144"/>
      <c r="P1766" s="74"/>
      <c r="Q1766" s="74"/>
      <c r="R1766" s="74"/>
      <c r="S1766" s="74"/>
      <c r="T1766" s="74"/>
      <c r="U1766" s="145"/>
      <c r="V1766" s="145"/>
      <c r="W1766" s="145"/>
      <c r="X1766" s="145"/>
      <c r="Y1766" s="145"/>
      <c r="Z1766" s="74"/>
    </row>
    <row r="1767" customFormat="false" ht="12.75" hidden="false" customHeight="true" outlineLevel="0" collapsed="false">
      <c r="A1767" s="144"/>
      <c r="B1767" s="144"/>
      <c r="C1767" s="74"/>
      <c r="D1767" s="74"/>
      <c r="E1767" s="74"/>
      <c r="F1767" s="74"/>
      <c r="G1767" s="74"/>
      <c r="H1767" s="74"/>
      <c r="I1767" s="144"/>
      <c r="J1767" s="82" t="n">
        <v>1764</v>
      </c>
      <c r="K1767" s="84" t="n">
        <v>1963.102615436</v>
      </c>
      <c r="L1767" s="84" t="n">
        <v>0.271807537655148</v>
      </c>
      <c r="M1767" s="84" t="n">
        <v>0.0826335877333356</v>
      </c>
      <c r="N1767" s="84" t="n">
        <v>-0.0163039334264227</v>
      </c>
      <c r="O1767" s="144"/>
      <c r="P1767" s="74"/>
      <c r="Q1767" s="74"/>
      <c r="R1767" s="74"/>
      <c r="S1767" s="74"/>
      <c r="T1767" s="74"/>
      <c r="U1767" s="145"/>
      <c r="V1767" s="145"/>
      <c r="W1767" s="145"/>
      <c r="X1767" s="145"/>
      <c r="Y1767" s="145"/>
      <c r="Z1767" s="74"/>
    </row>
    <row r="1768" customFormat="false" ht="12.75" hidden="false" customHeight="true" outlineLevel="0" collapsed="false">
      <c r="A1768" s="144"/>
      <c r="B1768" s="144"/>
      <c r="C1768" s="74"/>
      <c r="D1768" s="74"/>
      <c r="E1768" s="74"/>
      <c r="F1768" s="74"/>
      <c r="G1768" s="74"/>
      <c r="H1768" s="74"/>
      <c r="I1768" s="144"/>
      <c r="J1768" s="82" t="n">
        <v>1765</v>
      </c>
      <c r="K1768" s="84" t="n">
        <v>1964.119489394</v>
      </c>
      <c r="L1768" s="84" t="n">
        <v>0.271869788964184</v>
      </c>
      <c r="M1768" s="84" t="n">
        <v>0.0828165446339099</v>
      </c>
      <c r="N1768" s="84" t="n">
        <v>-0.0181964677816456</v>
      </c>
      <c r="O1768" s="144"/>
      <c r="P1768" s="74"/>
      <c r="Q1768" s="74"/>
      <c r="R1768" s="74"/>
      <c r="S1768" s="74"/>
      <c r="T1768" s="74"/>
      <c r="U1768" s="145"/>
      <c r="V1768" s="145"/>
      <c r="W1768" s="145"/>
      <c r="X1768" s="145"/>
      <c r="Y1768" s="145"/>
      <c r="Z1768" s="74"/>
    </row>
    <row r="1769" customFormat="false" ht="12.75" hidden="false" customHeight="true" outlineLevel="0" collapsed="false">
      <c r="A1769" s="144"/>
      <c r="B1769" s="144"/>
      <c r="C1769" s="74"/>
      <c r="D1769" s="74"/>
      <c r="E1769" s="74"/>
      <c r="F1769" s="74"/>
      <c r="G1769" s="74"/>
      <c r="H1769" s="74"/>
      <c r="I1769" s="144"/>
      <c r="J1769" s="82" t="n">
        <v>1766</v>
      </c>
      <c r="K1769" s="84" t="n">
        <v>1965.400912305</v>
      </c>
      <c r="L1769" s="84" t="n">
        <v>0.271402521993901</v>
      </c>
      <c r="M1769" s="84" t="n">
        <v>0.0862144271312828</v>
      </c>
      <c r="N1769" s="84" t="n">
        <v>-0.0174844377424909</v>
      </c>
      <c r="O1769" s="144"/>
      <c r="P1769" s="74"/>
      <c r="Q1769" s="74"/>
      <c r="R1769" s="74"/>
      <c r="S1769" s="74"/>
      <c r="T1769" s="74"/>
      <c r="U1769" s="145"/>
      <c r="V1769" s="145"/>
      <c r="W1769" s="145"/>
      <c r="X1769" s="145"/>
      <c r="Y1769" s="145"/>
      <c r="Z1769" s="74"/>
    </row>
    <row r="1770" customFormat="false" ht="12.75" hidden="false" customHeight="true" outlineLevel="0" collapsed="false">
      <c r="A1770" s="144"/>
      <c r="B1770" s="144"/>
      <c r="C1770" s="74"/>
      <c r="D1770" s="74"/>
      <c r="E1770" s="74"/>
      <c r="F1770" s="74"/>
      <c r="G1770" s="74"/>
      <c r="H1770" s="74"/>
      <c r="I1770" s="144"/>
      <c r="J1770" s="82" t="n">
        <v>1767</v>
      </c>
      <c r="K1770" s="84" t="n">
        <v>1966.38103298</v>
      </c>
      <c r="L1770" s="84" t="n">
        <v>0.271767611520201</v>
      </c>
      <c r="M1770" s="84" t="n">
        <v>0.087632064837313</v>
      </c>
      <c r="N1770" s="84" t="n">
        <v>-0.0177901934330436</v>
      </c>
      <c r="O1770" s="144"/>
      <c r="P1770" s="74"/>
      <c r="Q1770" s="74"/>
      <c r="R1770" s="74"/>
      <c r="S1770" s="74"/>
      <c r="T1770" s="74"/>
      <c r="U1770" s="145"/>
      <c r="V1770" s="145"/>
      <c r="W1770" s="145"/>
      <c r="X1770" s="145"/>
      <c r="Y1770" s="145"/>
      <c r="Z1770" s="74"/>
    </row>
    <row r="1771" customFormat="false" ht="12.75" hidden="false" customHeight="true" outlineLevel="0" collapsed="false">
      <c r="A1771" s="144"/>
      <c r="B1771" s="144"/>
      <c r="C1771" s="74"/>
      <c r="D1771" s="74"/>
      <c r="E1771" s="74"/>
      <c r="F1771" s="74"/>
      <c r="G1771" s="74"/>
      <c r="H1771" s="74"/>
      <c r="I1771" s="144"/>
      <c r="J1771" s="82" t="n">
        <v>1768</v>
      </c>
      <c r="K1771" s="84" t="n">
        <v>1967.490856181</v>
      </c>
      <c r="L1771" s="84" t="n">
        <v>0.271862360998592</v>
      </c>
      <c r="M1771" s="84" t="n">
        <v>0.0940000571048681</v>
      </c>
      <c r="N1771" s="84" t="n">
        <v>-0.0169402405741808</v>
      </c>
      <c r="O1771" s="144"/>
      <c r="P1771" s="74"/>
      <c r="Q1771" s="74"/>
      <c r="R1771" s="74"/>
      <c r="S1771" s="74"/>
      <c r="T1771" s="74"/>
      <c r="U1771" s="145"/>
      <c r="V1771" s="145"/>
      <c r="W1771" s="145"/>
      <c r="X1771" s="145"/>
      <c r="Y1771" s="145"/>
      <c r="Z1771" s="74"/>
    </row>
    <row r="1772" customFormat="false" ht="12.75" hidden="false" customHeight="true" outlineLevel="0" collapsed="false">
      <c r="A1772" s="144"/>
      <c r="B1772" s="144"/>
      <c r="C1772" s="74"/>
      <c r="D1772" s="74"/>
      <c r="E1772" s="74"/>
      <c r="F1772" s="74"/>
      <c r="G1772" s="74"/>
      <c r="H1772" s="74"/>
      <c r="I1772" s="144"/>
      <c r="J1772" s="82" t="n">
        <v>1769</v>
      </c>
      <c r="K1772" s="84" t="n">
        <v>1968.600650023</v>
      </c>
      <c r="L1772" s="84" t="n">
        <v>0.272346803306809</v>
      </c>
      <c r="M1772" s="84" t="n">
        <v>0.094682970713487</v>
      </c>
      <c r="N1772" s="84" t="n">
        <v>-0.0158087265456098</v>
      </c>
      <c r="O1772" s="144"/>
      <c r="P1772" s="74"/>
      <c r="Q1772" s="74"/>
      <c r="R1772" s="74"/>
      <c r="S1772" s="74"/>
      <c r="T1772" s="74"/>
      <c r="U1772" s="145"/>
      <c r="V1772" s="145"/>
      <c r="W1772" s="145"/>
      <c r="X1772" s="145"/>
      <c r="Y1772" s="145"/>
      <c r="Z1772" s="74"/>
    </row>
    <row r="1773" customFormat="false" ht="12.75" hidden="false" customHeight="true" outlineLevel="0" collapsed="false">
      <c r="A1773" s="144"/>
      <c r="B1773" s="144"/>
      <c r="C1773" s="74"/>
      <c r="D1773" s="74"/>
      <c r="E1773" s="74"/>
      <c r="F1773" s="74"/>
      <c r="G1773" s="74"/>
      <c r="H1773" s="74"/>
      <c r="I1773" s="144"/>
      <c r="J1773" s="82" t="n">
        <v>1770</v>
      </c>
      <c r="K1773" s="84" t="n">
        <v>1969.799942592</v>
      </c>
      <c r="L1773" s="84" t="n">
        <v>0.272846178814651</v>
      </c>
      <c r="M1773" s="84" t="n">
        <v>0.096263753125389</v>
      </c>
      <c r="N1773" s="84" t="n">
        <v>-0.0152238655199276</v>
      </c>
      <c r="O1773" s="144"/>
      <c r="P1773" s="74"/>
      <c r="Q1773" s="74"/>
      <c r="R1773" s="74"/>
      <c r="S1773" s="74"/>
      <c r="T1773" s="74"/>
      <c r="U1773" s="145"/>
      <c r="V1773" s="145"/>
      <c r="W1773" s="145"/>
      <c r="X1773" s="145"/>
      <c r="Y1773" s="145"/>
      <c r="Z1773" s="74"/>
    </row>
    <row r="1774" customFormat="false" ht="12.75" hidden="false" customHeight="true" outlineLevel="0" collapsed="false">
      <c r="A1774" s="144"/>
      <c r="B1774" s="144"/>
      <c r="C1774" s="74"/>
      <c r="D1774" s="74"/>
      <c r="E1774" s="74"/>
      <c r="F1774" s="74"/>
      <c r="G1774" s="74"/>
      <c r="H1774" s="74"/>
      <c r="I1774" s="144"/>
      <c r="J1774" s="82" t="n">
        <v>1771</v>
      </c>
      <c r="K1774" s="84" t="n">
        <v>1970.894745375</v>
      </c>
      <c r="L1774" s="84" t="n">
        <v>0.272831980689785</v>
      </c>
      <c r="M1774" s="84" t="n">
        <v>0.0960027712326418</v>
      </c>
      <c r="N1774" s="84" t="n">
        <v>-0.013814251196865</v>
      </c>
      <c r="O1774" s="144"/>
      <c r="P1774" s="74"/>
      <c r="Q1774" s="74"/>
      <c r="R1774" s="74"/>
      <c r="S1774" s="74"/>
      <c r="T1774" s="74"/>
      <c r="U1774" s="145"/>
      <c r="V1774" s="145"/>
      <c r="W1774" s="145"/>
      <c r="X1774" s="145"/>
      <c r="Y1774" s="145"/>
      <c r="Z1774" s="74"/>
    </row>
    <row r="1775" customFormat="false" ht="12.75" hidden="false" customHeight="true" outlineLevel="0" collapsed="false">
      <c r="A1775" s="144"/>
      <c r="B1775" s="144"/>
      <c r="C1775" s="74"/>
      <c r="D1775" s="74"/>
      <c r="E1775" s="74"/>
      <c r="F1775" s="74"/>
      <c r="G1775" s="74"/>
      <c r="H1775" s="74"/>
      <c r="I1775" s="144"/>
      <c r="J1775" s="82" t="n">
        <v>1772</v>
      </c>
      <c r="K1775" s="84" t="n">
        <v>1972.072278437</v>
      </c>
      <c r="L1775" s="84" t="n">
        <v>0.273072833803355</v>
      </c>
      <c r="M1775" s="84" t="n">
        <v>0.0948808489277659</v>
      </c>
      <c r="N1775" s="84" t="n">
        <v>-0.0140172214810098</v>
      </c>
      <c r="O1775" s="144"/>
      <c r="P1775" s="74"/>
      <c r="Q1775" s="74"/>
      <c r="R1775" s="74"/>
      <c r="S1775" s="74"/>
      <c r="T1775" s="74"/>
      <c r="U1775" s="145"/>
      <c r="V1775" s="145"/>
      <c r="W1775" s="145"/>
      <c r="X1775" s="145"/>
      <c r="Y1775" s="145"/>
      <c r="Z1775" s="74"/>
    </row>
    <row r="1776" customFormat="false" ht="12.75" hidden="false" customHeight="true" outlineLevel="0" collapsed="false">
      <c r="A1776" s="144"/>
      <c r="B1776" s="144"/>
      <c r="C1776" s="74"/>
      <c r="D1776" s="74"/>
      <c r="E1776" s="74"/>
      <c r="F1776" s="74"/>
      <c r="G1776" s="74"/>
      <c r="H1776" s="74"/>
      <c r="I1776" s="144"/>
      <c r="J1776" s="82" t="n">
        <v>1773</v>
      </c>
      <c r="K1776" s="84" t="n">
        <v>1973.185915666</v>
      </c>
      <c r="L1776" s="84" t="n">
        <v>0.272886013872657</v>
      </c>
      <c r="M1776" s="84" t="n">
        <v>0.0908695517541783</v>
      </c>
      <c r="N1776" s="84" t="n">
        <v>-0.0132550232134588</v>
      </c>
      <c r="O1776" s="144"/>
      <c r="P1776" s="74"/>
      <c r="Q1776" s="74"/>
      <c r="R1776" s="74"/>
      <c r="S1776" s="74"/>
      <c r="T1776" s="74"/>
      <c r="U1776" s="145"/>
      <c r="V1776" s="145"/>
      <c r="W1776" s="145"/>
      <c r="X1776" s="145"/>
      <c r="Y1776" s="145"/>
      <c r="Z1776" s="74"/>
    </row>
    <row r="1777" customFormat="false" ht="12.75" hidden="false" customHeight="true" outlineLevel="0" collapsed="false">
      <c r="A1777" s="144"/>
      <c r="B1777" s="144"/>
      <c r="C1777" s="74"/>
      <c r="D1777" s="74"/>
      <c r="E1777" s="74"/>
      <c r="F1777" s="74"/>
      <c r="G1777" s="74"/>
      <c r="H1777" s="74"/>
      <c r="I1777" s="144"/>
      <c r="J1777" s="82" t="n">
        <v>1774</v>
      </c>
      <c r="K1777" s="84" t="n">
        <v>1974.254197099</v>
      </c>
      <c r="L1777" s="84" t="n">
        <v>0.272574595214368</v>
      </c>
      <c r="M1777" s="84" t="n">
        <v>0.0889021470647734</v>
      </c>
      <c r="N1777" s="84" t="n">
        <v>-0.012623341079507</v>
      </c>
      <c r="O1777" s="144"/>
      <c r="P1777" s="74"/>
      <c r="Q1777" s="74"/>
      <c r="R1777" s="74"/>
      <c r="S1777" s="74"/>
      <c r="T1777" s="74"/>
      <c r="U1777" s="145"/>
      <c r="V1777" s="145"/>
      <c r="W1777" s="145"/>
      <c r="X1777" s="145"/>
      <c r="Y1777" s="145"/>
      <c r="Z1777" s="74"/>
    </row>
    <row r="1778" customFormat="false" ht="12.75" hidden="false" customHeight="true" outlineLevel="0" collapsed="false">
      <c r="A1778" s="144"/>
      <c r="B1778" s="144"/>
      <c r="C1778" s="74"/>
      <c r="D1778" s="74"/>
      <c r="E1778" s="74"/>
      <c r="F1778" s="74"/>
      <c r="G1778" s="74"/>
      <c r="H1778" s="74"/>
      <c r="I1778" s="144"/>
      <c r="J1778" s="82" t="n">
        <v>1775</v>
      </c>
      <c r="K1778" s="84" t="n">
        <v>1975.356121414</v>
      </c>
      <c r="L1778" s="84" t="n">
        <v>0.2720724334426</v>
      </c>
      <c r="M1778" s="84" t="n">
        <v>0.0863079103124473</v>
      </c>
      <c r="N1778" s="84" t="n">
        <v>-0.0129049213638865</v>
      </c>
      <c r="O1778" s="144"/>
      <c r="P1778" s="74"/>
      <c r="Q1778" s="74"/>
      <c r="R1778" s="74"/>
      <c r="S1778" s="74"/>
      <c r="T1778" s="74"/>
      <c r="U1778" s="145"/>
      <c r="V1778" s="145"/>
      <c r="W1778" s="145"/>
      <c r="X1778" s="145"/>
      <c r="Y1778" s="145"/>
      <c r="Z1778" s="74"/>
    </row>
    <row r="1779" customFormat="false" ht="12.75" hidden="false" customHeight="true" outlineLevel="0" collapsed="false">
      <c r="A1779" s="144"/>
      <c r="B1779" s="144"/>
      <c r="C1779" s="74"/>
      <c r="D1779" s="74"/>
      <c r="E1779" s="74"/>
      <c r="F1779" s="74"/>
      <c r="G1779" s="74"/>
      <c r="H1779" s="74"/>
      <c r="I1779" s="144"/>
      <c r="J1779" s="82" t="n">
        <v>1776</v>
      </c>
      <c r="K1779" s="84" t="n">
        <v>1976.34255749</v>
      </c>
      <c r="L1779" s="84" t="n">
        <v>0.271680454200913</v>
      </c>
      <c r="M1779" s="84" t="n">
        <v>0.0859190231697389</v>
      </c>
      <c r="N1779" s="84" t="n">
        <v>-0.012430917398898</v>
      </c>
      <c r="O1779" s="144"/>
      <c r="P1779" s="74"/>
      <c r="Q1779" s="74"/>
      <c r="R1779" s="74"/>
      <c r="S1779" s="74"/>
      <c r="T1779" s="74"/>
      <c r="U1779" s="145"/>
      <c r="V1779" s="145"/>
      <c r="W1779" s="145"/>
      <c r="X1779" s="145"/>
      <c r="Y1779" s="145"/>
      <c r="Z1779" s="74"/>
    </row>
    <row r="1780" customFormat="false" ht="12.75" hidden="false" customHeight="true" outlineLevel="0" collapsed="false">
      <c r="A1780" s="144"/>
      <c r="B1780" s="144"/>
      <c r="C1780" s="74"/>
      <c r="D1780" s="74"/>
      <c r="E1780" s="74"/>
      <c r="F1780" s="74"/>
      <c r="G1780" s="74"/>
      <c r="H1780" s="74"/>
      <c r="I1780" s="144"/>
      <c r="J1780" s="82" t="n">
        <v>1777</v>
      </c>
      <c r="K1780" s="84" t="n">
        <v>1977.593929484</v>
      </c>
      <c r="L1780" s="84" t="n">
        <v>0.270398696927661</v>
      </c>
      <c r="M1780" s="84" t="n">
        <v>0.0830268838547564</v>
      </c>
      <c r="N1780" s="84" t="n">
        <v>-0.0134496327642556</v>
      </c>
      <c r="O1780" s="144"/>
      <c r="P1780" s="74"/>
      <c r="Q1780" s="74"/>
      <c r="R1780" s="74"/>
      <c r="S1780" s="74"/>
      <c r="T1780" s="74"/>
      <c r="U1780" s="145"/>
      <c r="V1780" s="145"/>
      <c r="W1780" s="145"/>
      <c r="X1780" s="145"/>
      <c r="Y1780" s="145"/>
      <c r="Z1780" s="74"/>
    </row>
    <row r="1781" customFormat="false" ht="12.75" hidden="false" customHeight="true" outlineLevel="0" collapsed="false">
      <c r="A1781" s="144"/>
      <c r="B1781" s="144"/>
      <c r="C1781" s="74"/>
      <c r="D1781" s="74"/>
      <c r="E1781" s="74"/>
      <c r="F1781" s="74"/>
      <c r="G1781" s="74"/>
      <c r="H1781" s="74"/>
      <c r="I1781" s="144"/>
      <c r="J1781" s="82" t="n">
        <v>1778</v>
      </c>
      <c r="K1781" s="84" t="n">
        <v>1978.600748148</v>
      </c>
      <c r="L1781" s="84" t="n">
        <v>0.269723883691971</v>
      </c>
      <c r="M1781" s="84" t="n">
        <v>0.082415029471232</v>
      </c>
      <c r="N1781" s="84" t="n">
        <v>-0.0142050642394935</v>
      </c>
      <c r="O1781" s="144"/>
      <c r="P1781" s="74"/>
      <c r="Q1781" s="74"/>
      <c r="R1781" s="74"/>
      <c r="S1781" s="74"/>
      <c r="T1781" s="74"/>
      <c r="U1781" s="145"/>
      <c r="V1781" s="145"/>
      <c r="W1781" s="145"/>
      <c r="X1781" s="145"/>
      <c r="Y1781" s="145"/>
      <c r="Z1781" s="74"/>
    </row>
    <row r="1782" customFormat="false" ht="12.75" hidden="false" customHeight="true" outlineLevel="0" collapsed="false">
      <c r="A1782" s="144"/>
      <c r="B1782" s="144"/>
      <c r="C1782" s="74"/>
      <c r="D1782" s="74"/>
      <c r="E1782" s="74"/>
      <c r="F1782" s="74"/>
      <c r="G1782" s="74"/>
      <c r="H1782" s="74"/>
      <c r="I1782" s="144"/>
      <c r="J1782" s="82" t="n">
        <v>1779</v>
      </c>
      <c r="K1782" s="84" t="n">
        <v>1979.685050802</v>
      </c>
      <c r="L1782" s="84" t="n">
        <v>0.267789396389694</v>
      </c>
      <c r="M1782" s="84" t="n">
        <v>0.0796640292835021</v>
      </c>
      <c r="N1782" s="84" t="n">
        <v>-0.0143176142973212</v>
      </c>
      <c r="O1782" s="144"/>
      <c r="P1782" s="74"/>
      <c r="Q1782" s="74"/>
      <c r="R1782" s="74"/>
      <c r="S1782" s="74"/>
      <c r="T1782" s="74"/>
      <c r="U1782" s="145"/>
      <c r="V1782" s="145"/>
      <c r="W1782" s="145"/>
      <c r="X1782" s="145"/>
      <c r="Y1782" s="145"/>
      <c r="Z1782" s="74"/>
    </row>
    <row r="1783" customFormat="false" ht="12.75" hidden="false" customHeight="true" outlineLevel="0" collapsed="false">
      <c r="A1783" s="144"/>
      <c r="B1783" s="144"/>
      <c r="C1783" s="74"/>
      <c r="D1783" s="74"/>
      <c r="E1783" s="74"/>
      <c r="F1783" s="74"/>
      <c r="G1783" s="74"/>
      <c r="H1783" s="74"/>
      <c r="I1783" s="144"/>
      <c r="J1783" s="82" t="n">
        <v>1780</v>
      </c>
      <c r="K1783" s="84" t="n">
        <v>1980.904101392</v>
      </c>
      <c r="L1783" s="84" t="n">
        <v>0.266309841583766</v>
      </c>
      <c r="M1783" s="84" t="n">
        <v>0.0785321343563931</v>
      </c>
      <c r="N1783" s="84" t="n">
        <v>-0.0149871103406292</v>
      </c>
      <c r="O1783" s="144"/>
      <c r="P1783" s="74"/>
      <c r="Q1783" s="74"/>
      <c r="R1783" s="74"/>
      <c r="S1783" s="74"/>
      <c r="T1783" s="74"/>
      <c r="U1783" s="145"/>
      <c r="V1783" s="145"/>
      <c r="W1783" s="145"/>
      <c r="X1783" s="145"/>
      <c r="Y1783" s="145"/>
      <c r="Z1783" s="74"/>
    </row>
    <row r="1784" customFormat="false" ht="12.75" hidden="false" customHeight="true" outlineLevel="0" collapsed="false">
      <c r="A1784" s="144"/>
      <c r="B1784" s="144"/>
      <c r="C1784" s="74"/>
      <c r="D1784" s="74"/>
      <c r="E1784" s="74"/>
      <c r="F1784" s="74"/>
      <c r="G1784" s="74"/>
      <c r="H1784" s="74"/>
      <c r="I1784" s="144"/>
      <c r="J1784" s="82" t="n">
        <v>1781</v>
      </c>
      <c r="K1784" s="84" t="n">
        <v>1982.000418559</v>
      </c>
      <c r="L1784" s="84" t="n">
        <v>0.264585192299616</v>
      </c>
      <c r="M1784" s="84" t="n">
        <v>0.0791202722690427</v>
      </c>
      <c r="N1784" s="84" t="n">
        <v>-0.0145120896442044</v>
      </c>
      <c r="O1784" s="144"/>
      <c r="P1784" s="74"/>
      <c r="Q1784" s="74"/>
      <c r="R1784" s="74"/>
      <c r="S1784" s="74"/>
      <c r="T1784" s="74"/>
      <c r="U1784" s="145"/>
      <c r="V1784" s="145"/>
      <c r="W1784" s="145"/>
      <c r="X1784" s="145"/>
      <c r="Y1784" s="145"/>
      <c r="Z1784" s="74"/>
    </row>
    <row r="1785" customFormat="false" ht="12.75" hidden="false" customHeight="true" outlineLevel="0" collapsed="false">
      <c r="A1785" s="144"/>
      <c r="B1785" s="144"/>
      <c r="C1785" s="74"/>
      <c r="D1785" s="74"/>
      <c r="E1785" s="74"/>
      <c r="F1785" s="74"/>
      <c r="G1785" s="74"/>
      <c r="H1785" s="74"/>
      <c r="I1785" s="144"/>
      <c r="J1785" s="82" t="n">
        <v>1782</v>
      </c>
      <c r="K1785" s="84" t="n">
        <v>1983.089444889</v>
      </c>
      <c r="L1785" s="84" t="n">
        <v>0.26320585881275</v>
      </c>
      <c r="M1785" s="84" t="n">
        <v>0.0808098467782123</v>
      </c>
      <c r="N1785" s="84" t="n">
        <v>-0.0135592961509446</v>
      </c>
      <c r="O1785" s="144"/>
      <c r="P1785" s="74"/>
      <c r="Q1785" s="74"/>
      <c r="R1785" s="74"/>
      <c r="S1785" s="74"/>
      <c r="T1785" s="74"/>
      <c r="U1785" s="145"/>
      <c r="V1785" s="145"/>
      <c r="W1785" s="145"/>
      <c r="X1785" s="145"/>
      <c r="Y1785" s="145"/>
      <c r="Z1785" s="74"/>
    </row>
    <row r="1786" customFormat="false" ht="12.75" hidden="false" customHeight="true" outlineLevel="0" collapsed="false">
      <c r="A1786" s="144"/>
      <c r="B1786" s="144"/>
      <c r="C1786" s="74"/>
      <c r="D1786" s="74"/>
      <c r="E1786" s="74"/>
      <c r="F1786" s="74"/>
      <c r="G1786" s="74"/>
      <c r="H1786" s="74"/>
      <c r="I1786" s="144"/>
      <c r="J1786" s="82" t="n">
        <v>1783</v>
      </c>
      <c r="K1786" s="84" t="n">
        <v>1984.154343816</v>
      </c>
      <c r="L1786" s="84" t="n">
        <v>0.261906617039446</v>
      </c>
      <c r="M1786" s="84" t="n">
        <v>0.0823868424215181</v>
      </c>
      <c r="N1786" s="84" t="n">
        <v>-0.0123430250481465</v>
      </c>
      <c r="O1786" s="144"/>
      <c r="P1786" s="74"/>
      <c r="Q1786" s="74"/>
      <c r="R1786" s="74"/>
      <c r="S1786" s="74"/>
      <c r="T1786" s="74"/>
      <c r="U1786" s="145"/>
      <c r="V1786" s="145"/>
      <c r="W1786" s="145"/>
      <c r="X1786" s="145"/>
      <c r="Y1786" s="145"/>
      <c r="Z1786" s="74"/>
    </row>
    <row r="1787" customFormat="false" ht="12.75" hidden="false" customHeight="true" outlineLevel="0" collapsed="false">
      <c r="A1787" s="144"/>
      <c r="B1787" s="144"/>
      <c r="C1787" s="74"/>
      <c r="D1787" s="74"/>
      <c r="E1787" s="74"/>
      <c r="F1787" s="74"/>
      <c r="G1787" s="74"/>
      <c r="H1787" s="74"/>
      <c r="I1787" s="144"/>
      <c r="J1787" s="82" t="n">
        <v>1784</v>
      </c>
      <c r="K1787" s="84" t="n">
        <v>1985.224123536</v>
      </c>
      <c r="L1787" s="84" t="n">
        <v>0.261063272113333</v>
      </c>
      <c r="M1787" s="84" t="n">
        <v>0.0833396437417525</v>
      </c>
      <c r="N1787" s="84" t="n">
        <v>-0.010855501187598</v>
      </c>
      <c r="O1787" s="144"/>
      <c r="P1787" s="74"/>
      <c r="Q1787" s="74"/>
      <c r="R1787" s="74"/>
      <c r="S1787" s="74"/>
      <c r="T1787" s="74"/>
      <c r="U1787" s="145"/>
      <c r="V1787" s="145"/>
      <c r="W1787" s="145"/>
      <c r="X1787" s="145"/>
      <c r="Y1787" s="145"/>
      <c r="Z1787" s="74"/>
    </row>
    <row r="1788" customFormat="false" ht="12.75" hidden="false" customHeight="true" outlineLevel="0" collapsed="false">
      <c r="A1788" s="144"/>
      <c r="B1788" s="144"/>
      <c r="C1788" s="74"/>
      <c r="D1788" s="74"/>
      <c r="E1788" s="74"/>
      <c r="F1788" s="74"/>
      <c r="G1788" s="74"/>
      <c r="H1788" s="74"/>
      <c r="I1788" s="144"/>
      <c r="J1788" s="82" t="n">
        <v>1785</v>
      </c>
      <c r="K1788" s="84" t="n">
        <v>1986.439246509</v>
      </c>
      <c r="L1788" s="84" t="n">
        <v>0.260405109714179</v>
      </c>
      <c r="M1788" s="84" t="n">
        <v>0.0829389843514897</v>
      </c>
      <c r="N1788" s="84" t="n">
        <v>-0.00871371529572638</v>
      </c>
      <c r="O1788" s="144"/>
      <c r="P1788" s="74"/>
      <c r="Q1788" s="74"/>
      <c r="R1788" s="74"/>
      <c r="S1788" s="74"/>
      <c r="T1788" s="74"/>
      <c r="U1788" s="145"/>
      <c r="V1788" s="145"/>
      <c r="W1788" s="145"/>
      <c r="X1788" s="145"/>
      <c r="Y1788" s="145"/>
      <c r="Z1788" s="74"/>
    </row>
    <row r="1789" customFormat="false" ht="12.75" hidden="false" customHeight="true" outlineLevel="0" collapsed="false">
      <c r="A1789" s="144"/>
      <c r="B1789" s="144"/>
      <c r="C1789" s="74"/>
      <c r="D1789" s="74"/>
      <c r="E1789" s="74"/>
      <c r="F1789" s="74"/>
      <c r="G1789" s="74"/>
      <c r="H1789" s="74"/>
      <c r="I1789" s="144"/>
      <c r="J1789" s="82" t="n">
        <v>1786</v>
      </c>
      <c r="K1789" s="84" t="n">
        <v>1987.5593139</v>
      </c>
      <c r="L1789" s="84" t="n">
        <v>0.260659758684563</v>
      </c>
      <c r="M1789" s="84" t="n">
        <v>0.0805814357862657</v>
      </c>
      <c r="N1789" s="84" t="n">
        <v>-0.00659090784079953</v>
      </c>
      <c r="O1789" s="144"/>
      <c r="P1789" s="74"/>
      <c r="Q1789" s="74"/>
      <c r="R1789" s="74"/>
      <c r="S1789" s="74"/>
      <c r="T1789" s="74"/>
      <c r="U1789" s="145"/>
      <c r="V1789" s="145"/>
      <c r="W1789" s="145"/>
      <c r="X1789" s="145"/>
      <c r="Y1789" s="145"/>
      <c r="Z1789" s="74"/>
    </row>
    <row r="1790" customFormat="false" ht="12.75" hidden="false" customHeight="true" outlineLevel="0" collapsed="false">
      <c r="A1790" s="144"/>
      <c r="B1790" s="144"/>
      <c r="C1790" s="74"/>
      <c r="D1790" s="74"/>
      <c r="E1790" s="74"/>
      <c r="F1790" s="74"/>
      <c r="G1790" s="74"/>
      <c r="H1790" s="74"/>
      <c r="I1790" s="144"/>
      <c r="J1790" s="82" t="n">
        <v>1787</v>
      </c>
      <c r="K1790" s="84" t="n">
        <v>1988.726025542</v>
      </c>
      <c r="L1790" s="84" t="n">
        <v>0.260983232460861</v>
      </c>
      <c r="M1790" s="84" t="n">
        <v>0.0767985214398865</v>
      </c>
      <c r="N1790" s="84" t="n">
        <v>-0.00494727684044317</v>
      </c>
      <c r="O1790" s="144"/>
      <c r="P1790" s="74"/>
      <c r="Q1790" s="74"/>
      <c r="R1790" s="74"/>
      <c r="S1790" s="74"/>
      <c r="T1790" s="74"/>
      <c r="U1790" s="145"/>
      <c r="V1790" s="145"/>
      <c r="W1790" s="145"/>
      <c r="X1790" s="145"/>
      <c r="Y1790" s="145"/>
      <c r="Z1790" s="74"/>
    </row>
    <row r="1791" customFormat="false" ht="12.75" hidden="false" customHeight="true" outlineLevel="0" collapsed="false">
      <c r="A1791" s="144"/>
      <c r="B1791" s="144"/>
      <c r="C1791" s="74"/>
      <c r="D1791" s="74"/>
      <c r="E1791" s="74"/>
      <c r="F1791" s="74"/>
      <c r="G1791" s="74"/>
      <c r="H1791" s="74"/>
      <c r="I1791" s="144"/>
      <c r="J1791" s="82" t="n">
        <v>1788</v>
      </c>
      <c r="K1791" s="84" t="n">
        <v>1989.889414982</v>
      </c>
      <c r="L1791" s="84" t="n">
        <v>0.261395076593241</v>
      </c>
      <c r="M1791" s="84" t="n">
        <v>0.0728764303600226</v>
      </c>
      <c r="N1791" s="84" t="n">
        <v>-0.00307719707614147</v>
      </c>
      <c r="O1791" s="144"/>
      <c r="P1791" s="74"/>
      <c r="Q1791" s="74"/>
      <c r="R1791" s="74"/>
      <c r="S1791" s="74"/>
      <c r="T1791" s="74"/>
      <c r="U1791" s="145"/>
      <c r="V1791" s="145"/>
      <c r="W1791" s="145"/>
      <c r="X1791" s="145"/>
      <c r="Y1791" s="145"/>
      <c r="Z1791" s="74"/>
    </row>
    <row r="1792" customFormat="false" ht="12.75" hidden="false" customHeight="true" outlineLevel="0" collapsed="false">
      <c r="A1792" s="144"/>
      <c r="B1792" s="144"/>
      <c r="C1792" s="74"/>
      <c r="D1792" s="74"/>
      <c r="E1792" s="74"/>
      <c r="F1792" s="74"/>
      <c r="G1792" s="74"/>
      <c r="H1792" s="74"/>
      <c r="I1792" s="144"/>
      <c r="J1792" s="82" t="n">
        <v>1789</v>
      </c>
      <c r="K1792" s="84" t="n">
        <v>1991.141393869</v>
      </c>
      <c r="L1792" s="84" t="n">
        <v>0.261849057179192</v>
      </c>
      <c r="M1792" s="84" t="n">
        <v>0.0689212521709387</v>
      </c>
      <c r="N1792" s="84" t="n">
        <v>-0.00116603066452477</v>
      </c>
      <c r="O1792" s="144"/>
      <c r="P1792" s="74"/>
      <c r="Q1792" s="74"/>
      <c r="R1792" s="74"/>
      <c r="S1792" s="74"/>
      <c r="T1792" s="74"/>
      <c r="U1792" s="145"/>
      <c r="V1792" s="145"/>
      <c r="W1792" s="145"/>
      <c r="X1792" s="145"/>
      <c r="Y1792" s="145"/>
      <c r="Z1792" s="74"/>
    </row>
    <row r="1793" customFormat="false" ht="12.75" hidden="false" customHeight="true" outlineLevel="0" collapsed="false">
      <c r="A1793" s="144"/>
      <c r="B1793" s="144"/>
      <c r="C1793" s="74"/>
      <c r="D1793" s="74"/>
      <c r="E1793" s="74"/>
      <c r="F1793" s="74"/>
      <c r="G1793" s="74"/>
      <c r="H1793" s="74"/>
      <c r="I1793" s="144"/>
      <c r="J1793" s="82" t="n">
        <v>1790</v>
      </c>
      <c r="K1793" s="84" t="n">
        <v>1992.375559634</v>
      </c>
      <c r="L1793" s="84" t="n">
        <v>0.262122789990655</v>
      </c>
      <c r="M1793" s="84" t="n">
        <v>0.0657886833240101</v>
      </c>
      <c r="N1793" s="84" t="n">
        <v>0.000711497461781273</v>
      </c>
      <c r="O1793" s="144"/>
      <c r="P1793" s="74"/>
      <c r="Q1793" s="74"/>
      <c r="R1793" s="74"/>
      <c r="S1793" s="74"/>
      <c r="T1793" s="74"/>
      <c r="U1793" s="145"/>
      <c r="V1793" s="145"/>
      <c r="W1793" s="145"/>
      <c r="X1793" s="145"/>
      <c r="Y1793" s="145"/>
      <c r="Z1793" s="74"/>
    </row>
    <row r="1794" customFormat="false" ht="12.75" hidden="false" customHeight="true" outlineLevel="0" collapsed="false">
      <c r="A1794" s="144"/>
      <c r="B1794" s="144"/>
      <c r="C1794" s="74"/>
      <c r="D1794" s="74"/>
      <c r="E1794" s="74"/>
      <c r="F1794" s="74"/>
      <c r="G1794" s="74"/>
      <c r="H1794" s="74"/>
      <c r="I1794" s="144"/>
      <c r="J1794" s="82" t="n">
        <v>1791</v>
      </c>
      <c r="K1794" s="84" t="n">
        <v>1993.460839984</v>
      </c>
      <c r="L1794" s="84" t="n">
        <v>0.262239595430863</v>
      </c>
      <c r="M1794" s="84" t="n">
        <v>0.0634021389579174</v>
      </c>
      <c r="N1794" s="84" t="n">
        <v>0.00222306298812449</v>
      </c>
      <c r="O1794" s="144"/>
      <c r="P1794" s="74"/>
      <c r="Q1794" s="74"/>
      <c r="R1794" s="74"/>
      <c r="S1794" s="74"/>
      <c r="T1794" s="74"/>
      <c r="U1794" s="145"/>
      <c r="V1794" s="145"/>
      <c r="W1794" s="145"/>
      <c r="X1794" s="145"/>
      <c r="Y1794" s="145"/>
      <c r="Z1794" s="74"/>
    </row>
    <row r="1795" customFormat="false" ht="12.75" hidden="false" customHeight="true" outlineLevel="0" collapsed="false">
      <c r="A1795" s="144"/>
      <c r="B1795" s="144"/>
      <c r="C1795" s="74"/>
      <c r="D1795" s="74"/>
      <c r="E1795" s="74"/>
      <c r="F1795" s="74"/>
      <c r="G1795" s="74"/>
      <c r="H1795" s="74"/>
      <c r="I1795" s="144"/>
      <c r="J1795" s="82" t="n">
        <v>1792</v>
      </c>
      <c r="K1795" s="84" t="n">
        <v>1994.531648868</v>
      </c>
      <c r="L1795" s="84" t="n">
        <v>0.262489587918575</v>
      </c>
      <c r="M1795" s="84" t="n">
        <v>0.0622216254714996</v>
      </c>
      <c r="N1795" s="84" t="n">
        <v>0.00339685866659325</v>
      </c>
      <c r="O1795" s="144"/>
      <c r="P1795" s="74"/>
      <c r="Q1795" s="74"/>
      <c r="R1795" s="74"/>
      <c r="S1795" s="74"/>
      <c r="T1795" s="74"/>
      <c r="U1795" s="145"/>
      <c r="V1795" s="145"/>
      <c r="W1795" s="145"/>
      <c r="X1795" s="145"/>
      <c r="Y1795" s="145"/>
      <c r="Z1795" s="74"/>
    </row>
    <row r="1796" customFormat="false" ht="12.75" hidden="false" customHeight="true" outlineLevel="0" collapsed="false">
      <c r="A1796" s="144"/>
      <c r="B1796" s="144"/>
      <c r="C1796" s="74"/>
      <c r="D1796" s="74"/>
      <c r="E1796" s="74"/>
      <c r="F1796" s="74"/>
      <c r="G1796" s="74"/>
      <c r="H1796" s="74"/>
      <c r="I1796" s="144"/>
      <c r="J1796" s="82" t="n">
        <v>1793</v>
      </c>
      <c r="K1796" s="84" t="n">
        <v>1995.633604641</v>
      </c>
      <c r="L1796" s="84" t="n">
        <v>0.262889910165037</v>
      </c>
      <c r="M1796" s="84" t="n">
        <v>0.0620133903580682</v>
      </c>
      <c r="N1796" s="84" t="n">
        <v>0.00440734928048568</v>
      </c>
      <c r="O1796" s="144"/>
      <c r="P1796" s="74"/>
      <c r="Q1796" s="74"/>
      <c r="R1796" s="74"/>
      <c r="S1796" s="74"/>
      <c r="T1796" s="74"/>
      <c r="U1796" s="145"/>
      <c r="V1796" s="145"/>
      <c r="W1796" s="145"/>
      <c r="X1796" s="145"/>
      <c r="Y1796" s="145"/>
      <c r="Z1796" s="74"/>
    </row>
    <row r="1797" customFormat="false" ht="12.75" hidden="false" customHeight="true" outlineLevel="0" collapsed="false">
      <c r="A1797" s="144"/>
      <c r="B1797" s="144"/>
      <c r="C1797" s="74"/>
      <c r="D1797" s="74"/>
      <c r="E1797" s="74"/>
      <c r="F1797" s="74"/>
      <c r="G1797" s="74"/>
      <c r="H1797" s="74"/>
      <c r="I1797" s="144"/>
      <c r="J1797" s="82" t="n">
        <v>1794</v>
      </c>
      <c r="K1797" s="84" t="n">
        <v>1996.754546521</v>
      </c>
      <c r="L1797" s="84" t="n">
        <v>0.263504092947419</v>
      </c>
      <c r="M1797" s="84" t="n">
        <v>0.0624893312558677</v>
      </c>
      <c r="N1797" s="84" t="n">
        <v>0.00503296883318046</v>
      </c>
      <c r="O1797" s="144"/>
      <c r="P1797" s="74"/>
      <c r="Q1797" s="74"/>
      <c r="R1797" s="74"/>
      <c r="S1797" s="74"/>
      <c r="T1797" s="74"/>
      <c r="U1797" s="145"/>
      <c r="V1797" s="145"/>
      <c r="W1797" s="145"/>
      <c r="X1797" s="145"/>
      <c r="Y1797" s="145"/>
      <c r="Z1797" s="74"/>
    </row>
    <row r="1798" customFormat="false" ht="12.75" hidden="false" customHeight="true" outlineLevel="0" collapsed="false">
      <c r="A1798" s="144"/>
      <c r="B1798" s="144"/>
      <c r="C1798" s="74"/>
      <c r="D1798" s="74"/>
      <c r="E1798" s="74"/>
      <c r="F1798" s="74"/>
      <c r="G1798" s="74"/>
      <c r="H1798" s="74"/>
      <c r="I1798" s="144"/>
      <c r="J1798" s="82" t="n">
        <v>1795</v>
      </c>
      <c r="K1798" s="84" t="n">
        <v>1997.832370125</v>
      </c>
      <c r="L1798" s="84" t="n">
        <v>0.264239993868894</v>
      </c>
      <c r="M1798" s="84" t="n">
        <v>0.0628509374801764</v>
      </c>
      <c r="N1798" s="84" t="n">
        <v>0.00507251762302751</v>
      </c>
      <c r="O1798" s="144"/>
      <c r="P1798" s="74"/>
      <c r="Q1798" s="74"/>
      <c r="R1798" s="74"/>
      <c r="S1798" s="74"/>
      <c r="T1798" s="74"/>
      <c r="U1798" s="145"/>
      <c r="V1798" s="145"/>
      <c r="W1798" s="145"/>
      <c r="X1798" s="145"/>
      <c r="Y1798" s="145"/>
      <c r="Z1798" s="74"/>
    </row>
    <row r="1799" customFormat="false" ht="12.75" hidden="false" customHeight="true" outlineLevel="0" collapsed="false">
      <c r="A1799" s="144"/>
      <c r="B1799" s="144"/>
      <c r="C1799" s="74"/>
      <c r="D1799" s="74"/>
      <c r="E1799" s="74"/>
      <c r="F1799" s="74"/>
      <c r="G1799" s="74"/>
      <c r="H1799" s="74"/>
      <c r="I1799" s="144"/>
      <c r="J1799" s="82" t="n">
        <v>1796</v>
      </c>
      <c r="K1799" s="84" t="n">
        <v>1998.974397675</v>
      </c>
      <c r="L1799" s="84" t="n">
        <v>0.265065905984177</v>
      </c>
      <c r="M1799" s="84" t="n">
        <v>0.0634353952822834</v>
      </c>
      <c r="N1799" s="84" t="n">
        <v>0.00454816939510098</v>
      </c>
      <c r="O1799" s="144"/>
      <c r="P1799" s="74"/>
      <c r="Q1799" s="74"/>
      <c r="R1799" s="74"/>
      <c r="S1799" s="74"/>
      <c r="T1799" s="74"/>
      <c r="U1799" s="145"/>
      <c r="V1799" s="145"/>
      <c r="W1799" s="145"/>
      <c r="X1799" s="145"/>
      <c r="Y1799" s="145"/>
      <c r="Z1799" s="74"/>
    </row>
    <row r="1800" customFormat="false" ht="12.75" hidden="false" customHeight="true" outlineLevel="0" collapsed="false">
      <c r="A1800" s="144"/>
      <c r="B1800" s="144"/>
      <c r="C1800" s="74"/>
      <c r="D1800" s="74"/>
      <c r="E1800" s="74"/>
      <c r="F1800" s="74"/>
      <c r="G1800" s="74"/>
      <c r="H1800" s="74"/>
      <c r="I1800" s="144"/>
      <c r="J1800" s="82" t="n">
        <v>1797</v>
      </c>
      <c r="K1800" s="84" t="n">
        <v>2000.113352526</v>
      </c>
      <c r="L1800" s="84" t="n">
        <v>0.265795693431188</v>
      </c>
      <c r="M1800" s="84" t="n">
        <v>0.0643171080054887</v>
      </c>
      <c r="N1800" s="84" t="n">
        <v>0.00354707125672463</v>
      </c>
      <c r="O1800" s="144"/>
      <c r="P1800" s="74"/>
      <c r="Q1800" s="74"/>
      <c r="R1800" s="74"/>
      <c r="S1800" s="74"/>
      <c r="T1800" s="74"/>
      <c r="U1800" s="145"/>
      <c r="V1800" s="145"/>
      <c r="W1800" s="145"/>
      <c r="X1800" s="145"/>
      <c r="Y1800" s="145"/>
      <c r="Z1800" s="74"/>
    </row>
    <row r="1801" customFormat="false" ht="12.75" hidden="false" customHeight="true" outlineLevel="0" collapsed="false">
      <c r="A1801" s="144"/>
      <c r="B1801" s="144"/>
      <c r="C1801" s="74"/>
      <c r="D1801" s="74"/>
      <c r="E1801" s="74"/>
      <c r="F1801" s="74"/>
      <c r="G1801" s="74"/>
      <c r="H1801" s="74"/>
      <c r="I1801" s="144"/>
      <c r="J1801" s="82" t="n">
        <v>1798</v>
      </c>
      <c r="K1801" s="84" t="n">
        <v>2001.269363462</v>
      </c>
      <c r="L1801" s="84" t="n">
        <v>0.266654822316716</v>
      </c>
      <c r="M1801" s="84" t="n">
        <v>0.0655037223695583</v>
      </c>
      <c r="N1801" s="84" t="n">
        <v>0.00272670614427918</v>
      </c>
      <c r="O1801" s="144"/>
      <c r="P1801" s="74"/>
      <c r="Q1801" s="74"/>
      <c r="R1801" s="74"/>
      <c r="S1801" s="74"/>
      <c r="T1801" s="74"/>
      <c r="U1801" s="145"/>
      <c r="V1801" s="145"/>
      <c r="W1801" s="145"/>
      <c r="X1801" s="145"/>
      <c r="Y1801" s="145"/>
      <c r="Z1801" s="74"/>
    </row>
    <row r="1802" customFormat="false" ht="12.75" hidden="false" customHeight="true" outlineLevel="0" collapsed="false">
      <c r="A1802" s="144"/>
      <c r="B1802" s="144"/>
      <c r="C1802" s="74"/>
      <c r="D1802" s="74"/>
      <c r="E1802" s="74"/>
      <c r="F1802" s="74"/>
      <c r="G1802" s="74"/>
      <c r="H1802" s="74"/>
      <c r="I1802" s="144"/>
      <c r="J1802" s="82" t="n">
        <v>1799</v>
      </c>
      <c r="K1802" s="84" t="n">
        <v>2002.52799599</v>
      </c>
      <c r="L1802" s="84" t="n">
        <v>0.267561647158724</v>
      </c>
      <c r="M1802" s="84" t="n">
        <v>0.0676308542342697</v>
      </c>
      <c r="N1802" s="84" t="n">
        <v>0.00238249299761337</v>
      </c>
      <c r="O1802" s="144"/>
      <c r="P1802" s="74"/>
      <c r="Q1802" s="74"/>
      <c r="R1802" s="74"/>
      <c r="S1802" s="74"/>
      <c r="T1802" s="74"/>
      <c r="U1802" s="145"/>
      <c r="V1802" s="145"/>
      <c r="W1802" s="145"/>
      <c r="X1802" s="145"/>
      <c r="Y1802" s="145"/>
      <c r="Z1802" s="74"/>
    </row>
    <row r="1803" customFormat="false" ht="12.75" hidden="false" customHeight="true" outlineLevel="0" collapsed="false">
      <c r="A1803" s="144"/>
      <c r="B1803" s="144"/>
      <c r="C1803" s="74"/>
      <c r="D1803" s="74"/>
      <c r="E1803" s="74"/>
      <c r="F1803" s="74"/>
      <c r="G1803" s="74"/>
      <c r="H1803" s="74"/>
      <c r="I1803" s="144"/>
      <c r="J1803" s="82" t="n">
        <v>1800</v>
      </c>
      <c r="K1803" s="84" t="n">
        <v>2003.649822687</v>
      </c>
      <c r="L1803" s="84" t="n">
        <v>0.268453592526266</v>
      </c>
      <c r="M1803" s="84" t="n">
        <v>0.0702304528873211</v>
      </c>
      <c r="N1803" s="84" t="n">
        <v>0.00210559662534863</v>
      </c>
      <c r="O1803" s="144"/>
      <c r="P1803" s="74"/>
      <c r="Q1803" s="74"/>
      <c r="R1803" s="74"/>
      <c r="S1803" s="74"/>
      <c r="T1803" s="74"/>
      <c r="U1803" s="145"/>
      <c r="V1803" s="145"/>
      <c r="W1803" s="145"/>
      <c r="X1803" s="145"/>
      <c r="Y1803" s="145"/>
      <c r="Z1803" s="74"/>
    </row>
    <row r="1804" customFormat="false" ht="12.75" hidden="false" customHeight="true" outlineLevel="0" collapsed="false">
      <c r="A1804" s="144"/>
      <c r="B1804" s="144"/>
      <c r="C1804" s="74"/>
      <c r="D1804" s="74"/>
      <c r="E1804" s="74"/>
      <c r="F1804" s="74"/>
      <c r="G1804" s="74"/>
      <c r="H1804" s="74"/>
      <c r="I1804" s="144"/>
      <c r="J1804" s="82" t="n">
        <v>1801</v>
      </c>
      <c r="K1804" s="84" t="n">
        <v>2004.750031538</v>
      </c>
      <c r="L1804" s="84" t="n">
        <v>0.269447229618189</v>
      </c>
      <c r="M1804" s="84" t="n">
        <v>0.0737947254124706</v>
      </c>
      <c r="N1804" s="84" t="n">
        <v>0.0021740219450828</v>
      </c>
      <c r="O1804" s="144"/>
      <c r="P1804" s="74"/>
      <c r="Q1804" s="74"/>
      <c r="R1804" s="74"/>
      <c r="S1804" s="74"/>
      <c r="T1804" s="74"/>
      <c r="U1804" s="145"/>
      <c r="V1804" s="145"/>
      <c r="W1804" s="145"/>
      <c r="X1804" s="145"/>
      <c r="Y1804" s="145"/>
      <c r="Z1804" s="74"/>
    </row>
    <row r="1805" customFormat="false" ht="12.75" hidden="false" customHeight="true" outlineLevel="0" collapsed="false">
      <c r="A1805" s="144"/>
      <c r="B1805" s="144"/>
      <c r="C1805" s="74"/>
      <c r="D1805" s="74"/>
      <c r="E1805" s="74"/>
      <c r="F1805" s="74"/>
      <c r="G1805" s="74"/>
      <c r="H1805" s="74"/>
      <c r="I1805" s="144"/>
      <c r="J1805" s="82" t="n">
        <v>1802</v>
      </c>
      <c r="K1805" s="84" t="n">
        <v>2005.872149586</v>
      </c>
      <c r="L1805" s="84" t="n">
        <v>0.270241864824811</v>
      </c>
      <c r="M1805" s="84" t="n">
        <v>0.0771447968176086</v>
      </c>
      <c r="N1805" s="84" t="n">
        <v>0.00264649888904984</v>
      </c>
      <c r="O1805" s="144"/>
      <c r="P1805" s="74"/>
      <c r="Q1805" s="74"/>
      <c r="R1805" s="74"/>
      <c r="S1805" s="74"/>
      <c r="T1805" s="74"/>
      <c r="U1805" s="145"/>
      <c r="V1805" s="145"/>
      <c r="W1805" s="145"/>
      <c r="X1805" s="145"/>
      <c r="Y1805" s="145"/>
      <c r="Z1805" s="74"/>
    </row>
    <row r="1806" customFormat="false" ht="12.75" hidden="false" customHeight="true" outlineLevel="0" collapsed="false">
      <c r="A1806" s="144"/>
      <c r="B1806" s="144"/>
      <c r="C1806" s="74"/>
      <c r="D1806" s="74"/>
      <c r="E1806" s="74"/>
      <c r="F1806" s="74"/>
      <c r="G1806" s="74"/>
      <c r="H1806" s="74"/>
      <c r="I1806" s="144"/>
      <c r="J1806" s="82" t="n">
        <v>1803</v>
      </c>
      <c r="K1806" s="84" t="n">
        <v>2007.020372628</v>
      </c>
      <c r="L1806" s="84" t="n">
        <v>0.271019626446747</v>
      </c>
      <c r="M1806" s="84" t="n">
        <v>0.079706533448096</v>
      </c>
      <c r="N1806" s="84" t="n">
        <v>0.00344228499348331</v>
      </c>
      <c r="O1806" s="144"/>
      <c r="P1806" s="74"/>
      <c r="Q1806" s="74"/>
      <c r="R1806" s="74"/>
      <c r="S1806" s="74"/>
      <c r="T1806" s="74"/>
      <c r="U1806" s="145"/>
      <c r="V1806" s="145"/>
      <c r="W1806" s="145"/>
      <c r="X1806" s="145"/>
      <c r="Y1806" s="145"/>
      <c r="Z1806" s="74"/>
    </row>
    <row r="1807" customFormat="false" ht="12.75" hidden="false" customHeight="true" outlineLevel="0" collapsed="false">
      <c r="A1807" s="144"/>
      <c r="B1807" s="144"/>
      <c r="C1807" s="74"/>
      <c r="D1807" s="74"/>
      <c r="E1807" s="74"/>
      <c r="F1807" s="74"/>
      <c r="G1807" s="74"/>
      <c r="H1807" s="74"/>
      <c r="I1807" s="144"/>
      <c r="J1807" s="82" t="n">
        <v>1804</v>
      </c>
      <c r="K1807" s="84" t="n">
        <v>2008.146660982</v>
      </c>
      <c r="L1807" s="84" t="n">
        <v>0.271834823359585</v>
      </c>
      <c r="M1807" s="84" t="n">
        <v>0.0810221832366883</v>
      </c>
      <c r="N1807" s="84" t="n">
        <v>0.00476034048141397</v>
      </c>
      <c r="O1807" s="144"/>
      <c r="P1807" s="74"/>
      <c r="Q1807" s="74"/>
      <c r="R1807" s="74"/>
      <c r="S1807" s="74"/>
      <c r="T1807" s="74"/>
      <c r="U1807" s="145"/>
      <c r="V1807" s="145"/>
      <c r="W1807" s="145"/>
      <c r="X1807" s="145"/>
      <c r="Y1807" s="145"/>
      <c r="Z1807" s="74"/>
    </row>
    <row r="1808" customFormat="false" ht="12.75" hidden="false" customHeight="true" outlineLevel="0" collapsed="false">
      <c r="A1808" s="144"/>
      <c r="B1808" s="144"/>
      <c r="C1808" s="74"/>
      <c r="D1808" s="74"/>
      <c r="E1808" s="74"/>
      <c r="F1808" s="74"/>
      <c r="G1808" s="74"/>
      <c r="H1808" s="74"/>
      <c r="I1808" s="144"/>
      <c r="J1808" s="82" t="n">
        <v>1805</v>
      </c>
      <c r="K1808" s="84" t="n">
        <v>2009.271238906</v>
      </c>
      <c r="L1808" s="84" t="n">
        <v>0.2724731532043</v>
      </c>
      <c r="M1808" s="84" t="n">
        <v>0.0814798411003943</v>
      </c>
      <c r="N1808" s="84" t="n">
        <v>0.00648767238067936</v>
      </c>
      <c r="O1808" s="144"/>
      <c r="P1808" s="74"/>
      <c r="Q1808" s="74"/>
      <c r="R1808" s="74"/>
      <c r="S1808" s="74"/>
      <c r="T1808" s="74"/>
      <c r="U1808" s="145"/>
      <c r="V1808" s="145"/>
      <c r="W1808" s="145"/>
      <c r="X1808" s="145"/>
      <c r="Y1808" s="145"/>
      <c r="Z1808" s="74"/>
    </row>
    <row r="1809" customFormat="false" ht="12.75" hidden="false" customHeight="true" outlineLevel="0" collapsed="false">
      <c r="A1809" s="144"/>
      <c r="B1809" s="144"/>
      <c r="C1809" s="74"/>
      <c r="D1809" s="74"/>
      <c r="E1809" s="74"/>
      <c r="F1809" s="74"/>
      <c r="G1809" s="74"/>
      <c r="H1809" s="74"/>
      <c r="I1809" s="144"/>
      <c r="J1809" s="82" t="n">
        <v>1806</v>
      </c>
      <c r="K1809" s="84" t="n">
        <v>2010.441224721</v>
      </c>
      <c r="L1809" s="84" t="n">
        <v>0.273002399724595</v>
      </c>
      <c r="M1809" s="84" t="n">
        <v>0.0813391833381668</v>
      </c>
      <c r="N1809" s="84" t="n">
        <v>0.00859622227921306</v>
      </c>
      <c r="O1809" s="144"/>
      <c r="P1809" s="74"/>
      <c r="Q1809" s="74"/>
      <c r="R1809" s="74"/>
      <c r="S1809" s="74"/>
      <c r="T1809" s="74"/>
      <c r="U1809" s="145"/>
      <c r="V1809" s="145"/>
      <c r="W1809" s="145"/>
      <c r="X1809" s="145"/>
      <c r="Y1809" s="145"/>
      <c r="Z1809" s="74"/>
    </row>
    <row r="1810" customFormat="false" ht="12.75" hidden="false" customHeight="true" outlineLevel="0" collapsed="false">
      <c r="A1810" s="144"/>
      <c r="B1810" s="144"/>
      <c r="C1810" s="74"/>
      <c r="D1810" s="74"/>
      <c r="E1810" s="74"/>
      <c r="F1810" s="74"/>
      <c r="G1810" s="74"/>
      <c r="H1810" s="74"/>
      <c r="I1810" s="144"/>
      <c r="J1810" s="82" t="n">
        <v>1807</v>
      </c>
      <c r="K1810" s="84" t="n">
        <v>2011.568474789</v>
      </c>
      <c r="L1810" s="84" t="n">
        <v>0.273365286352862</v>
      </c>
      <c r="M1810" s="84" t="n">
        <v>0.0817468235170022</v>
      </c>
      <c r="N1810" s="84" t="n">
        <v>0.0107898003218086</v>
      </c>
      <c r="O1810" s="144"/>
      <c r="P1810" s="74"/>
      <c r="Q1810" s="74"/>
      <c r="R1810" s="74"/>
      <c r="S1810" s="74"/>
      <c r="T1810" s="74"/>
      <c r="U1810" s="145"/>
      <c r="V1810" s="145"/>
      <c r="W1810" s="145"/>
      <c r="X1810" s="145"/>
      <c r="Y1810" s="145"/>
      <c r="Z1810" s="74"/>
    </row>
    <row r="1811" customFormat="false" ht="12.75" hidden="false" customHeight="true" outlineLevel="0" collapsed="false">
      <c r="A1811" s="144"/>
      <c r="B1811" s="144"/>
      <c r="C1811" s="74"/>
      <c r="D1811" s="74"/>
      <c r="E1811" s="74"/>
      <c r="F1811" s="74"/>
      <c r="G1811" s="74"/>
      <c r="H1811" s="74"/>
      <c r="I1811" s="144"/>
      <c r="J1811" s="82" t="n">
        <v>1808</v>
      </c>
      <c r="K1811" s="84" t="n">
        <v>2012.655060589</v>
      </c>
      <c r="L1811" s="84" t="n">
        <v>0.273941774058502</v>
      </c>
      <c r="M1811" s="84" t="n">
        <v>0.0833694142437061</v>
      </c>
      <c r="N1811" s="84" t="n">
        <v>0.0128045972904517</v>
      </c>
      <c r="O1811" s="144"/>
      <c r="P1811" s="74"/>
      <c r="Q1811" s="74"/>
      <c r="R1811" s="74"/>
      <c r="S1811" s="74"/>
      <c r="T1811" s="74"/>
      <c r="U1811" s="145"/>
      <c r="V1811" s="145"/>
      <c r="W1811" s="145"/>
      <c r="X1811" s="145"/>
      <c r="Y1811" s="145"/>
      <c r="Z1811" s="74"/>
    </row>
    <row r="1812" customFormat="false" ht="12.75" hidden="false" customHeight="true" outlineLevel="0" collapsed="false">
      <c r="A1812" s="144"/>
      <c r="B1812" s="144"/>
      <c r="C1812" s="74"/>
      <c r="D1812" s="74"/>
      <c r="E1812" s="74"/>
      <c r="F1812" s="74"/>
      <c r="G1812" s="74"/>
      <c r="H1812" s="74"/>
      <c r="I1812" s="144"/>
      <c r="J1812" s="82" t="n">
        <v>1809</v>
      </c>
      <c r="K1812" s="84" t="n">
        <v>2013.753180573</v>
      </c>
      <c r="L1812" s="84" t="n">
        <v>0.274282128339164</v>
      </c>
      <c r="M1812" s="84" t="n">
        <v>0.086019456533128</v>
      </c>
      <c r="N1812" s="84" t="n">
        <v>0.0140372456723118</v>
      </c>
      <c r="O1812" s="144"/>
      <c r="P1812" s="74"/>
      <c r="Q1812" s="74"/>
      <c r="R1812" s="74"/>
      <c r="S1812" s="74"/>
      <c r="T1812" s="74"/>
      <c r="U1812" s="145"/>
      <c r="V1812" s="145"/>
      <c r="W1812" s="145"/>
      <c r="X1812" s="145"/>
      <c r="Y1812" s="145"/>
      <c r="Z1812" s="74"/>
    </row>
    <row r="1813" customFormat="false" ht="12.75" hidden="false" customHeight="true" outlineLevel="0" collapsed="false">
      <c r="A1813" s="144"/>
      <c r="B1813" s="144"/>
      <c r="C1813" s="74"/>
      <c r="D1813" s="74"/>
      <c r="E1813" s="74"/>
      <c r="F1813" s="74"/>
      <c r="G1813" s="74"/>
      <c r="H1813" s="74"/>
      <c r="I1813" s="144"/>
      <c r="J1813" s="82" t="n">
        <v>1810</v>
      </c>
      <c r="K1813" s="84" t="n">
        <v>2014.833136986</v>
      </c>
      <c r="L1813" s="84" t="n">
        <v>0.274820012963084</v>
      </c>
      <c r="M1813" s="84" t="n">
        <v>0.0892180656160762</v>
      </c>
      <c r="N1813" s="84" t="n">
        <v>0.0151362013444486</v>
      </c>
      <c r="O1813" s="144"/>
      <c r="P1813" s="74"/>
      <c r="Q1813" s="74"/>
      <c r="R1813" s="74"/>
      <c r="S1813" s="74"/>
      <c r="T1813" s="74"/>
      <c r="U1813" s="145"/>
      <c r="V1813" s="145"/>
      <c r="W1813" s="145"/>
      <c r="X1813" s="145"/>
      <c r="Y1813" s="145"/>
      <c r="Z1813" s="74"/>
    </row>
    <row r="1814" customFormat="false" ht="12.75" hidden="false" customHeight="true" outlineLevel="0" collapsed="false">
      <c r="A1814" s="144"/>
      <c r="B1814" s="144"/>
      <c r="C1814" s="74"/>
      <c r="D1814" s="74"/>
      <c r="E1814" s="74"/>
      <c r="F1814" s="74"/>
      <c r="G1814" s="74"/>
      <c r="H1814" s="74"/>
      <c r="I1814" s="144"/>
      <c r="J1814" s="82" t="n">
        <v>1811</v>
      </c>
      <c r="K1814" s="84" t="n">
        <v>2015.962729694</v>
      </c>
      <c r="L1814" s="84" t="n">
        <v>0.274832585991339</v>
      </c>
      <c r="M1814" s="84" t="n">
        <v>0.0930418190347567</v>
      </c>
      <c r="N1814" s="84" t="n">
        <v>0.0151468035429979</v>
      </c>
      <c r="O1814" s="144"/>
      <c r="P1814" s="74"/>
      <c r="Q1814" s="74"/>
      <c r="R1814" s="74"/>
      <c r="S1814" s="74"/>
      <c r="T1814" s="74"/>
      <c r="U1814" s="145"/>
      <c r="V1814" s="145"/>
      <c r="W1814" s="145"/>
      <c r="X1814" s="145"/>
      <c r="Y1814" s="145"/>
      <c r="Z1814" s="74"/>
    </row>
    <row r="1815" customFormat="false" ht="12.75" hidden="false" customHeight="true" outlineLevel="0" collapsed="false">
      <c r="A1815" s="144"/>
      <c r="B1815" s="144"/>
      <c r="C1815" s="74"/>
      <c r="D1815" s="74"/>
      <c r="E1815" s="74"/>
      <c r="F1815" s="74"/>
      <c r="G1815" s="74"/>
      <c r="H1815" s="74"/>
      <c r="I1815" s="144"/>
      <c r="J1815" s="82" t="n">
        <v>1812</v>
      </c>
      <c r="K1815" s="84" t="n">
        <v>2017.190970469</v>
      </c>
      <c r="L1815" s="84" t="n">
        <v>0.274934647614929</v>
      </c>
      <c r="M1815" s="84" t="n">
        <v>0.0964428815719602</v>
      </c>
      <c r="N1815" s="84" t="n">
        <v>0.0149411470423743</v>
      </c>
      <c r="O1815" s="144"/>
      <c r="P1815" s="74"/>
      <c r="Q1815" s="74"/>
      <c r="R1815" s="74"/>
      <c r="S1815" s="74"/>
      <c r="T1815" s="74"/>
      <c r="U1815" s="145"/>
      <c r="V1815" s="145"/>
      <c r="W1815" s="145"/>
      <c r="X1815" s="145"/>
      <c r="Y1815" s="145"/>
      <c r="Z1815" s="74"/>
    </row>
    <row r="1816" customFormat="false" ht="12.75" hidden="false" customHeight="true" outlineLevel="0" collapsed="false">
      <c r="A1816" s="144"/>
      <c r="B1816" s="144"/>
      <c r="C1816" s="74"/>
      <c r="D1816" s="74"/>
      <c r="E1816" s="74"/>
      <c r="F1816" s="74"/>
      <c r="G1816" s="74"/>
      <c r="H1816" s="74"/>
      <c r="I1816" s="144"/>
      <c r="J1816" s="82" t="n">
        <v>1813</v>
      </c>
      <c r="K1816" s="84" t="n">
        <v>2018.333556335</v>
      </c>
      <c r="L1816" s="84" t="n">
        <v>0.274566344588643</v>
      </c>
      <c r="M1816" s="84" t="n">
        <v>0.0993798161471162</v>
      </c>
      <c r="N1816" s="84" t="n">
        <v>0.0140458923100757</v>
      </c>
      <c r="O1816" s="144"/>
      <c r="P1816" s="74"/>
      <c r="Q1816" s="74"/>
      <c r="R1816" s="74"/>
      <c r="S1816" s="74"/>
      <c r="T1816" s="74"/>
      <c r="U1816" s="145"/>
      <c r="V1816" s="145"/>
      <c r="W1816" s="145"/>
      <c r="X1816" s="145"/>
      <c r="Y1816" s="145"/>
      <c r="Z1816" s="74"/>
    </row>
    <row r="1817" customFormat="false" ht="12.75" hidden="false" customHeight="true" outlineLevel="0" collapsed="false">
      <c r="A1817" s="144"/>
      <c r="B1817" s="144"/>
      <c r="C1817" s="74"/>
      <c r="D1817" s="74"/>
      <c r="E1817" s="74"/>
      <c r="F1817" s="74"/>
      <c r="G1817" s="74"/>
      <c r="H1817" s="74"/>
      <c r="I1817" s="144"/>
      <c r="J1817" s="82" t="n">
        <v>1814</v>
      </c>
      <c r="K1817" s="84" t="n">
        <v>2019.452548015</v>
      </c>
      <c r="L1817" s="84" t="n">
        <v>0.274237533775868</v>
      </c>
      <c r="M1817" s="84" t="n">
        <v>0.101968974423451</v>
      </c>
      <c r="N1817" s="84" t="n">
        <v>0.0127642589012085</v>
      </c>
      <c r="O1817" s="144"/>
      <c r="P1817" s="74"/>
      <c r="Q1817" s="74"/>
      <c r="R1817" s="74"/>
      <c r="S1817" s="74"/>
      <c r="T1817" s="74"/>
      <c r="U1817" s="145"/>
      <c r="V1817" s="145"/>
      <c r="W1817" s="145"/>
      <c r="X1817" s="145"/>
      <c r="Y1817" s="145"/>
      <c r="Z1817" s="74"/>
    </row>
    <row r="1818" customFormat="false" ht="12.75" hidden="false" customHeight="true" outlineLevel="0" collapsed="false">
      <c r="A1818" s="144"/>
      <c r="B1818" s="144"/>
      <c r="C1818" s="74"/>
      <c r="D1818" s="74"/>
      <c r="E1818" s="74"/>
      <c r="F1818" s="74"/>
      <c r="G1818" s="74"/>
      <c r="H1818" s="74"/>
      <c r="I1818" s="144"/>
      <c r="J1818" s="82" t="n">
        <v>1815</v>
      </c>
      <c r="K1818" s="84" t="n">
        <v>2020.584327747</v>
      </c>
      <c r="L1818" s="84" t="n">
        <v>0.273542710321171</v>
      </c>
      <c r="M1818" s="84" t="n">
        <v>0.10404855536071</v>
      </c>
      <c r="N1818" s="84" t="n">
        <v>0.0114159279146175</v>
      </c>
      <c r="O1818" s="144"/>
      <c r="P1818" s="74"/>
      <c r="Q1818" s="74"/>
      <c r="R1818" s="74"/>
      <c r="S1818" s="74"/>
      <c r="T1818" s="74"/>
      <c r="U1818" s="145"/>
      <c r="V1818" s="145"/>
      <c r="W1818" s="145"/>
      <c r="X1818" s="145"/>
      <c r="Y1818" s="145"/>
      <c r="Z1818" s="74"/>
    </row>
    <row r="1819" customFormat="false" ht="12.75" hidden="false" customHeight="true" outlineLevel="0" collapsed="false">
      <c r="A1819" s="144"/>
      <c r="B1819" s="144"/>
      <c r="C1819" s="74"/>
      <c r="D1819" s="74"/>
      <c r="E1819" s="74"/>
      <c r="F1819" s="74"/>
      <c r="G1819" s="74"/>
      <c r="H1819" s="74"/>
      <c r="I1819" s="144"/>
      <c r="J1819" s="82" t="n">
        <v>1816</v>
      </c>
      <c r="K1819" s="84" t="n">
        <v>2021.673643469</v>
      </c>
      <c r="L1819" s="84" t="n">
        <v>0.272669064580938</v>
      </c>
      <c r="M1819" s="84" t="n">
        <v>0.106032012672008</v>
      </c>
      <c r="N1819" s="84" t="n">
        <v>0.0100374183737909</v>
      </c>
      <c r="O1819" s="144"/>
      <c r="P1819" s="74"/>
      <c r="Q1819" s="74"/>
      <c r="R1819" s="74"/>
      <c r="S1819" s="74"/>
      <c r="T1819" s="74"/>
      <c r="U1819" s="145"/>
      <c r="V1819" s="145"/>
      <c r="W1819" s="145"/>
      <c r="X1819" s="145"/>
      <c r="Y1819" s="145"/>
      <c r="Z1819" s="74"/>
    </row>
    <row r="1820" customFormat="false" ht="12.75" hidden="false" customHeight="true" outlineLevel="0" collapsed="false">
      <c r="A1820" s="144"/>
      <c r="B1820" s="144"/>
      <c r="C1820" s="74"/>
      <c r="D1820" s="74"/>
      <c r="E1820" s="74"/>
      <c r="F1820" s="74"/>
      <c r="G1820" s="74"/>
      <c r="H1820" s="74"/>
      <c r="I1820" s="144"/>
      <c r="J1820" s="82" t="n">
        <v>1817</v>
      </c>
      <c r="K1820" s="84" t="n">
        <v>2022.808110694</v>
      </c>
      <c r="L1820" s="84" t="n">
        <v>0.271827655131026</v>
      </c>
      <c r="M1820" s="84" t="n">
        <v>0.10820619629917</v>
      </c>
      <c r="N1820" s="84" t="n">
        <v>0.00870507211947309</v>
      </c>
      <c r="O1820" s="144"/>
      <c r="P1820" s="74"/>
      <c r="Q1820" s="74"/>
      <c r="R1820" s="74"/>
      <c r="S1820" s="74"/>
      <c r="T1820" s="74"/>
      <c r="U1820" s="145"/>
      <c r="V1820" s="145"/>
      <c r="W1820" s="145"/>
      <c r="X1820" s="145"/>
      <c r="Y1820" s="145"/>
      <c r="Z1820" s="74"/>
    </row>
    <row r="1821" customFormat="false" ht="12.75" hidden="false" customHeight="true" outlineLevel="0" collapsed="false">
      <c r="A1821" s="144"/>
      <c r="B1821" s="144"/>
      <c r="C1821" s="74"/>
      <c r="D1821" s="74"/>
      <c r="E1821" s="74"/>
      <c r="F1821" s="74"/>
      <c r="G1821" s="74"/>
      <c r="H1821" s="74"/>
      <c r="I1821" s="144"/>
      <c r="J1821" s="82" t="n">
        <v>1818</v>
      </c>
      <c r="K1821" s="84" t="n">
        <v>2023.894126637</v>
      </c>
      <c r="L1821" s="84" t="n">
        <v>0.270907404865926</v>
      </c>
      <c r="M1821" s="84" t="n">
        <v>0.109938038080617</v>
      </c>
      <c r="N1821" s="84" t="n">
        <v>0.00749653283287224</v>
      </c>
      <c r="O1821" s="144"/>
      <c r="P1821" s="74"/>
      <c r="Q1821" s="74"/>
      <c r="R1821" s="74"/>
      <c r="S1821" s="74"/>
      <c r="T1821" s="74"/>
      <c r="U1821" s="145"/>
      <c r="V1821" s="145"/>
      <c r="W1821" s="145"/>
      <c r="X1821" s="145"/>
      <c r="Y1821" s="145"/>
      <c r="Z1821" s="74"/>
    </row>
    <row r="1822" customFormat="false" ht="12.75" hidden="false" customHeight="true" outlineLevel="0" collapsed="false">
      <c r="A1822" s="144"/>
      <c r="B1822" s="144"/>
      <c r="C1822" s="74"/>
      <c r="D1822" s="74"/>
      <c r="E1822" s="74"/>
      <c r="F1822" s="74"/>
      <c r="G1822" s="74"/>
      <c r="H1822" s="74"/>
      <c r="I1822" s="144"/>
      <c r="J1822" s="82" t="n">
        <v>1819</v>
      </c>
      <c r="K1822" s="84" t="n">
        <v>2025.105096299</v>
      </c>
      <c r="L1822" s="84" t="n">
        <v>0.269924292920156</v>
      </c>
      <c r="M1822" s="84" t="n">
        <v>0.110903754929265</v>
      </c>
      <c r="N1822" s="84" t="n">
        <v>0.00643916679146414</v>
      </c>
      <c r="O1822" s="144"/>
      <c r="P1822" s="74"/>
      <c r="Q1822" s="74"/>
      <c r="R1822" s="74"/>
      <c r="S1822" s="74"/>
      <c r="T1822" s="74"/>
      <c r="U1822" s="145"/>
      <c r="V1822" s="145"/>
      <c r="W1822" s="145"/>
      <c r="X1822" s="145"/>
      <c r="Y1822" s="145"/>
      <c r="Z1822" s="74"/>
    </row>
    <row r="1823" customFormat="false" ht="12.75" hidden="false" customHeight="true" outlineLevel="0" collapsed="false">
      <c r="A1823" s="144"/>
      <c r="B1823" s="144"/>
      <c r="C1823" s="74"/>
      <c r="D1823" s="74"/>
      <c r="E1823" s="74"/>
      <c r="F1823" s="74"/>
      <c r="G1823" s="74"/>
      <c r="H1823" s="74"/>
      <c r="I1823" s="144"/>
      <c r="J1823" s="82" t="n">
        <v>1820</v>
      </c>
      <c r="K1823" s="84" t="n">
        <v>2026.185938756</v>
      </c>
      <c r="L1823" s="84" t="n">
        <v>0.269105532979162</v>
      </c>
      <c r="M1823" s="84" t="n">
        <v>0.110376977173683</v>
      </c>
      <c r="N1823" s="84" t="n">
        <v>0.00580814244610248</v>
      </c>
      <c r="O1823" s="144"/>
      <c r="P1823" s="74"/>
      <c r="Q1823" s="74"/>
      <c r="R1823" s="74"/>
      <c r="S1823" s="74"/>
      <c r="T1823" s="74"/>
      <c r="U1823" s="145"/>
      <c r="V1823" s="145"/>
      <c r="W1823" s="145"/>
      <c r="X1823" s="145"/>
      <c r="Y1823" s="145"/>
      <c r="Z1823" s="74"/>
    </row>
    <row r="1824" customFormat="false" ht="12.75" hidden="false" customHeight="true" outlineLevel="0" collapsed="false">
      <c r="A1824" s="144"/>
      <c r="B1824" s="144"/>
      <c r="C1824" s="74"/>
      <c r="D1824" s="74"/>
      <c r="E1824" s="74"/>
      <c r="F1824" s="74"/>
      <c r="G1824" s="74"/>
      <c r="H1824" s="74"/>
      <c r="I1824" s="144"/>
      <c r="J1824" s="82" t="n">
        <v>1821</v>
      </c>
      <c r="K1824" s="84" t="n">
        <v>2027.301667335</v>
      </c>
      <c r="L1824" s="84" t="n">
        <v>0.268443317539583</v>
      </c>
      <c r="M1824" s="84" t="n">
        <v>0.10811604026419</v>
      </c>
      <c r="N1824" s="84" t="n">
        <v>0.00547499642812444</v>
      </c>
      <c r="O1824" s="144"/>
      <c r="P1824" s="74"/>
      <c r="Q1824" s="74"/>
      <c r="R1824" s="74"/>
      <c r="S1824" s="74"/>
      <c r="T1824" s="74"/>
      <c r="U1824" s="145"/>
      <c r="V1824" s="145"/>
      <c r="W1824" s="145"/>
      <c r="X1824" s="145"/>
      <c r="Y1824" s="145"/>
      <c r="Z1824" s="74"/>
    </row>
    <row r="1825" customFormat="false" ht="12.75" hidden="false" customHeight="true" outlineLevel="0" collapsed="false">
      <c r="A1825" s="144"/>
      <c r="B1825" s="144"/>
      <c r="C1825" s="74"/>
      <c r="D1825" s="74"/>
      <c r="E1825" s="74"/>
      <c r="F1825" s="74"/>
      <c r="G1825" s="74"/>
      <c r="H1825" s="74"/>
      <c r="I1825" s="144"/>
      <c r="J1825" s="82" t="n">
        <v>1822</v>
      </c>
      <c r="K1825" s="84" t="n">
        <v>2028.430839896</v>
      </c>
      <c r="L1825" s="84" t="n">
        <v>0.268163078872699</v>
      </c>
      <c r="M1825" s="84" t="n">
        <v>0.104389392330301</v>
      </c>
      <c r="N1825" s="84" t="n">
        <v>0.00564397504717992</v>
      </c>
      <c r="O1825" s="144"/>
      <c r="P1825" s="74"/>
      <c r="Q1825" s="74"/>
      <c r="R1825" s="74"/>
      <c r="S1825" s="74"/>
      <c r="T1825" s="74"/>
      <c r="U1825" s="145"/>
      <c r="V1825" s="145"/>
      <c r="W1825" s="145"/>
      <c r="X1825" s="145"/>
      <c r="Y1825" s="145"/>
      <c r="Z1825" s="74"/>
    </row>
    <row r="1826" customFormat="false" ht="12.75" hidden="false" customHeight="true" outlineLevel="0" collapsed="false">
      <c r="A1826" s="144"/>
      <c r="B1826" s="144"/>
      <c r="C1826" s="74"/>
      <c r="D1826" s="74"/>
      <c r="E1826" s="74"/>
      <c r="F1826" s="74"/>
      <c r="G1826" s="74"/>
      <c r="H1826" s="74"/>
      <c r="I1826" s="144"/>
      <c r="J1826" s="82" t="n">
        <v>1823</v>
      </c>
      <c r="K1826" s="84" t="n">
        <v>2029.587008536</v>
      </c>
      <c r="L1826" s="84" t="n">
        <v>0.268146536856961</v>
      </c>
      <c r="M1826" s="84" t="n">
        <v>0.0996979151604189</v>
      </c>
      <c r="N1826" s="84" t="n">
        <v>0.00555017953789359</v>
      </c>
      <c r="O1826" s="144"/>
      <c r="P1826" s="74"/>
      <c r="Q1826" s="74"/>
      <c r="R1826" s="74"/>
      <c r="S1826" s="74"/>
      <c r="T1826" s="74"/>
      <c r="U1826" s="145"/>
      <c r="V1826" s="145"/>
      <c r="W1826" s="145"/>
      <c r="X1826" s="145"/>
      <c r="Y1826" s="145"/>
      <c r="Z1826" s="74"/>
    </row>
    <row r="1827" customFormat="false" ht="12.75" hidden="false" customHeight="true" outlineLevel="0" collapsed="false">
      <c r="A1827" s="144"/>
      <c r="B1827" s="144"/>
      <c r="C1827" s="74"/>
      <c r="D1827" s="74"/>
      <c r="E1827" s="74"/>
      <c r="F1827" s="74"/>
      <c r="G1827" s="74"/>
      <c r="H1827" s="74"/>
      <c r="I1827" s="144"/>
      <c r="J1827" s="82" t="n">
        <v>1824</v>
      </c>
      <c r="K1827" s="84" t="n">
        <v>2030.790345739</v>
      </c>
      <c r="L1827" s="84" t="n">
        <v>0.268405054745723</v>
      </c>
      <c r="M1827" s="84" t="n">
        <v>0.0945934929280104</v>
      </c>
      <c r="N1827" s="84" t="n">
        <v>0.00558131607485665</v>
      </c>
      <c r="O1827" s="144"/>
      <c r="P1827" s="74"/>
      <c r="Q1827" s="74"/>
      <c r="R1827" s="74"/>
      <c r="S1827" s="74"/>
      <c r="T1827" s="74"/>
      <c r="U1827" s="145"/>
      <c r="V1827" s="145"/>
      <c r="W1827" s="145"/>
      <c r="X1827" s="145"/>
      <c r="Y1827" s="145"/>
      <c r="Z1827" s="74"/>
    </row>
    <row r="1828" customFormat="false" ht="12.75" hidden="false" customHeight="true" outlineLevel="0" collapsed="false">
      <c r="A1828" s="144"/>
      <c r="B1828" s="144"/>
      <c r="C1828" s="74"/>
      <c r="D1828" s="74"/>
      <c r="E1828" s="74"/>
      <c r="F1828" s="74"/>
      <c r="G1828" s="74"/>
      <c r="H1828" s="74"/>
      <c r="I1828" s="144"/>
      <c r="J1828" s="82" t="n">
        <v>1825</v>
      </c>
      <c r="K1828" s="84" t="n">
        <v>2031.89640443</v>
      </c>
      <c r="L1828" s="84" t="n">
        <v>0.269009950947468</v>
      </c>
      <c r="M1828" s="84" t="n">
        <v>0.0895734946893046</v>
      </c>
      <c r="N1828" s="84" t="n">
        <v>0.00551024837743479</v>
      </c>
      <c r="O1828" s="144"/>
      <c r="P1828" s="74"/>
      <c r="Q1828" s="74"/>
      <c r="R1828" s="74"/>
      <c r="S1828" s="74"/>
      <c r="T1828" s="74"/>
      <c r="U1828" s="145"/>
      <c r="V1828" s="145"/>
      <c r="W1828" s="145"/>
      <c r="X1828" s="145"/>
      <c r="Y1828" s="145"/>
      <c r="Z1828" s="74"/>
    </row>
    <row r="1829" customFormat="false" ht="12.75" hidden="false" customHeight="true" outlineLevel="0" collapsed="false">
      <c r="A1829" s="144"/>
      <c r="B1829" s="144"/>
      <c r="C1829" s="74"/>
      <c r="D1829" s="74"/>
      <c r="E1829" s="74"/>
      <c r="F1829" s="74"/>
      <c r="G1829" s="74"/>
      <c r="H1829" s="74"/>
      <c r="I1829" s="144"/>
      <c r="J1829" s="82" t="n">
        <v>1826</v>
      </c>
      <c r="K1829" s="84" t="n">
        <v>2032.982621251</v>
      </c>
      <c r="L1829" s="84" t="n">
        <v>0.269580460568526</v>
      </c>
      <c r="M1829" s="84" t="n">
        <v>0.0862637117801141</v>
      </c>
      <c r="N1829" s="84" t="n">
        <v>0.00558525921431702</v>
      </c>
      <c r="O1829" s="144"/>
      <c r="P1829" s="74"/>
      <c r="Q1829" s="74"/>
      <c r="R1829" s="74"/>
      <c r="S1829" s="74"/>
      <c r="T1829" s="74"/>
      <c r="U1829" s="145"/>
      <c r="V1829" s="145"/>
      <c r="W1829" s="145"/>
      <c r="X1829" s="145"/>
      <c r="Y1829" s="145"/>
      <c r="Z1829" s="74"/>
    </row>
    <row r="1830" customFormat="false" ht="12.75" hidden="false" customHeight="true" outlineLevel="0" collapsed="false">
      <c r="A1830" s="144"/>
      <c r="B1830" s="144"/>
      <c r="C1830" s="74"/>
      <c r="D1830" s="74"/>
      <c r="E1830" s="74"/>
      <c r="F1830" s="74"/>
      <c r="G1830" s="74"/>
      <c r="H1830" s="74"/>
      <c r="I1830" s="144"/>
      <c r="J1830" s="82" t="n">
        <v>1827</v>
      </c>
      <c r="K1830" s="84" t="n">
        <v>2034.104946073</v>
      </c>
      <c r="L1830" s="84" t="n">
        <v>0.270461831727315</v>
      </c>
      <c r="M1830" s="84" t="n">
        <v>0.084727873886057</v>
      </c>
      <c r="N1830" s="84" t="n">
        <v>0.00459988974799538</v>
      </c>
      <c r="O1830" s="144"/>
      <c r="P1830" s="74"/>
      <c r="Q1830" s="74"/>
      <c r="R1830" s="74"/>
      <c r="S1830" s="74"/>
      <c r="T1830" s="74"/>
      <c r="U1830" s="145"/>
      <c r="V1830" s="145"/>
      <c r="W1830" s="145"/>
      <c r="X1830" s="145"/>
      <c r="Y1830" s="145"/>
      <c r="Z1830" s="74"/>
    </row>
    <row r="1831" customFormat="false" ht="12.75" hidden="false" customHeight="true" outlineLevel="0" collapsed="false">
      <c r="A1831" s="144"/>
      <c r="B1831" s="144"/>
      <c r="C1831" s="74"/>
      <c r="D1831" s="74"/>
      <c r="E1831" s="74"/>
      <c r="F1831" s="74"/>
      <c r="G1831" s="74"/>
      <c r="H1831" s="74"/>
      <c r="I1831" s="144"/>
      <c r="J1831" s="82" t="n">
        <v>1828</v>
      </c>
      <c r="K1831" s="84" t="n">
        <v>2035.163006906</v>
      </c>
      <c r="L1831" s="84" t="n">
        <v>0.271279761003699</v>
      </c>
      <c r="M1831" s="84" t="n">
        <v>0.0847961367078757</v>
      </c>
      <c r="N1831" s="84" t="n">
        <v>0.00397643590290021</v>
      </c>
      <c r="O1831" s="144"/>
      <c r="P1831" s="74"/>
      <c r="Q1831" s="74"/>
      <c r="R1831" s="74"/>
      <c r="S1831" s="74"/>
      <c r="T1831" s="74"/>
      <c r="U1831" s="145"/>
      <c r="V1831" s="145"/>
      <c r="W1831" s="145"/>
      <c r="X1831" s="145"/>
      <c r="Y1831" s="145"/>
      <c r="Z1831" s="74"/>
    </row>
    <row r="1832" customFormat="false" ht="12.75" hidden="false" customHeight="true" outlineLevel="0" collapsed="false">
      <c r="A1832" s="144"/>
      <c r="B1832" s="144"/>
      <c r="C1832" s="74"/>
      <c r="D1832" s="74"/>
      <c r="E1832" s="74"/>
      <c r="F1832" s="74"/>
      <c r="G1832" s="74"/>
      <c r="H1832" s="74"/>
      <c r="I1832" s="144"/>
      <c r="J1832" s="82" t="n">
        <v>1829</v>
      </c>
      <c r="K1832" s="84" t="n">
        <v>2036.271638662</v>
      </c>
      <c r="L1832" s="84" t="n">
        <v>0.271616052953902</v>
      </c>
      <c r="M1832" s="84" t="n">
        <v>0.0876238760030421</v>
      </c>
      <c r="N1832" s="84" t="n">
        <v>0.00246638985168199</v>
      </c>
      <c r="O1832" s="144"/>
      <c r="P1832" s="74"/>
      <c r="Q1832" s="74"/>
      <c r="R1832" s="74"/>
      <c r="S1832" s="74"/>
      <c r="T1832" s="74"/>
      <c r="U1832" s="145"/>
      <c r="V1832" s="145"/>
      <c r="W1832" s="145"/>
      <c r="X1832" s="145"/>
      <c r="Y1832" s="145"/>
      <c r="Z1832" s="74"/>
    </row>
    <row r="1833" customFormat="false" ht="12.75" hidden="false" customHeight="true" outlineLevel="0" collapsed="false">
      <c r="A1833" s="144"/>
      <c r="B1833" s="144"/>
      <c r="C1833" s="74"/>
      <c r="D1833" s="74"/>
      <c r="E1833" s="74"/>
      <c r="F1833" s="74"/>
      <c r="G1833" s="74"/>
      <c r="H1833" s="74"/>
      <c r="I1833" s="144"/>
      <c r="J1833" s="82" t="n">
        <v>1830</v>
      </c>
      <c r="K1833" s="84" t="n">
        <v>2037.346984646</v>
      </c>
      <c r="L1833" s="84" t="n">
        <v>0.272077105884609</v>
      </c>
      <c r="M1833" s="84" t="n">
        <v>0.0902532478416803</v>
      </c>
      <c r="N1833" s="84" t="n">
        <v>0.00144667336492784</v>
      </c>
      <c r="O1833" s="144"/>
      <c r="P1833" s="74"/>
      <c r="Q1833" s="74"/>
      <c r="R1833" s="74"/>
      <c r="S1833" s="74"/>
      <c r="T1833" s="74"/>
      <c r="U1833" s="145"/>
      <c r="V1833" s="145"/>
      <c r="W1833" s="145"/>
      <c r="X1833" s="145"/>
      <c r="Y1833" s="145"/>
      <c r="Z1833" s="74"/>
    </row>
    <row r="1834" customFormat="false" ht="12.75" hidden="false" customHeight="true" outlineLevel="0" collapsed="false">
      <c r="A1834" s="144"/>
      <c r="B1834" s="144"/>
      <c r="C1834" s="74"/>
      <c r="D1834" s="74"/>
      <c r="E1834" s="74"/>
      <c r="F1834" s="74"/>
      <c r="G1834" s="74"/>
      <c r="H1834" s="74"/>
      <c r="I1834" s="144"/>
      <c r="J1834" s="82" t="n">
        <v>1831</v>
      </c>
      <c r="K1834" s="84" t="n">
        <v>2038.503030243</v>
      </c>
      <c r="L1834" s="84" t="n">
        <v>0.271625316024041</v>
      </c>
      <c r="M1834" s="84" t="n">
        <v>0.0946303926620701</v>
      </c>
      <c r="N1834" s="84" t="n">
        <v>-0.00012107693930809</v>
      </c>
      <c r="O1834" s="144"/>
      <c r="P1834" s="74"/>
      <c r="Q1834" s="74"/>
      <c r="R1834" s="74"/>
      <c r="S1834" s="74"/>
      <c r="T1834" s="74"/>
      <c r="U1834" s="145"/>
      <c r="V1834" s="145"/>
      <c r="W1834" s="145"/>
      <c r="X1834" s="145"/>
      <c r="Y1834" s="145"/>
      <c r="Z1834" s="74"/>
    </row>
    <row r="1835" customFormat="false" ht="12.75" hidden="false" customHeight="true" outlineLevel="0" collapsed="false">
      <c r="A1835" s="144"/>
      <c r="B1835" s="144"/>
      <c r="C1835" s="74"/>
      <c r="D1835" s="74"/>
      <c r="E1835" s="74"/>
      <c r="F1835" s="74"/>
      <c r="G1835" s="74"/>
      <c r="H1835" s="74"/>
      <c r="I1835" s="144"/>
      <c r="J1835" s="82" t="n">
        <v>1832</v>
      </c>
      <c r="K1835" s="84" t="n">
        <v>2039.592332253</v>
      </c>
      <c r="L1835" s="84" t="n">
        <v>0.271283215137218</v>
      </c>
      <c r="M1835" s="84" t="n">
        <v>0.0976481454136424</v>
      </c>
      <c r="N1835" s="84" t="n">
        <v>-0.000660810554650667</v>
      </c>
      <c r="O1835" s="144"/>
      <c r="P1835" s="74"/>
      <c r="Q1835" s="74"/>
      <c r="R1835" s="74"/>
      <c r="S1835" s="74"/>
      <c r="T1835" s="74"/>
      <c r="U1835" s="145"/>
      <c r="V1835" s="145"/>
      <c r="W1835" s="145"/>
      <c r="X1835" s="145"/>
      <c r="Y1835" s="145"/>
      <c r="Z1835" s="74"/>
    </row>
    <row r="1836" customFormat="false" ht="12.75" hidden="false" customHeight="true" outlineLevel="0" collapsed="false">
      <c r="A1836" s="144"/>
      <c r="B1836" s="144"/>
      <c r="C1836" s="74"/>
      <c r="D1836" s="74"/>
      <c r="E1836" s="74"/>
      <c r="F1836" s="74"/>
      <c r="G1836" s="74"/>
      <c r="H1836" s="74"/>
      <c r="I1836" s="144"/>
      <c r="J1836" s="82" t="n">
        <v>1833</v>
      </c>
      <c r="K1836" s="84" t="n">
        <v>2040.792387156</v>
      </c>
      <c r="L1836" s="84" t="n">
        <v>0.270020125600873</v>
      </c>
      <c r="M1836" s="84" t="n">
        <v>0.100820847811946</v>
      </c>
      <c r="N1836" s="84" t="n">
        <v>-0.00107524251944</v>
      </c>
      <c r="O1836" s="144"/>
      <c r="P1836" s="74"/>
      <c r="Q1836" s="74"/>
      <c r="R1836" s="74"/>
      <c r="S1836" s="74"/>
      <c r="T1836" s="74"/>
      <c r="U1836" s="145"/>
      <c r="V1836" s="145"/>
      <c r="W1836" s="145"/>
      <c r="X1836" s="145"/>
      <c r="Y1836" s="145"/>
      <c r="Z1836" s="74"/>
    </row>
    <row r="1837" customFormat="false" ht="12.75" hidden="false" customHeight="true" outlineLevel="0" collapsed="false">
      <c r="A1837" s="144"/>
      <c r="B1837" s="144"/>
      <c r="C1837" s="74"/>
      <c r="D1837" s="74"/>
      <c r="E1837" s="74"/>
      <c r="F1837" s="74"/>
      <c r="G1837" s="74"/>
      <c r="H1837" s="74"/>
      <c r="I1837" s="144"/>
      <c r="J1837" s="82" t="n">
        <v>1834</v>
      </c>
      <c r="K1837" s="84" t="n">
        <v>2041.873508779</v>
      </c>
      <c r="L1837" s="84" t="n">
        <v>0.269066425343923</v>
      </c>
      <c r="M1837" s="84" t="n">
        <v>0.103509252225061</v>
      </c>
      <c r="N1837" s="84" t="n">
        <v>-0.00151129689996352</v>
      </c>
      <c r="O1837" s="144"/>
      <c r="P1837" s="74"/>
      <c r="Q1837" s="74"/>
      <c r="R1837" s="74"/>
      <c r="S1837" s="74"/>
      <c r="T1837" s="74"/>
      <c r="U1837" s="145"/>
      <c r="V1837" s="145"/>
      <c r="W1837" s="145"/>
      <c r="X1837" s="145"/>
      <c r="Y1837" s="145"/>
      <c r="Z1837" s="74"/>
    </row>
    <row r="1838" customFormat="false" ht="12.75" hidden="false" customHeight="true" outlineLevel="0" collapsed="false">
      <c r="A1838" s="144"/>
      <c r="B1838" s="144"/>
      <c r="C1838" s="74"/>
      <c r="D1838" s="74"/>
      <c r="E1838" s="74"/>
      <c r="F1838" s="74"/>
      <c r="G1838" s="74"/>
      <c r="H1838" s="74"/>
      <c r="I1838" s="144"/>
      <c r="J1838" s="82" t="n">
        <v>1835</v>
      </c>
      <c r="K1838" s="84" t="n">
        <v>2042.954635755</v>
      </c>
      <c r="L1838" s="84" t="n">
        <v>0.267777459579277</v>
      </c>
      <c r="M1838" s="84" t="n">
        <v>0.105860338154715</v>
      </c>
      <c r="N1838" s="84" t="n">
        <v>-0.00157923025860954</v>
      </c>
      <c r="O1838" s="144"/>
      <c r="P1838" s="74"/>
      <c r="Q1838" s="74"/>
      <c r="R1838" s="74"/>
      <c r="S1838" s="74"/>
      <c r="T1838" s="74"/>
      <c r="U1838" s="145"/>
      <c r="V1838" s="145"/>
      <c r="W1838" s="145"/>
      <c r="X1838" s="145"/>
      <c r="Y1838" s="145"/>
      <c r="Z1838" s="74"/>
    </row>
    <row r="1839" customFormat="false" ht="12.75" hidden="false" customHeight="true" outlineLevel="0" collapsed="false">
      <c r="A1839" s="144"/>
      <c r="B1839" s="144"/>
      <c r="C1839" s="74"/>
      <c r="D1839" s="74"/>
      <c r="E1839" s="74"/>
      <c r="F1839" s="74"/>
      <c r="G1839" s="74"/>
      <c r="H1839" s="74"/>
      <c r="I1839" s="144"/>
      <c r="J1839" s="82" t="n">
        <v>1836</v>
      </c>
      <c r="K1839" s="84" t="n">
        <v>2044.016837451</v>
      </c>
      <c r="L1839" s="84" t="n">
        <v>0.266661406729918</v>
      </c>
      <c r="M1839" s="84" t="n">
        <v>0.107584937760768</v>
      </c>
      <c r="N1839" s="84" t="n">
        <v>-0.00157807268459711</v>
      </c>
      <c r="O1839" s="144"/>
      <c r="P1839" s="74"/>
      <c r="Q1839" s="74"/>
      <c r="R1839" s="74"/>
      <c r="S1839" s="74"/>
      <c r="T1839" s="74"/>
      <c r="U1839" s="145"/>
      <c r="V1839" s="145"/>
      <c r="W1839" s="145"/>
      <c r="X1839" s="145"/>
      <c r="Y1839" s="145"/>
      <c r="Z1839" s="74"/>
    </row>
    <row r="1840" customFormat="false" ht="12.75" hidden="false" customHeight="true" outlineLevel="0" collapsed="false">
      <c r="A1840" s="144"/>
      <c r="B1840" s="144"/>
      <c r="C1840" s="74"/>
      <c r="D1840" s="74"/>
      <c r="E1840" s="74"/>
      <c r="F1840" s="74"/>
      <c r="G1840" s="74"/>
      <c r="H1840" s="74"/>
      <c r="I1840" s="144"/>
      <c r="J1840" s="82" t="n">
        <v>1837</v>
      </c>
      <c r="K1840" s="84" t="n">
        <v>2045.075700144</v>
      </c>
      <c r="L1840" s="84" t="n">
        <v>0.265720439268758</v>
      </c>
      <c r="M1840" s="84" t="n">
        <v>0.10775979708897</v>
      </c>
      <c r="N1840" s="84" t="n">
        <v>-0.0012934179382256</v>
      </c>
      <c r="O1840" s="144"/>
      <c r="P1840" s="74"/>
      <c r="Q1840" s="74"/>
      <c r="R1840" s="74"/>
      <c r="S1840" s="74"/>
      <c r="T1840" s="74"/>
      <c r="U1840" s="145"/>
      <c r="V1840" s="145"/>
      <c r="W1840" s="145"/>
      <c r="X1840" s="145"/>
      <c r="Y1840" s="145"/>
      <c r="Z1840" s="74"/>
    </row>
    <row r="1841" customFormat="false" ht="12.75" hidden="false" customHeight="true" outlineLevel="0" collapsed="false">
      <c r="A1841" s="144"/>
      <c r="B1841" s="144"/>
      <c r="C1841" s="74"/>
      <c r="D1841" s="74"/>
      <c r="E1841" s="74"/>
      <c r="F1841" s="74"/>
      <c r="G1841" s="74"/>
      <c r="H1841" s="74"/>
      <c r="I1841" s="144"/>
      <c r="J1841" s="82" t="n">
        <v>1838</v>
      </c>
      <c r="K1841" s="84" t="n">
        <v>2046.132322298</v>
      </c>
      <c r="L1841" s="84" t="n">
        <v>0.26525194503946</v>
      </c>
      <c r="M1841" s="84" t="n">
        <v>0.106809411575712</v>
      </c>
      <c r="N1841" s="84" t="n">
        <v>-0.00101084144796667</v>
      </c>
      <c r="O1841" s="144"/>
      <c r="P1841" s="74"/>
      <c r="Q1841" s="74"/>
      <c r="R1841" s="74"/>
      <c r="S1841" s="74"/>
      <c r="T1841" s="74"/>
      <c r="U1841" s="145"/>
      <c r="V1841" s="145"/>
      <c r="W1841" s="145"/>
      <c r="X1841" s="145"/>
      <c r="Y1841" s="145"/>
      <c r="Z1841" s="74"/>
    </row>
    <row r="1842" customFormat="false" ht="12.75" hidden="false" customHeight="true" outlineLevel="0" collapsed="false">
      <c r="A1842" s="144"/>
      <c r="B1842" s="144"/>
      <c r="C1842" s="74"/>
      <c r="D1842" s="74"/>
      <c r="E1842" s="74"/>
      <c r="F1842" s="74"/>
      <c r="G1842" s="74"/>
      <c r="H1842" s="74"/>
      <c r="I1842" s="144"/>
      <c r="J1842" s="82" t="n">
        <v>1839</v>
      </c>
      <c r="K1842" s="84" t="n">
        <v>2047.368101419</v>
      </c>
      <c r="L1842" s="84" t="n">
        <v>0.265558699756225</v>
      </c>
      <c r="M1842" s="84" t="n">
        <v>0.102044093015368</v>
      </c>
      <c r="N1842" s="84" t="n">
        <v>-0.000353587034771065</v>
      </c>
      <c r="O1842" s="144"/>
      <c r="P1842" s="74"/>
      <c r="Q1842" s="74"/>
      <c r="R1842" s="74"/>
      <c r="S1842" s="74"/>
      <c r="T1842" s="74"/>
      <c r="U1842" s="145"/>
      <c r="V1842" s="145"/>
      <c r="W1842" s="145"/>
      <c r="X1842" s="145"/>
      <c r="Y1842" s="145"/>
      <c r="Z1842" s="74"/>
    </row>
    <row r="1843" customFormat="false" ht="12.75" hidden="false" customHeight="true" outlineLevel="0" collapsed="false">
      <c r="A1843" s="144"/>
      <c r="B1843" s="144"/>
      <c r="C1843" s="74"/>
      <c r="D1843" s="74"/>
      <c r="E1843" s="74"/>
      <c r="F1843" s="74"/>
      <c r="G1843" s="74"/>
      <c r="H1843" s="74"/>
      <c r="I1843" s="144"/>
      <c r="J1843" s="82" t="n">
        <v>1840</v>
      </c>
      <c r="K1843" s="84" t="n">
        <v>2048.59187162</v>
      </c>
      <c r="L1843" s="84" t="n">
        <v>0.266047073672676</v>
      </c>
      <c r="M1843" s="84" t="n">
        <v>0.0968274959588059</v>
      </c>
      <c r="N1843" s="84" t="n">
        <v>0.000171262316403685</v>
      </c>
      <c r="O1843" s="144"/>
      <c r="P1843" s="74"/>
      <c r="Q1843" s="74"/>
      <c r="R1843" s="74"/>
      <c r="S1843" s="74"/>
      <c r="T1843" s="74"/>
      <c r="U1843" s="145"/>
      <c r="V1843" s="145"/>
      <c r="W1843" s="145"/>
      <c r="X1843" s="145"/>
      <c r="Y1843" s="145"/>
      <c r="Z1843" s="74"/>
    </row>
    <row r="1844" customFormat="false" ht="12.75" hidden="false" customHeight="true" outlineLevel="0" collapsed="false">
      <c r="A1844" s="144"/>
      <c r="B1844" s="144"/>
      <c r="C1844" s="74"/>
      <c r="D1844" s="74"/>
      <c r="E1844" s="74"/>
      <c r="F1844" s="74"/>
      <c r="G1844" s="74"/>
      <c r="H1844" s="74"/>
      <c r="I1844" s="144"/>
      <c r="J1844" s="82" t="n">
        <v>1841</v>
      </c>
      <c r="K1844" s="84" t="n">
        <v>2049.723876209</v>
      </c>
      <c r="L1844" s="84" t="n">
        <v>0.26700128618194</v>
      </c>
      <c r="M1844" s="84" t="n">
        <v>0.0905572243913599</v>
      </c>
      <c r="N1844" s="84" t="n">
        <v>0.000300674056796051</v>
      </c>
      <c r="O1844" s="144"/>
      <c r="P1844" s="74"/>
      <c r="Q1844" s="74"/>
      <c r="R1844" s="74"/>
      <c r="S1844" s="74"/>
      <c r="T1844" s="74"/>
      <c r="U1844" s="145"/>
      <c r="V1844" s="145"/>
      <c r="W1844" s="145"/>
      <c r="X1844" s="145"/>
      <c r="Y1844" s="145"/>
      <c r="Z1844" s="74"/>
    </row>
    <row r="1845" customFormat="false" ht="12.75" hidden="false" customHeight="true" outlineLevel="0" collapsed="false">
      <c r="A1845" s="144"/>
      <c r="B1845" s="144"/>
      <c r="C1845" s="74"/>
      <c r="D1845" s="74"/>
      <c r="E1845" s="74"/>
      <c r="F1845" s="74"/>
      <c r="G1845" s="74"/>
      <c r="H1845" s="74"/>
      <c r="I1845" s="144"/>
      <c r="J1845" s="82" t="n">
        <v>1842</v>
      </c>
      <c r="K1845" s="84" t="n">
        <v>2051.068414643</v>
      </c>
      <c r="L1845" s="84" t="n">
        <v>0.268352338112875</v>
      </c>
      <c r="M1845" s="84" t="n">
        <v>0.0840923995365146</v>
      </c>
      <c r="N1845" s="84" t="n">
        <v>0.000629814223857057</v>
      </c>
      <c r="O1845" s="144"/>
      <c r="P1845" s="74"/>
      <c r="Q1845" s="74"/>
      <c r="R1845" s="74"/>
      <c r="S1845" s="74"/>
      <c r="T1845" s="74"/>
      <c r="U1845" s="145"/>
      <c r="V1845" s="145"/>
      <c r="W1845" s="145"/>
      <c r="X1845" s="145"/>
      <c r="Y1845" s="145"/>
      <c r="Z1845" s="74"/>
    </row>
    <row r="1846" customFormat="false" ht="12.75" hidden="false" customHeight="true" outlineLevel="0" collapsed="false">
      <c r="A1846" s="144"/>
      <c r="B1846" s="144"/>
      <c r="C1846" s="74"/>
      <c r="D1846" s="74"/>
      <c r="E1846" s="74"/>
      <c r="F1846" s="74"/>
      <c r="G1846" s="74"/>
      <c r="H1846" s="74"/>
      <c r="I1846" s="144"/>
      <c r="J1846" s="82" t="n">
        <v>1843</v>
      </c>
      <c r="K1846" s="84" t="n">
        <v>2052.271986213</v>
      </c>
      <c r="L1846" s="84" t="n">
        <v>0.270059773563196</v>
      </c>
      <c r="M1846" s="84" t="n">
        <v>0.0789579621317964</v>
      </c>
      <c r="N1846" s="84" t="n">
        <v>0.000695657144671241</v>
      </c>
      <c r="O1846" s="144"/>
      <c r="P1846" s="74"/>
      <c r="Q1846" s="74"/>
      <c r="R1846" s="74"/>
      <c r="S1846" s="74"/>
      <c r="T1846" s="74"/>
      <c r="U1846" s="145"/>
      <c r="V1846" s="145"/>
      <c r="W1846" s="145"/>
      <c r="X1846" s="145"/>
      <c r="Y1846" s="145"/>
      <c r="Z1846" s="74"/>
    </row>
    <row r="1847" customFormat="false" ht="12.75" hidden="false" customHeight="true" outlineLevel="0" collapsed="false">
      <c r="A1847" s="144"/>
      <c r="B1847" s="144"/>
      <c r="C1847" s="74"/>
      <c r="D1847" s="74"/>
      <c r="E1847" s="74"/>
      <c r="F1847" s="74"/>
      <c r="G1847" s="74"/>
      <c r="H1847" s="74"/>
      <c r="I1847" s="144"/>
      <c r="J1847" s="82" t="n">
        <v>1844</v>
      </c>
      <c r="K1847" s="84" t="n">
        <v>2053.371074165</v>
      </c>
      <c r="L1847" s="84" t="n">
        <v>0.271638742984681</v>
      </c>
      <c r="M1847" s="84" t="n">
        <v>0.0760634842978504</v>
      </c>
      <c r="N1847" s="84" t="n">
        <v>0.000586795868135366</v>
      </c>
      <c r="O1847" s="144"/>
      <c r="P1847" s="74"/>
      <c r="Q1847" s="74"/>
      <c r="R1847" s="74"/>
      <c r="S1847" s="74"/>
      <c r="T1847" s="74"/>
      <c r="U1847" s="145"/>
      <c r="V1847" s="145"/>
      <c r="W1847" s="145"/>
      <c r="X1847" s="145"/>
      <c r="Y1847" s="145"/>
      <c r="Z1847" s="74"/>
    </row>
    <row r="1848" customFormat="false" ht="12.75" hidden="false" customHeight="true" outlineLevel="0" collapsed="false">
      <c r="A1848" s="144"/>
      <c r="B1848" s="144"/>
      <c r="C1848" s="74"/>
      <c r="D1848" s="74"/>
      <c r="E1848" s="74"/>
      <c r="F1848" s="74"/>
      <c r="G1848" s="74"/>
      <c r="H1848" s="74"/>
      <c r="I1848" s="144"/>
      <c r="J1848" s="82" t="n">
        <v>1845</v>
      </c>
      <c r="K1848" s="84" t="n">
        <v>2054.385854037</v>
      </c>
      <c r="L1848" s="84" t="n">
        <v>0.272584998785514</v>
      </c>
      <c r="M1848" s="84" t="n">
        <v>0.0751102510381835</v>
      </c>
      <c r="N1848" s="84" t="n">
        <v>0.000181153380369327</v>
      </c>
      <c r="O1848" s="144"/>
      <c r="P1848" s="74"/>
      <c r="Q1848" s="74"/>
      <c r="R1848" s="74"/>
      <c r="S1848" s="74"/>
      <c r="T1848" s="74"/>
      <c r="U1848" s="145"/>
      <c r="V1848" s="145"/>
      <c r="W1848" s="145"/>
      <c r="X1848" s="145"/>
      <c r="Y1848" s="145"/>
      <c r="Z1848" s="74"/>
    </row>
    <row r="1849" customFormat="false" ht="12.75" hidden="false" customHeight="true" outlineLevel="0" collapsed="false">
      <c r="A1849" s="144"/>
      <c r="B1849" s="144"/>
      <c r="C1849" s="74"/>
      <c r="D1849" s="74"/>
      <c r="E1849" s="74"/>
      <c r="F1849" s="74"/>
      <c r="G1849" s="74"/>
      <c r="H1849" s="74"/>
      <c r="I1849" s="144"/>
      <c r="J1849" s="82" t="n">
        <v>1846</v>
      </c>
      <c r="K1849" s="84" t="n">
        <v>2055.540142635</v>
      </c>
      <c r="L1849" s="84" t="n">
        <v>0.273457772324481</v>
      </c>
      <c r="M1849" s="84" t="n">
        <v>0.0819447994238454</v>
      </c>
      <c r="N1849" s="84" t="n">
        <v>-0.00014227541618225</v>
      </c>
      <c r="O1849" s="144"/>
      <c r="P1849" s="74"/>
      <c r="Q1849" s="74"/>
      <c r="R1849" s="74"/>
      <c r="S1849" s="74"/>
      <c r="T1849" s="74"/>
      <c r="U1849" s="145"/>
      <c r="V1849" s="145"/>
      <c r="W1849" s="145"/>
      <c r="X1849" s="145"/>
      <c r="Y1849" s="145"/>
      <c r="Z1849" s="74"/>
    </row>
    <row r="1850" customFormat="false" ht="12.75" hidden="false" customHeight="true" outlineLevel="0" collapsed="false">
      <c r="A1850" s="144"/>
      <c r="B1850" s="144"/>
      <c r="C1850" s="74"/>
      <c r="D1850" s="74"/>
      <c r="E1850" s="74"/>
      <c r="F1850" s="74"/>
      <c r="G1850" s="74"/>
      <c r="H1850" s="74"/>
      <c r="I1850" s="144"/>
      <c r="J1850" s="82" t="n">
        <v>1847</v>
      </c>
      <c r="K1850" s="84" t="n">
        <v>2056.725976146</v>
      </c>
      <c r="L1850" s="84" t="n">
        <v>0.273166076046924</v>
      </c>
      <c r="M1850" s="84" t="n">
        <v>0.0885732288870563</v>
      </c>
      <c r="N1850" s="84" t="n">
        <v>-0.000611063134166211</v>
      </c>
      <c r="O1850" s="144"/>
      <c r="P1850" s="74"/>
      <c r="Q1850" s="74"/>
      <c r="R1850" s="74"/>
      <c r="S1850" s="74"/>
      <c r="T1850" s="74"/>
      <c r="U1850" s="145"/>
      <c r="V1850" s="145"/>
      <c r="W1850" s="145"/>
      <c r="X1850" s="145"/>
      <c r="Y1850" s="145"/>
      <c r="Z1850" s="74"/>
    </row>
    <row r="1851" customFormat="false" ht="12.75" hidden="false" customHeight="true" outlineLevel="0" collapsed="false">
      <c r="A1851" s="144"/>
      <c r="B1851" s="144"/>
      <c r="C1851" s="74"/>
      <c r="D1851" s="74"/>
      <c r="E1851" s="74"/>
      <c r="F1851" s="74"/>
      <c r="G1851" s="74"/>
      <c r="H1851" s="74"/>
      <c r="I1851" s="144"/>
      <c r="J1851" s="82" t="n">
        <v>1848</v>
      </c>
      <c r="K1851" s="84" t="n">
        <v>2057.823184986</v>
      </c>
      <c r="L1851" s="84" t="n">
        <v>0.273069152017054</v>
      </c>
      <c r="M1851" s="84" t="n">
        <v>0.0944099875292074</v>
      </c>
      <c r="N1851" s="84" t="n">
        <v>-0.00102676963783861</v>
      </c>
      <c r="O1851" s="144"/>
      <c r="P1851" s="74"/>
      <c r="Q1851" s="74"/>
      <c r="R1851" s="74"/>
      <c r="S1851" s="74"/>
      <c r="T1851" s="74"/>
      <c r="U1851" s="145"/>
      <c r="V1851" s="145"/>
      <c r="W1851" s="145"/>
      <c r="X1851" s="145"/>
      <c r="Y1851" s="145"/>
      <c r="Z1851" s="74"/>
    </row>
    <row r="1852" customFormat="false" ht="12.75" hidden="false" customHeight="true" outlineLevel="0" collapsed="false">
      <c r="A1852" s="144"/>
      <c r="B1852" s="144"/>
      <c r="C1852" s="74"/>
      <c r="D1852" s="74"/>
      <c r="E1852" s="74"/>
      <c r="F1852" s="74"/>
      <c r="G1852" s="74"/>
      <c r="H1852" s="74"/>
      <c r="I1852" s="144"/>
      <c r="J1852" s="82" t="n">
        <v>1849</v>
      </c>
      <c r="K1852" s="84" t="n">
        <v>2059.069559738</v>
      </c>
      <c r="L1852" s="84" t="n">
        <v>0.272471843048186</v>
      </c>
      <c r="M1852" s="84" t="n">
        <v>0.100825732941919</v>
      </c>
      <c r="N1852" s="84" t="n">
        <v>-0.00147698538225902</v>
      </c>
      <c r="O1852" s="144"/>
      <c r="P1852" s="74"/>
      <c r="Q1852" s="74"/>
      <c r="R1852" s="74"/>
      <c r="S1852" s="74"/>
      <c r="T1852" s="74"/>
      <c r="U1852" s="145"/>
      <c r="V1852" s="145"/>
      <c r="W1852" s="145"/>
      <c r="X1852" s="145"/>
      <c r="Y1852" s="145"/>
      <c r="Z1852" s="74"/>
    </row>
    <row r="1853" customFormat="false" ht="12.75" hidden="false" customHeight="true" outlineLevel="0" collapsed="false">
      <c r="A1853" s="144"/>
      <c r="B1853" s="144"/>
      <c r="C1853" s="74"/>
      <c r="D1853" s="74"/>
      <c r="E1853" s="74"/>
      <c r="F1853" s="74"/>
      <c r="G1853" s="74"/>
      <c r="H1853" s="74"/>
      <c r="I1853" s="144"/>
      <c r="J1853" s="82" t="n">
        <v>1850</v>
      </c>
      <c r="K1853" s="84" t="n">
        <v>2060.210824589</v>
      </c>
      <c r="L1853" s="84" t="n">
        <v>0.272910314728987</v>
      </c>
      <c r="M1853" s="84" t="n">
        <v>0.106185771518426</v>
      </c>
      <c r="N1853" s="84" t="n">
        <v>-0.00203786614760557</v>
      </c>
      <c r="O1853" s="144"/>
      <c r="P1853" s="74"/>
      <c r="Q1853" s="74"/>
      <c r="R1853" s="74"/>
      <c r="S1853" s="74"/>
      <c r="T1853" s="74"/>
      <c r="U1853" s="145"/>
      <c r="V1853" s="145"/>
      <c r="W1853" s="145"/>
      <c r="X1853" s="145"/>
      <c r="Y1853" s="145"/>
      <c r="Z1853" s="74"/>
    </row>
    <row r="1854" customFormat="false" ht="12.75" hidden="false" customHeight="true" outlineLevel="0" collapsed="false">
      <c r="A1854" s="144"/>
      <c r="B1854" s="144"/>
      <c r="C1854" s="74"/>
      <c r="D1854" s="74"/>
      <c r="E1854" s="74"/>
      <c r="F1854" s="74"/>
      <c r="G1854" s="74"/>
      <c r="H1854" s="74"/>
      <c r="I1854" s="144"/>
      <c r="J1854" s="82" t="n">
        <v>1851</v>
      </c>
      <c r="K1854" s="84" t="n">
        <v>2061.283977748</v>
      </c>
      <c r="L1854" s="84" t="n">
        <v>0.273017874540604</v>
      </c>
      <c r="M1854" s="84" t="n">
        <v>0.110379401652581</v>
      </c>
      <c r="N1854" s="84" t="n">
        <v>-0.00266689419423481</v>
      </c>
      <c r="O1854" s="144"/>
      <c r="P1854" s="74"/>
      <c r="Q1854" s="74"/>
      <c r="R1854" s="74"/>
      <c r="S1854" s="74"/>
      <c r="T1854" s="74"/>
      <c r="U1854" s="145"/>
      <c r="V1854" s="145"/>
      <c r="W1854" s="145"/>
      <c r="X1854" s="145"/>
      <c r="Y1854" s="145"/>
      <c r="Z1854" s="74"/>
    </row>
    <row r="1855" customFormat="false" ht="12.75" hidden="false" customHeight="true" outlineLevel="0" collapsed="false">
      <c r="A1855" s="144"/>
      <c r="B1855" s="144"/>
      <c r="C1855" s="74"/>
      <c r="D1855" s="74"/>
      <c r="E1855" s="74"/>
      <c r="F1855" s="74"/>
      <c r="G1855" s="74"/>
      <c r="H1855" s="74"/>
      <c r="I1855" s="144"/>
      <c r="J1855" s="82" t="n">
        <v>1852</v>
      </c>
      <c r="K1855" s="84" t="n">
        <v>2062.529503592</v>
      </c>
      <c r="L1855" s="84" t="n">
        <v>0.273564079484394</v>
      </c>
      <c r="M1855" s="84" t="n">
        <v>0.112420531231303</v>
      </c>
      <c r="N1855" s="84" t="n">
        <v>-0.00365464274071111</v>
      </c>
      <c r="O1855" s="144"/>
      <c r="P1855" s="74"/>
      <c r="Q1855" s="74"/>
      <c r="R1855" s="74"/>
      <c r="S1855" s="74"/>
      <c r="T1855" s="74"/>
      <c r="U1855" s="145"/>
      <c r="V1855" s="145"/>
      <c r="W1855" s="145"/>
      <c r="X1855" s="145"/>
      <c r="Y1855" s="145"/>
      <c r="Z1855" s="74"/>
    </row>
    <row r="1856" customFormat="false" ht="12.75" hidden="false" customHeight="true" outlineLevel="0" collapsed="false">
      <c r="A1856" s="144"/>
      <c r="B1856" s="144"/>
      <c r="C1856" s="74"/>
      <c r="D1856" s="74"/>
      <c r="E1856" s="74"/>
      <c r="F1856" s="74"/>
      <c r="G1856" s="74"/>
      <c r="H1856" s="74"/>
      <c r="I1856" s="144"/>
      <c r="J1856" s="82" t="n">
        <v>1853</v>
      </c>
      <c r="K1856" s="84" t="n">
        <v>2063.535896662</v>
      </c>
      <c r="L1856" s="84" t="n">
        <v>0.273838114002207</v>
      </c>
      <c r="M1856" s="84" t="n">
        <v>0.113688106113003</v>
      </c>
      <c r="N1856" s="84" t="n">
        <v>-0.00442954093482269</v>
      </c>
      <c r="O1856" s="144"/>
      <c r="P1856" s="74"/>
      <c r="Q1856" s="74"/>
      <c r="R1856" s="74"/>
      <c r="S1856" s="74"/>
      <c r="T1856" s="74"/>
      <c r="U1856" s="145"/>
      <c r="V1856" s="145"/>
      <c r="W1856" s="145"/>
      <c r="X1856" s="145"/>
      <c r="Y1856" s="145"/>
      <c r="Z1856" s="74"/>
    </row>
    <row r="1857" customFormat="false" ht="12.75" hidden="false" customHeight="true" outlineLevel="0" collapsed="false">
      <c r="A1857" s="144"/>
      <c r="B1857" s="144"/>
      <c r="C1857" s="74"/>
      <c r="D1857" s="74"/>
      <c r="E1857" s="74"/>
      <c r="F1857" s="74"/>
      <c r="G1857" s="74"/>
      <c r="H1857" s="74"/>
      <c r="I1857" s="144"/>
      <c r="J1857" s="82" t="n">
        <v>1854</v>
      </c>
      <c r="K1857" s="84" t="n">
        <v>2064.655668033</v>
      </c>
      <c r="L1857" s="84" t="n">
        <v>0.274117162957812</v>
      </c>
      <c r="M1857" s="84" t="n">
        <v>0.109710605879599</v>
      </c>
      <c r="N1857" s="84" t="n">
        <v>-0.00574859982733657</v>
      </c>
      <c r="O1857" s="144"/>
      <c r="P1857" s="74"/>
      <c r="Q1857" s="74"/>
      <c r="R1857" s="74"/>
      <c r="S1857" s="74"/>
      <c r="T1857" s="74"/>
      <c r="U1857" s="145"/>
      <c r="V1857" s="145"/>
      <c r="W1857" s="145"/>
      <c r="X1857" s="145"/>
      <c r="Y1857" s="145"/>
      <c r="Z1857" s="74"/>
    </row>
    <row r="1858" customFormat="false" ht="12.75" hidden="false" customHeight="true" outlineLevel="0" collapsed="false">
      <c r="A1858" s="144"/>
      <c r="B1858" s="144"/>
      <c r="C1858" s="74"/>
      <c r="D1858" s="74"/>
      <c r="E1858" s="74"/>
      <c r="F1858" s="74"/>
      <c r="G1858" s="74"/>
      <c r="H1858" s="74"/>
      <c r="I1858" s="144"/>
      <c r="J1858" s="82" t="n">
        <v>1855</v>
      </c>
      <c r="K1858" s="84" t="n">
        <v>2065.6595254</v>
      </c>
      <c r="L1858" s="84" t="n">
        <v>0.274041122228687</v>
      </c>
      <c r="M1858" s="84" t="n">
        <v>0.109233318737488</v>
      </c>
      <c r="N1858" s="84" t="n">
        <v>-0.00637618429561177</v>
      </c>
      <c r="O1858" s="144"/>
      <c r="P1858" s="74"/>
      <c r="Q1858" s="74"/>
      <c r="R1858" s="74"/>
      <c r="S1858" s="74"/>
      <c r="T1858" s="74"/>
      <c r="U1858" s="145"/>
      <c r="V1858" s="145"/>
      <c r="W1858" s="145"/>
      <c r="X1858" s="145"/>
      <c r="Y1858" s="145"/>
      <c r="Z1858" s="74"/>
    </row>
    <row r="1859" customFormat="false" ht="12.75" hidden="false" customHeight="true" outlineLevel="0" collapsed="false">
      <c r="A1859" s="144"/>
      <c r="B1859" s="144"/>
      <c r="C1859" s="74"/>
      <c r="D1859" s="74"/>
      <c r="E1859" s="74"/>
      <c r="F1859" s="74"/>
      <c r="G1859" s="74"/>
      <c r="H1859" s="74"/>
      <c r="I1859" s="144"/>
      <c r="J1859" s="82" t="n">
        <v>1856</v>
      </c>
      <c r="K1859" s="84" t="n">
        <v>2066.850113537</v>
      </c>
      <c r="L1859" s="84" t="n">
        <v>0.274361563232916</v>
      </c>
      <c r="M1859" s="84" t="n">
        <v>0.0991690925236385</v>
      </c>
      <c r="N1859" s="84" t="n">
        <v>-0.00653690716639175</v>
      </c>
      <c r="O1859" s="144"/>
      <c r="P1859" s="74"/>
      <c r="Q1859" s="74"/>
      <c r="R1859" s="74"/>
      <c r="S1859" s="74"/>
      <c r="T1859" s="74"/>
      <c r="U1859" s="145"/>
      <c r="V1859" s="145"/>
      <c r="W1859" s="145"/>
      <c r="X1859" s="145"/>
      <c r="Y1859" s="145"/>
      <c r="Z1859" s="74"/>
    </row>
    <row r="1860" customFormat="false" ht="12.75" hidden="false" customHeight="true" outlineLevel="0" collapsed="false">
      <c r="A1860" s="144"/>
      <c r="B1860" s="144"/>
      <c r="C1860" s="74"/>
      <c r="D1860" s="74"/>
      <c r="E1860" s="74"/>
      <c r="F1860" s="74"/>
      <c r="G1860" s="74"/>
      <c r="H1860" s="74"/>
      <c r="I1860" s="144"/>
      <c r="J1860" s="82" t="n">
        <v>1857</v>
      </c>
      <c r="K1860" s="84" t="n">
        <v>2067.886218298</v>
      </c>
      <c r="L1860" s="84" t="n">
        <v>0.27333289651228</v>
      </c>
      <c r="M1860" s="84" t="n">
        <v>0.0988338929349677</v>
      </c>
      <c r="N1860" s="84" t="n">
        <v>-0.00749035898346484</v>
      </c>
      <c r="O1860" s="144"/>
      <c r="P1860" s="74"/>
      <c r="Q1860" s="74"/>
      <c r="R1860" s="74"/>
      <c r="S1860" s="74"/>
      <c r="T1860" s="74"/>
      <c r="U1860" s="145"/>
      <c r="V1860" s="145"/>
      <c r="W1860" s="145"/>
      <c r="X1860" s="145"/>
      <c r="Y1860" s="145"/>
      <c r="Z1860" s="74"/>
    </row>
    <row r="1861" customFormat="false" ht="12.75" hidden="false" customHeight="true" outlineLevel="0" collapsed="false">
      <c r="A1861" s="144"/>
      <c r="B1861" s="144"/>
      <c r="C1861" s="74"/>
      <c r="D1861" s="74"/>
      <c r="E1861" s="74"/>
      <c r="F1861" s="74"/>
      <c r="G1861" s="74"/>
      <c r="H1861" s="74"/>
      <c r="I1861" s="144"/>
      <c r="J1861" s="82" t="n">
        <v>1858</v>
      </c>
      <c r="K1861" s="84" t="n">
        <v>2068.896942789</v>
      </c>
      <c r="L1861" s="84" t="n">
        <v>0.27258813205153</v>
      </c>
      <c r="M1861" s="84" t="n">
        <v>0.0981066433024459</v>
      </c>
      <c r="N1861" s="84" t="n">
        <v>-0.00807096271976301</v>
      </c>
      <c r="O1861" s="144"/>
      <c r="P1861" s="74"/>
      <c r="Q1861" s="74"/>
      <c r="R1861" s="74"/>
      <c r="S1861" s="74"/>
      <c r="T1861" s="74"/>
      <c r="U1861" s="145"/>
      <c r="V1861" s="145"/>
      <c r="W1861" s="145"/>
      <c r="X1861" s="145"/>
      <c r="Y1861" s="145"/>
      <c r="Z1861" s="74"/>
    </row>
    <row r="1862" customFormat="false" ht="12.75" hidden="false" customHeight="true" outlineLevel="0" collapsed="false">
      <c r="A1862" s="144"/>
      <c r="B1862" s="144"/>
      <c r="C1862" s="74"/>
      <c r="D1862" s="74"/>
      <c r="E1862" s="74"/>
      <c r="F1862" s="74"/>
      <c r="G1862" s="74"/>
      <c r="H1862" s="74"/>
      <c r="I1862" s="144"/>
      <c r="J1862" s="82" t="n">
        <v>1859</v>
      </c>
      <c r="K1862" s="84" t="n">
        <v>2070.032674224</v>
      </c>
      <c r="L1862" s="84" t="n">
        <v>0.272104174369251</v>
      </c>
      <c r="M1862" s="84" t="n">
        <v>0.0987284036257207</v>
      </c>
      <c r="N1862" s="84" t="n">
        <v>-0.00817638275249158</v>
      </c>
      <c r="O1862" s="144"/>
      <c r="P1862" s="74"/>
      <c r="Q1862" s="74"/>
      <c r="R1862" s="74"/>
      <c r="S1862" s="74"/>
      <c r="T1862" s="74"/>
      <c r="U1862" s="145"/>
      <c r="V1862" s="145"/>
      <c r="W1862" s="145"/>
      <c r="X1862" s="145"/>
      <c r="Y1862" s="145"/>
      <c r="Z1862" s="74"/>
    </row>
    <row r="1863" customFormat="false" ht="12.75" hidden="false" customHeight="true" outlineLevel="0" collapsed="false">
      <c r="A1863" s="144"/>
      <c r="B1863" s="144"/>
      <c r="C1863" s="74"/>
      <c r="D1863" s="74"/>
      <c r="E1863" s="74"/>
      <c r="F1863" s="74"/>
      <c r="G1863" s="74"/>
      <c r="H1863" s="74"/>
      <c r="I1863" s="144"/>
      <c r="J1863" s="82" t="n">
        <v>1860</v>
      </c>
      <c r="K1863" s="84" t="n">
        <v>2071.065827756</v>
      </c>
      <c r="L1863" s="84" t="n">
        <v>0.271104937313947</v>
      </c>
      <c r="M1863" s="84" t="n">
        <v>0.0988044111624078</v>
      </c>
      <c r="N1863" s="84" t="n">
        <v>-0.00814836209830828</v>
      </c>
      <c r="O1863" s="144"/>
      <c r="P1863" s="74"/>
      <c r="Q1863" s="74"/>
      <c r="R1863" s="74"/>
      <c r="S1863" s="74"/>
      <c r="T1863" s="74"/>
      <c r="U1863" s="145"/>
      <c r="V1863" s="145"/>
      <c r="W1863" s="145"/>
      <c r="X1863" s="145"/>
      <c r="Y1863" s="145"/>
      <c r="Z1863" s="74"/>
    </row>
    <row r="1864" customFormat="false" ht="12.75" hidden="false" customHeight="true" outlineLevel="0" collapsed="false">
      <c r="A1864" s="144"/>
      <c r="B1864" s="144"/>
      <c r="C1864" s="74"/>
      <c r="D1864" s="74"/>
      <c r="E1864" s="74"/>
      <c r="F1864" s="74"/>
      <c r="G1864" s="74"/>
      <c r="H1864" s="74"/>
      <c r="I1864" s="144"/>
      <c r="J1864" s="82" t="n">
        <v>1861</v>
      </c>
      <c r="K1864" s="84" t="n">
        <v>2072.204402178</v>
      </c>
      <c r="L1864" s="84" t="n">
        <v>0.270639693912272</v>
      </c>
      <c r="M1864" s="84" t="n">
        <v>0.100641060451133</v>
      </c>
      <c r="N1864" s="84" t="n">
        <v>-0.00864051206119136</v>
      </c>
      <c r="O1864" s="144"/>
      <c r="P1864" s="74"/>
      <c r="Q1864" s="74"/>
      <c r="R1864" s="74"/>
      <c r="S1864" s="74"/>
      <c r="T1864" s="74"/>
      <c r="U1864" s="145"/>
      <c r="V1864" s="145"/>
      <c r="W1864" s="145"/>
      <c r="X1864" s="145"/>
      <c r="Y1864" s="145"/>
      <c r="Z1864" s="74"/>
    </row>
    <row r="1865" customFormat="false" ht="12.75" hidden="false" customHeight="true" outlineLevel="0" collapsed="false">
      <c r="A1865" s="144"/>
      <c r="B1865" s="144"/>
      <c r="C1865" s="74"/>
      <c r="D1865" s="74"/>
      <c r="E1865" s="74"/>
      <c r="F1865" s="74"/>
      <c r="G1865" s="74"/>
      <c r="H1865" s="74"/>
      <c r="I1865" s="144"/>
      <c r="J1865" s="82" t="n">
        <v>1862</v>
      </c>
      <c r="K1865" s="84" t="n">
        <v>2073.251601048</v>
      </c>
      <c r="L1865" s="84" t="n">
        <v>0.270621027242325</v>
      </c>
      <c r="M1865" s="84" t="n">
        <v>0.0988894865386863</v>
      </c>
      <c r="N1865" s="84" t="n">
        <v>-0.00859880547584947</v>
      </c>
      <c r="O1865" s="144"/>
      <c r="P1865" s="74"/>
      <c r="Q1865" s="74"/>
      <c r="R1865" s="74"/>
      <c r="S1865" s="74"/>
      <c r="T1865" s="74"/>
      <c r="U1865" s="145"/>
      <c r="V1865" s="145"/>
      <c r="W1865" s="145"/>
      <c r="X1865" s="145"/>
      <c r="Y1865" s="145"/>
      <c r="Z1865" s="74"/>
    </row>
    <row r="1866" customFormat="false" ht="12.75" hidden="false" customHeight="true" outlineLevel="0" collapsed="false">
      <c r="A1866" s="144"/>
      <c r="B1866" s="144"/>
      <c r="C1866" s="74"/>
      <c r="D1866" s="74"/>
      <c r="E1866" s="74"/>
      <c r="F1866" s="74"/>
      <c r="G1866" s="74"/>
      <c r="H1866" s="74"/>
      <c r="I1866" s="144"/>
      <c r="J1866" s="82" t="n">
        <v>1863</v>
      </c>
      <c r="K1866" s="84" t="n">
        <v>2074.436238011</v>
      </c>
      <c r="L1866" s="84" t="n">
        <v>0.27128380501296</v>
      </c>
      <c r="M1866" s="84" t="n">
        <v>0.0964671399840693</v>
      </c>
      <c r="N1866" s="84" t="n">
        <v>-0.00916484968675895</v>
      </c>
      <c r="O1866" s="144"/>
      <c r="P1866" s="74"/>
      <c r="Q1866" s="74"/>
      <c r="R1866" s="74"/>
      <c r="S1866" s="74"/>
      <c r="T1866" s="74"/>
      <c r="U1866" s="145"/>
      <c r="V1866" s="145"/>
      <c r="W1866" s="145"/>
      <c r="X1866" s="145"/>
      <c r="Y1866" s="145"/>
      <c r="Z1866" s="74"/>
    </row>
    <row r="1867" customFormat="false" ht="12.75" hidden="false" customHeight="true" outlineLevel="0" collapsed="false">
      <c r="A1867" s="144"/>
      <c r="B1867" s="144"/>
      <c r="C1867" s="74"/>
      <c r="D1867" s="74"/>
      <c r="E1867" s="74"/>
      <c r="F1867" s="74"/>
      <c r="G1867" s="74"/>
      <c r="H1867" s="74"/>
      <c r="I1867" s="144"/>
      <c r="J1867" s="82" t="n">
        <v>1864</v>
      </c>
      <c r="K1867" s="84" t="n">
        <v>2075.626595376</v>
      </c>
      <c r="L1867" s="84" t="n">
        <v>0.272389747087311</v>
      </c>
      <c r="M1867" s="84" t="n">
        <v>0.0882017181345984</v>
      </c>
      <c r="N1867" s="84" t="n">
        <v>-0.00914819022100007</v>
      </c>
      <c r="O1867" s="144"/>
      <c r="P1867" s="74"/>
      <c r="Q1867" s="74"/>
      <c r="R1867" s="74"/>
      <c r="S1867" s="74"/>
      <c r="T1867" s="74"/>
      <c r="U1867" s="145"/>
      <c r="V1867" s="145"/>
      <c r="W1867" s="145"/>
      <c r="X1867" s="145"/>
      <c r="Y1867" s="145"/>
      <c r="Z1867" s="74"/>
    </row>
    <row r="1868" customFormat="false" ht="12.75" hidden="false" customHeight="true" outlineLevel="0" collapsed="false">
      <c r="A1868" s="144"/>
      <c r="B1868" s="144"/>
      <c r="C1868" s="74"/>
      <c r="D1868" s="74"/>
      <c r="E1868" s="74"/>
      <c r="F1868" s="74"/>
      <c r="G1868" s="74"/>
      <c r="H1868" s="74"/>
      <c r="I1868" s="144"/>
      <c r="J1868" s="82" t="n">
        <v>1865</v>
      </c>
      <c r="K1868" s="84" t="n">
        <v>2076.903947514</v>
      </c>
      <c r="L1868" s="84" t="n">
        <v>0.27385281634851</v>
      </c>
      <c r="M1868" s="84" t="n">
        <v>0.0789733246342819</v>
      </c>
      <c r="N1868" s="84" t="n">
        <v>-0.00863410435879419</v>
      </c>
      <c r="O1868" s="144"/>
      <c r="P1868" s="74"/>
      <c r="Q1868" s="74"/>
      <c r="R1868" s="74"/>
      <c r="S1868" s="74"/>
      <c r="T1868" s="74"/>
      <c r="U1868" s="145"/>
      <c r="V1868" s="145"/>
      <c r="W1868" s="145"/>
      <c r="X1868" s="145"/>
      <c r="Y1868" s="145"/>
      <c r="Z1868" s="74"/>
    </row>
    <row r="1869" customFormat="false" ht="12.75" hidden="false" customHeight="true" outlineLevel="0" collapsed="false">
      <c r="A1869" s="144"/>
      <c r="B1869" s="144"/>
      <c r="C1869" s="74"/>
      <c r="D1869" s="74"/>
      <c r="E1869" s="74"/>
      <c r="F1869" s="74"/>
      <c r="G1869" s="74"/>
      <c r="H1869" s="74"/>
      <c r="I1869" s="144"/>
      <c r="J1869" s="82" t="n">
        <v>1866</v>
      </c>
      <c r="K1869" s="84" t="n">
        <v>2078.014681518</v>
      </c>
      <c r="L1869" s="84" t="n">
        <v>0.275188833635661</v>
      </c>
      <c r="M1869" s="84" t="n">
        <v>0.0715598397845333</v>
      </c>
      <c r="N1869" s="84" t="n">
        <v>-0.00805478878604616</v>
      </c>
      <c r="O1869" s="144"/>
      <c r="P1869" s="74"/>
      <c r="Q1869" s="74"/>
      <c r="R1869" s="74"/>
      <c r="S1869" s="74"/>
      <c r="T1869" s="74"/>
      <c r="U1869" s="145"/>
      <c r="V1869" s="145"/>
      <c r="W1869" s="145"/>
      <c r="X1869" s="145"/>
      <c r="Y1869" s="145"/>
      <c r="Z1869" s="74"/>
    </row>
    <row r="1870" customFormat="false" ht="12.75" hidden="false" customHeight="true" outlineLevel="0" collapsed="false">
      <c r="A1870" s="144"/>
      <c r="B1870" s="144"/>
      <c r="C1870" s="74"/>
      <c r="D1870" s="74"/>
      <c r="E1870" s="74"/>
      <c r="F1870" s="74"/>
      <c r="G1870" s="74"/>
      <c r="H1870" s="74"/>
      <c r="I1870" s="144"/>
      <c r="J1870" s="82" t="n">
        <v>1867</v>
      </c>
      <c r="K1870" s="84" t="n">
        <v>2079.157175508</v>
      </c>
      <c r="L1870" s="84" t="n">
        <v>0.27594586254865</v>
      </c>
      <c r="M1870" s="84" t="n">
        <v>0.0645266412068191</v>
      </c>
      <c r="N1870" s="84" t="n">
        <v>-0.00837944379070627</v>
      </c>
      <c r="O1870" s="144"/>
      <c r="P1870" s="74"/>
      <c r="Q1870" s="74"/>
      <c r="R1870" s="74"/>
      <c r="S1870" s="74"/>
      <c r="T1870" s="74"/>
      <c r="U1870" s="145"/>
      <c r="V1870" s="145"/>
      <c r="W1870" s="145"/>
      <c r="X1870" s="145"/>
      <c r="Y1870" s="145"/>
      <c r="Z1870" s="74"/>
    </row>
    <row r="1871" customFormat="false" ht="12.75" hidden="false" customHeight="true" outlineLevel="0" collapsed="false">
      <c r="A1871" s="144"/>
      <c r="B1871" s="144"/>
      <c r="C1871" s="74"/>
      <c r="D1871" s="74"/>
      <c r="E1871" s="74"/>
      <c r="F1871" s="74"/>
      <c r="G1871" s="74"/>
      <c r="H1871" s="74"/>
      <c r="I1871" s="144"/>
      <c r="J1871" s="82" t="n">
        <v>1868</v>
      </c>
      <c r="K1871" s="84" t="n">
        <v>2080.286589482</v>
      </c>
      <c r="L1871" s="84" t="n">
        <v>0.275736207074564</v>
      </c>
      <c r="M1871" s="84" t="n">
        <v>0.0601209611311258</v>
      </c>
      <c r="N1871" s="84" t="n">
        <v>-0.00910510906859418</v>
      </c>
      <c r="O1871" s="144"/>
      <c r="P1871" s="74"/>
      <c r="Q1871" s="74"/>
      <c r="R1871" s="74"/>
      <c r="S1871" s="74"/>
      <c r="T1871" s="74"/>
      <c r="U1871" s="145"/>
      <c r="V1871" s="145"/>
      <c r="W1871" s="145"/>
      <c r="X1871" s="145"/>
      <c r="Y1871" s="145"/>
      <c r="Z1871" s="74"/>
    </row>
    <row r="1872" customFormat="false" ht="12.75" hidden="false" customHeight="true" outlineLevel="0" collapsed="false">
      <c r="A1872" s="144"/>
      <c r="B1872" s="144"/>
      <c r="C1872" s="74"/>
      <c r="D1872" s="74"/>
      <c r="E1872" s="74"/>
      <c r="F1872" s="74"/>
      <c r="G1872" s="74"/>
      <c r="H1872" s="74"/>
      <c r="I1872" s="144"/>
      <c r="J1872" s="82" t="n">
        <v>1869</v>
      </c>
      <c r="K1872" s="84" t="n">
        <v>2081.396932928</v>
      </c>
      <c r="L1872" s="84" t="n">
        <v>0.275219065965894</v>
      </c>
      <c r="M1872" s="84" t="n">
        <v>0.0597486162302421</v>
      </c>
      <c r="N1872" s="84" t="n">
        <v>-0.0104706148981783</v>
      </c>
      <c r="O1872" s="144"/>
      <c r="P1872" s="74"/>
      <c r="Q1872" s="74"/>
      <c r="R1872" s="74"/>
      <c r="S1872" s="74"/>
      <c r="T1872" s="74"/>
      <c r="U1872" s="145"/>
      <c r="V1872" s="145"/>
      <c r="W1872" s="145"/>
      <c r="X1872" s="145"/>
      <c r="Y1872" s="145"/>
      <c r="Z1872" s="74"/>
    </row>
    <row r="1873" customFormat="false" ht="12.75" hidden="false" customHeight="true" outlineLevel="0" collapsed="false">
      <c r="A1873" s="144"/>
      <c r="B1873" s="144"/>
      <c r="C1873" s="74"/>
      <c r="D1873" s="74"/>
      <c r="E1873" s="74"/>
      <c r="F1873" s="74"/>
      <c r="G1873" s="74"/>
      <c r="H1873" s="74"/>
      <c r="I1873" s="144"/>
      <c r="J1873" s="82" t="n">
        <v>1870</v>
      </c>
      <c r="K1873" s="84" t="n">
        <v>2082.764802279</v>
      </c>
      <c r="L1873" s="84" t="n">
        <v>0.273743543996123</v>
      </c>
      <c r="M1873" s="84" t="n">
        <v>0.0646375598671635</v>
      </c>
      <c r="N1873" s="84" t="n">
        <v>-0.0121345226419115</v>
      </c>
      <c r="O1873" s="144"/>
      <c r="P1873" s="74"/>
      <c r="Q1873" s="74"/>
      <c r="R1873" s="74"/>
      <c r="S1873" s="74"/>
      <c r="T1873" s="74"/>
      <c r="U1873" s="145"/>
      <c r="V1873" s="145"/>
      <c r="W1873" s="145"/>
      <c r="X1873" s="145"/>
      <c r="Y1873" s="145"/>
      <c r="Z1873" s="74"/>
    </row>
    <row r="1874" customFormat="false" ht="12.75" hidden="false" customHeight="true" outlineLevel="0" collapsed="false">
      <c r="A1874" s="144"/>
      <c r="B1874" s="144"/>
      <c r="C1874" s="74"/>
      <c r="D1874" s="74"/>
      <c r="E1874" s="74"/>
      <c r="F1874" s="74"/>
      <c r="G1874" s="74"/>
      <c r="H1874" s="74"/>
      <c r="I1874" s="144"/>
      <c r="J1874" s="82" t="n">
        <v>1871</v>
      </c>
      <c r="K1874" s="84" t="n">
        <v>2083.900746858</v>
      </c>
      <c r="L1874" s="84" t="n">
        <v>0.271456524496523</v>
      </c>
      <c r="M1874" s="84" t="n">
        <v>0.0729307482199526</v>
      </c>
      <c r="N1874" s="84" t="n">
        <v>-0.0137353548314254</v>
      </c>
      <c r="O1874" s="144"/>
      <c r="P1874" s="74"/>
      <c r="Q1874" s="74"/>
      <c r="R1874" s="74"/>
      <c r="S1874" s="74"/>
      <c r="T1874" s="74"/>
      <c r="U1874" s="145"/>
      <c r="V1874" s="145"/>
      <c r="W1874" s="145"/>
      <c r="X1874" s="145"/>
      <c r="Y1874" s="145"/>
      <c r="Z1874" s="74"/>
    </row>
    <row r="1875" customFormat="false" ht="12.75" hidden="false" customHeight="true" outlineLevel="0" collapsed="false">
      <c r="A1875" s="144"/>
      <c r="B1875" s="144"/>
      <c r="C1875" s="74"/>
      <c r="D1875" s="74"/>
      <c r="E1875" s="74"/>
      <c r="F1875" s="74"/>
      <c r="G1875" s="74"/>
      <c r="H1875" s="74"/>
      <c r="I1875" s="144"/>
      <c r="J1875" s="82" t="n">
        <v>1872</v>
      </c>
      <c r="K1875" s="84" t="n">
        <v>2085.104920243</v>
      </c>
      <c r="L1875" s="84" t="n">
        <v>0.269795055645103</v>
      </c>
      <c r="M1875" s="84" t="n">
        <v>0.0778482873323434</v>
      </c>
      <c r="N1875" s="84" t="n">
        <v>-0.0152399560201603</v>
      </c>
      <c r="O1875" s="144"/>
      <c r="P1875" s="74"/>
      <c r="Q1875" s="74"/>
      <c r="R1875" s="74"/>
      <c r="S1875" s="74"/>
      <c r="T1875" s="74"/>
      <c r="U1875" s="145"/>
      <c r="V1875" s="145"/>
      <c r="W1875" s="145"/>
      <c r="X1875" s="145"/>
      <c r="Y1875" s="145"/>
      <c r="Z1875" s="74"/>
    </row>
    <row r="1876" customFormat="false" ht="12.75" hidden="false" customHeight="true" outlineLevel="0" collapsed="false">
      <c r="A1876" s="144"/>
      <c r="B1876" s="144"/>
      <c r="C1876" s="74"/>
      <c r="D1876" s="74"/>
      <c r="E1876" s="74"/>
      <c r="F1876" s="74"/>
      <c r="G1876" s="74"/>
      <c r="H1876" s="74"/>
      <c r="I1876" s="144"/>
      <c r="J1876" s="82" t="n">
        <v>1873</v>
      </c>
      <c r="K1876" s="84" t="n">
        <v>2086.223879675</v>
      </c>
      <c r="L1876" s="84" t="n">
        <v>0.26859595217681</v>
      </c>
      <c r="M1876" s="84" t="n">
        <v>0.0825452807960726</v>
      </c>
      <c r="N1876" s="84" t="n">
        <v>-0.0157391251431649</v>
      </c>
      <c r="O1876" s="144"/>
      <c r="P1876" s="74"/>
      <c r="Q1876" s="74"/>
      <c r="R1876" s="74"/>
      <c r="S1876" s="74"/>
      <c r="T1876" s="74"/>
      <c r="U1876" s="145"/>
      <c r="V1876" s="145"/>
      <c r="W1876" s="145"/>
      <c r="X1876" s="145"/>
      <c r="Y1876" s="145"/>
      <c r="Z1876" s="74"/>
    </row>
    <row r="1877" customFormat="false" ht="12.75" hidden="false" customHeight="true" outlineLevel="0" collapsed="false">
      <c r="A1877" s="144"/>
      <c r="B1877" s="144"/>
      <c r="C1877" s="74"/>
      <c r="D1877" s="74"/>
      <c r="E1877" s="74"/>
      <c r="F1877" s="74"/>
      <c r="G1877" s="74"/>
      <c r="H1877" s="74"/>
      <c r="I1877" s="144"/>
      <c r="J1877" s="82" t="n">
        <v>1874</v>
      </c>
      <c r="K1877" s="84" t="n">
        <v>2087.338996845</v>
      </c>
      <c r="L1877" s="84" t="n">
        <v>0.267843338154268</v>
      </c>
      <c r="M1877" s="84" t="n">
        <v>0.087719338557037</v>
      </c>
      <c r="N1877" s="84" t="n">
        <v>-0.0156384668906525</v>
      </c>
      <c r="O1877" s="144"/>
      <c r="P1877" s="74"/>
      <c r="Q1877" s="74"/>
      <c r="R1877" s="74"/>
      <c r="S1877" s="74"/>
      <c r="T1877" s="74"/>
      <c r="U1877" s="145"/>
      <c r="V1877" s="145"/>
      <c r="W1877" s="145"/>
      <c r="X1877" s="145"/>
      <c r="Y1877" s="145"/>
      <c r="Z1877" s="74"/>
    </row>
    <row r="1878" customFormat="false" ht="12.75" hidden="false" customHeight="true" outlineLevel="0" collapsed="false">
      <c r="A1878" s="144"/>
      <c r="B1878" s="144"/>
      <c r="C1878" s="74"/>
      <c r="D1878" s="74"/>
      <c r="E1878" s="74"/>
      <c r="F1878" s="74"/>
      <c r="G1878" s="74"/>
      <c r="H1878" s="74"/>
      <c r="I1878" s="144"/>
      <c r="J1878" s="82" t="n">
        <v>1875</v>
      </c>
      <c r="K1878" s="84" t="n">
        <v>2088.456862048</v>
      </c>
      <c r="L1878" s="84" t="n">
        <v>0.268081763132305</v>
      </c>
      <c r="M1878" s="84" t="n">
        <v>0.0894937618652663</v>
      </c>
      <c r="N1878" s="84" t="n">
        <v>-0.0150134039566385</v>
      </c>
      <c r="O1878" s="144"/>
      <c r="P1878" s="74"/>
      <c r="Q1878" s="74"/>
      <c r="R1878" s="74"/>
      <c r="S1878" s="74"/>
      <c r="T1878" s="74"/>
      <c r="U1878" s="145"/>
      <c r="V1878" s="145"/>
      <c r="W1878" s="145"/>
      <c r="X1878" s="145"/>
      <c r="Y1878" s="145"/>
      <c r="Z1878" s="74"/>
    </row>
    <row r="1879" customFormat="false" ht="12.75" hidden="false" customHeight="true" outlineLevel="0" collapsed="false">
      <c r="A1879" s="144"/>
      <c r="B1879" s="144"/>
      <c r="C1879" s="74"/>
      <c r="D1879" s="74"/>
      <c r="E1879" s="74"/>
      <c r="F1879" s="74"/>
      <c r="G1879" s="74"/>
      <c r="H1879" s="74"/>
      <c r="I1879" s="144"/>
      <c r="J1879" s="82" t="n">
        <v>1876</v>
      </c>
      <c r="K1879" s="84" t="n">
        <v>2089.588810008</v>
      </c>
      <c r="L1879" s="84" t="n">
        <v>0.269045259016976</v>
      </c>
      <c r="M1879" s="84" t="n">
        <v>0.0894119100497628</v>
      </c>
      <c r="N1879" s="84" t="n">
        <v>-0.0139548796442367</v>
      </c>
      <c r="O1879" s="144"/>
      <c r="P1879" s="74"/>
      <c r="Q1879" s="74"/>
      <c r="R1879" s="74"/>
      <c r="S1879" s="74"/>
      <c r="T1879" s="74"/>
      <c r="U1879" s="145"/>
      <c r="V1879" s="145"/>
      <c r="W1879" s="145"/>
      <c r="X1879" s="145"/>
      <c r="Y1879" s="145"/>
      <c r="Z1879" s="74"/>
    </row>
    <row r="1880" customFormat="false" ht="12.75" hidden="false" customHeight="true" outlineLevel="0" collapsed="false">
      <c r="A1880" s="144"/>
      <c r="B1880" s="144"/>
      <c r="C1880" s="74"/>
      <c r="D1880" s="74"/>
      <c r="E1880" s="74"/>
      <c r="F1880" s="74"/>
      <c r="G1880" s="74"/>
      <c r="H1880" s="74"/>
      <c r="I1880" s="144"/>
      <c r="J1880" s="82" t="n">
        <v>1877</v>
      </c>
      <c r="K1880" s="84" t="n">
        <v>2090.839567182</v>
      </c>
      <c r="L1880" s="84" t="n">
        <v>0.270256546912282</v>
      </c>
      <c r="M1880" s="84" t="n">
        <v>0.0875869280815152</v>
      </c>
      <c r="N1880" s="84" t="n">
        <v>-0.0126980183937487</v>
      </c>
      <c r="O1880" s="144"/>
      <c r="P1880" s="74"/>
      <c r="Q1880" s="74"/>
      <c r="R1880" s="74"/>
      <c r="S1880" s="74"/>
      <c r="T1880" s="74"/>
      <c r="U1880" s="145"/>
      <c r="V1880" s="145"/>
      <c r="W1880" s="145"/>
      <c r="X1880" s="145"/>
      <c r="Y1880" s="145"/>
      <c r="Z1880" s="74"/>
    </row>
    <row r="1881" customFormat="false" ht="12.75" hidden="false" customHeight="true" outlineLevel="0" collapsed="false">
      <c r="A1881" s="144"/>
      <c r="B1881" s="144"/>
      <c r="C1881" s="74"/>
      <c r="D1881" s="74"/>
      <c r="E1881" s="74"/>
      <c r="F1881" s="74"/>
      <c r="G1881" s="74"/>
      <c r="H1881" s="74"/>
      <c r="I1881" s="144"/>
      <c r="J1881" s="82" t="n">
        <v>1878</v>
      </c>
      <c r="K1881" s="84" t="n">
        <v>2091.981104641</v>
      </c>
      <c r="L1881" s="84" t="n">
        <v>0.271939908747582</v>
      </c>
      <c r="M1881" s="84" t="n">
        <v>0.0836651845674578</v>
      </c>
      <c r="N1881" s="84" t="n">
        <v>-0.0113590183401246</v>
      </c>
      <c r="O1881" s="144"/>
      <c r="P1881" s="74"/>
      <c r="Q1881" s="74"/>
      <c r="R1881" s="74"/>
      <c r="S1881" s="74"/>
      <c r="T1881" s="74"/>
      <c r="U1881" s="145"/>
      <c r="V1881" s="145"/>
      <c r="W1881" s="145"/>
      <c r="X1881" s="145"/>
      <c r="Y1881" s="145"/>
      <c r="Z1881" s="74"/>
    </row>
    <row r="1882" customFormat="false" ht="12.75" hidden="false" customHeight="true" outlineLevel="0" collapsed="false">
      <c r="A1882" s="144"/>
      <c r="B1882" s="144"/>
      <c r="C1882" s="74"/>
      <c r="D1882" s="74"/>
      <c r="E1882" s="74"/>
      <c r="F1882" s="74"/>
      <c r="G1882" s="74"/>
      <c r="H1882" s="74"/>
      <c r="I1882" s="144"/>
      <c r="J1882" s="82" t="n">
        <v>1879</v>
      </c>
      <c r="K1882" s="84" t="n">
        <v>2093.176180238</v>
      </c>
      <c r="L1882" s="84" t="n">
        <v>0.27366623044074</v>
      </c>
      <c r="M1882" s="84" t="n">
        <v>0.0789902328266215</v>
      </c>
      <c r="N1882" s="84" t="n">
        <v>-0.00988998553788699</v>
      </c>
      <c r="O1882" s="144"/>
      <c r="P1882" s="74"/>
      <c r="Q1882" s="74"/>
      <c r="R1882" s="74"/>
      <c r="S1882" s="74"/>
      <c r="T1882" s="74"/>
      <c r="U1882" s="145"/>
      <c r="V1882" s="145"/>
      <c r="W1882" s="145"/>
      <c r="X1882" s="145"/>
      <c r="Y1882" s="145"/>
      <c r="Z1882" s="74"/>
    </row>
    <row r="1883" customFormat="false" ht="12.75" hidden="false" customHeight="true" outlineLevel="0" collapsed="false">
      <c r="A1883" s="144"/>
      <c r="B1883" s="144"/>
      <c r="C1883" s="74"/>
      <c r="D1883" s="74"/>
      <c r="E1883" s="74"/>
      <c r="F1883" s="74"/>
      <c r="G1883" s="74"/>
      <c r="H1883" s="74"/>
      <c r="I1883" s="144"/>
      <c r="J1883" s="82" t="n">
        <v>1880</v>
      </c>
      <c r="K1883" s="84" t="n">
        <v>2094.318146714</v>
      </c>
      <c r="L1883" s="84" t="n">
        <v>0.275075673320442</v>
      </c>
      <c r="M1883" s="84" t="n">
        <v>0.0747407587832733</v>
      </c>
      <c r="N1883" s="84" t="n">
        <v>-0.00852328897029198</v>
      </c>
      <c r="O1883" s="144"/>
      <c r="P1883" s="74"/>
      <c r="Q1883" s="74"/>
      <c r="R1883" s="74"/>
      <c r="S1883" s="74"/>
      <c r="T1883" s="74"/>
      <c r="U1883" s="145"/>
      <c r="V1883" s="145"/>
      <c r="W1883" s="145"/>
      <c r="X1883" s="145"/>
      <c r="Y1883" s="145"/>
      <c r="Z1883" s="74"/>
    </row>
    <row r="1884" customFormat="false" ht="12.75" hidden="false" customHeight="true" outlineLevel="0" collapsed="false">
      <c r="A1884" s="144"/>
      <c r="B1884" s="144"/>
      <c r="C1884" s="74"/>
      <c r="D1884" s="74"/>
      <c r="E1884" s="74"/>
      <c r="F1884" s="74"/>
      <c r="G1884" s="74"/>
      <c r="H1884" s="74"/>
      <c r="I1884" s="144"/>
      <c r="J1884" s="82" t="n">
        <v>1881</v>
      </c>
      <c r="K1884" s="84" t="n">
        <v>2095.367568227</v>
      </c>
      <c r="L1884" s="84" t="n">
        <v>0.275808074233413</v>
      </c>
      <c r="M1884" s="84" t="n">
        <v>0.0742939035128513</v>
      </c>
      <c r="N1884" s="84" t="n">
        <v>-0.00752872910822986</v>
      </c>
      <c r="O1884" s="144"/>
      <c r="P1884" s="74"/>
      <c r="Q1884" s="74"/>
      <c r="R1884" s="74"/>
      <c r="S1884" s="74"/>
      <c r="T1884" s="74"/>
      <c r="U1884" s="145"/>
      <c r="V1884" s="145"/>
      <c r="W1884" s="145"/>
      <c r="X1884" s="145"/>
      <c r="Y1884" s="145"/>
      <c r="Z1884" s="74"/>
    </row>
    <row r="1885" customFormat="false" ht="12.75" hidden="false" customHeight="true" outlineLevel="0" collapsed="false">
      <c r="A1885" s="144"/>
      <c r="B1885" s="144"/>
      <c r="C1885" s="74"/>
      <c r="D1885" s="74"/>
      <c r="E1885" s="74"/>
      <c r="F1885" s="74"/>
      <c r="G1885" s="74"/>
      <c r="H1885" s="74"/>
      <c r="I1885" s="144"/>
      <c r="J1885" s="82" t="n">
        <v>1882</v>
      </c>
      <c r="K1885" s="84" t="n">
        <v>2096.548637405</v>
      </c>
      <c r="L1885" s="84" t="n">
        <v>0.275296839069583</v>
      </c>
      <c r="M1885" s="84" t="n">
        <v>0.0696579173404438</v>
      </c>
      <c r="N1885" s="84" t="n">
        <v>-0.00537481579359218</v>
      </c>
      <c r="O1885" s="144"/>
      <c r="P1885" s="74"/>
      <c r="Q1885" s="74"/>
      <c r="R1885" s="74"/>
      <c r="S1885" s="74"/>
      <c r="T1885" s="74"/>
      <c r="U1885" s="145"/>
      <c r="V1885" s="145"/>
      <c r="W1885" s="145"/>
      <c r="X1885" s="145"/>
      <c r="Y1885" s="145"/>
      <c r="Z1885" s="74"/>
    </row>
    <row r="1886" customFormat="false" ht="12.75" hidden="false" customHeight="true" outlineLevel="0" collapsed="false">
      <c r="A1886" s="144"/>
      <c r="B1886" s="144"/>
      <c r="C1886" s="74"/>
      <c r="D1886" s="74"/>
      <c r="E1886" s="74"/>
      <c r="F1886" s="74"/>
      <c r="G1886" s="74"/>
      <c r="H1886" s="74"/>
      <c r="I1886" s="144"/>
      <c r="J1886" s="82" t="n">
        <v>1883</v>
      </c>
      <c r="K1886" s="84" t="n">
        <v>2097.78398134</v>
      </c>
      <c r="L1886" s="84" t="n">
        <v>0.274739635893304</v>
      </c>
      <c r="M1886" s="84" t="n">
        <v>0.0688143302843319</v>
      </c>
      <c r="N1886" s="84" t="n">
        <v>-0.0045663672057486</v>
      </c>
      <c r="O1886" s="144"/>
      <c r="P1886" s="74"/>
      <c r="Q1886" s="74"/>
      <c r="R1886" s="74"/>
      <c r="S1886" s="74"/>
      <c r="T1886" s="74"/>
      <c r="U1886" s="145"/>
      <c r="V1886" s="145"/>
      <c r="W1886" s="145"/>
      <c r="X1886" s="145"/>
      <c r="Y1886" s="145"/>
      <c r="Z1886" s="74"/>
    </row>
    <row r="1887" customFormat="false" ht="12.75" hidden="false" customHeight="true" outlineLevel="0" collapsed="false">
      <c r="A1887" s="144"/>
      <c r="B1887" s="144"/>
      <c r="C1887" s="74"/>
      <c r="D1887" s="74"/>
      <c r="E1887" s="74"/>
      <c r="F1887" s="74"/>
      <c r="G1887" s="74"/>
      <c r="H1887" s="74"/>
      <c r="I1887" s="144"/>
      <c r="J1887" s="82" t="n">
        <v>1884</v>
      </c>
      <c r="K1887" s="84" t="n">
        <v>2098.958343872</v>
      </c>
      <c r="L1887" s="84" t="n">
        <v>0.273356038587005</v>
      </c>
      <c r="M1887" s="84" t="n">
        <v>0.0690771107727934</v>
      </c>
      <c r="N1887" s="84" t="n">
        <v>-0.00334083880045153</v>
      </c>
      <c r="O1887" s="144"/>
      <c r="P1887" s="74"/>
      <c r="Q1887" s="74"/>
      <c r="R1887" s="74"/>
      <c r="S1887" s="74"/>
      <c r="T1887" s="74"/>
      <c r="U1887" s="145"/>
      <c r="V1887" s="145"/>
      <c r="W1887" s="145"/>
      <c r="X1887" s="145"/>
      <c r="Y1887" s="145"/>
      <c r="Z1887" s="74"/>
    </row>
    <row r="1888" customFormat="false" ht="12.75" hidden="false" customHeight="true" outlineLevel="0" collapsed="false">
      <c r="A1888" s="144"/>
      <c r="B1888" s="144"/>
      <c r="C1888" s="74"/>
      <c r="D1888" s="74"/>
      <c r="E1888" s="74"/>
      <c r="F1888" s="74"/>
      <c r="G1888" s="74"/>
      <c r="H1888" s="74"/>
      <c r="I1888" s="144"/>
      <c r="J1888" s="82" t="n">
        <v>1885</v>
      </c>
      <c r="K1888" s="84" t="n">
        <v>2100.096987746</v>
      </c>
      <c r="L1888" s="84" t="n">
        <v>0.271988224899438</v>
      </c>
      <c r="M1888" s="84" t="n">
        <v>0.0697297501993622</v>
      </c>
      <c r="N1888" s="84" t="n">
        <v>-0.00235642249310938</v>
      </c>
      <c r="O1888" s="144"/>
      <c r="P1888" s="74"/>
      <c r="Q1888" s="74"/>
      <c r="R1888" s="74"/>
      <c r="S1888" s="74"/>
      <c r="T1888" s="74"/>
      <c r="U1888" s="145"/>
      <c r="V1888" s="145"/>
      <c r="W1888" s="145"/>
      <c r="X1888" s="145"/>
      <c r="Y1888" s="145"/>
      <c r="Z1888" s="74"/>
    </row>
    <row r="1889" customFormat="false" ht="12.75" hidden="false" customHeight="true" outlineLevel="0" collapsed="false">
      <c r="A1889" s="144"/>
      <c r="B1889" s="144"/>
      <c r="C1889" s="74"/>
      <c r="D1889" s="74"/>
      <c r="E1889" s="74"/>
      <c r="F1889" s="74"/>
      <c r="G1889" s="74"/>
      <c r="H1889" s="74"/>
      <c r="I1889" s="144"/>
      <c r="J1889" s="82" t="n">
        <v>1886</v>
      </c>
      <c r="K1889" s="84" t="n">
        <v>2101.243865345</v>
      </c>
      <c r="L1889" s="84" t="n">
        <v>0.27062221883406</v>
      </c>
      <c r="M1889" s="84" t="n">
        <v>0.0708152262512641</v>
      </c>
      <c r="N1889" s="84" t="n">
        <v>-0.00155699263538159</v>
      </c>
      <c r="O1889" s="144"/>
      <c r="P1889" s="74"/>
      <c r="Q1889" s="74"/>
      <c r="R1889" s="74"/>
      <c r="S1889" s="74"/>
      <c r="T1889" s="74"/>
      <c r="U1889" s="145"/>
      <c r="V1889" s="145"/>
      <c r="W1889" s="145"/>
      <c r="X1889" s="145"/>
      <c r="Y1889" s="145"/>
      <c r="Z1889" s="74"/>
    </row>
    <row r="1890" customFormat="false" ht="12.75" hidden="false" customHeight="true" outlineLevel="0" collapsed="false">
      <c r="A1890" s="144"/>
      <c r="B1890" s="144"/>
      <c r="C1890" s="74"/>
      <c r="D1890" s="74"/>
      <c r="E1890" s="74"/>
      <c r="F1890" s="74"/>
      <c r="G1890" s="74"/>
      <c r="H1890" s="74"/>
      <c r="I1890" s="144"/>
      <c r="J1890" s="82" t="n">
        <v>1887</v>
      </c>
      <c r="K1890" s="84" t="n">
        <v>2102.384267123</v>
      </c>
      <c r="L1890" s="84" t="n">
        <v>0.269237529603516</v>
      </c>
      <c r="M1890" s="84" t="n">
        <v>0.0715314440330703</v>
      </c>
      <c r="N1890" s="84" t="n">
        <v>-0.000925618226122142</v>
      </c>
      <c r="O1890" s="144"/>
      <c r="P1890" s="74"/>
      <c r="Q1890" s="74"/>
      <c r="R1890" s="74"/>
      <c r="S1890" s="74"/>
      <c r="T1890" s="74"/>
      <c r="U1890" s="145"/>
      <c r="V1890" s="145"/>
      <c r="W1890" s="145"/>
      <c r="X1890" s="145"/>
      <c r="Y1890" s="145"/>
      <c r="Z1890" s="74"/>
    </row>
    <row r="1891" customFormat="false" ht="12.75" hidden="false" customHeight="true" outlineLevel="0" collapsed="false">
      <c r="A1891" s="144"/>
      <c r="B1891" s="144"/>
      <c r="C1891" s="74"/>
      <c r="D1891" s="74"/>
      <c r="E1891" s="74"/>
      <c r="F1891" s="74"/>
      <c r="G1891" s="74"/>
      <c r="H1891" s="74"/>
      <c r="I1891" s="144"/>
      <c r="J1891" s="82" t="n">
        <v>1888</v>
      </c>
      <c r="K1891" s="84" t="n">
        <v>2103.482190133</v>
      </c>
      <c r="L1891" s="84" t="n">
        <v>0.267871478302664</v>
      </c>
      <c r="M1891" s="84" t="n">
        <v>0.0717128050979756</v>
      </c>
      <c r="N1891" s="84" t="n">
        <v>-0.000470402772917876</v>
      </c>
      <c r="O1891" s="144"/>
      <c r="P1891" s="74"/>
      <c r="Q1891" s="74"/>
      <c r="R1891" s="74"/>
      <c r="S1891" s="74"/>
      <c r="T1891" s="74"/>
      <c r="U1891" s="145"/>
      <c r="V1891" s="145"/>
      <c r="W1891" s="145"/>
      <c r="X1891" s="145"/>
      <c r="Y1891" s="145"/>
      <c r="Z1891" s="74"/>
    </row>
    <row r="1892" customFormat="false" ht="12.75" hidden="false" customHeight="true" outlineLevel="0" collapsed="false">
      <c r="A1892" s="144"/>
      <c r="B1892" s="144"/>
      <c r="C1892" s="74"/>
      <c r="D1892" s="74"/>
      <c r="E1892" s="74"/>
      <c r="F1892" s="74"/>
      <c r="G1892" s="74"/>
      <c r="H1892" s="74"/>
      <c r="I1892" s="144"/>
      <c r="J1892" s="82" t="n">
        <v>1889</v>
      </c>
      <c r="K1892" s="84" t="n">
        <v>2104.574482735</v>
      </c>
      <c r="L1892" s="84" t="n">
        <v>0.266680719193028</v>
      </c>
      <c r="M1892" s="84" t="n">
        <v>0.0714041161015323</v>
      </c>
      <c r="N1892" s="84" t="n">
        <v>0.000186665667996889</v>
      </c>
      <c r="O1892" s="144"/>
      <c r="P1892" s="74"/>
      <c r="Q1892" s="74"/>
      <c r="R1892" s="74"/>
      <c r="S1892" s="74"/>
      <c r="T1892" s="74"/>
      <c r="U1892" s="145"/>
      <c r="V1892" s="145"/>
      <c r="W1892" s="145"/>
      <c r="X1892" s="145"/>
      <c r="Y1892" s="145"/>
      <c r="Z1892" s="74"/>
    </row>
    <row r="1893" customFormat="false" ht="12.75" hidden="false" customHeight="true" outlineLevel="0" collapsed="false">
      <c r="A1893" s="144"/>
      <c r="B1893" s="144"/>
      <c r="C1893" s="74"/>
      <c r="D1893" s="74"/>
      <c r="E1893" s="74"/>
      <c r="F1893" s="74"/>
      <c r="G1893" s="74"/>
      <c r="H1893" s="74"/>
      <c r="I1893" s="144"/>
      <c r="J1893" s="82" t="n">
        <v>1890</v>
      </c>
      <c r="K1893" s="84" t="n">
        <v>2105.651552625</v>
      </c>
      <c r="L1893" s="84" t="n">
        <v>0.26594039032955</v>
      </c>
      <c r="M1893" s="84" t="n">
        <v>0.0706604906839599</v>
      </c>
      <c r="N1893" s="84" t="n">
        <v>0.000949621794247439</v>
      </c>
      <c r="O1893" s="144"/>
      <c r="P1893" s="74"/>
      <c r="Q1893" s="74"/>
      <c r="R1893" s="74"/>
      <c r="S1893" s="74"/>
      <c r="T1893" s="74"/>
      <c r="U1893" s="145"/>
      <c r="V1893" s="145"/>
      <c r="W1893" s="145"/>
      <c r="X1893" s="145"/>
      <c r="Y1893" s="145"/>
      <c r="Z1893" s="74"/>
    </row>
    <row r="1894" customFormat="false" ht="12.75" hidden="false" customHeight="true" outlineLevel="0" collapsed="false">
      <c r="A1894" s="144"/>
      <c r="B1894" s="144"/>
      <c r="C1894" s="74"/>
      <c r="D1894" s="74"/>
      <c r="E1894" s="74"/>
      <c r="F1894" s="74"/>
      <c r="G1894" s="74"/>
      <c r="H1894" s="74"/>
      <c r="I1894" s="144"/>
      <c r="J1894" s="82" t="n">
        <v>1891</v>
      </c>
      <c r="K1894" s="84" t="n">
        <v>2106.741197351</v>
      </c>
      <c r="L1894" s="84" t="n">
        <v>0.265505979502592</v>
      </c>
      <c r="M1894" s="84" t="n">
        <v>0.070158211412107</v>
      </c>
      <c r="N1894" s="84" t="n">
        <v>0.00191146173238037</v>
      </c>
      <c r="O1894" s="144"/>
      <c r="P1894" s="74"/>
      <c r="Q1894" s="74"/>
      <c r="R1894" s="74"/>
      <c r="S1894" s="74"/>
      <c r="T1894" s="74"/>
      <c r="U1894" s="145"/>
      <c r="V1894" s="145"/>
      <c r="W1894" s="145"/>
      <c r="X1894" s="145"/>
      <c r="Y1894" s="145"/>
      <c r="Z1894" s="74"/>
    </row>
    <row r="1895" customFormat="false" ht="12.75" hidden="false" customHeight="true" outlineLevel="0" collapsed="false">
      <c r="A1895" s="144"/>
      <c r="B1895" s="144"/>
      <c r="C1895" s="74"/>
      <c r="D1895" s="74"/>
      <c r="E1895" s="74"/>
      <c r="F1895" s="74"/>
      <c r="G1895" s="74"/>
      <c r="H1895" s="74"/>
      <c r="I1895" s="144"/>
      <c r="J1895" s="82" t="n">
        <v>1892</v>
      </c>
      <c r="K1895" s="84" t="n">
        <v>2107.892618554</v>
      </c>
      <c r="L1895" s="84" t="n">
        <v>0.265913114067273</v>
      </c>
      <c r="M1895" s="84" t="n">
        <v>0.0736645112062399</v>
      </c>
      <c r="N1895" s="84" t="n">
        <v>0.00200832257401231</v>
      </c>
      <c r="O1895" s="144"/>
      <c r="P1895" s="74"/>
      <c r="Q1895" s="74"/>
      <c r="R1895" s="74"/>
      <c r="S1895" s="74"/>
      <c r="T1895" s="74"/>
      <c r="U1895" s="145"/>
      <c r="V1895" s="145"/>
      <c r="W1895" s="145"/>
      <c r="X1895" s="145"/>
      <c r="Y1895" s="145"/>
      <c r="Z1895" s="74"/>
    </row>
    <row r="1896" customFormat="false" ht="12.75" hidden="false" customHeight="true" outlineLevel="0" collapsed="false">
      <c r="A1896" s="144"/>
      <c r="B1896" s="144"/>
      <c r="C1896" s="74"/>
      <c r="D1896" s="74"/>
      <c r="E1896" s="74"/>
      <c r="F1896" s="74"/>
      <c r="G1896" s="74"/>
      <c r="H1896" s="74"/>
      <c r="I1896" s="144"/>
      <c r="J1896" s="82" t="n">
        <v>1893</v>
      </c>
      <c r="K1896" s="84" t="n">
        <v>2108.967095754</v>
      </c>
      <c r="L1896" s="84" t="n">
        <v>0.26530016781883</v>
      </c>
      <c r="M1896" s="84" t="n">
        <v>0.0737221555977071</v>
      </c>
      <c r="N1896" s="84" t="n">
        <v>0.003303581044386</v>
      </c>
      <c r="O1896" s="144"/>
      <c r="P1896" s="74"/>
      <c r="Q1896" s="74"/>
      <c r="R1896" s="74"/>
      <c r="S1896" s="74"/>
      <c r="T1896" s="74"/>
      <c r="U1896" s="145"/>
      <c r="V1896" s="145"/>
      <c r="W1896" s="145"/>
      <c r="X1896" s="145"/>
      <c r="Y1896" s="145"/>
      <c r="Z1896" s="74"/>
    </row>
    <row r="1897" customFormat="false" ht="12.75" hidden="false" customHeight="true" outlineLevel="0" collapsed="false">
      <c r="A1897" s="144"/>
      <c r="B1897" s="144"/>
      <c r="C1897" s="74"/>
      <c r="D1897" s="74"/>
      <c r="E1897" s="74"/>
      <c r="F1897" s="74"/>
      <c r="G1897" s="74"/>
      <c r="H1897" s="74"/>
      <c r="I1897" s="144"/>
      <c r="J1897" s="82" t="n">
        <v>1894</v>
      </c>
      <c r="K1897" s="84" t="n">
        <v>2110.06928023</v>
      </c>
      <c r="L1897" s="84" t="n">
        <v>0.265964105689422</v>
      </c>
      <c r="M1897" s="84" t="n">
        <v>0.0751120360950946</v>
      </c>
      <c r="N1897" s="84" t="n">
        <v>0.00346567913613089</v>
      </c>
      <c r="O1897" s="144"/>
      <c r="P1897" s="74"/>
      <c r="Q1897" s="74"/>
      <c r="R1897" s="74"/>
      <c r="S1897" s="74"/>
      <c r="T1897" s="74"/>
      <c r="U1897" s="145"/>
      <c r="V1897" s="145"/>
      <c r="W1897" s="145"/>
      <c r="X1897" s="145"/>
      <c r="Y1897" s="145"/>
      <c r="Z1897" s="74"/>
    </row>
    <row r="1898" customFormat="false" ht="12.75" hidden="false" customHeight="true" outlineLevel="0" collapsed="false">
      <c r="A1898" s="144"/>
      <c r="B1898" s="144"/>
      <c r="C1898" s="74"/>
      <c r="D1898" s="74"/>
      <c r="E1898" s="74"/>
      <c r="F1898" s="74"/>
      <c r="G1898" s="74"/>
      <c r="H1898" s="74"/>
      <c r="I1898" s="144"/>
      <c r="J1898" s="82" t="n">
        <v>1895</v>
      </c>
      <c r="K1898" s="84" t="n">
        <v>2111.163633871</v>
      </c>
      <c r="L1898" s="84" t="n">
        <v>0.266323527221886</v>
      </c>
      <c r="M1898" s="84" t="n">
        <v>0.0747165989577121</v>
      </c>
      <c r="N1898" s="84" t="n">
        <v>0.00322552746458633</v>
      </c>
      <c r="O1898" s="144"/>
      <c r="P1898" s="74"/>
      <c r="Q1898" s="74"/>
      <c r="R1898" s="74"/>
      <c r="S1898" s="74"/>
      <c r="T1898" s="74"/>
      <c r="U1898" s="145"/>
      <c r="V1898" s="145"/>
      <c r="W1898" s="145"/>
      <c r="X1898" s="145"/>
      <c r="Y1898" s="145"/>
      <c r="Z1898" s="74"/>
    </row>
    <row r="1899" customFormat="false" ht="12.75" hidden="false" customHeight="true" outlineLevel="0" collapsed="false">
      <c r="A1899" s="144"/>
      <c r="B1899" s="144"/>
      <c r="C1899" s="74"/>
      <c r="D1899" s="74"/>
      <c r="E1899" s="74"/>
      <c r="F1899" s="74"/>
      <c r="G1899" s="74"/>
      <c r="H1899" s="74"/>
      <c r="I1899" s="144"/>
      <c r="J1899" s="82" t="n">
        <v>1896</v>
      </c>
      <c r="K1899" s="84" t="n">
        <v>2112.425734397</v>
      </c>
      <c r="L1899" s="84" t="n">
        <v>0.267102797632215</v>
      </c>
      <c r="M1899" s="84" t="n">
        <v>0.0740323897272633</v>
      </c>
      <c r="N1899" s="84" t="n">
        <v>0.00271089611270524</v>
      </c>
      <c r="O1899" s="144"/>
      <c r="P1899" s="74"/>
      <c r="Q1899" s="74"/>
      <c r="R1899" s="74"/>
      <c r="S1899" s="74"/>
      <c r="T1899" s="74"/>
      <c r="U1899" s="145"/>
      <c r="V1899" s="145"/>
      <c r="W1899" s="145"/>
      <c r="X1899" s="145"/>
      <c r="Y1899" s="145"/>
      <c r="Z1899" s="74"/>
    </row>
    <row r="1900" customFormat="false" ht="12.75" hidden="false" customHeight="true" outlineLevel="0" collapsed="false">
      <c r="A1900" s="144"/>
      <c r="B1900" s="144"/>
      <c r="C1900" s="74"/>
      <c r="D1900" s="74"/>
      <c r="E1900" s="74"/>
      <c r="F1900" s="74"/>
      <c r="G1900" s="74"/>
      <c r="H1900" s="74"/>
      <c r="I1900" s="144"/>
      <c r="J1900" s="82" t="n">
        <v>1897</v>
      </c>
      <c r="K1900" s="84" t="n">
        <v>2113.527130725</v>
      </c>
      <c r="L1900" s="84" t="n">
        <v>0.267798708561973</v>
      </c>
      <c r="M1900" s="84" t="n">
        <v>0.0739245537168567</v>
      </c>
      <c r="N1900" s="84" t="n">
        <v>0.00229571924075109</v>
      </c>
      <c r="O1900" s="144"/>
      <c r="P1900" s="74"/>
      <c r="Q1900" s="74"/>
      <c r="R1900" s="74"/>
      <c r="S1900" s="74"/>
      <c r="T1900" s="74"/>
      <c r="U1900" s="145"/>
      <c r="V1900" s="145"/>
      <c r="W1900" s="145"/>
      <c r="X1900" s="145"/>
      <c r="Y1900" s="145"/>
      <c r="Z1900" s="74"/>
    </row>
    <row r="1901" customFormat="false" ht="12.75" hidden="false" customHeight="true" outlineLevel="0" collapsed="false">
      <c r="A1901" s="144"/>
      <c r="B1901" s="144"/>
      <c r="C1901" s="74"/>
      <c r="D1901" s="74"/>
      <c r="E1901" s="74"/>
      <c r="F1901" s="74"/>
      <c r="G1901" s="74"/>
      <c r="H1901" s="74"/>
      <c r="I1901" s="144"/>
      <c r="J1901" s="82" t="n">
        <v>1898</v>
      </c>
      <c r="K1901" s="84" t="n">
        <v>2114.661554446</v>
      </c>
      <c r="L1901" s="84" t="n">
        <v>0.26847523504746</v>
      </c>
      <c r="M1901" s="84" t="n">
        <v>0.0744285671974299</v>
      </c>
      <c r="N1901" s="84" t="n">
        <v>0.00210938587130845</v>
      </c>
      <c r="O1901" s="144"/>
      <c r="P1901" s="74"/>
      <c r="Q1901" s="74"/>
      <c r="R1901" s="74"/>
      <c r="S1901" s="74"/>
      <c r="T1901" s="74"/>
      <c r="U1901" s="145"/>
      <c r="V1901" s="145"/>
      <c r="W1901" s="145"/>
      <c r="X1901" s="145"/>
      <c r="Y1901" s="145"/>
      <c r="Z1901" s="74"/>
    </row>
    <row r="1902" customFormat="false" ht="12.75" hidden="false" customHeight="true" outlineLevel="0" collapsed="false">
      <c r="A1902" s="144"/>
      <c r="B1902" s="144"/>
      <c r="C1902" s="74"/>
      <c r="D1902" s="74"/>
      <c r="E1902" s="74"/>
      <c r="F1902" s="74"/>
      <c r="G1902" s="74"/>
      <c r="H1902" s="74"/>
      <c r="I1902" s="144"/>
      <c r="J1902" s="82" t="n">
        <v>1899</v>
      </c>
      <c r="K1902" s="84" t="n">
        <v>2115.762369254</v>
      </c>
      <c r="L1902" s="84" t="n">
        <v>0.268670837592587</v>
      </c>
      <c r="M1902" s="84" t="n">
        <v>0.0762961435254706</v>
      </c>
      <c r="N1902" s="84" t="n">
        <v>0.00227980868777297</v>
      </c>
      <c r="O1902" s="144"/>
      <c r="P1902" s="74"/>
      <c r="Q1902" s="74"/>
      <c r="R1902" s="74"/>
      <c r="S1902" s="74"/>
      <c r="T1902" s="74"/>
      <c r="U1902" s="145"/>
      <c r="V1902" s="145"/>
      <c r="W1902" s="145"/>
      <c r="X1902" s="145"/>
      <c r="Y1902" s="145"/>
      <c r="Z1902" s="74"/>
    </row>
    <row r="1903" customFormat="false" ht="12.75" hidden="false" customHeight="true" outlineLevel="0" collapsed="false">
      <c r="A1903" s="144"/>
      <c r="B1903" s="144"/>
      <c r="C1903" s="74"/>
      <c r="D1903" s="74"/>
      <c r="E1903" s="74"/>
      <c r="F1903" s="74"/>
      <c r="G1903" s="74"/>
      <c r="H1903" s="74"/>
      <c r="I1903" s="144"/>
      <c r="J1903" s="82" t="n">
        <v>1900</v>
      </c>
      <c r="K1903" s="84" t="n">
        <v>2116.859382975</v>
      </c>
      <c r="L1903" s="84" t="n">
        <v>0.268819379890129</v>
      </c>
      <c r="M1903" s="84" t="n">
        <v>0.0793562069348808</v>
      </c>
      <c r="N1903" s="84" t="n">
        <v>0.00230992707001308</v>
      </c>
      <c r="O1903" s="144"/>
      <c r="P1903" s="74"/>
      <c r="Q1903" s="74"/>
      <c r="R1903" s="74"/>
      <c r="S1903" s="74"/>
      <c r="T1903" s="74"/>
      <c r="U1903" s="145"/>
      <c r="V1903" s="145"/>
      <c r="W1903" s="145"/>
      <c r="X1903" s="145"/>
      <c r="Y1903" s="145"/>
      <c r="Z1903" s="74"/>
    </row>
    <row r="1904" customFormat="false" ht="12.75" hidden="false" customHeight="true" outlineLevel="0" collapsed="false">
      <c r="A1904" s="144"/>
      <c r="B1904" s="144"/>
      <c r="C1904" s="74"/>
      <c r="D1904" s="74"/>
      <c r="E1904" s="74"/>
      <c r="F1904" s="74"/>
      <c r="G1904" s="74"/>
      <c r="H1904" s="74"/>
      <c r="I1904" s="144"/>
      <c r="J1904" s="82" t="n">
        <v>1901</v>
      </c>
      <c r="K1904" s="84" t="n">
        <v>2118.001923769</v>
      </c>
      <c r="L1904" s="84" t="n">
        <v>0.26767672277134</v>
      </c>
      <c r="M1904" s="84" t="n">
        <v>0.0836186504290407</v>
      </c>
      <c r="N1904" s="84" t="n">
        <v>0.00341416347527343</v>
      </c>
      <c r="O1904" s="144"/>
      <c r="P1904" s="74"/>
      <c r="Q1904" s="74"/>
      <c r="R1904" s="74"/>
      <c r="S1904" s="74"/>
      <c r="T1904" s="74"/>
      <c r="U1904" s="145"/>
      <c r="V1904" s="145"/>
      <c r="W1904" s="145"/>
      <c r="X1904" s="145"/>
      <c r="Y1904" s="145"/>
      <c r="Z1904" s="74"/>
    </row>
    <row r="1905" customFormat="false" ht="12.75" hidden="false" customHeight="true" outlineLevel="0" collapsed="false">
      <c r="A1905" s="144"/>
      <c r="B1905" s="144"/>
      <c r="C1905" s="74"/>
      <c r="D1905" s="74"/>
      <c r="E1905" s="74"/>
      <c r="F1905" s="74"/>
      <c r="G1905" s="74"/>
      <c r="H1905" s="74"/>
      <c r="I1905" s="144"/>
      <c r="J1905" s="82" t="n">
        <v>1902</v>
      </c>
      <c r="K1905" s="84" t="n">
        <v>2119.109503584</v>
      </c>
      <c r="L1905" s="84" t="n">
        <v>0.267206469609426</v>
      </c>
      <c r="M1905" s="84" t="n">
        <v>0.0877523714687567</v>
      </c>
      <c r="N1905" s="84" t="n">
        <v>0.00301080670772711</v>
      </c>
      <c r="O1905" s="144"/>
      <c r="P1905" s="74"/>
      <c r="Q1905" s="74"/>
      <c r="R1905" s="74"/>
      <c r="S1905" s="74"/>
      <c r="T1905" s="74"/>
      <c r="U1905" s="145"/>
      <c r="V1905" s="145"/>
      <c r="W1905" s="145"/>
      <c r="X1905" s="145"/>
      <c r="Y1905" s="145"/>
      <c r="Z1905" s="74"/>
    </row>
    <row r="1906" customFormat="false" ht="12.75" hidden="false" customHeight="true" outlineLevel="0" collapsed="false">
      <c r="A1906" s="144"/>
      <c r="B1906" s="144"/>
      <c r="C1906" s="74"/>
      <c r="D1906" s="74"/>
      <c r="E1906" s="74"/>
      <c r="F1906" s="74"/>
      <c r="G1906" s="74"/>
      <c r="H1906" s="74"/>
      <c r="I1906" s="144"/>
      <c r="J1906" s="82" t="n">
        <v>1903</v>
      </c>
      <c r="K1906" s="84" t="n">
        <v>2120.267381349</v>
      </c>
      <c r="L1906" s="84" t="n">
        <v>0.26527872880245</v>
      </c>
      <c r="M1906" s="84" t="n">
        <v>0.0915684929003172</v>
      </c>
      <c r="N1906" s="84" t="n">
        <v>0.00334229338706308</v>
      </c>
      <c r="O1906" s="144"/>
      <c r="P1906" s="74"/>
      <c r="Q1906" s="74"/>
      <c r="R1906" s="74"/>
      <c r="S1906" s="74"/>
      <c r="T1906" s="74"/>
      <c r="U1906" s="145"/>
      <c r="V1906" s="145"/>
      <c r="W1906" s="145"/>
      <c r="X1906" s="145"/>
      <c r="Y1906" s="145"/>
      <c r="Z1906" s="74"/>
    </row>
    <row r="1907" customFormat="false" ht="12.75" hidden="false" customHeight="true" outlineLevel="0" collapsed="false">
      <c r="A1907" s="144"/>
      <c r="B1907" s="144"/>
      <c r="C1907" s="74"/>
      <c r="D1907" s="74"/>
      <c r="E1907" s="74"/>
      <c r="F1907" s="74"/>
      <c r="G1907" s="74"/>
      <c r="H1907" s="74"/>
      <c r="I1907" s="144"/>
      <c r="J1907" s="82" t="n">
        <v>1904</v>
      </c>
      <c r="K1907" s="84" t="n">
        <v>2121.432322817</v>
      </c>
      <c r="L1907" s="84" t="n">
        <v>0.263772504502926</v>
      </c>
      <c r="M1907" s="84" t="n">
        <v>0.0943703703179768</v>
      </c>
      <c r="N1907" s="84" t="n">
        <v>0.00265821444526298</v>
      </c>
      <c r="O1907" s="144"/>
      <c r="P1907" s="74"/>
      <c r="Q1907" s="74"/>
      <c r="R1907" s="74"/>
      <c r="S1907" s="74"/>
      <c r="T1907" s="74"/>
      <c r="U1907" s="145"/>
      <c r="V1907" s="145"/>
      <c r="W1907" s="145"/>
      <c r="X1907" s="145"/>
      <c r="Y1907" s="145"/>
      <c r="Z1907" s="74"/>
    </row>
    <row r="1908" customFormat="false" ht="12.75" hidden="false" customHeight="true" outlineLevel="0" collapsed="false">
      <c r="A1908" s="144"/>
      <c r="B1908" s="144"/>
      <c r="C1908" s="74"/>
      <c r="D1908" s="74"/>
      <c r="E1908" s="74"/>
      <c r="F1908" s="74"/>
      <c r="G1908" s="74"/>
      <c r="H1908" s="74"/>
      <c r="I1908" s="144"/>
      <c r="J1908" s="82" t="n">
        <v>1905</v>
      </c>
      <c r="K1908" s="84" t="n">
        <v>2122.734566956</v>
      </c>
      <c r="L1908" s="84" t="n">
        <v>0.262106871204594</v>
      </c>
      <c r="M1908" s="84" t="n">
        <v>0.0967610340308884</v>
      </c>
      <c r="N1908" s="84" t="n">
        <v>0.00206125802886927</v>
      </c>
      <c r="O1908" s="144"/>
      <c r="P1908" s="74"/>
      <c r="Q1908" s="74"/>
      <c r="R1908" s="74"/>
      <c r="S1908" s="74"/>
      <c r="T1908" s="74"/>
      <c r="U1908" s="145"/>
      <c r="V1908" s="145"/>
      <c r="W1908" s="145"/>
      <c r="X1908" s="145"/>
      <c r="Y1908" s="145"/>
      <c r="Z1908" s="74"/>
    </row>
    <row r="1909" customFormat="false" ht="12.75" hidden="false" customHeight="true" outlineLevel="0" collapsed="false">
      <c r="A1909" s="144"/>
      <c r="B1909" s="144"/>
      <c r="C1909" s="74"/>
      <c r="D1909" s="74"/>
      <c r="E1909" s="74"/>
      <c r="F1909" s="74"/>
      <c r="G1909" s="74"/>
      <c r="H1909" s="74"/>
      <c r="I1909" s="144"/>
      <c r="J1909" s="82" t="n">
        <v>1906</v>
      </c>
      <c r="K1909" s="84" t="n">
        <v>2123.881139184</v>
      </c>
      <c r="L1909" s="84" t="n">
        <v>0.260401905838019</v>
      </c>
      <c r="M1909" s="84" t="n">
        <v>0.098118054190833</v>
      </c>
      <c r="N1909" s="84" t="n">
        <v>0.0014486397909423</v>
      </c>
      <c r="O1909" s="144"/>
      <c r="P1909" s="74"/>
      <c r="Q1909" s="74"/>
      <c r="R1909" s="74"/>
      <c r="S1909" s="74"/>
      <c r="T1909" s="74"/>
      <c r="U1909" s="145"/>
      <c r="V1909" s="145"/>
      <c r="W1909" s="145"/>
      <c r="X1909" s="145"/>
      <c r="Y1909" s="145"/>
      <c r="Z1909" s="74"/>
    </row>
    <row r="1910" customFormat="false" ht="12.75" hidden="false" customHeight="true" outlineLevel="0" collapsed="false">
      <c r="A1910" s="144"/>
      <c r="B1910" s="144"/>
      <c r="C1910" s="74"/>
      <c r="D1910" s="74"/>
      <c r="E1910" s="74"/>
      <c r="F1910" s="74"/>
      <c r="G1910" s="74"/>
      <c r="H1910" s="74"/>
      <c r="I1910" s="144"/>
      <c r="J1910" s="82" t="n">
        <v>1907</v>
      </c>
      <c r="K1910" s="84" t="n">
        <v>2124.971085512</v>
      </c>
      <c r="L1910" s="84" t="n">
        <v>0.259072956356058</v>
      </c>
      <c r="M1910" s="84" t="n">
        <v>0.098761728575218</v>
      </c>
      <c r="N1910" s="84" t="n">
        <v>0.00107012694359558</v>
      </c>
      <c r="O1910" s="144"/>
      <c r="P1910" s="74"/>
      <c r="Q1910" s="74"/>
      <c r="R1910" s="74"/>
      <c r="S1910" s="74"/>
      <c r="T1910" s="74"/>
      <c r="U1910" s="145"/>
      <c r="V1910" s="145"/>
      <c r="W1910" s="145"/>
      <c r="X1910" s="145"/>
      <c r="Y1910" s="145"/>
      <c r="Z1910" s="74"/>
    </row>
    <row r="1911" customFormat="false" ht="12.75" hidden="false" customHeight="true" outlineLevel="0" collapsed="false">
      <c r="A1911" s="144"/>
      <c r="B1911" s="144"/>
      <c r="C1911" s="74"/>
      <c r="D1911" s="74"/>
      <c r="E1911" s="74"/>
      <c r="F1911" s="74"/>
      <c r="G1911" s="74"/>
      <c r="H1911" s="74"/>
      <c r="I1911" s="144"/>
      <c r="J1911" s="82" t="n">
        <v>1908</v>
      </c>
      <c r="K1911" s="84" t="n">
        <v>2126.114436927</v>
      </c>
      <c r="L1911" s="84" t="n">
        <v>0.257952570352385</v>
      </c>
      <c r="M1911" s="84" t="n">
        <v>0.0986106826084114</v>
      </c>
      <c r="N1911" s="84" t="n">
        <v>0.000578529895624904</v>
      </c>
      <c r="O1911" s="144"/>
      <c r="P1911" s="74"/>
      <c r="Q1911" s="74"/>
      <c r="R1911" s="74"/>
      <c r="S1911" s="74"/>
      <c r="T1911" s="74"/>
      <c r="U1911" s="145"/>
      <c r="V1911" s="145"/>
      <c r="W1911" s="145"/>
      <c r="X1911" s="145"/>
      <c r="Y1911" s="145"/>
      <c r="Z1911" s="74"/>
    </row>
    <row r="1912" customFormat="false" ht="12.75" hidden="false" customHeight="true" outlineLevel="0" collapsed="false">
      <c r="A1912" s="144"/>
      <c r="B1912" s="144"/>
      <c r="C1912" s="74"/>
      <c r="D1912" s="74"/>
      <c r="E1912" s="74"/>
      <c r="F1912" s="74"/>
      <c r="G1912" s="74"/>
      <c r="H1912" s="74"/>
      <c r="I1912" s="144"/>
      <c r="J1912" s="82" t="n">
        <v>1909</v>
      </c>
      <c r="K1912" s="84" t="n">
        <v>2127.218778829</v>
      </c>
      <c r="L1912" s="84" t="n">
        <v>0.257528845503005</v>
      </c>
      <c r="M1912" s="84" t="n">
        <v>0.0973852901429382</v>
      </c>
      <c r="N1912" s="84" t="n">
        <v>0.000999013929653979</v>
      </c>
      <c r="O1912" s="144"/>
      <c r="P1912" s="74"/>
      <c r="Q1912" s="74"/>
      <c r="R1912" s="74"/>
      <c r="S1912" s="74"/>
      <c r="T1912" s="74"/>
      <c r="U1912" s="145"/>
      <c r="V1912" s="145"/>
      <c r="W1912" s="145"/>
      <c r="X1912" s="145"/>
      <c r="Y1912" s="145"/>
      <c r="Z1912" s="74"/>
    </row>
    <row r="1913" customFormat="false" ht="12.75" hidden="false" customHeight="true" outlineLevel="0" collapsed="false">
      <c r="A1913" s="144"/>
      <c r="B1913" s="144"/>
      <c r="C1913" s="74"/>
      <c r="D1913" s="74"/>
      <c r="E1913" s="74"/>
      <c r="F1913" s="74"/>
      <c r="G1913" s="74"/>
      <c r="H1913" s="74"/>
      <c r="I1913" s="144"/>
      <c r="J1913" s="82" t="n">
        <v>1910</v>
      </c>
      <c r="K1913" s="84" t="n">
        <v>2128.364632035</v>
      </c>
      <c r="L1913" s="84" t="n">
        <v>0.257811503382984</v>
      </c>
      <c r="M1913" s="84" t="n">
        <v>0.0957641124487347</v>
      </c>
      <c r="N1913" s="84" t="n">
        <v>-0.000784791822621041</v>
      </c>
      <c r="O1913" s="144"/>
      <c r="P1913" s="74"/>
      <c r="Q1913" s="74"/>
      <c r="R1913" s="74"/>
      <c r="S1913" s="74"/>
      <c r="T1913" s="74"/>
      <c r="U1913" s="145"/>
      <c r="V1913" s="145"/>
      <c r="W1913" s="145"/>
      <c r="X1913" s="145"/>
      <c r="Y1913" s="145"/>
      <c r="Z1913" s="74"/>
    </row>
    <row r="1914" customFormat="false" ht="12.75" hidden="false" customHeight="true" outlineLevel="0" collapsed="false">
      <c r="A1914" s="144"/>
      <c r="B1914" s="144"/>
      <c r="C1914" s="74"/>
      <c r="D1914" s="74"/>
      <c r="E1914" s="74"/>
      <c r="F1914" s="74"/>
      <c r="G1914" s="74"/>
      <c r="H1914" s="74"/>
      <c r="I1914" s="144"/>
      <c r="J1914" s="82" t="n">
        <v>1911</v>
      </c>
      <c r="K1914" s="84" t="n">
        <v>2129.389532706</v>
      </c>
      <c r="L1914" s="84" t="n">
        <v>0.258357610749844</v>
      </c>
      <c r="M1914" s="84" t="n">
        <v>0.0931282144963071</v>
      </c>
      <c r="N1914" s="84" t="n">
        <v>-0.000567192800104652</v>
      </c>
      <c r="O1914" s="144"/>
      <c r="P1914" s="74"/>
      <c r="Q1914" s="74"/>
      <c r="R1914" s="74"/>
      <c r="S1914" s="74"/>
      <c r="T1914" s="74"/>
      <c r="U1914" s="145"/>
      <c r="V1914" s="145"/>
      <c r="W1914" s="145"/>
      <c r="X1914" s="145"/>
      <c r="Y1914" s="145"/>
      <c r="Z1914" s="74"/>
    </row>
    <row r="1915" customFormat="false" ht="12.75" hidden="false" customHeight="true" outlineLevel="0" collapsed="false">
      <c r="A1915" s="144"/>
      <c r="B1915" s="144"/>
      <c r="C1915" s="74"/>
      <c r="D1915" s="74"/>
      <c r="E1915" s="74"/>
      <c r="F1915" s="74"/>
      <c r="G1915" s="74"/>
      <c r="H1915" s="74"/>
      <c r="I1915" s="144"/>
      <c r="J1915" s="82" t="n">
        <v>1912</v>
      </c>
      <c r="K1915" s="84" t="n">
        <v>2130.548104002</v>
      </c>
      <c r="L1915" s="84" t="n">
        <v>0.259382159590799</v>
      </c>
      <c r="M1915" s="84" t="n">
        <v>0.0896682652431024</v>
      </c>
      <c r="N1915" s="84" t="n">
        <v>-0.00228385746280388</v>
      </c>
      <c r="O1915" s="144"/>
      <c r="P1915" s="74"/>
      <c r="Q1915" s="74"/>
      <c r="R1915" s="74"/>
      <c r="S1915" s="74"/>
      <c r="T1915" s="74"/>
      <c r="U1915" s="145"/>
      <c r="V1915" s="145"/>
      <c r="W1915" s="145"/>
      <c r="X1915" s="145"/>
      <c r="Y1915" s="145"/>
      <c r="Z1915" s="74"/>
    </row>
    <row r="1916" customFormat="false" ht="12.75" hidden="false" customHeight="true" outlineLevel="0" collapsed="false">
      <c r="A1916" s="144"/>
      <c r="B1916" s="144"/>
      <c r="C1916" s="74"/>
      <c r="D1916" s="74"/>
      <c r="E1916" s="74"/>
      <c r="F1916" s="74"/>
      <c r="G1916" s="74"/>
      <c r="H1916" s="74"/>
      <c r="I1916" s="144"/>
      <c r="J1916" s="82" t="n">
        <v>1913</v>
      </c>
      <c r="K1916" s="84" t="n">
        <v>2131.570049525</v>
      </c>
      <c r="L1916" s="84" t="n">
        <v>0.260150977016451</v>
      </c>
      <c r="M1916" s="84" t="n">
        <v>0.0871176557027609</v>
      </c>
      <c r="N1916" s="84" t="n">
        <v>-0.00253898435878913</v>
      </c>
      <c r="O1916" s="144"/>
      <c r="P1916" s="74"/>
      <c r="Q1916" s="74"/>
      <c r="R1916" s="74"/>
      <c r="S1916" s="74"/>
      <c r="T1916" s="74"/>
      <c r="U1916" s="145"/>
      <c r="V1916" s="145"/>
      <c r="W1916" s="145"/>
      <c r="X1916" s="145"/>
      <c r="Y1916" s="145"/>
      <c r="Z1916" s="74"/>
    </row>
    <row r="1917" customFormat="false" ht="12.75" hidden="false" customHeight="true" outlineLevel="0" collapsed="false">
      <c r="A1917" s="144"/>
      <c r="B1917" s="144"/>
      <c r="C1917" s="74"/>
      <c r="D1917" s="74"/>
      <c r="E1917" s="74"/>
      <c r="F1917" s="74"/>
      <c r="G1917" s="74"/>
      <c r="H1917" s="74"/>
      <c r="I1917" s="144"/>
      <c r="J1917" s="82" t="n">
        <v>1914</v>
      </c>
      <c r="K1917" s="84" t="n">
        <v>2132.704784587</v>
      </c>
      <c r="L1917" s="84" t="n">
        <v>0.261279254454759</v>
      </c>
      <c r="M1917" s="84" t="n">
        <v>0.0827174644638246</v>
      </c>
      <c r="N1917" s="84" t="n">
        <v>-0.00366118398942779</v>
      </c>
      <c r="O1917" s="144"/>
      <c r="P1917" s="74"/>
      <c r="Q1917" s="74"/>
      <c r="R1917" s="74"/>
      <c r="S1917" s="74"/>
      <c r="T1917" s="74"/>
      <c r="U1917" s="145"/>
      <c r="V1917" s="145"/>
      <c r="W1917" s="145"/>
      <c r="X1917" s="145"/>
      <c r="Y1917" s="145"/>
      <c r="Z1917" s="74"/>
    </row>
    <row r="1918" customFormat="false" ht="12.75" hidden="false" customHeight="true" outlineLevel="0" collapsed="false">
      <c r="A1918" s="144"/>
      <c r="B1918" s="144"/>
      <c r="C1918" s="74"/>
      <c r="D1918" s="74"/>
      <c r="E1918" s="74"/>
      <c r="F1918" s="74"/>
      <c r="G1918" s="74"/>
      <c r="H1918" s="74"/>
      <c r="I1918" s="144"/>
      <c r="J1918" s="82" t="n">
        <v>1915</v>
      </c>
      <c r="K1918" s="84" t="n">
        <v>2133.710433393</v>
      </c>
      <c r="L1918" s="84" t="n">
        <v>0.26183677497114</v>
      </c>
      <c r="M1918" s="84" t="n">
        <v>0.0814620988672098</v>
      </c>
      <c r="N1918" s="84" t="n">
        <v>-0.00404085475314532</v>
      </c>
      <c r="O1918" s="144"/>
      <c r="P1918" s="74"/>
      <c r="Q1918" s="74"/>
      <c r="R1918" s="74"/>
      <c r="S1918" s="74"/>
      <c r="T1918" s="74"/>
      <c r="U1918" s="145"/>
      <c r="V1918" s="145"/>
      <c r="W1918" s="145"/>
      <c r="X1918" s="145"/>
      <c r="Y1918" s="145"/>
      <c r="Z1918" s="74"/>
    </row>
    <row r="1919" customFormat="false" ht="12.75" hidden="false" customHeight="true" outlineLevel="0" collapsed="false">
      <c r="A1919" s="144"/>
      <c r="B1919" s="144"/>
      <c r="C1919" s="74"/>
      <c r="D1919" s="74"/>
      <c r="E1919" s="74"/>
      <c r="F1919" s="74"/>
      <c r="G1919" s="74"/>
      <c r="H1919" s="74"/>
      <c r="I1919" s="144"/>
      <c r="J1919" s="82" t="n">
        <v>1916</v>
      </c>
      <c r="K1919" s="84" t="n">
        <v>2134.859036047</v>
      </c>
      <c r="L1919" s="84" t="n">
        <v>0.262345951881822</v>
      </c>
      <c r="M1919" s="84" t="n">
        <v>0.0786147996710472</v>
      </c>
      <c r="N1919" s="84" t="n">
        <v>-0.00366434720652084</v>
      </c>
      <c r="O1919" s="144"/>
      <c r="P1919" s="74"/>
      <c r="Q1919" s="74"/>
      <c r="R1919" s="74"/>
      <c r="S1919" s="74"/>
      <c r="T1919" s="74"/>
      <c r="U1919" s="145"/>
      <c r="V1919" s="145"/>
      <c r="W1919" s="145"/>
      <c r="X1919" s="145"/>
      <c r="Y1919" s="145"/>
      <c r="Z1919" s="74"/>
    </row>
    <row r="1920" customFormat="false" ht="12.75" hidden="false" customHeight="true" outlineLevel="0" collapsed="false">
      <c r="A1920" s="144"/>
      <c r="B1920" s="144"/>
      <c r="C1920" s="74"/>
      <c r="D1920" s="74"/>
      <c r="E1920" s="74"/>
      <c r="F1920" s="74"/>
      <c r="G1920" s="74"/>
      <c r="H1920" s="74"/>
      <c r="I1920" s="144"/>
      <c r="J1920" s="82" t="n">
        <v>1917</v>
      </c>
      <c r="K1920" s="84" t="n">
        <v>2135.919978901</v>
      </c>
      <c r="L1920" s="84" t="n">
        <v>0.262338161022107</v>
      </c>
      <c r="M1920" s="84" t="n">
        <v>0.0812795126046819</v>
      </c>
      <c r="N1920" s="84" t="n">
        <v>-0.00431966771031213</v>
      </c>
      <c r="O1920" s="144"/>
      <c r="P1920" s="74"/>
      <c r="Q1920" s="74"/>
      <c r="R1920" s="74"/>
      <c r="S1920" s="74"/>
      <c r="T1920" s="74"/>
      <c r="U1920" s="145"/>
      <c r="V1920" s="145"/>
      <c r="W1920" s="145"/>
      <c r="X1920" s="145"/>
      <c r="Y1920" s="145"/>
      <c r="Z1920" s="74"/>
    </row>
    <row r="1921" customFormat="false" ht="12.75" hidden="false" customHeight="true" outlineLevel="0" collapsed="false">
      <c r="A1921" s="144"/>
      <c r="B1921" s="144"/>
      <c r="C1921" s="74"/>
      <c r="D1921" s="74"/>
      <c r="E1921" s="74"/>
      <c r="F1921" s="74"/>
      <c r="G1921" s="74"/>
      <c r="H1921" s="74"/>
      <c r="I1921" s="144"/>
      <c r="J1921" s="82" t="n">
        <v>1918</v>
      </c>
      <c r="K1921" s="84" t="n">
        <v>2137.198557838</v>
      </c>
      <c r="L1921" s="84" t="n">
        <v>0.261839694590057</v>
      </c>
      <c r="M1921" s="84" t="n">
        <v>0.0867760589889983</v>
      </c>
      <c r="N1921" s="84" t="n">
        <v>-0.00310276137221129</v>
      </c>
      <c r="O1921" s="144"/>
      <c r="P1921" s="74"/>
      <c r="Q1921" s="74"/>
      <c r="R1921" s="74"/>
      <c r="S1921" s="74"/>
      <c r="T1921" s="74"/>
      <c r="U1921" s="145"/>
      <c r="V1921" s="145"/>
      <c r="W1921" s="145"/>
      <c r="X1921" s="145"/>
      <c r="Y1921" s="145"/>
      <c r="Z1921" s="74"/>
    </row>
    <row r="1922" customFormat="false" ht="12.75" hidden="false" customHeight="true" outlineLevel="0" collapsed="false">
      <c r="A1922" s="144"/>
      <c r="B1922" s="144"/>
      <c r="C1922" s="74"/>
      <c r="D1922" s="74"/>
      <c r="E1922" s="74"/>
      <c r="F1922" s="74"/>
      <c r="G1922" s="74"/>
      <c r="H1922" s="74"/>
      <c r="I1922" s="144"/>
      <c r="J1922" s="82" t="n">
        <v>1919</v>
      </c>
      <c r="K1922" s="84" t="n">
        <v>2138.286058891</v>
      </c>
      <c r="L1922" s="84" t="n">
        <v>0.261517978668185</v>
      </c>
      <c r="M1922" s="84" t="n">
        <v>0.0932161462385542</v>
      </c>
      <c r="N1922" s="84" t="n">
        <v>-0.00354384534060644</v>
      </c>
      <c r="O1922" s="144"/>
      <c r="P1922" s="74"/>
      <c r="Q1922" s="74"/>
      <c r="R1922" s="74"/>
      <c r="S1922" s="74"/>
      <c r="T1922" s="74"/>
      <c r="U1922" s="145"/>
      <c r="V1922" s="145"/>
      <c r="W1922" s="145"/>
      <c r="X1922" s="145"/>
      <c r="Y1922" s="145"/>
      <c r="Z1922" s="74"/>
    </row>
    <row r="1923" customFormat="false" ht="12.75" hidden="false" customHeight="true" outlineLevel="0" collapsed="false">
      <c r="A1923" s="144"/>
      <c r="B1923" s="144"/>
      <c r="C1923" s="74"/>
      <c r="D1923" s="74"/>
      <c r="E1923" s="74"/>
      <c r="F1923" s="74"/>
      <c r="G1923" s="74"/>
      <c r="H1923" s="74"/>
      <c r="I1923" s="144"/>
      <c r="J1923" s="82" t="n">
        <v>1920</v>
      </c>
      <c r="K1923" s="84" t="n">
        <v>2139.406459765</v>
      </c>
      <c r="L1923" s="84" t="n">
        <v>0.260257672678794</v>
      </c>
      <c r="M1923" s="84" t="n">
        <v>0.102812393559656</v>
      </c>
      <c r="N1923" s="84" t="n">
        <v>-0.00257267053968955</v>
      </c>
      <c r="O1923" s="144"/>
      <c r="P1923" s="74"/>
      <c r="Q1923" s="74"/>
      <c r="R1923" s="74"/>
      <c r="S1923" s="74"/>
      <c r="T1923" s="74"/>
      <c r="U1923" s="145"/>
      <c r="V1923" s="145"/>
      <c r="W1923" s="145"/>
      <c r="X1923" s="145"/>
      <c r="Y1923" s="145"/>
      <c r="Z1923" s="74"/>
    </row>
    <row r="1924" customFormat="false" ht="12.75" hidden="false" customHeight="true" outlineLevel="0" collapsed="false">
      <c r="A1924" s="144"/>
      <c r="B1924" s="144"/>
      <c r="C1924" s="74"/>
      <c r="D1924" s="74"/>
      <c r="E1924" s="74"/>
      <c r="F1924" s="74"/>
      <c r="G1924" s="74"/>
      <c r="H1924" s="74"/>
      <c r="I1924" s="144"/>
      <c r="J1924" s="82" t="n">
        <v>1921</v>
      </c>
      <c r="K1924" s="84" t="n">
        <v>2140.71612092</v>
      </c>
      <c r="L1924" s="84" t="n">
        <v>0.259652333251246</v>
      </c>
      <c r="M1924" s="84" t="n">
        <v>0.108048298841493</v>
      </c>
      <c r="N1924" s="84" t="n">
        <v>-0.00250434030911173</v>
      </c>
      <c r="O1924" s="144"/>
      <c r="P1924" s="74"/>
      <c r="Q1924" s="74"/>
      <c r="R1924" s="74"/>
      <c r="S1924" s="74"/>
      <c r="T1924" s="74"/>
      <c r="U1924" s="145"/>
      <c r="V1924" s="145"/>
      <c r="W1924" s="145"/>
      <c r="X1924" s="145"/>
      <c r="Y1924" s="145"/>
      <c r="Z1924" s="74"/>
    </row>
    <row r="1925" customFormat="false" ht="12.75" hidden="false" customHeight="true" outlineLevel="0" collapsed="false">
      <c r="A1925" s="144"/>
      <c r="B1925" s="144"/>
      <c r="C1925" s="74"/>
      <c r="D1925" s="74"/>
      <c r="E1925" s="74"/>
      <c r="F1925" s="74"/>
      <c r="G1925" s="74"/>
      <c r="H1925" s="74"/>
      <c r="I1925" s="144"/>
      <c r="J1925" s="82" t="n">
        <v>1922</v>
      </c>
      <c r="K1925" s="84" t="n">
        <v>2141.83029045</v>
      </c>
      <c r="L1925" s="84" t="n">
        <v>0.257888499311049</v>
      </c>
      <c r="M1925" s="84" t="n">
        <v>0.113919429185733</v>
      </c>
      <c r="N1925" s="84" t="n">
        <v>-0.00162185029650213</v>
      </c>
      <c r="O1925" s="144"/>
      <c r="P1925" s="74"/>
      <c r="Q1925" s="74"/>
      <c r="R1925" s="74"/>
      <c r="S1925" s="74"/>
      <c r="T1925" s="74"/>
      <c r="U1925" s="145"/>
      <c r="V1925" s="145"/>
      <c r="W1925" s="145"/>
      <c r="X1925" s="145"/>
      <c r="Y1925" s="145"/>
      <c r="Z1925" s="74"/>
    </row>
    <row r="1926" customFormat="false" ht="12.75" hidden="false" customHeight="true" outlineLevel="0" collapsed="false">
      <c r="A1926" s="144"/>
      <c r="B1926" s="144"/>
      <c r="C1926" s="74"/>
      <c r="D1926" s="74"/>
      <c r="E1926" s="74"/>
      <c r="F1926" s="74"/>
      <c r="G1926" s="74"/>
      <c r="H1926" s="74"/>
      <c r="I1926" s="144"/>
      <c r="J1926" s="82" t="n">
        <v>1923</v>
      </c>
      <c r="K1926" s="84" t="n">
        <v>2143.068270299</v>
      </c>
      <c r="L1926" s="84" t="n">
        <v>0.25754001948152</v>
      </c>
      <c r="M1926" s="84" t="n">
        <v>0.114826695683597</v>
      </c>
      <c r="N1926" s="84" t="n">
        <v>-0.000700510078866636</v>
      </c>
      <c r="O1926" s="144"/>
      <c r="P1926" s="74"/>
      <c r="Q1926" s="74"/>
      <c r="R1926" s="74"/>
      <c r="S1926" s="74"/>
      <c r="T1926" s="74"/>
      <c r="U1926" s="145"/>
      <c r="V1926" s="145"/>
      <c r="W1926" s="145"/>
      <c r="X1926" s="145"/>
      <c r="Y1926" s="145"/>
      <c r="Z1926" s="74"/>
    </row>
    <row r="1927" customFormat="false" ht="12.75" hidden="false" customHeight="true" outlineLevel="0" collapsed="false">
      <c r="A1927" s="144"/>
      <c r="B1927" s="144"/>
      <c r="C1927" s="74"/>
      <c r="D1927" s="74"/>
      <c r="E1927" s="74"/>
      <c r="F1927" s="74"/>
      <c r="G1927" s="74"/>
      <c r="H1927" s="74"/>
      <c r="I1927" s="144"/>
      <c r="J1927" s="82" t="n">
        <v>1924</v>
      </c>
      <c r="K1927" s="84" t="n">
        <v>2144.191212404</v>
      </c>
      <c r="L1927" s="84" t="n">
        <v>0.257460540138266</v>
      </c>
      <c r="M1927" s="84" t="n">
        <v>0.11272254748168</v>
      </c>
      <c r="N1927" s="84" t="n">
        <v>-0.000384656163720362</v>
      </c>
      <c r="O1927" s="144"/>
      <c r="P1927" s="74"/>
      <c r="Q1927" s="74"/>
      <c r="R1927" s="74"/>
      <c r="S1927" s="74"/>
      <c r="T1927" s="74"/>
      <c r="U1927" s="145"/>
      <c r="V1927" s="145"/>
      <c r="W1927" s="145"/>
      <c r="X1927" s="145"/>
      <c r="Y1927" s="145"/>
      <c r="Z1927" s="74"/>
    </row>
    <row r="1928" customFormat="false" ht="12.75" hidden="false" customHeight="true" outlineLevel="0" collapsed="false">
      <c r="A1928" s="144"/>
      <c r="B1928" s="144"/>
      <c r="C1928" s="74"/>
      <c r="D1928" s="74"/>
      <c r="E1928" s="74"/>
      <c r="F1928" s="74"/>
      <c r="G1928" s="74"/>
      <c r="H1928" s="74"/>
      <c r="I1928" s="144"/>
      <c r="J1928" s="82" t="n">
        <v>1925</v>
      </c>
      <c r="K1928" s="84" t="n">
        <v>2145.400814525</v>
      </c>
      <c r="L1928" s="84" t="n">
        <v>0.257595707915318</v>
      </c>
      <c r="M1928" s="84" t="n">
        <v>0.10804087533017</v>
      </c>
      <c r="N1928" s="84" t="n">
        <v>-0.000443761136754363</v>
      </c>
      <c r="O1928" s="144"/>
      <c r="P1928" s="74"/>
      <c r="Q1928" s="74"/>
      <c r="R1928" s="74"/>
      <c r="S1928" s="74"/>
      <c r="T1928" s="74"/>
      <c r="U1928" s="145"/>
      <c r="V1928" s="145"/>
      <c r="W1928" s="145"/>
      <c r="X1928" s="145"/>
      <c r="Y1928" s="145"/>
      <c r="Z1928" s="74"/>
    </row>
    <row r="1929" customFormat="false" ht="12.75" hidden="false" customHeight="true" outlineLevel="0" collapsed="false">
      <c r="A1929" s="144"/>
      <c r="B1929" s="144"/>
      <c r="C1929" s="74"/>
      <c r="D1929" s="74"/>
      <c r="E1929" s="74"/>
      <c r="F1929" s="74"/>
      <c r="G1929" s="74"/>
      <c r="H1929" s="74"/>
      <c r="I1929" s="144"/>
      <c r="J1929" s="82" t="n">
        <v>1926</v>
      </c>
      <c r="K1929" s="84" t="n">
        <v>2146.494038693</v>
      </c>
      <c r="L1929" s="84" t="n">
        <v>0.25837914099155</v>
      </c>
      <c r="M1929" s="84" t="n">
        <v>0.103085083197247</v>
      </c>
      <c r="N1929" s="84" t="n">
        <v>-0.000154611574641153</v>
      </c>
      <c r="O1929" s="144"/>
      <c r="P1929" s="74"/>
      <c r="Q1929" s="74"/>
      <c r="R1929" s="74"/>
      <c r="S1929" s="74"/>
      <c r="T1929" s="74"/>
      <c r="U1929" s="145"/>
      <c r="V1929" s="145"/>
      <c r="W1929" s="145"/>
      <c r="X1929" s="145"/>
      <c r="Y1929" s="145"/>
      <c r="Z1929" s="74"/>
    </row>
    <row r="1930" customFormat="false" ht="12.75" hidden="false" customHeight="true" outlineLevel="0" collapsed="false">
      <c r="A1930" s="144"/>
      <c r="B1930" s="144"/>
      <c r="C1930" s="74"/>
      <c r="D1930" s="74"/>
      <c r="E1930" s="74"/>
      <c r="F1930" s="74"/>
      <c r="G1930" s="74"/>
      <c r="H1930" s="74"/>
      <c r="I1930" s="144"/>
      <c r="J1930" s="82" t="n">
        <v>1927</v>
      </c>
      <c r="K1930" s="84" t="n">
        <v>2147.579272733</v>
      </c>
      <c r="L1930" s="84" t="n">
        <v>0.259400699522677</v>
      </c>
      <c r="M1930" s="84" t="n">
        <v>0.0981365372289786</v>
      </c>
      <c r="N1930" s="84" t="n">
        <v>-0.000873937358473851</v>
      </c>
      <c r="O1930" s="144"/>
      <c r="P1930" s="74"/>
      <c r="Q1930" s="74"/>
      <c r="R1930" s="74"/>
      <c r="S1930" s="74"/>
      <c r="T1930" s="74"/>
      <c r="U1930" s="145"/>
      <c r="V1930" s="145"/>
      <c r="W1930" s="145"/>
      <c r="X1930" s="145"/>
      <c r="Y1930" s="145"/>
      <c r="Z1930" s="74"/>
    </row>
    <row r="1931" customFormat="false" ht="12.75" hidden="false" customHeight="true" outlineLevel="0" collapsed="false">
      <c r="A1931" s="144"/>
      <c r="B1931" s="144"/>
      <c r="C1931" s="74"/>
      <c r="D1931" s="74"/>
      <c r="E1931" s="74"/>
      <c r="F1931" s="74"/>
      <c r="G1931" s="74"/>
      <c r="H1931" s="74"/>
      <c r="I1931" s="144"/>
      <c r="J1931" s="82" t="n">
        <v>1928</v>
      </c>
      <c r="K1931" s="84" t="n">
        <v>2148.775491531</v>
      </c>
      <c r="L1931" s="84" t="n">
        <v>0.260737224211513</v>
      </c>
      <c r="M1931" s="84" t="n">
        <v>0.0941964423892302</v>
      </c>
      <c r="N1931" s="84" t="n">
        <v>-0.00113700902178523</v>
      </c>
      <c r="O1931" s="144"/>
      <c r="P1931" s="74"/>
      <c r="Q1931" s="74"/>
      <c r="R1931" s="74"/>
      <c r="S1931" s="74"/>
      <c r="T1931" s="74"/>
      <c r="U1931" s="145"/>
      <c r="V1931" s="145"/>
      <c r="W1931" s="145"/>
      <c r="X1931" s="145"/>
      <c r="Y1931" s="145"/>
      <c r="Z1931" s="74"/>
    </row>
    <row r="1932" customFormat="false" ht="12.75" hidden="false" customHeight="true" outlineLevel="0" collapsed="false">
      <c r="A1932" s="144"/>
      <c r="B1932" s="144"/>
      <c r="C1932" s="74"/>
      <c r="D1932" s="74"/>
      <c r="E1932" s="74"/>
      <c r="F1932" s="74"/>
      <c r="G1932" s="74"/>
      <c r="H1932" s="74"/>
      <c r="I1932" s="144"/>
      <c r="J1932" s="82" t="n">
        <v>1929</v>
      </c>
      <c r="K1932" s="84" t="n">
        <v>2150.007590084</v>
      </c>
      <c r="L1932" s="84" t="n">
        <v>0.262228752231993</v>
      </c>
      <c r="M1932" s="84" t="n">
        <v>0.0918592137811004</v>
      </c>
      <c r="N1932" s="84" t="n">
        <v>-0.00190851698081866</v>
      </c>
      <c r="O1932" s="144"/>
      <c r="P1932" s="74"/>
      <c r="Q1932" s="74"/>
      <c r="R1932" s="74"/>
      <c r="S1932" s="74"/>
      <c r="T1932" s="74"/>
      <c r="U1932" s="145"/>
      <c r="V1932" s="145"/>
      <c r="W1932" s="145"/>
      <c r="X1932" s="145"/>
      <c r="Y1932" s="145"/>
      <c r="Z1932" s="74"/>
    </row>
    <row r="1933" customFormat="false" ht="12.75" hidden="false" customHeight="true" outlineLevel="0" collapsed="false">
      <c r="A1933" s="144"/>
      <c r="B1933" s="144"/>
      <c r="C1933" s="74"/>
      <c r="D1933" s="74"/>
      <c r="E1933" s="74"/>
      <c r="F1933" s="74"/>
      <c r="G1933" s="74"/>
      <c r="H1933" s="74"/>
      <c r="I1933" s="144"/>
      <c r="J1933" s="82" t="n">
        <v>1930</v>
      </c>
      <c r="K1933" s="84" t="n">
        <v>2151.188017856</v>
      </c>
      <c r="L1933" s="84" t="n">
        <v>0.263786288711072</v>
      </c>
      <c r="M1933" s="84" t="n">
        <v>0.0907089884024806</v>
      </c>
      <c r="N1933" s="84" t="n">
        <v>-0.00240805439990051</v>
      </c>
      <c r="O1933" s="144"/>
      <c r="P1933" s="74"/>
      <c r="Q1933" s="74"/>
      <c r="R1933" s="74"/>
      <c r="S1933" s="74"/>
      <c r="T1933" s="74"/>
      <c r="U1933" s="145"/>
      <c r="V1933" s="145"/>
      <c r="W1933" s="145"/>
      <c r="X1933" s="145"/>
      <c r="Y1933" s="145"/>
      <c r="Z1933" s="74"/>
    </row>
    <row r="1934" customFormat="false" ht="12.75" hidden="false" customHeight="true" outlineLevel="0" collapsed="false">
      <c r="A1934" s="144"/>
      <c r="B1934" s="144"/>
      <c r="C1934" s="74"/>
      <c r="D1934" s="74"/>
      <c r="E1934" s="74"/>
      <c r="F1934" s="74"/>
      <c r="G1934" s="74"/>
      <c r="H1934" s="74"/>
      <c r="I1934" s="144"/>
      <c r="J1934" s="82" t="n">
        <v>1931</v>
      </c>
      <c r="K1934" s="84" t="n">
        <v>2152.328559861</v>
      </c>
      <c r="L1934" s="84" t="n">
        <v>0.265286922318413</v>
      </c>
      <c r="M1934" s="84" t="n">
        <v>0.0916296188020774</v>
      </c>
      <c r="N1934" s="84" t="n">
        <v>-0.00275735811039389</v>
      </c>
      <c r="O1934" s="144"/>
      <c r="P1934" s="74"/>
      <c r="Q1934" s="74"/>
      <c r="R1934" s="74"/>
      <c r="S1934" s="74"/>
      <c r="T1934" s="74"/>
      <c r="U1934" s="145"/>
      <c r="V1934" s="145"/>
      <c r="W1934" s="145"/>
      <c r="X1934" s="145"/>
      <c r="Y1934" s="145"/>
      <c r="Z1934" s="74"/>
    </row>
    <row r="1935" customFormat="false" ht="12.75" hidden="false" customHeight="true" outlineLevel="0" collapsed="false">
      <c r="A1935" s="144"/>
      <c r="B1935" s="144"/>
      <c r="C1935" s="74"/>
      <c r="D1935" s="74"/>
      <c r="E1935" s="74"/>
      <c r="F1935" s="74"/>
      <c r="G1935" s="74"/>
      <c r="H1935" s="74"/>
      <c r="I1935" s="144"/>
      <c r="J1935" s="82" t="n">
        <v>1932</v>
      </c>
      <c r="K1935" s="84" t="n">
        <v>2153.441185719</v>
      </c>
      <c r="L1935" s="84" t="n">
        <v>0.266604739918091</v>
      </c>
      <c r="M1935" s="84" t="n">
        <v>0.0954166051363735</v>
      </c>
      <c r="N1935" s="84" t="n">
        <v>-0.00285263062012299</v>
      </c>
      <c r="O1935" s="144"/>
      <c r="P1935" s="74"/>
      <c r="Q1935" s="74"/>
      <c r="R1935" s="74"/>
      <c r="S1935" s="74"/>
      <c r="T1935" s="74"/>
      <c r="U1935" s="145"/>
      <c r="V1935" s="145"/>
      <c r="W1935" s="145"/>
      <c r="X1935" s="145"/>
      <c r="Y1935" s="145"/>
      <c r="Z1935" s="74"/>
    </row>
    <row r="1936" customFormat="false" ht="12.75" hidden="false" customHeight="true" outlineLevel="0" collapsed="false">
      <c r="A1936" s="144"/>
      <c r="B1936" s="144"/>
      <c r="C1936" s="74"/>
      <c r="D1936" s="74"/>
      <c r="E1936" s="74"/>
      <c r="F1936" s="74"/>
      <c r="G1936" s="74"/>
      <c r="H1936" s="74"/>
      <c r="I1936" s="144"/>
      <c r="J1936" s="82" t="n">
        <v>1933</v>
      </c>
      <c r="K1936" s="84" t="n">
        <v>2154.585167826</v>
      </c>
      <c r="L1936" s="84" t="n">
        <v>0.267594907411331</v>
      </c>
      <c r="M1936" s="84" t="n">
        <v>0.1010943262044</v>
      </c>
      <c r="N1936" s="84" t="n">
        <v>-0.00236512830821958</v>
      </c>
      <c r="O1936" s="144"/>
      <c r="P1936" s="74"/>
      <c r="Q1936" s="74"/>
      <c r="R1936" s="74"/>
      <c r="S1936" s="74"/>
      <c r="T1936" s="74"/>
      <c r="U1936" s="145"/>
      <c r="V1936" s="145"/>
      <c r="W1936" s="145"/>
      <c r="X1936" s="145"/>
      <c r="Y1936" s="145"/>
      <c r="Z1936" s="74"/>
    </row>
    <row r="1937" customFormat="false" ht="12.75" hidden="false" customHeight="true" outlineLevel="0" collapsed="false">
      <c r="A1937" s="144"/>
      <c r="B1937" s="144"/>
      <c r="C1937" s="74"/>
      <c r="D1937" s="74"/>
      <c r="E1937" s="74"/>
      <c r="F1937" s="74"/>
      <c r="G1937" s="74"/>
      <c r="H1937" s="74"/>
      <c r="I1937" s="144"/>
      <c r="J1937" s="82" t="n">
        <v>1934</v>
      </c>
      <c r="K1937" s="84" t="n">
        <v>2155.660028744</v>
      </c>
      <c r="L1937" s="84" t="n">
        <v>0.268499851776648</v>
      </c>
      <c r="M1937" s="84" t="n">
        <v>0.103628554080332</v>
      </c>
      <c r="N1937" s="84" t="n">
        <v>-0.00267480001848912</v>
      </c>
      <c r="O1937" s="144"/>
      <c r="P1937" s="74"/>
      <c r="Q1937" s="74"/>
      <c r="R1937" s="74"/>
      <c r="S1937" s="74"/>
      <c r="T1937" s="74"/>
      <c r="U1937" s="145"/>
      <c r="V1937" s="145"/>
      <c r="W1937" s="145"/>
      <c r="X1937" s="145"/>
      <c r="Y1937" s="145"/>
      <c r="Z1937" s="74"/>
    </row>
    <row r="1938" customFormat="false" ht="12.75" hidden="false" customHeight="true" outlineLevel="0" collapsed="false">
      <c r="A1938" s="144"/>
      <c r="B1938" s="144"/>
      <c r="C1938" s="74"/>
      <c r="D1938" s="74"/>
      <c r="E1938" s="74"/>
      <c r="F1938" s="74"/>
      <c r="G1938" s="74"/>
      <c r="H1938" s="74"/>
      <c r="I1938" s="144"/>
      <c r="J1938" s="82" t="n">
        <v>1935</v>
      </c>
      <c r="K1938" s="84" t="n">
        <v>2156.807050357</v>
      </c>
      <c r="L1938" s="84" t="n">
        <v>0.269112462028436</v>
      </c>
      <c r="M1938" s="84" t="n">
        <v>0.10798631988186</v>
      </c>
      <c r="N1938" s="84" t="n">
        <v>-0.00166286764517932</v>
      </c>
      <c r="O1938" s="144"/>
      <c r="P1938" s="74"/>
      <c r="Q1938" s="74"/>
      <c r="R1938" s="74"/>
      <c r="S1938" s="74"/>
      <c r="T1938" s="74"/>
      <c r="U1938" s="145"/>
      <c r="V1938" s="145"/>
      <c r="W1938" s="145"/>
      <c r="X1938" s="145"/>
      <c r="Y1938" s="145"/>
      <c r="Z1938" s="74"/>
    </row>
    <row r="1939" customFormat="false" ht="12.75" hidden="false" customHeight="true" outlineLevel="0" collapsed="false">
      <c r="A1939" s="144"/>
      <c r="B1939" s="144"/>
      <c r="C1939" s="74"/>
      <c r="D1939" s="74"/>
      <c r="E1939" s="74"/>
      <c r="F1939" s="74"/>
      <c r="G1939" s="74"/>
      <c r="H1939" s="74"/>
      <c r="I1939" s="144"/>
      <c r="J1939" s="82" t="n">
        <v>1936</v>
      </c>
      <c r="K1939" s="84" t="n">
        <v>2157.97687241</v>
      </c>
      <c r="L1939" s="84" t="n">
        <v>0.269756248841408</v>
      </c>
      <c r="M1939" s="84" t="n">
        <v>0.111126457565964</v>
      </c>
      <c r="N1939" s="84" t="n">
        <v>-0.00225598652233424</v>
      </c>
      <c r="O1939" s="144"/>
      <c r="P1939" s="74"/>
      <c r="Q1939" s="74"/>
      <c r="R1939" s="74"/>
      <c r="S1939" s="74"/>
      <c r="T1939" s="74"/>
      <c r="U1939" s="145"/>
      <c r="V1939" s="145"/>
      <c r="W1939" s="145"/>
      <c r="X1939" s="145"/>
      <c r="Y1939" s="145"/>
      <c r="Z1939" s="74"/>
    </row>
    <row r="1940" customFormat="false" ht="12.75" hidden="false" customHeight="true" outlineLevel="0" collapsed="false">
      <c r="A1940" s="144"/>
      <c r="B1940" s="144"/>
      <c r="C1940" s="74"/>
      <c r="D1940" s="74"/>
      <c r="E1940" s="74"/>
      <c r="F1940" s="74"/>
      <c r="G1940" s="74"/>
      <c r="H1940" s="74"/>
      <c r="I1940" s="144"/>
      <c r="J1940" s="82" t="n">
        <v>1937</v>
      </c>
      <c r="K1940" s="84" t="n">
        <v>2159.108240081</v>
      </c>
      <c r="L1940" s="84" t="n">
        <v>0.269422483798173</v>
      </c>
      <c r="M1940" s="84" t="n">
        <v>0.114671849671197</v>
      </c>
      <c r="N1940" s="84" t="n">
        <v>-0.00217682003116683</v>
      </c>
      <c r="O1940" s="144"/>
      <c r="P1940" s="74"/>
      <c r="Q1940" s="74"/>
      <c r="R1940" s="74"/>
      <c r="S1940" s="74"/>
      <c r="T1940" s="74"/>
      <c r="U1940" s="145"/>
      <c r="V1940" s="145"/>
      <c r="W1940" s="145"/>
      <c r="X1940" s="145"/>
      <c r="Y1940" s="145"/>
      <c r="Z1940" s="74"/>
    </row>
    <row r="1941" customFormat="false" ht="12.75" hidden="false" customHeight="true" outlineLevel="0" collapsed="false">
      <c r="A1941" s="144"/>
      <c r="B1941" s="144"/>
      <c r="C1941" s="74"/>
      <c r="D1941" s="74"/>
      <c r="E1941" s="74"/>
      <c r="F1941" s="74"/>
      <c r="G1941" s="74"/>
      <c r="H1941" s="74"/>
      <c r="I1941" s="144"/>
      <c r="J1941" s="82" t="n">
        <v>1938</v>
      </c>
      <c r="K1941" s="84" t="n">
        <v>2160.093548287</v>
      </c>
      <c r="L1941" s="84" t="n">
        <v>0.269655058933792</v>
      </c>
      <c r="M1941" s="84" t="n">
        <v>0.118172362624134</v>
      </c>
      <c r="N1941" s="84" t="n">
        <v>-0.00211293681125942</v>
      </c>
      <c r="O1941" s="144"/>
      <c r="P1941" s="74"/>
      <c r="Q1941" s="74"/>
      <c r="R1941" s="74"/>
      <c r="S1941" s="74"/>
      <c r="T1941" s="74"/>
      <c r="U1941" s="145"/>
      <c r="V1941" s="145"/>
      <c r="W1941" s="145"/>
      <c r="X1941" s="145"/>
      <c r="Y1941" s="145"/>
      <c r="Z1941" s="74"/>
    </row>
    <row r="1942" customFormat="false" ht="12.75" hidden="false" customHeight="true" outlineLevel="0" collapsed="false">
      <c r="A1942" s="144"/>
      <c r="B1942" s="144"/>
      <c r="C1942" s="74"/>
      <c r="D1942" s="74"/>
      <c r="E1942" s="74"/>
      <c r="F1942" s="74"/>
      <c r="G1942" s="74"/>
      <c r="H1942" s="74"/>
      <c r="I1942" s="144"/>
      <c r="J1942" s="82" t="n">
        <v>1939</v>
      </c>
      <c r="K1942" s="84" t="n">
        <v>2161.213200195</v>
      </c>
      <c r="L1942" s="84" t="n">
        <v>0.268524634846051</v>
      </c>
      <c r="M1942" s="84" t="n">
        <v>0.12061645411438</v>
      </c>
      <c r="N1942" s="84" t="n">
        <v>-0.00259602954803623</v>
      </c>
      <c r="O1942" s="144"/>
      <c r="P1942" s="74"/>
      <c r="Q1942" s="74"/>
      <c r="R1942" s="74"/>
      <c r="S1942" s="74"/>
      <c r="T1942" s="74"/>
      <c r="U1942" s="145"/>
      <c r="V1942" s="145"/>
      <c r="W1942" s="145"/>
      <c r="X1942" s="145"/>
      <c r="Y1942" s="145"/>
      <c r="Z1942" s="74"/>
    </row>
    <row r="1943" customFormat="false" ht="12.75" hidden="false" customHeight="true" outlineLevel="0" collapsed="false">
      <c r="A1943" s="144"/>
      <c r="B1943" s="144"/>
      <c r="C1943" s="74"/>
      <c r="D1943" s="74"/>
      <c r="E1943" s="74"/>
      <c r="F1943" s="74"/>
      <c r="G1943" s="74"/>
      <c r="H1943" s="74"/>
      <c r="I1943" s="144"/>
      <c r="J1943" s="82" t="n">
        <v>1940</v>
      </c>
      <c r="K1943" s="84" t="n">
        <v>2162.208273394</v>
      </c>
      <c r="L1943" s="84" t="n">
        <v>0.268417758092261</v>
      </c>
      <c r="M1943" s="84" t="n">
        <v>0.122540453331367</v>
      </c>
      <c r="N1943" s="84" t="n">
        <v>-0.0017926174499573</v>
      </c>
      <c r="O1943" s="144"/>
      <c r="P1943" s="74"/>
      <c r="Q1943" s="74"/>
      <c r="R1943" s="74"/>
      <c r="S1943" s="74"/>
      <c r="T1943" s="74"/>
      <c r="U1943" s="145"/>
      <c r="V1943" s="145"/>
      <c r="W1943" s="145"/>
      <c r="X1943" s="145"/>
      <c r="Y1943" s="145"/>
      <c r="Z1943" s="74"/>
    </row>
    <row r="1944" customFormat="false" ht="12.75" hidden="false" customHeight="true" outlineLevel="0" collapsed="false">
      <c r="A1944" s="144"/>
      <c r="B1944" s="144"/>
      <c r="C1944" s="74"/>
      <c r="D1944" s="74"/>
      <c r="E1944" s="74"/>
      <c r="F1944" s="74"/>
      <c r="G1944" s="74"/>
      <c r="H1944" s="74"/>
      <c r="I1944" s="144"/>
      <c r="J1944" s="82" t="n">
        <v>1941</v>
      </c>
      <c r="K1944" s="84" t="n">
        <v>2163.337704561</v>
      </c>
      <c r="L1944" s="84" t="n">
        <v>0.266993160997131</v>
      </c>
      <c r="M1944" s="84" t="n">
        <v>0.121261166815979</v>
      </c>
      <c r="N1944" s="84" t="n">
        <v>-0.0020310754839133</v>
      </c>
      <c r="O1944" s="144"/>
      <c r="P1944" s="74"/>
      <c r="Q1944" s="74"/>
      <c r="R1944" s="74"/>
      <c r="S1944" s="74"/>
      <c r="T1944" s="74"/>
      <c r="U1944" s="145"/>
      <c r="V1944" s="145"/>
      <c r="W1944" s="145"/>
      <c r="X1944" s="145"/>
      <c r="Y1944" s="145"/>
      <c r="Z1944" s="74"/>
    </row>
    <row r="1945" customFormat="false" ht="12.75" hidden="false" customHeight="true" outlineLevel="0" collapsed="false">
      <c r="A1945" s="144"/>
      <c r="B1945" s="144"/>
      <c r="C1945" s="74"/>
      <c r="D1945" s="74"/>
      <c r="E1945" s="74"/>
      <c r="F1945" s="74"/>
      <c r="G1945" s="74"/>
      <c r="H1945" s="74"/>
      <c r="I1945" s="144"/>
      <c r="J1945" s="82" t="n">
        <v>1942</v>
      </c>
      <c r="K1945" s="84" t="n">
        <v>2164.367689371</v>
      </c>
      <c r="L1945" s="84" t="n">
        <v>0.26718121924343</v>
      </c>
      <c r="M1945" s="84" t="n">
        <v>0.120077451823363</v>
      </c>
      <c r="N1945" s="84" t="n">
        <v>-0.00182822537419737</v>
      </c>
      <c r="O1945" s="144"/>
      <c r="P1945" s="74"/>
      <c r="Q1945" s="74"/>
      <c r="R1945" s="74"/>
      <c r="S1945" s="74"/>
      <c r="T1945" s="74"/>
      <c r="U1945" s="145"/>
      <c r="V1945" s="145"/>
      <c r="W1945" s="145"/>
      <c r="X1945" s="145"/>
      <c r="Y1945" s="145"/>
      <c r="Z1945" s="74"/>
    </row>
    <row r="1946" customFormat="false" ht="12.75" hidden="false" customHeight="true" outlineLevel="0" collapsed="false">
      <c r="A1946" s="144"/>
      <c r="B1946" s="144"/>
      <c r="C1946" s="74"/>
      <c r="D1946" s="74"/>
      <c r="E1946" s="74"/>
      <c r="F1946" s="74"/>
      <c r="G1946" s="74"/>
      <c r="H1946" s="74"/>
      <c r="I1946" s="144"/>
      <c r="J1946" s="82" t="n">
        <v>1943</v>
      </c>
      <c r="K1946" s="84" t="n">
        <v>2165.46748863</v>
      </c>
      <c r="L1946" s="84" t="n">
        <v>0.266521674565906</v>
      </c>
      <c r="M1946" s="84" t="n">
        <v>0.115535177718607</v>
      </c>
      <c r="N1946" s="84" t="n">
        <v>-0.00287071599588221</v>
      </c>
      <c r="O1946" s="144"/>
      <c r="P1946" s="74"/>
      <c r="Q1946" s="74"/>
      <c r="R1946" s="74"/>
      <c r="S1946" s="74"/>
      <c r="T1946" s="74"/>
      <c r="U1946" s="145"/>
      <c r="V1946" s="145"/>
      <c r="W1946" s="145"/>
      <c r="X1946" s="145"/>
      <c r="Y1946" s="145"/>
      <c r="Z1946" s="74"/>
    </row>
    <row r="1947" customFormat="false" ht="12.75" hidden="false" customHeight="true" outlineLevel="0" collapsed="false">
      <c r="A1947" s="144"/>
      <c r="B1947" s="144"/>
      <c r="C1947" s="74"/>
      <c r="D1947" s="74"/>
      <c r="E1947" s="74"/>
      <c r="F1947" s="74"/>
      <c r="G1947" s="74"/>
      <c r="H1947" s="74"/>
      <c r="I1947" s="144"/>
      <c r="J1947" s="82" t="n">
        <v>1944</v>
      </c>
      <c r="K1947" s="84" t="n">
        <v>2166.665898664</v>
      </c>
      <c r="L1947" s="84" t="n">
        <v>0.266647898312534</v>
      </c>
      <c r="M1947" s="84" t="n">
        <v>0.112132980098192</v>
      </c>
      <c r="N1947" s="84" t="n">
        <v>-0.00312452904864723</v>
      </c>
      <c r="O1947" s="144"/>
      <c r="P1947" s="74"/>
      <c r="Q1947" s="74"/>
      <c r="R1947" s="74"/>
      <c r="S1947" s="74"/>
      <c r="T1947" s="74"/>
      <c r="U1947" s="145"/>
      <c r="V1947" s="145"/>
      <c r="W1947" s="145"/>
      <c r="X1947" s="145"/>
      <c r="Y1947" s="145"/>
      <c r="Z1947" s="74"/>
    </row>
    <row r="1948" customFormat="false" ht="12.75" hidden="false" customHeight="true" outlineLevel="0" collapsed="false">
      <c r="A1948" s="144"/>
      <c r="B1948" s="144"/>
      <c r="C1948" s="74"/>
      <c r="D1948" s="74"/>
      <c r="E1948" s="74"/>
      <c r="F1948" s="74"/>
      <c r="G1948" s="74"/>
      <c r="H1948" s="74"/>
      <c r="I1948" s="144"/>
      <c r="J1948" s="82" t="n">
        <v>1945</v>
      </c>
      <c r="K1948" s="84" t="n">
        <v>2167.770616252</v>
      </c>
      <c r="L1948" s="84" t="n">
        <v>0.266730830211751</v>
      </c>
      <c r="M1948" s="84" t="n">
        <v>0.104839943497761</v>
      </c>
      <c r="N1948" s="84" t="n">
        <v>-0.00401420154400413</v>
      </c>
      <c r="O1948" s="144"/>
      <c r="P1948" s="74"/>
      <c r="Q1948" s="74"/>
      <c r="R1948" s="74"/>
      <c r="S1948" s="74"/>
      <c r="T1948" s="74"/>
      <c r="U1948" s="145"/>
      <c r="V1948" s="145"/>
      <c r="W1948" s="145"/>
      <c r="X1948" s="145"/>
      <c r="Y1948" s="145"/>
      <c r="Z1948" s="74"/>
    </row>
    <row r="1949" customFormat="false" ht="12.75" hidden="false" customHeight="true" outlineLevel="0" collapsed="false">
      <c r="A1949" s="144"/>
      <c r="B1949" s="144"/>
      <c r="C1949" s="74"/>
      <c r="D1949" s="74"/>
      <c r="E1949" s="74"/>
      <c r="F1949" s="74"/>
      <c r="G1949" s="74"/>
      <c r="H1949" s="74"/>
      <c r="I1949" s="144"/>
      <c r="J1949" s="82" t="n">
        <v>1946</v>
      </c>
      <c r="K1949" s="84" t="n">
        <v>2168.735917125</v>
      </c>
      <c r="L1949" s="84" t="n">
        <v>0.266875452106144</v>
      </c>
      <c r="M1949" s="84" t="n">
        <v>0.101549084402135</v>
      </c>
      <c r="N1949" s="84" t="n">
        <v>-0.00457023521628905</v>
      </c>
      <c r="O1949" s="144"/>
      <c r="P1949" s="74"/>
      <c r="Q1949" s="74"/>
      <c r="R1949" s="74"/>
      <c r="S1949" s="74"/>
      <c r="T1949" s="74"/>
      <c r="U1949" s="145"/>
      <c r="V1949" s="145"/>
      <c r="W1949" s="145"/>
      <c r="X1949" s="145"/>
      <c r="Y1949" s="145"/>
      <c r="Z1949" s="74"/>
    </row>
    <row r="1950" customFormat="false" ht="12.75" hidden="false" customHeight="true" outlineLevel="0" collapsed="false">
      <c r="A1950" s="144"/>
      <c r="B1950" s="144"/>
      <c r="C1950" s="74"/>
      <c r="D1950" s="74"/>
      <c r="E1950" s="74"/>
      <c r="F1950" s="74"/>
      <c r="G1950" s="74"/>
      <c r="H1950" s="74"/>
      <c r="I1950" s="144"/>
      <c r="J1950" s="82" t="n">
        <v>1947</v>
      </c>
      <c r="K1950" s="84" t="n">
        <v>2169.765783462</v>
      </c>
      <c r="L1950" s="84" t="n">
        <v>0.267419106939968</v>
      </c>
      <c r="M1950" s="84" t="n">
        <v>0.0961958088713641</v>
      </c>
      <c r="N1950" s="84" t="n">
        <v>-0.00485401814834903</v>
      </c>
      <c r="O1950" s="144"/>
      <c r="P1950" s="74"/>
      <c r="Q1950" s="74"/>
      <c r="R1950" s="74"/>
      <c r="S1950" s="74"/>
      <c r="T1950" s="74"/>
      <c r="U1950" s="145"/>
      <c r="V1950" s="145"/>
      <c r="W1950" s="145"/>
      <c r="X1950" s="145"/>
      <c r="Y1950" s="145"/>
      <c r="Z1950" s="74"/>
    </row>
    <row r="1951" customFormat="false" ht="12.75" hidden="false" customHeight="true" outlineLevel="0" collapsed="false">
      <c r="A1951" s="144"/>
      <c r="B1951" s="144"/>
      <c r="C1951" s="74"/>
      <c r="D1951" s="74"/>
      <c r="E1951" s="74"/>
      <c r="F1951" s="74"/>
      <c r="G1951" s="74"/>
      <c r="H1951" s="74"/>
      <c r="I1951" s="144"/>
      <c r="J1951" s="82" t="n">
        <v>1948</v>
      </c>
      <c r="K1951" s="84" t="n">
        <v>2171.014105379</v>
      </c>
      <c r="L1951" s="84" t="n">
        <v>0.268027522604691</v>
      </c>
      <c r="M1951" s="84" t="n">
        <v>0.0929171990212808</v>
      </c>
      <c r="N1951" s="84" t="n">
        <v>-0.00519887207783445</v>
      </c>
      <c r="O1951" s="144"/>
      <c r="P1951" s="74"/>
      <c r="Q1951" s="74"/>
      <c r="R1951" s="74"/>
      <c r="S1951" s="74"/>
      <c r="T1951" s="74"/>
      <c r="U1951" s="145"/>
      <c r="V1951" s="145"/>
      <c r="W1951" s="145"/>
      <c r="X1951" s="145"/>
      <c r="Y1951" s="145"/>
      <c r="Z1951" s="74"/>
    </row>
    <row r="1952" customFormat="false" ht="12.75" hidden="false" customHeight="true" outlineLevel="0" collapsed="false">
      <c r="A1952" s="144"/>
      <c r="B1952" s="144"/>
      <c r="C1952" s="74"/>
      <c r="D1952" s="74"/>
      <c r="E1952" s="74"/>
      <c r="F1952" s="74"/>
      <c r="G1952" s="74"/>
      <c r="H1952" s="74"/>
      <c r="I1952" s="144"/>
      <c r="J1952" s="82" t="n">
        <v>1949</v>
      </c>
      <c r="K1952" s="84" t="n">
        <v>2172.268026595</v>
      </c>
      <c r="L1952" s="84" t="n">
        <v>0.268681436143169</v>
      </c>
      <c r="M1952" s="84" t="n">
        <v>0.0907619352527599</v>
      </c>
      <c r="N1952" s="84" t="n">
        <v>-0.00472404922489013</v>
      </c>
      <c r="O1952" s="144"/>
      <c r="P1952" s="74"/>
      <c r="Q1952" s="74"/>
      <c r="R1952" s="74"/>
      <c r="S1952" s="74"/>
      <c r="T1952" s="74"/>
      <c r="U1952" s="145"/>
      <c r="V1952" s="145"/>
      <c r="W1952" s="145"/>
      <c r="X1952" s="145"/>
      <c r="Y1952" s="145"/>
      <c r="Z1952" s="74"/>
    </row>
    <row r="1953" customFormat="false" ht="12.75" hidden="false" customHeight="true" outlineLevel="0" collapsed="false">
      <c r="A1953" s="144"/>
      <c r="B1953" s="144"/>
      <c r="C1953" s="74"/>
      <c r="D1953" s="74"/>
      <c r="E1953" s="74"/>
      <c r="F1953" s="74"/>
      <c r="G1953" s="74"/>
      <c r="H1953" s="74"/>
      <c r="I1953" s="144"/>
      <c r="J1953" s="82" t="n">
        <v>1950</v>
      </c>
      <c r="K1953" s="84" t="n">
        <v>2173.357828507</v>
      </c>
      <c r="L1953" s="84" t="n">
        <v>0.26956631740761</v>
      </c>
      <c r="M1953" s="84" t="n">
        <v>0.0890244418137558</v>
      </c>
      <c r="N1953" s="84" t="n">
        <v>-0.00375458911595329</v>
      </c>
      <c r="O1953" s="144"/>
      <c r="P1953" s="74"/>
      <c r="Q1953" s="74"/>
      <c r="R1953" s="74"/>
      <c r="S1953" s="74"/>
      <c r="T1953" s="74"/>
      <c r="U1953" s="145"/>
      <c r="V1953" s="145"/>
      <c r="W1953" s="145"/>
      <c r="X1953" s="145"/>
      <c r="Y1953" s="145"/>
      <c r="Z1953" s="74"/>
    </row>
    <row r="1954" customFormat="false" ht="12.75" hidden="false" customHeight="true" outlineLevel="0" collapsed="false">
      <c r="A1954" s="144"/>
      <c r="B1954" s="144"/>
      <c r="C1954" s="74"/>
      <c r="D1954" s="74"/>
      <c r="E1954" s="74"/>
      <c r="F1954" s="74"/>
      <c r="G1954" s="74"/>
      <c r="H1954" s="74"/>
      <c r="I1954" s="144"/>
      <c r="J1954" s="82" t="n">
        <v>1951</v>
      </c>
      <c r="K1954" s="84" t="n">
        <v>2174.440556535</v>
      </c>
      <c r="L1954" s="84" t="n">
        <v>0.270244199514134</v>
      </c>
      <c r="M1954" s="84" t="n">
        <v>0.0873599878845775</v>
      </c>
      <c r="N1954" s="84" t="n">
        <v>-0.00260452995654731</v>
      </c>
      <c r="O1954" s="144"/>
      <c r="P1954" s="74"/>
      <c r="Q1954" s="74"/>
      <c r="R1954" s="74"/>
      <c r="S1954" s="74"/>
      <c r="T1954" s="74"/>
      <c r="U1954" s="145"/>
      <c r="V1954" s="145"/>
      <c r="W1954" s="145"/>
      <c r="X1954" s="145"/>
      <c r="Y1954" s="145"/>
      <c r="Z1954" s="74"/>
    </row>
    <row r="1955" customFormat="false" ht="12.75" hidden="false" customHeight="true" outlineLevel="0" collapsed="false">
      <c r="A1955" s="144"/>
      <c r="B1955" s="144"/>
      <c r="C1955" s="74"/>
      <c r="D1955" s="74"/>
      <c r="E1955" s="74"/>
      <c r="F1955" s="74"/>
      <c r="G1955" s="74"/>
      <c r="H1955" s="74"/>
      <c r="I1955" s="144"/>
      <c r="J1955" s="82" t="n">
        <v>1952</v>
      </c>
      <c r="K1955" s="84" t="n">
        <v>2175.511236536</v>
      </c>
      <c r="L1955" s="84" t="n">
        <v>0.270755274296039</v>
      </c>
      <c r="M1955" s="84" t="n">
        <v>0.0860082598568483</v>
      </c>
      <c r="N1955" s="84" t="n">
        <v>-0.00118675378480621</v>
      </c>
      <c r="O1955" s="144"/>
      <c r="P1955" s="74"/>
      <c r="Q1955" s="74"/>
      <c r="R1955" s="74"/>
      <c r="S1955" s="74"/>
      <c r="T1955" s="74"/>
      <c r="U1955" s="145"/>
      <c r="V1955" s="145"/>
      <c r="W1955" s="145"/>
      <c r="X1955" s="145"/>
      <c r="Y1955" s="145"/>
      <c r="Z1955" s="74"/>
    </row>
    <row r="1956" customFormat="false" ht="12.75" hidden="false" customHeight="true" outlineLevel="0" collapsed="false">
      <c r="A1956" s="144"/>
      <c r="B1956" s="144"/>
      <c r="C1956" s="74"/>
      <c r="D1956" s="74"/>
      <c r="E1956" s="74"/>
      <c r="F1956" s="74"/>
      <c r="G1956" s="74"/>
      <c r="H1956" s="74"/>
      <c r="I1956" s="144"/>
      <c r="J1956" s="82" t="n">
        <v>1953</v>
      </c>
      <c r="K1956" s="84" t="n">
        <v>2176.634214119</v>
      </c>
      <c r="L1956" s="84" t="n">
        <v>0.270885489914285</v>
      </c>
      <c r="M1956" s="84" t="n">
        <v>0.0847616880074145</v>
      </c>
      <c r="N1956" s="84" t="n">
        <v>0.000695610640700255</v>
      </c>
      <c r="O1956" s="144"/>
      <c r="P1956" s="74"/>
      <c r="Q1956" s="74"/>
      <c r="R1956" s="74"/>
      <c r="S1956" s="74"/>
      <c r="T1956" s="74"/>
      <c r="U1956" s="145"/>
      <c r="V1956" s="145"/>
      <c r="W1956" s="145"/>
      <c r="X1956" s="145"/>
      <c r="Y1956" s="145"/>
      <c r="Z1956" s="74"/>
    </row>
    <row r="1957" customFormat="false" ht="12.75" hidden="false" customHeight="true" outlineLevel="0" collapsed="false">
      <c r="A1957" s="144"/>
      <c r="B1957" s="144"/>
      <c r="C1957" s="74"/>
      <c r="D1957" s="74"/>
      <c r="E1957" s="74"/>
      <c r="F1957" s="74"/>
      <c r="G1957" s="74"/>
      <c r="H1957" s="74"/>
      <c r="I1957" s="144"/>
      <c r="J1957" s="82" t="n">
        <v>1954</v>
      </c>
      <c r="K1957" s="84" t="n">
        <v>2177.698686768</v>
      </c>
      <c r="L1957" s="84" t="n">
        <v>0.270732185914891</v>
      </c>
      <c r="M1957" s="84" t="n">
        <v>0.0840740341865322</v>
      </c>
      <c r="N1957" s="84" t="n">
        <v>0.00267358219396942</v>
      </c>
      <c r="O1957" s="144"/>
      <c r="P1957" s="74"/>
      <c r="Q1957" s="74"/>
      <c r="R1957" s="74"/>
      <c r="S1957" s="74"/>
      <c r="T1957" s="74"/>
      <c r="U1957" s="145"/>
      <c r="V1957" s="145"/>
      <c r="W1957" s="145"/>
      <c r="X1957" s="145"/>
      <c r="Y1957" s="145"/>
      <c r="Z1957" s="74"/>
    </row>
    <row r="1958" customFormat="false" ht="12.75" hidden="false" customHeight="true" outlineLevel="0" collapsed="false">
      <c r="A1958" s="144"/>
      <c r="B1958" s="144"/>
      <c r="C1958" s="74"/>
      <c r="D1958" s="74"/>
      <c r="E1958" s="74"/>
      <c r="F1958" s="74"/>
      <c r="G1958" s="74"/>
      <c r="H1958" s="74"/>
      <c r="I1958" s="144"/>
      <c r="J1958" s="82" t="n">
        <v>1955</v>
      </c>
      <c r="K1958" s="84" t="n">
        <v>2178.894244001</v>
      </c>
      <c r="L1958" s="84" t="n">
        <v>0.270447559621757</v>
      </c>
      <c r="M1958" s="84" t="n">
        <v>0.0832877453948053</v>
      </c>
      <c r="N1958" s="84" t="n">
        <v>0.00455042888047507</v>
      </c>
      <c r="O1958" s="144"/>
      <c r="P1958" s="74"/>
      <c r="Q1958" s="74"/>
      <c r="R1958" s="74"/>
      <c r="S1958" s="74"/>
      <c r="T1958" s="74"/>
      <c r="U1958" s="145"/>
      <c r="V1958" s="145"/>
      <c r="W1958" s="145"/>
      <c r="X1958" s="145"/>
      <c r="Y1958" s="145"/>
      <c r="Z1958" s="74"/>
    </row>
    <row r="1959" customFormat="false" ht="12.75" hidden="false" customHeight="true" outlineLevel="0" collapsed="false">
      <c r="A1959" s="144"/>
      <c r="B1959" s="144"/>
      <c r="C1959" s="74"/>
      <c r="D1959" s="74"/>
      <c r="E1959" s="74"/>
      <c r="F1959" s="74"/>
      <c r="G1959" s="74"/>
      <c r="H1959" s="74"/>
      <c r="I1959" s="144"/>
      <c r="J1959" s="82" t="n">
        <v>1956</v>
      </c>
      <c r="K1959" s="84" t="n">
        <v>2180.102999256</v>
      </c>
      <c r="L1959" s="84" t="n">
        <v>0.27003942761281</v>
      </c>
      <c r="M1959" s="84" t="n">
        <v>0.0823186024182315</v>
      </c>
      <c r="N1959" s="84" t="n">
        <v>0.00663965635975367</v>
      </c>
      <c r="O1959" s="144"/>
      <c r="P1959" s="74"/>
      <c r="Q1959" s="74"/>
      <c r="R1959" s="74"/>
      <c r="S1959" s="74"/>
      <c r="T1959" s="74"/>
      <c r="U1959" s="145"/>
      <c r="V1959" s="145"/>
      <c r="W1959" s="145"/>
      <c r="X1959" s="145"/>
      <c r="Y1959" s="145"/>
      <c r="Z1959" s="74"/>
    </row>
    <row r="1960" customFormat="false" ht="12.75" hidden="false" customHeight="true" outlineLevel="0" collapsed="false">
      <c r="A1960" s="144"/>
      <c r="B1960" s="144"/>
      <c r="C1960" s="74"/>
      <c r="D1960" s="74"/>
      <c r="E1960" s="74"/>
      <c r="F1960" s="74"/>
      <c r="G1960" s="74"/>
      <c r="H1960" s="74"/>
      <c r="I1960" s="144"/>
      <c r="J1960" s="82" t="n">
        <v>1957</v>
      </c>
      <c r="K1960" s="84" t="n">
        <v>2181.234109857</v>
      </c>
      <c r="L1960" s="84" t="n">
        <v>0.269569178103032</v>
      </c>
      <c r="M1960" s="84" t="n">
        <v>0.0817972753274893</v>
      </c>
      <c r="N1960" s="84" t="n">
        <v>0.00735915425106016</v>
      </c>
      <c r="O1960" s="144"/>
      <c r="P1960" s="74"/>
      <c r="Q1960" s="74"/>
      <c r="R1960" s="74"/>
      <c r="S1960" s="74"/>
      <c r="T1960" s="74"/>
      <c r="U1960" s="145"/>
      <c r="V1960" s="145"/>
      <c r="W1960" s="145"/>
      <c r="X1960" s="145"/>
      <c r="Y1960" s="145"/>
      <c r="Z1960" s="74"/>
    </row>
    <row r="1961" customFormat="false" ht="12.75" hidden="false" customHeight="true" outlineLevel="0" collapsed="false">
      <c r="A1961" s="144"/>
      <c r="B1961" s="144"/>
      <c r="C1961" s="74"/>
      <c r="D1961" s="74"/>
      <c r="E1961" s="74"/>
      <c r="F1961" s="74"/>
      <c r="G1961" s="74"/>
      <c r="H1961" s="74"/>
      <c r="I1961" s="144"/>
      <c r="J1961" s="82" t="n">
        <v>1958</v>
      </c>
      <c r="K1961" s="84" t="n">
        <v>2182.449791351</v>
      </c>
      <c r="L1961" s="84" t="n">
        <v>0.269536395902858</v>
      </c>
      <c r="M1961" s="84" t="n">
        <v>0.0815122405190661</v>
      </c>
      <c r="N1961" s="84" t="n">
        <v>0.007187724283496</v>
      </c>
      <c r="O1961" s="144"/>
      <c r="P1961" s="74"/>
      <c r="Q1961" s="74"/>
      <c r="R1961" s="74"/>
      <c r="S1961" s="74"/>
      <c r="T1961" s="74"/>
      <c r="U1961" s="145"/>
      <c r="V1961" s="145"/>
      <c r="W1961" s="145"/>
      <c r="X1961" s="145"/>
      <c r="Y1961" s="145"/>
      <c r="Z1961" s="74"/>
    </row>
    <row r="1962" customFormat="false" ht="12.75" hidden="false" customHeight="true" outlineLevel="0" collapsed="false">
      <c r="A1962" s="144"/>
      <c r="B1962" s="144"/>
      <c r="C1962" s="74"/>
      <c r="D1962" s="74"/>
      <c r="E1962" s="74"/>
      <c r="F1962" s="74"/>
      <c r="G1962" s="74"/>
      <c r="H1962" s="74"/>
      <c r="I1962" s="144"/>
      <c r="J1962" s="82" t="n">
        <v>1959</v>
      </c>
      <c r="K1962" s="84" t="n">
        <v>2183.538600934</v>
      </c>
      <c r="L1962" s="84" t="n">
        <v>0.26967940921482</v>
      </c>
      <c r="M1962" s="84" t="n">
        <v>0.0817063326998223</v>
      </c>
      <c r="N1962" s="84" t="n">
        <v>0.00721265754525257</v>
      </c>
      <c r="O1962" s="144"/>
      <c r="P1962" s="74"/>
      <c r="Q1962" s="74"/>
      <c r="R1962" s="74"/>
      <c r="S1962" s="74"/>
      <c r="T1962" s="74"/>
      <c r="U1962" s="145"/>
      <c r="V1962" s="145"/>
      <c r="W1962" s="145"/>
      <c r="X1962" s="145"/>
      <c r="Y1962" s="145"/>
      <c r="Z1962" s="74"/>
    </row>
    <row r="1963" customFormat="false" ht="12.75" hidden="false" customHeight="true" outlineLevel="0" collapsed="false">
      <c r="A1963" s="144"/>
      <c r="B1963" s="144"/>
      <c r="C1963" s="74"/>
      <c r="D1963" s="74"/>
      <c r="E1963" s="74"/>
      <c r="F1963" s="74"/>
      <c r="G1963" s="74"/>
      <c r="H1963" s="74"/>
      <c r="I1963" s="144"/>
      <c r="J1963" s="82" t="n">
        <v>1960</v>
      </c>
      <c r="K1963" s="84" t="n">
        <v>2184.639922511</v>
      </c>
      <c r="L1963" s="84" t="n">
        <v>0.27010680166161</v>
      </c>
      <c r="M1963" s="84" t="n">
        <v>0.082673199591132</v>
      </c>
      <c r="N1963" s="84" t="n">
        <v>0.00640378680855776</v>
      </c>
      <c r="O1963" s="144"/>
      <c r="P1963" s="74"/>
      <c r="Q1963" s="74"/>
      <c r="R1963" s="74"/>
      <c r="S1963" s="74"/>
      <c r="T1963" s="74"/>
      <c r="U1963" s="145"/>
      <c r="V1963" s="145"/>
      <c r="W1963" s="145"/>
      <c r="X1963" s="145"/>
      <c r="Y1963" s="145"/>
      <c r="Z1963" s="74"/>
    </row>
    <row r="1964" customFormat="false" ht="12.75" hidden="false" customHeight="true" outlineLevel="0" collapsed="false">
      <c r="A1964" s="144"/>
      <c r="B1964" s="144"/>
      <c r="C1964" s="74"/>
      <c r="D1964" s="74"/>
      <c r="E1964" s="74"/>
      <c r="F1964" s="74"/>
      <c r="G1964" s="74"/>
      <c r="H1964" s="74"/>
      <c r="I1964" s="144"/>
      <c r="J1964" s="82" t="n">
        <v>1961</v>
      </c>
      <c r="K1964" s="84" t="n">
        <v>2185.743725953</v>
      </c>
      <c r="L1964" s="84" t="n">
        <v>0.270559969523361</v>
      </c>
      <c r="M1964" s="84" t="n">
        <v>0.0849787565213181</v>
      </c>
      <c r="N1964" s="84" t="n">
        <v>0.00551617960978224</v>
      </c>
      <c r="O1964" s="144"/>
      <c r="P1964" s="74"/>
      <c r="Q1964" s="74"/>
      <c r="R1964" s="74"/>
      <c r="S1964" s="74"/>
      <c r="T1964" s="74"/>
      <c r="U1964" s="145"/>
      <c r="V1964" s="145"/>
      <c r="W1964" s="145"/>
      <c r="X1964" s="145"/>
      <c r="Y1964" s="145"/>
      <c r="Z1964" s="74"/>
    </row>
    <row r="1965" customFormat="false" ht="12.75" hidden="false" customHeight="true" outlineLevel="0" collapsed="false">
      <c r="A1965" s="144"/>
      <c r="B1965" s="144"/>
      <c r="C1965" s="74"/>
      <c r="D1965" s="74"/>
      <c r="E1965" s="74"/>
      <c r="F1965" s="74"/>
      <c r="G1965" s="74"/>
      <c r="H1965" s="74"/>
      <c r="I1965" s="144"/>
      <c r="J1965" s="82" t="n">
        <v>1962</v>
      </c>
      <c r="K1965" s="84" t="n">
        <v>2186.841174654</v>
      </c>
      <c r="L1965" s="84" t="n">
        <v>0.271130879583993</v>
      </c>
      <c r="M1965" s="84" t="n">
        <v>0.0884810973490623</v>
      </c>
      <c r="N1965" s="84" t="n">
        <v>0.00490453533889819</v>
      </c>
      <c r="O1965" s="144"/>
      <c r="P1965" s="74"/>
      <c r="Q1965" s="74"/>
      <c r="R1965" s="74"/>
      <c r="S1965" s="74"/>
      <c r="T1965" s="74"/>
      <c r="U1965" s="145"/>
      <c r="V1965" s="145"/>
      <c r="W1965" s="145"/>
      <c r="X1965" s="145"/>
      <c r="Y1965" s="145"/>
      <c r="Z1965" s="74"/>
    </row>
    <row r="1966" customFormat="false" ht="12.75" hidden="false" customHeight="true" outlineLevel="0" collapsed="false">
      <c r="A1966" s="144"/>
      <c r="B1966" s="144"/>
      <c r="C1966" s="74"/>
      <c r="D1966" s="74"/>
      <c r="E1966" s="74"/>
      <c r="F1966" s="74"/>
      <c r="G1966" s="74"/>
      <c r="H1966" s="74"/>
      <c r="I1966" s="144"/>
      <c r="J1966" s="82" t="n">
        <v>1963</v>
      </c>
      <c r="K1966" s="84" t="n">
        <v>2187.959344168</v>
      </c>
      <c r="L1966" s="84" t="n">
        <v>0.271748974882279</v>
      </c>
      <c r="M1966" s="84" t="n">
        <v>0.0932246827427694</v>
      </c>
      <c r="N1966" s="84" t="n">
        <v>0.00450926364609505</v>
      </c>
      <c r="O1966" s="144"/>
      <c r="P1966" s="74"/>
      <c r="Q1966" s="74"/>
      <c r="R1966" s="74"/>
      <c r="S1966" s="74"/>
      <c r="T1966" s="74"/>
      <c r="U1966" s="145"/>
      <c r="V1966" s="145"/>
      <c r="W1966" s="145"/>
      <c r="X1966" s="145"/>
      <c r="Y1966" s="145"/>
      <c r="Z1966" s="74"/>
    </row>
    <row r="1967" customFormat="false" ht="12.75" hidden="false" customHeight="true" outlineLevel="0" collapsed="false">
      <c r="A1967" s="144"/>
      <c r="B1967" s="144"/>
      <c r="C1967" s="74"/>
      <c r="D1967" s="74"/>
      <c r="E1967" s="74"/>
      <c r="F1967" s="74"/>
      <c r="G1967" s="74"/>
      <c r="H1967" s="74"/>
      <c r="I1967" s="144"/>
      <c r="J1967" s="82" t="n">
        <v>1964</v>
      </c>
      <c r="K1967" s="84" t="n">
        <v>2188.97313816</v>
      </c>
      <c r="L1967" s="84" t="n">
        <v>0.272317918310417</v>
      </c>
      <c r="M1967" s="84" t="n">
        <v>0.0958941411481683</v>
      </c>
      <c r="N1967" s="84" t="n">
        <v>0.00504445044524583</v>
      </c>
      <c r="O1967" s="144"/>
      <c r="P1967" s="74"/>
      <c r="Q1967" s="74"/>
      <c r="R1967" s="74"/>
      <c r="S1967" s="74"/>
      <c r="T1967" s="74"/>
      <c r="U1967" s="145"/>
      <c r="V1967" s="145"/>
      <c r="W1967" s="145"/>
      <c r="X1967" s="145"/>
      <c r="Y1967" s="145"/>
      <c r="Z1967" s="74"/>
    </row>
    <row r="1968" customFormat="false" ht="12.75" hidden="false" customHeight="true" outlineLevel="0" collapsed="false">
      <c r="A1968" s="144"/>
      <c r="B1968" s="144"/>
      <c r="C1968" s="74"/>
      <c r="D1968" s="74"/>
      <c r="E1968" s="74"/>
      <c r="F1968" s="74"/>
      <c r="G1968" s="74"/>
      <c r="H1968" s="74"/>
      <c r="I1968" s="144"/>
      <c r="J1968" s="82" t="n">
        <v>1965</v>
      </c>
      <c r="K1968" s="84" t="n">
        <v>2190.123456925</v>
      </c>
      <c r="L1968" s="84" t="n">
        <v>0.273205995987886</v>
      </c>
      <c r="M1968" s="84" t="n">
        <v>0.10501989310831</v>
      </c>
      <c r="N1968" s="84" t="n">
        <v>0.00482506855070186</v>
      </c>
      <c r="O1968" s="144"/>
      <c r="P1968" s="74"/>
      <c r="Q1968" s="74"/>
      <c r="R1968" s="74"/>
      <c r="S1968" s="74"/>
      <c r="T1968" s="74"/>
      <c r="U1968" s="145"/>
      <c r="V1968" s="145"/>
      <c r="W1968" s="145"/>
      <c r="X1968" s="145"/>
      <c r="Y1968" s="145"/>
      <c r="Z1968" s="74"/>
    </row>
    <row r="1969" customFormat="false" ht="12.75" hidden="false" customHeight="true" outlineLevel="0" collapsed="false">
      <c r="A1969" s="144"/>
      <c r="B1969" s="144"/>
      <c r="C1969" s="74"/>
      <c r="D1969" s="74"/>
      <c r="E1969" s="74"/>
      <c r="F1969" s="74"/>
      <c r="G1969" s="74"/>
      <c r="H1969" s="74"/>
      <c r="I1969" s="144"/>
      <c r="J1969" s="82" t="n">
        <v>1966</v>
      </c>
      <c r="K1969" s="84" t="n">
        <v>2191.120034118</v>
      </c>
      <c r="L1969" s="84" t="n">
        <v>0.273872451677095</v>
      </c>
      <c r="M1969" s="84" t="n">
        <v>0.106950360121719</v>
      </c>
      <c r="N1969" s="84" t="n">
        <v>0.00561150134063882</v>
      </c>
      <c r="O1969" s="144"/>
      <c r="P1969" s="74"/>
      <c r="Q1969" s="74"/>
      <c r="R1969" s="74"/>
      <c r="S1969" s="74"/>
      <c r="T1969" s="74"/>
      <c r="U1969" s="145"/>
      <c r="V1969" s="145"/>
      <c r="W1969" s="145"/>
      <c r="X1969" s="145"/>
      <c r="Y1969" s="145"/>
      <c r="Z1969" s="74"/>
    </row>
    <row r="1970" customFormat="false" ht="12.75" hidden="false" customHeight="true" outlineLevel="0" collapsed="false">
      <c r="A1970" s="144"/>
      <c r="B1970" s="144"/>
      <c r="C1970" s="74"/>
      <c r="D1970" s="74"/>
      <c r="E1970" s="74"/>
      <c r="F1970" s="74"/>
      <c r="G1970" s="74"/>
      <c r="H1970" s="74"/>
      <c r="I1970" s="144"/>
      <c r="J1970" s="82" t="n">
        <v>1967</v>
      </c>
      <c r="K1970" s="84" t="n">
        <v>2192.252012917</v>
      </c>
      <c r="L1970" s="84" t="n">
        <v>0.274927613529999</v>
      </c>
      <c r="M1970" s="84" t="n">
        <v>0.112966022873463</v>
      </c>
      <c r="N1970" s="84" t="n">
        <v>0.00704282621927795</v>
      </c>
      <c r="O1970" s="144"/>
      <c r="P1970" s="74"/>
      <c r="Q1970" s="74"/>
      <c r="R1970" s="74"/>
      <c r="S1970" s="74"/>
      <c r="T1970" s="74"/>
      <c r="U1970" s="145"/>
      <c r="V1970" s="145"/>
      <c r="W1970" s="145"/>
      <c r="X1970" s="145"/>
      <c r="Y1970" s="145"/>
      <c r="Z1970" s="74"/>
    </row>
    <row r="1971" customFormat="false" ht="12.75" hidden="false" customHeight="true" outlineLevel="0" collapsed="false">
      <c r="A1971" s="144"/>
      <c r="B1971" s="144"/>
      <c r="C1971" s="74"/>
      <c r="D1971" s="74"/>
      <c r="E1971" s="74"/>
      <c r="F1971" s="74"/>
      <c r="G1971" s="74"/>
      <c r="H1971" s="74"/>
      <c r="I1971" s="144"/>
      <c r="J1971" s="82" t="n">
        <v>1968</v>
      </c>
      <c r="K1971" s="84" t="n">
        <v>2193.29989481</v>
      </c>
      <c r="L1971" s="84" t="n">
        <v>0.275389871494064</v>
      </c>
      <c r="M1971" s="84" t="n">
        <v>0.114345879061401</v>
      </c>
      <c r="N1971" s="84" t="n">
        <v>0.00752346135279977</v>
      </c>
      <c r="O1971" s="144"/>
      <c r="P1971" s="74"/>
      <c r="Q1971" s="74"/>
      <c r="R1971" s="74"/>
      <c r="S1971" s="74"/>
      <c r="T1971" s="74"/>
      <c r="U1971" s="145"/>
      <c r="V1971" s="145"/>
      <c r="W1971" s="145"/>
      <c r="X1971" s="145"/>
      <c r="Y1971" s="145"/>
      <c r="Z1971" s="74"/>
    </row>
    <row r="1972" customFormat="false" ht="12.75" hidden="false" customHeight="true" outlineLevel="0" collapsed="false">
      <c r="A1972" s="144"/>
      <c r="B1972" s="144"/>
      <c r="C1972" s="74"/>
      <c r="D1972" s="74"/>
      <c r="E1972" s="74"/>
      <c r="F1972" s="74"/>
      <c r="G1972" s="74"/>
      <c r="H1972" s="74"/>
      <c r="I1972" s="144"/>
      <c r="J1972" s="82" t="n">
        <v>1969</v>
      </c>
      <c r="K1972" s="84" t="n">
        <v>2194.414447824</v>
      </c>
      <c r="L1972" s="84" t="n">
        <v>0.275985063690777</v>
      </c>
      <c r="M1972" s="84" t="n">
        <v>0.114502085418995</v>
      </c>
      <c r="N1972" s="84" t="n">
        <v>0.00890850157751502</v>
      </c>
      <c r="O1972" s="144"/>
      <c r="P1972" s="74"/>
      <c r="Q1972" s="74"/>
      <c r="R1972" s="74"/>
      <c r="S1972" s="74"/>
      <c r="T1972" s="74"/>
      <c r="U1972" s="145"/>
      <c r="V1972" s="145"/>
      <c r="W1972" s="145"/>
      <c r="X1972" s="145"/>
      <c r="Y1972" s="145"/>
      <c r="Z1972" s="74"/>
    </row>
    <row r="1973" customFormat="false" ht="12.75" hidden="false" customHeight="true" outlineLevel="0" collapsed="false">
      <c r="A1973" s="144"/>
      <c r="B1973" s="144"/>
      <c r="C1973" s="74"/>
      <c r="D1973" s="74"/>
      <c r="E1973" s="74"/>
      <c r="F1973" s="74"/>
      <c r="G1973" s="74"/>
      <c r="H1973" s="74"/>
      <c r="I1973" s="144"/>
      <c r="J1973" s="82" t="n">
        <v>1970</v>
      </c>
      <c r="K1973" s="84" t="n">
        <v>2195.42043201</v>
      </c>
      <c r="L1973" s="84" t="n">
        <v>0.27570006785445</v>
      </c>
      <c r="M1973" s="84" t="n">
        <v>0.113988202433246</v>
      </c>
      <c r="N1973" s="84" t="n">
        <v>0.00870949996923899</v>
      </c>
      <c r="O1973" s="144"/>
      <c r="P1973" s="74"/>
      <c r="Q1973" s="74"/>
      <c r="R1973" s="74"/>
      <c r="S1973" s="74"/>
      <c r="T1973" s="74"/>
      <c r="U1973" s="145"/>
      <c r="V1973" s="145"/>
      <c r="W1973" s="145"/>
      <c r="X1973" s="145"/>
      <c r="Y1973" s="145"/>
      <c r="Z1973" s="74"/>
    </row>
    <row r="1974" customFormat="false" ht="12.75" hidden="false" customHeight="true" outlineLevel="0" collapsed="false">
      <c r="A1974" s="144"/>
      <c r="B1974" s="144"/>
      <c r="C1974" s="74"/>
      <c r="D1974" s="74"/>
      <c r="E1974" s="74"/>
      <c r="F1974" s="74"/>
      <c r="G1974" s="74"/>
      <c r="H1974" s="74"/>
      <c r="I1974" s="144"/>
      <c r="J1974" s="82" t="n">
        <v>1971</v>
      </c>
      <c r="K1974" s="84" t="n">
        <v>2196.66785924</v>
      </c>
      <c r="L1974" s="84" t="n">
        <v>0.275879854313908</v>
      </c>
      <c r="M1974" s="84" t="n">
        <v>0.110383639686991</v>
      </c>
      <c r="N1974" s="84" t="n">
        <v>0.00905993581896425</v>
      </c>
      <c r="O1974" s="144"/>
      <c r="P1974" s="74"/>
      <c r="Q1974" s="74"/>
      <c r="R1974" s="74"/>
      <c r="S1974" s="74"/>
      <c r="T1974" s="74"/>
      <c r="U1974" s="145"/>
      <c r="V1974" s="145"/>
      <c r="W1974" s="145"/>
      <c r="X1974" s="145"/>
      <c r="Y1974" s="145"/>
      <c r="Z1974" s="74"/>
    </row>
    <row r="1975" customFormat="false" ht="12.75" hidden="false" customHeight="true" outlineLevel="0" collapsed="false">
      <c r="A1975" s="144"/>
      <c r="B1975" s="144"/>
      <c r="C1975" s="74"/>
      <c r="D1975" s="74"/>
      <c r="E1975" s="74"/>
      <c r="F1975" s="74"/>
      <c r="G1975" s="74"/>
      <c r="H1975" s="74"/>
      <c r="I1975" s="144"/>
      <c r="J1975" s="82" t="n">
        <v>1972</v>
      </c>
      <c r="K1975" s="84" t="n">
        <v>2197.639580555</v>
      </c>
      <c r="L1975" s="84" t="n">
        <v>0.275048620203108</v>
      </c>
      <c r="M1975" s="84" t="n">
        <v>0.108850579243662</v>
      </c>
      <c r="N1975" s="84" t="n">
        <v>0.00862098994804235</v>
      </c>
      <c r="O1975" s="144"/>
      <c r="P1975" s="74"/>
      <c r="Q1975" s="74"/>
      <c r="R1975" s="74"/>
      <c r="S1975" s="74"/>
      <c r="T1975" s="74"/>
      <c r="U1975" s="145"/>
      <c r="V1975" s="145"/>
      <c r="W1975" s="145"/>
      <c r="X1975" s="145"/>
      <c r="Y1975" s="145"/>
      <c r="Z1975" s="74"/>
    </row>
    <row r="1976" customFormat="false" ht="12.75" hidden="false" customHeight="true" outlineLevel="0" collapsed="false">
      <c r="A1976" s="144"/>
      <c r="B1976" s="144"/>
      <c r="C1976" s="74"/>
      <c r="D1976" s="74"/>
      <c r="E1976" s="74"/>
      <c r="F1976" s="74"/>
      <c r="G1976" s="74"/>
      <c r="H1976" s="74"/>
      <c r="I1976" s="144"/>
      <c r="J1976" s="82" t="n">
        <v>1973</v>
      </c>
      <c r="K1976" s="84" t="n">
        <v>2198.800079291</v>
      </c>
      <c r="L1976" s="84" t="n">
        <v>0.275034005808524</v>
      </c>
      <c r="M1976" s="84" t="n">
        <v>0.103485896282507</v>
      </c>
      <c r="N1976" s="84" t="n">
        <v>0.00841822223638909</v>
      </c>
      <c r="O1976" s="144"/>
      <c r="P1976" s="74"/>
      <c r="Q1976" s="74"/>
      <c r="R1976" s="74"/>
      <c r="S1976" s="74"/>
      <c r="T1976" s="74"/>
      <c r="U1976" s="145"/>
      <c r="V1976" s="145"/>
      <c r="W1976" s="145"/>
      <c r="X1976" s="145"/>
      <c r="Y1976" s="145"/>
      <c r="Z1976" s="74"/>
    </row>
    <row r="1977" customFormat="false" ht="12.75" hidden="false" customHeight="true" outlineLevel="0" collapsed="false">
      <c r="A1977" s="144"/>
      <c r="B1977" s="144"/>
      <c r="C1977" s="74"/>
      <c r="D1977" s="74"/>
      <c r="E1977" s="74"/>
      <c r="F1977" s="74"/>
      <c r="G1977" s="74"/>
      <c r="H1977" s="74"/>
      <c r="I1977" s="144"/>
      <c r="J1977" s="82" t="n">
        <v>1974</v>
      </c>
      <c r="K1977" s="84" t="n">
        <v>2199.763873123</v>
      </c>
      <c r="L1977" s="84" t="n">
        <v>0.274146089604443</v>
      </c>
      <c r="M1977" s="84" t="n">
        <v>0.101477327846079</v>
      </c>
      <c r="N1977" s="84" t="n">
        <v>0.00765448720733631</v>
      </c>
      <c r="O1977" s="144"/>
      <c r="P1977" s="74"/>
      <c r="Q1977" s="74"/>
      <c r="R1977" s="74"/>
      <c r="S1977" s="74"/>
      <c r="T1977" s="74"/>
      <c r="U1977" s="145"/>
      <c r="V1977" s="145"/>
      <c r="W1977" s="145"/>
      <c r="X1977" s="145"/>
      <c r="Y1977" s="145"/>
      <c r="Z1977" s="74"/>
    </row>
    <row r="1978" customFormat="false" ht="12.75" hidden="false" customHeight="true" outlineLevel="0" collapsed="false">
      <c r="A1978" s="144"/>
      <c r="B1978" s="144"/>
      <c r="C1978" s="74"/>
      <c r="D1978" s="74"/>
      <c r="E1978" s="74"/>
      <c r="F1978" s="74"/>
      <c r="G1978" s="74"/>
      <c r="H1978" s="74"/>
      <c r="I1978" s="144"/>
      <c r="J1978" s="82" t="n">
        <v>1975</v>
      </c>
      <c r="K1978" s="84" t="n">
        <v>2201.066269516</v>
      </c>
      <c r="L1978" s="84" t="n">
        <v>0.274099134804212</v>
      </c>
      <c r="M1978" s="84" t="n">
        <v>0.0971265734556185</v>
      </c>
      <c r="N1978" s="84" t="n">
        <v>0.00650796440723602</v>
      </c>
      <c r="O1978" s="144"/>
      <c r="P1978" s="74"/>
      <c r="Q1978" s="74"/>
      <c r="R1978" s="74"/>
      <c r="S1978" s="74"/>
      <c r="T1978" s="74"/>
      <c r="U1978" s="145"/>
      <c r="V1978" s="145"/>
      <c r="W1978" s="145"/>
      <c r="X1978" s="145"/>
      <c r="Y1978" s="145"/>
      <c r="Z1978" s="74"/>
    </row>
    <row r="1979" customFormat="false" ht="12.75" hidden="false" customHeight="true" outlineLevel="0" collapsed="false">
      <c r="A1979" s="144"/>
      <c r="B1979" s="144"/>
      <c r="C1979" s="74"/>
      <c r="D1979" s="74"/>
      <c r="E1979" s="74"/>
      <c r="F1979" s="74"/>
      <c r="G1979" s="74"/>
      <c r="H1979" s="74"/>
      <c r="I1979" s="144"/>
      <c r="J1979" s="82" t="n">
        <v>1976</v>
      </c>
      <c r="K1979" s="84" t="n">
        <v>2202.059909083</v>
      </c>
      <c r="L1979" s="84" t="n">
        <v>0.273382475392824</v>
      </c>
      <c r="M1979" s="84" t="n">
        <v>0.0957318732974702</v>
      </c>
      <c r="N1979" s="84" t="n">
        <v>0.00605332234292244</v>
      </c>
      <c r="O1979" s="144"/>
      <c r="P1979" s="74"/>
      <c r="Q1979" s="74"/>
      <c r="R1979" s="74"/>
      <c r="S1979" s="74"/>
      <c r="T1979" s="74"/>
      <c r="U1979" s="145"/>
      <c r="V1979" s="145"/>
      <c r="W1979" s="145"/>
      <c r="X1979" s="145"/>
      <c r="Y1979" s="145"/>
      <c r="Z1979" s="74"/>
    </row>
    <row r="1980" customFormat="false" ht="12.75" hidden="false" customHeight="true" outlineLevel="0" collapsed="false">
      <c r="A1980" s="144"/>
      <c r="B1980" s="144"/>
      <c r="C1980" s="74"/>
      <c r="D1980" s="74"/>
      <c r="E1980" s="74"/>
      <c r="F1980" s="74"/>
      <c r="G1980" s="74"/>
      <c r="H1980" s="74"/>
      <c r="I1980" s="144"/>
      <c r="J1980" s="82" t="n">
        <v>1977</v>
      </c>
      <c r="K1980" s="84" t="n">
        <v>2203.346706407</v>
      </c>
      <c r="L1980" s="84" t="n">
        <v>0.273847529905852</v>
      </c>
      <c r="M1980" s="84" t="n">
        <v>0.09503742518489</v>
      </c>
      <c r="N1980" s="84" t="n">
        <v>0.00523539891471852</v>
      </c>
      <c r="O1980" s="144"/>
      <c r="P1980" s="74"/>
      <c r="Q1980" s="74"/>
      <c r="R1980" s="74"/>
      <c r="S1980" s="74"/>
      <c r="T1980" s="74"/>
      <c r="U1980" s="145"/>
      <c r="V1980" s="145"/>
      <c r="W1980" s="145"/>
      <c r="X1980" s="145"/>
      <c r="Y1980" s="145"/>
      <c r="Z1980" s="74"/>
    </row>
    <row r="1981" customFormat="false" ht="12.75" hidden="false" customHeight="true" outlineLevel="0" collapsed="false">
      <c r="A1981" s="144"/>
      <c r="B1981" s="144"/>
      <c r="C1981" s="74"/>
      <c r="D1981" s="74"/>
      <c r="E1981" s="74"/>
      <c r="F1981" s="74"/>
      <c r="G1981" s="74"/>
      <c r="H1981" s="74"/>
      <c r="I1981" s="144"/>
      <c r="J1981" s="82" t="n">
        <v>1978</v>
      </c>
      <c r="K1981" s="84" t="n">
        <v>2204.351133347</v>
      </c>
      <c r="L1981" s="84" t="n">
        <v>0.27364862935531</v>
      </c>
      <c r="M1981" s="84" t="n">
        <v>0.0951889191491319</v>
      </c>
      <c r="N1981" s="84" t="n">
        <v>0.0051147043203632</v>
      </c>
      <c r="O1981" s="144"/>
      <c r="P1981" s="74"/>
      <c r="Q1981" s="74"/>
      <c r="R1981" s="74"/>
      <c r="S1981" s="74"/>
      <c r="T1981" s="74"/>
      <c r="U1981" s="145"/>
      <c r="V1981" s="145"/>
      <c r="W1981" s="145"/>
      <c r="X1981" s="145"/>
      <c r="Y1981" s="145"/>
      <c r="Z1981" s="74"/>
    </row>
    <row r="1982" customFormat="false" ht="12.75" hidden="false" customHeight="true" outlineLevel="0" collapsed="false">
      <c r="A1982" s="144"/>
      <c r="B1982" s="144"/>
      <c r="C1982" s="74"/>
      <c r="D1982" s="74"/>
      <c r="E1982" s="74"/>
      <c r="F1982" s="74"/>
      <c r="G1982" s="74"/>
      <c r="H1982" s="74"/>
      <c r="I1982" s="144"/>
      <c r="J1982" s="82" t="n">
        <v>1979</v>
      </c>
      <c r="K1982" s="84" t="n">
        <v>2205.450185744</v>
      </c>
      <c r="L1982" s="84" t="n">
        <v>0.274189112254392</v>
      </c>
      <c r="M1982" s="84" t="n">
        <v>0.0991380627518251</v>
      </c>
      <c r="N1982" s="84" t="n">
        <v>0.00424150951847258</v>
      </c>
      <c r="O1982" s="144"/>
      <c r="P1982" s="74"/>
      <c r="Q1982" s="74"/>
      <c r="R1982" s="74"/>
      <c r="S1982" s="74"/>
      <c r="T1982" s="74"/>
      <c r="U1982" s="145"/>
      <c r="V1982" s="145"/>
      <c r="W1982" s="145"/>
      <c r="X1982" s="145"/>
      <c r="Y1982" s="145"/>
      <c r="Z1982" s="74"/>
    </row>
    <row r="1983" customFormat="false" ht="12.75" hidden="false" customHeight="true" outlineLevel="0" collapsed="false">
      <c r="A1983" s="144"/>
      <c r="B1983" s="144"/>
      <c r="C1983" s="74"/>
      <c r="D1983" s="74"/>
      <c r="E1983" s="74"/>
      <c r="F1983" s="74"/>
      <c r="G1983" s="74"/>
      <c r="H1983" s="74"/>
      <c r="I1983" s="144"/>
      <c r="J1983" s="82" t="n">
        <v>1980</v>
      </c>
      <c r="K1983" s="84" t="n">
        <v>2206.440506717</v>
      </c>
      <c r="L1983" s="84" t="n">
        <v>0.274392676420142</v>
      </c>
      <c r="M1983" s="84" t="n">
        <v>0.10025923645433</v>
      </c>
      <c r="N1983" s="84" t="n">
        <v>0.00440649802152913</v>
      </c>
      <c r="O1983" s="144"/>
      <c r="P1983" s="74"/>
      <c r="Q1983" s="74"/>
      <c r="R1983" s="74"/>
      <c r="S1983" s="74"/>
      <c r="T1983" s="74"/>
      <c r="U1983" s="145"/>
      <c r="V1983" s="145"/>
      <c r="W1983" s="145"/>
      <c r="X1983" s="145"/>
      <c r="Y1983" s="145"/>
      <c r="Z1983" s="74"/>
    </row>
    <row r="1984" customFormat="false" ht="12.75" hidden="false" customHeight="true" outlineLevel="0" collapsed="false">
      <c r="A1984" s="144"/>
      <c r="B1984" s="144"/>
      <c r="C1984" s="74"/>
      <c r="D1984" s="74"/>
      <c r="E1984" s="74"/>
      <c r="F1984" s="74"/>
      <c r="G1984" s="74"/>
      <c r="H1984" s="74"/>
      <c r="I1984" s="144"/>
      <c r="J1984" s="82" t="n">
        <v>1981</v>
      </c>
      <c r="K1984" s="84" t="n">
        <v>2207.595384232</v>
      </c>
      <c r="L1984" s="84" t="n">
        <v>0.274865659330277</v>
      </c>
      <c r="M1984" s="84" t="n">
        <v>0.107702872345118</v>
      </c>
      <c r="N1984" s="84" t="n">
        <v>0.00587804634483755</v>
      </c>
      <c r="O1984" s="144"/>
      <c r="P1984" s="74"/>
      <c r="Q1984" s="74"/>
      <c r="R1984" s="74"/>
      <c r="S1984" s="74"/>
      <c r="T1984" s="74"/>
      <c r="U1984" s="145"/>
      <c r="V1984" s="145"/>
      <c r="W1984" s="145"/>
      <c r="X1984" s="145"/>
      <c r="Y1984" s="145"/>
      <c r="Z1984" s="74"/>
    </row>
    <row r="1985" customFormat="false" ht="12.75" hidden="false" customHeight="true" outlineLevel="0" collapsed="false">
      <c r="A1985" s="144"/>
      <c r="B1985" s="144"/>
      <c r="C1985" s="74"/>
      <c r="D1985" s="74"/>
      <c r="E1985" s="74"/>
      <c r="F1985" s="74"/>
      <c r="G1985" s="74"/>
      <c r="H1985" s="74"/>
      <c r="I1985" s="144"/>
      <c r="J1985" s="82" t="n">
        <v>1982</v>
      </c>
      <c r="K1985" s="84" t="n">
        <v>2208.698875367</v>
      </c>
      <c r="L1985" s="84" t="n">
        <v>0.275258736265316</v>
      </c>
      <c r="M1985" s="84" t="n">
        <v>0.109427249403463</v>
      </c>
      <c r="N1985" s="84" t="n">
        <v>0.00599622995694049</v>
      </c>
      <c r="O1985" s="144"/>
      <c r="P1985" s="74"/>
      <c r="Q1985" s="74"/>
      <c r="R1985" s="74"/>
      <c r="S1985" s="74"/>
      <c r="T1985" s="74"/>
      <c r="U1985" s="145"/>
      <c r="V1985" s="145"/>
      <c r="W1985" s="145"/>
      <c r="X1985" s="145"/>
      <c r="Y1985" s="145"/>
      <c r="Z1985" s="74"/>
    </row>
    <row r="1986" customFormat="false" ht="12.75" hidden="false" customHeight="true" outlineLevel="0" collapsed="false">
      <c r="A1986" s="144"/>
      <c r="B1986" s="144"/>
      <c r="C1986" s="74"/>
      <c r="D1986" s="74"/>
      <c r="E1986" s="74"/>
      <c r="F1986" s="74"/>
      <c r="G1986" s="74"/>
      <c r="H1986" s="74"/>
      <c r="I1986" s="144"/>
      <c r="J1986" s="82" t="n">
        <v>1983</v>
      </c>
      <c r="K1986" s="84" t="n">
        <v>2209.998812835</v>
      </c>
      <c r="L1986" s="84" t="n">
        <v>0.275590229616433</v>
      </c>
      <c r="M1986" s="84" t="n">
        <v>0.115250624922023</v>
      </c>
      <c r="N1986" s="84" t="n">
        <v>0.007876830004637</v>
      </c>
      <c r="O1986" s="144"/>
      <c r="P1986" s="74"/>
      <c r="Q1986" s="74"/>
      <c r="R1986" s="74"/>
      <c r="S1986" s="74"/>
      <c r="T1986" s="74"/>
      <c r="U1986" s="145"/>
      <c r="V1986" s="145"/>
      <c r="W1986" s="145"/>
      <c r="X1986" s="145"/>
      <c r="Y1986" s="145"/>
      <c r="Z1986" s="74"/>
    </row>
    <row r="1987" customFormat="false" ht="12.75" hidden="false" customHeight="true" outlineLevel="0" collapsed="false">
      <c r="A1987" s="144"/>
      <c r="B1987" s="144"/>
      <c r="C1987" s="74"/>
      <c r="D1987" s="74"/>
      <c r="E1987" s="74"/>
      <c r="F1987" s="74"/>
      <c r="G1987" s="74"/>
      <c r="H1987" s="74"/>
      <c r="I1987" s="144"/>
      <c r="J1987" s="82" t="n">
        <v>1984</v>
      </c>
      <c r="K1987" s="84" t="n">
        <v>2211.135242896</v>
      </c>
      <c r="L1987" s="84" t="n">
        <v>0.275924168720809</v>
      </c>
      <c r="M1987" s="84" t="n">
        <v>0.117777207851484</v>
      </c>
      <c r="N1987" s="84" t="n">
        <v>0.00881195993314682</v>
      </c>
      <c r="O1987" s="144"/>
      <c r="P1987" s="74"/>
      <c r="Q1987" s="74"/>
      <c r="R1987" s="74"/>
      <c r="S1987" s="74"/>
      <c r="T1987" s="74"/>
      <c r="U1987" s="145"/>
      <c r="V1987" s="145"/>
      <c r="W1987" s="145"/>
      <c r="X1987" s="145"/>
      <c r="Y1987" s="145"/>
      <c r="Z1987" s="74"/>
    </row>
    <row r="1988" customFormat="false" ht="12.75" hidden="false" customHeight="true" outlineLevel="0" collapsed="false">
      <c r="A1988" s="144"/>
      <c r="B1988" s="144"/>
      <c r="C1988" s="74"/>
      <c r="D1988" s="74"/>
      <c r="E1988" s="74"/>
      <c r="F1988" s="74"/>
      <c r="G1988" s="74"/>
      <c r="H1988" s="74"/>
      <c r="I1988" s="144"/>
      <c r="J1988" s="82" t="n">
        <v>1985</v>
      </c>
      <c r="K1988" s="84" t="n">
        <v>2212.371005291</v>
      </c>
      <c r="L1988" s="84" t="n">
        <v>0.276219267992983</v>
      </c>
      <c r="M1988" s="84" t="n">
        <v>0.122622708692929</v>
      </c>
      <c r="N1988" s="84" t="n">
        <v>0.0118067321667357</v>
      </c>
      <c r="O1988" s="144"/>
      <c r="P1988" s="74"/>
      <c r="Q1988" s="74"/>
      <c r="R1988" s="74"/>
      <c r="S1988" s="74"/>
      <c r="T1988" s="74"/>
      <c r="U1988" s="145"/>
      <c r="V1988" s="145"/>
      <c r="W1988" s="145"/>
      <c r="X1988" s="145"/>
      <c r="Y1988" s="145"/>
      <c r="Z1988" s="74"/>
    </row>
    <row r="1989" customFormat="false" ht="12.75" hidden="false" customHeight="true" outlineLevel="0" collapsed="false">
      <c r="A1989" s="144"/>
      <c r="B1989" s="144"/>
      <c r="C1989" s="74"/>
      <c r="D1989" s="74"/>
      <c r="E1989" s="74"/>
      <c r="F1989" s="74"/>
      <c r="G1989" s="74"/>
      <c r="H1989" s="74"/>
      <c r="I1989" s="144"/>
      <c r="J1989" s="82" t="n">
        <v>1986</v>
      </c>
      <c r="K1989" s="84" t="n">
        <v>2213.368588724</v>
      </c>
      <c r="L1989" s="84" t="n">
        <v>0.276449565066575</v>
      </c>
      <c r="M1989" s="84" t="n">
        <v>0.124253101895344</v>
      </c>
      <c r="N1989" s="84" t="n">
        <v>0.0127107733965997</v>
      </c>
      <c r="O1989" s="144"/>
      <c r="P1989" s="74"/>
      <c r="Q1989" s="74"/>
      <c r="R1989" s="74"/>
      <c r="S1989" s="74"/>
      <c r="T1989" s="74"/>
      <c r="U1989" s="145"/>
      <c r="V1989" s="145"/>
      <c r="W1989" s="145"/>
      <c r="X1989" s="145"/>
      <c r="Y1989" s="145"/>
      <c r="Z1989" s="74"/>
    </row>
    <row r="1990" customFormat="false" ht="12.75" hidden="false" customHeight="true" outlineLevel="0" collapsed="false">
      <c r="A1990" s="144"/>
      <c r="B1990" s="144"/>
      <c r="C1990" s="74"/>
      <c r="D1990" s="74"/>
      <c r="E1990" s="74"/>
      <c r="F1990" s="74"/>
      <c r="G1990" s="74"/>
      <c r="H1990" s="74"/>
      <c r="I1990" s="144"/>
      <c r="J1990" s="82" t="n">
        <v>1987</v>
      </c>
      <c r="K1990" s="84" t="n">
        <v>2214.443992487</v>
      </c>
      <c r="L1990" s="84" t="n">
        <v>0.27652455338135</v>
      </c>
      <c r="M1990" s="84" t="n">
        <v>0.124703185856776</v>
      </c>
      <c r="N1990" s="84" t="n">
        <v>0.0142690943213787</v>
      </c>
      <c r="O1990" s="144"/>
      <c r="P1990" s="74"/>
      <c r="Q1990" s="74"/>
      <c r="R1990" s="74"/>
      <c r="S1990" s="74"/>
      <c r="T1990" s="74"/>
      <c r="U1990" s="145"/>
      <c r="V1990" s="145"/>
      <c r="W1990" s="145"/>
      <c r="X1990" s="145"/>
      <c r="Y1990" s="145"/>
      <c r="Z1990" s="74"/>
    </row>
    <row r="1991" customFormat="false" ht="12.75" hidden="false" customHeight="true" outlineLevel="0" collapsed="false">
      <c r="A1991" s="144"/>
      <c r="B1991" s="144"/>
      <c r="C1991" s="74"/>
      <c r="D1991" s="74"/>
      <c r="E1991" s="74"/>
      <c r="F1991" s="74"/>
      <c r="G1991" s="74"/>
      <c r="H1991" s="74"/>
      <c r="I1991" s="144"/>
      <c r="J1991" s="82" t="n">
        <v>1988</v>
      </c>
      <c r="K1991" s="84" t="n">
        <v>2215.54027629</v>
      </c>
      <c r="L1991" s="84" t="n">
        <v>0.276162394572394</v>
      </c>
      <c r="M1991" s="84" t="n">
        <v>0.123426693218614</v>
      </c>
      <c r="N1991" s="84" t="n">
        <v>0.0162669418335001</v>
      </c>
      <c r="O1991" s="144"/>
      <c r="P1991" s="74"/>
      <c r="Q1991" s="74"/>
      <c r="R1991" s="74"/>
      <c r="S1991" s="74"/>
      <c r="T1991" s="74"/>
      <c r="U1991" s="145"/>
      <c r="V1991" s="145"/>
      <c r="W1991" s="145"/>
      <c r="X1991" s="145"/>
      <c r="Y1991" s="145"/>
      <c r="Z1991" s="74"/>
    </row>
    <row r="1992" customFormat="false" ht="12.75" hidden="false" customHeight="true" outlineLevel="0" collapsed="false">
      <c r="A1992" s="144"/>
      <c r="B1992" s="144"/>
      <c r="C1992" s="74"/>
      <c r="D1992" s="74"/>
      <c r="E1992" s="74"/>
      <c r="F1992" s="74"/>
      <c r="G1992" s="74"/>
      <c r="H1992" s="74"/>
      <c r="I1992" s="144"/>
      <c r="J1992" s="82" t="n">
        <v>1989</v>
      </c>
      <c r="K1992" s="84" t="n">
        <v>2216.538862017</v>
      </c>
      <c r="L1992" s="84" t="n">
        <v>0.275726545363268</v>
      </c>
      <c r="M1992" s="84" t="n">
        <v>0.123150964894427</v>
      </c>
      <c r="N1992" s="84" t="n">
        <v>0.0171142574293442</v>
      </c>
      <c r="O1992" s="144"/>
      <c r="P1992" s="74"/>
      <c r="Q1992" s="74"/>
      <c r="R1992" s="74"/>
      <c r="S1992" s="74"/>
      <c r="T1992" s="74"/>
      <c r="U1992" s="145"/>
      <c r="V1992" s="145"/>
      <c r="W1992" s="145"/>
      <c r="X1992" s="145"/>
      <c r="Y1992" s="145"/>
      <c r="Z1992" s="74"/>
    </row>
    <row r="1993" customFormat="false" ht="12.75" hidden="false" customHeight="true" outlineLevel="0" collapsed="false">
      <c r="A1993" s="144"/>
      <c r="B1993" s="144"/>
      <c r="C1993" s="74"/>
      <c r="D1993" s="74"/>
      <c r="E1993" s="74"/>
      <c r="F1993" s="74"/>
      <c r="G1993" s="74"/>
      <c r="H1993" s="74"/>
      <c r="I1993" s="144"/>
      <c r="J1993" s="82" t="n">
        <v>1990</v>
      </c>
      <c r="K1993" s="84" t="n">
        <v>2217.688306816</v>
      </c>
      <c r="L1993" s="84" t="n">
        <v>0.274857475778978</v>
      </c>
      <c r="M1993" s="84" t="n">
        <v>0.117904113140157</v>
      </c>
      <c r="N1993" s="84" t="n">
        <v>0.0171436019110826</v>
      </c>
      <c r="O1993" s="144"/>
      <c r="P1993" s="74"/>
      <c r="Q1993" s="74"/>
      <c r="R1993" s="74"/>
      <c r="S1993" s="74"/>
      <c r="T1993" s="74"/>
      <c r="U1993" s="145"/>
      <c r="V1993" s="145"/>
      <c r="W1993" s="145"/>
      <c r="X1993" s="145"/>
      <c r="Y1993" s="145"/>
      <c r="Z1993" s="74"/>
    </row>
    <row r="1994" customFormat="false" ht="12.75" hidden="false" customHeight="true" outlineLevel="0" collapsed="false">
      <c r="A1994" s="144"/>
      <c r="B1994" s="144"/>
      <c r="C1994" s="74"/>
      <c r="D1994" s="74"/>
      <c r="E1994" s="74"/>
      <c r="F1994" s="74"/>
      <c r="G1994" s="74"/>
      <c r="H1994" s="74"/>
      <c r="I1994" s="144"/>
      <c r="J1994" s="82" t="n">
        <v>1991</v>
      </c>
      <c r="K1994" s="84" t="n">
        <v>2218.698502503</v>
      </c>
      <c r="L1994" s="84" t="n">
        <v>0.273717655936335</v>
      </c>
      <c r="M1994" s="84" t="n">
        <v>0.117559822616293</v>
      </c>
      <c r="N1994" s="84" t="n">
        <v>0.0180161812234389</v>
      </c>
      <c r="O1994" s="144"/>
      <c r="P1994" s="74"/>
      <c r="Q1994" s="74"/>
      <c r="R1994" s="74"/>
      <c r="S1994" s="74"/>
      <c r="T1994" s="74"/>
      <c r="U1994" s="145"/>
      <c r="V1994" s="145"/>
      <c r="W1994" s="145"/>
      <c r="X1994" s="145"/>
      <c r="Y1994" s="145"/>
      <c r="Z1994" s="74"/>
    </row>
    <row r="1995" customFormat="false" ht="12.75" hidden="false" customHeight="true" outlineLevel="0" collapsed="false">
      <c r="A1995" s="144"/>
      <c r="B1995" s="144"/>
      <c r="C1995" s="74"/>
      <c r="D1995" s="74"/>
      <c r="E1995" s="74"/>
      <c r="F1995" s="74"/>
      <c r="G1995" s="74"/>
      <c r="H1995" s="74"/>
      <c r="I1995" s="144"/>
      <c r="J1995" s="82" t="n">
        <v>1992</v>
      </c>
      <c r="K1995" s="84" t="n">
        <v>2219.838386358</v>
      </c>
      <c r="L1995" s="84" t="n">
        <v>0.272522937098055</v>
      </c>
      <c r="M1995" s="84" t="n">
        <v>0.115431272255611</v>
      </c>
      <c r="N1995" s="84" t="n">
        <v>0.0154737199878035</v>
      </c>
      <c r="O1995" s="144"/>
      <c r="P1995" s="74"/>
      <c r="Q1995" s="74"/>
      <c r="R1995" s="74"/>
      <c r="S1995" s="74"/>
      <c r="T1995" s="74"/>
      <c r="U1995" s="145"/>
      <c r="V1995" s="145"/>
      <c r="W1995" s="145"/>
      <c r="X1995" s="145"/>
      <c r="Y1995" s="145"/>
      <c r="Z1995" s="74"/>
    </row>
    <row r="1996" customFormat="false" ht="12.75" hidden="false" customHeight="true" outlineLevel="0" collapsed="false">
      <c r="A1996" s="144"/>
      <c r="B1996" s="144"/>
      <c r="C1996" s="74"/>
      <c r="D1996" s="74"/>
      <c r="E1996" s="74"/>
      <c r="F1996" s="74"/>
      <c r="G1996" s="74"/>
      <c r="H1996" s="74"/>
      <c r="I1996" s="144"/>
      <c r="J1996" s="82" t="n">
        <v>1993</v>
      </c>
      <c r="K1996" s="84" t="n">
        <v>2220.9414818</v>
      </c>
      <c r="L1996" s="84" t="n">
        <v>0.271651071368287</v>
      </c>
      <c r="M1996" s="84" t="n">
        <v>0.11424840353951</v>
      </c>
      <c r="N1996" s="84" t="n">
        <v>0.0157610866696759</v>
      </c>
      <c r="O1996" s="144"/>
      <c r="P1996" s="74"/>
      <c r="Q1996" s="74"/>
      <c r="R1996" s="74"/>
      <c r="S1996" s="74"/>
      <c r="T1996" s="74"/>
      <c r="U1996" s="145"/>
      <c r="V1996" s="145"/>
      <c r="W1996" s="145"/>
      <c r="X1996" s="145"/>
      <c r="Y1996" s="145"/>
      <c r="Z1996" s="74"/>
    </row>
    <row r="1997" customFormat="false" ht="12.75" hidden="false" customHeight="true" outlineLevel="0" collapsed="false">
      <c r="A1997" s="144"/>
      <c r="B1997" s="144"/>
      <c r="C1997" s="74"/>
      <c r="D1997" s="74"/>
      <c r="E1997" s="74"/>
      <c r="F1997" s="74"/>
      <c r="G1997" s="74"/>
      <c r="H1997" s="74"/>
      <c r="I1997" s="144"/>
      <c r="J1997" s="82" t="n">
        <v>1994</v>
      </c>
      <c r="K1997" s="84" t="n">
        <v>2222.072784743</v>
      </c>
      <c r="L1997" s="84" t="n">
        <v>0.27079482015185</v>
      </c>
      <c r="M1997" s="84" t="n">
        <v>0.11274538557449</v>
      </c>
      <c r="N1997" s="84" t="n">
        <v>0.013580332279519</v>
      </c>
      <c r="O1997" s="144"/>
      <c r="P1997" s="74"/>
      <c r="Q1997" s="74"/>
      <c r="R1997" s="74"/>
      <c r="S1997" s="74"/>
      <c r="T1997" s="74"/>
      <c r="U1997" s="145"/>
      <c r="V1997" s="145"/>
      <c r="W1997" s="145"/>
      <c r="X1997" s="145"/>
      <c r="Y1997" s="145"/>
      <c r="Z1997" s="74"/>
    </row>
    <row r="1998" customFormat="false" ht="12.75" hidden="false" customHeight="true" outlineLevel="0" collapsed="false">
      <c r="A1998" s="144"/>
      <c r="B1998" s="144"/>
      <c r="C1998" s="74"/>
      <c r="D1998" s="74"/>
      <c r="E1998" s="74"/>
      <c r="F1998" s="74"/>
      <c r="G1998" s="74"/>
      <c r="H1998" s="74"/>
      <c r="I1998" s="144"/>
      <c r="J1998" s="82" t="n">
        <v>1995</v>
      </c>
      <c r="K1998" s="84" t="n">
        <v>2223.036443398</v>
      </c>
      <c r="L1998" s="84" t="n">
        <v>0.270320183408984</v>
      </c>
      <c r="M1998" s="84" t="n">
        <v>0.111515233575322</v>
      </c>
      <c r="N1998" s="84" t="n">
        <v>0.0129161900528975</v>
      </c>
      <c r="O1998" s="144"/>
      <c r="P1998" s="74"/>
      <c r="Q1998" s="74"/>
      <c r="R1998" s="74"/>
      <c r="S1998" s="74"/>
      <c r="T1998" s="74"/>
      <c r="U1998" s="145"/>
      <c r="V1998" s="145"/>
      <c r="W1998" s="145"/>
      <c r="X1998" s="145"/>
      <c r="Y1998" s="145"/>
      <c r="Z1998" s="74"/>
    </row>
    <row r="1999" customFormat="false" ht="12.75" hidden="false" customHeight="true" outlineLevel="0" collapsed="false">
      <c r="A1999" s="144"/>
      <c r="B1999" s="144"/>
      <c r="C1999" s="74"/>
      <c r="D1999" s="74"/>
      <c r="E1999" s="74"/>
      <c r="F1999" s="74"/>
      <c r="G1999" s="74"/>
      <c r="H1999" s="74"/>
      <c r="I1999" s="144"/>
      <c r="J1999" s="82" t="n">
        <v>1996</v>
      </c>
      <c r="K1999" s="84" t="n">
        <v>2224.054155047</v>
      </c>
      <c r="L1999" s="84" t="n">
        <v>0.270149943755409</v>
      </c>
      <c r="M1999" s="84" t="n">
        <v>0.111165337700642</v>
      </c>
      <c r="N1999" s="84" t="n">
        <v>0.0108818856655601</v>
      </c>
      <c r="O1999" s="144"/>
      <c r="P1999" s="74"/>
      <c r="Q1999" s="74"/>
      <c r="R1999" s="74"/>
      <c r="S1999" s="74"/>
      <c r="T1999" s="74"/>
      <c r="U1999" s="145"/>
      <c r="V1999" s="145"/>
      <c r="W1999" s="145"/>
      <c r="X1999" s="145"/>
      <c r="Y1999" s="145"/>
      <c r="Z1999" s="74"/>
    </row>
    <row r="2000" customFormat="false" ht="12.75" hidden="false" customHeight="true" outlineLevel="0" collapsed="false">
      <c r="A2000" s="144"/>
      <c r="B2000" s="144"/>
      <c r="C2000" s="74"/>
      <c r="D2000" s="74"/>
      <c r="E2000" s="74"/>
      <c r="F2000" s="74"/>
      <c r="G2000" s="74"/>
      <c r="H2000" s="74"/>
      <c r="I2000" s="144"/>
      <c r="J2000" s="82" t="n">
        <v>1997</v>
      </c>
      <c r="K2000" s="84" t="n">
        <v>2225.054739213</v>
      </c>
      <c r="L2000" s="84" t="n">
        <v>0.270261726757409</v>
      </c>
      <c r="M2000" s="84" t="n">
        <v>0.11243005627571</v>
      </c>
      <c r="N2000" s="84" t="n">
        <v>0.00917902003080824</v>
      </c>
      <c r="O2000" s="144"/>
      <c r="P2000" s="74"/>
      <c r="Q2000" s="74"/>
      <c r="R2000" s="74"/>
      <c r="S2000" s="74"/>
      <c r="T2000" s="74"/>
      <c r="U2000" s="145"/>
      <c r="V2000" s="145"/>
      <c r="W2000" s="145"/>
      <c r="X2000" s="145"/>
      <c r="Y2000" s="145"/>
      <c r="Z2000" s="74"/>
    </row>
    <row r="2001" customFormat="false" ht="12.75" hidden="false" customHeight="true" outlineLevel="0" collapsed="false">
      <c r="A2001" s="144"/>
      <c r="B2001" s="144"/>
      <c r="C2001" s="74"/>
      <c r="D2001" s="74"/>
      <c r="E2001" s="74"/>
      <c r="F2001" s="74"/>
      <c r="G2001" s="74"/>
      <c r="H2001" s="74"/>
      <c r="I2001" s="144"/>
      <c r="J2001" s="82" t="n">
        <v>1998</v>
      </c>
      <c r="K2001" s="84" t="n">
        <v>2226.227291452</v>
      </c>
      <c r="L2001" s="84" t="n">
        <v>0.270790320873433</v>
      </c>
      <c r="M2001" s="84" t="n">
        <v>0.121772131651902</v>
      </c>
      <c r="N2001" s="84" t="n">
        <v>0.00805038508863441</v>
      </c>
      <c r="O2001" s="144"/>
      <c r="P2001" s="74"/>
      <c r="Q2001" s="74"/>
      <c r="R2001" s="74"/>
      <c r="S2001" s="74"/>
      <c r="T2001" s="74"/>
      <c r="U2001" s="145"/>
      <c r="V2001" s="145"/>
      <c r="W2001" s="145"/>
      <c r="X2001" s="145"/>
      <c r="Y2001" s="145"/>
      <c r="Z2001" s="74"/>
    </row>
    <row r="2002" customFormat="false" ht="12.75" hidden="false" customHeight="true" outlineLevel="0" collapsed="false">
      <c r="A2002" s="144"/>
      <c r="B2002" s="144"/>
      <c r="C2002" s="74"/>
      <c r="D2002" s="74"/>
      <c r="E2002" s="74"/>
      <c r="F2002" s="74"/>
      <c r="G2002" s="74"/>
      <c r="H2002" s="74"/>
      <c r="I2002" s="144"/>
      <c r="J2002" s="82" t="n">
        <v>1999</v>
      </c>
      <c r="K2002" s="84" t="n">
        <v>2227.349747913</v>
      </c>
      <c r="L2002" s="84" t="n">
        <v>0.271500077835742</v>
      </c>
      <c r="M2002" s="84" t="n">
        <v>0.122222605857945</v>
      </c>
      <c r="N2002" s="84" t="n">
        <v>0.00736922626675764</v>
      </c>
      <c r="O2002" s="144"/>
      <c r="P2002" s="74"/>
      <c r="Q2002" s="74"/>
      <c r="R2002" s="74"/>
      <c r="S2002" s="74"/>
      <c r="T2002" s="74"/>
      <c r="U2002" s="145"/>
      <c r="V2002" s="145"/>
      <c r="W2002" s="145"/>
      <c r="X2002" s="145"/>
      <c r="Y2002" s="145"/>
      <c r="Z2002" s="74"/>
    </row>
    <row r="2003" customFormat="false" ht="12.75" hidden="false" customHeight="true" outlineLevel="0" collapsed="false">
      <c r="A2003" s="144"/>
      <c r="B2003" s="144"/>
      <c r="C2003" s="74"/>
      <c r="D2003" s="74"/>
      <c r="E2003" s="74"/>
      <c r="F2003" s="74"/>
      <c r="G2003" s="74"/>
      <c r="H2003" s="74"/>
      <c r="I2003" s="144"/>
      <c r="J2003" s="82" t="n">
        <v>2000</v>
      </c>
      <c r="K2003" s="84" t="n">
        <v>2228.626370771</v>
      </c>
      <c r="L2003" s="84" t="n">
        <v>0.272386573328796</v>
      </c>
      <c r="M2003" s="84" t="n">
        <v>0.126941048259136</v>
      </c>
      <c r="N2003" s="84" t="n">
        <v>0.00831546510229612</v>
      </c>
      <c r="O2003" s="144"/>
      <c r="P2003" s="74"/>
      <c r="Q2003" s="74"/>
      <c r="R2003" s="74"/>
      <c r="S2003" s="74"/>
      <c r="T2003" s="74"/>
      <c r="U2003" s="145"/>
      <c r="V2003" s="145"/>
      <c r="W2003" s="145"/>
      <c r="X2003" s="145"/>
      <c r="Y2003" s="145"/>
      <c r="Z2003" s="74"/>
    </row>
    <row r="2004" customFormat="false" ht="12.75" hidden="false" customHeight="true" outlineLevel="0" collapsed="false">
      <c r="A2004" s="144"/>
      <c r="B2004" s="144"/>
      <c r="C2004" s="74"/>
      <c r="D2004" s="74"/>
      <c r="E2004" s="74"/>
      <c r="F2004" s="74"/>
      <c r="G2004" s="74"/>
      <c r="H2004" s="74"/>
      <c r="I2004" s="144"/>
      <c r="J2004" s="82" t="n">
        <v>2001</v>
      </c>
      <c r="K2004" s="84" t="n">
        <v>2229.65347001</v>
      </c>
      <c r="L2004" s="84" t="n">
        <v>0.273140289817064</v>
      </c>
      <c r="M2004" s="84" t="n">
        <v>0.128369976355988</v>
      </c>
      <c r="N2004" s="84" t="n">
        <v>0.00813448048247895</v>
      </c>
      <c r="O2004" s="144"/>
      <c r="P2004" s="74"/>
      <c r="Q2004" s="74"/>
      <c r="R2004" s="74"/>
      <c r="S2004" s="74"/>
      <c r="T2004" s="74"/>
      <c r="U2004" s="145"/>
      <c r="V2004" s="145"/>
      <c r="W2004" s="145"/>
      <c r="X2004" s="145"/>
      <c r="Y2004" s="145"/>
      <c r="Z2004" s="74"/>
    </row>
    <row r="2005" customFormat="false" ht="12.75" hidden="false" customHeight="true" outlineLevel="0" collapsed="false">
      <c r="A2005" s="144"/>
      <c r="B2005" s="144"/>
      <c r="C2005" s="74"/>
      <c r="D2005" s="74"/>
      <c r="E2005" s="74"/>
      <c r="F2005" s="74"/>
      <c r="G2005" s="74"/>
      <c r="H2005" s="74"/>
      <c r="I2005" s="144"/>
      <c r="J2005" s="82" t="n">
        <v>2002</v>
      </c>
      <c r="K2005" s="84" t="n">
        <v>2231.003206413</v>
      </c>
      <c r="L2005" s="84" t="n">
        <v>0.273852656834712</v>
      </c>
      <c r="M2005" s="84" t="n">
        <v>0.129981510290022</v>
      </c>
      <c r="N2005" s="84" t="n">
        <v>0.00883113591967363</v>
      </c>
      <c r="O2005" s="144"/>
      <c r="P2005" s="74"/>
      <c r="Q2005" s="74"/>
      <c r="R2005" s="74"/>
      <c r="S2005" s="74"/>
      <c r="T2005" s="74"/>
      <c r="U2005" s="145"/>
      <c r="V2005" s="145"/>
      <c r="W2005" s="145"/>
      <c r="X2005" s="145"/>
      <c r="Y2005" s="145"/>
      <c r="Z2005" s="74"/>
    </row>
    <row r="2006" customFormat="false" ht="12.75" hidden="false" customHeight="true" outlineLevel="0" collapsed="false">
      <c r="A2006" s="144"/>
      <c r="B2006" s="144"/>
      <c r="C2006" s="74"/>
      <c r="D2006" s="74"/>
      <c r="E2006" s="74"/>
      <c r="F2006" s="74"/>
      <c r="G2006" s="74"/>
      <c r="H2006" s="74"/>
      <c r="I2006" s="144"/>
      <c r="J2006" s="82" t="n">
        <v>2003</v>
      </c>
      <c r="K2006" s="84" t="n">
        <v>2232.112658157</v>
      </c>
      <c r="L2006" s="84" t="n">
        <v>0.273952121790691</v>
      </c>
      <c r="M2006" s="84" t="n">
        <v>0.130613830355581</v>
      </c>
      <c r="N2006" s="84" t="n">
        <v>0.0101921478603364</v>
      </c>
      <c r="O2006" s="144"/>
      <c r="P2006" s="74"/>
      <c r="Q2006" s="74"/>
      <c r="R2006" s="74"/>
      <c r="S2006" s="74"/>
      <c r="T2006" s="74"/>
      <c r="U2006" s="145"/>
      <c r="V2006" s="145"/>
      <c r="W2006" s="145"/>
      <c r="X2006" s="145"/>
      <c r="Y2006" s="145"/>
      <c r="Z2006" s="74"/>
    </row>
    <row r="2007" customFormat="false" ht="12.75" hidden="false" customHeight="true" outlineLevel="0" collapsed="false">
      <c r="A2007" s="144"/>
      <c r="B2007" s="144"/>
      <c r="C2007" s="74"/>
      <c r="D2007" s="74"/>
      <c r="E2007" s="74"/>
      <c r="F2007" s="74"/>
      <c r="G2007" s="74"/>
      <c r="H2007" s="74"/>
      <c r="I2007" s="144"/>
      <c r="J2007" s="82" t="n">
        <v>2004</v>
      </c>
      <c r="K2007" s="84" t="n">
        <v>2233.266174739</v>
      </c>
      <c r="L2007" s="84" t="n">
        <v>0.274071254764543</v>
      </c>
      <c r="M2007" s="84" t="n">
        <v>0.130530685252012</v>
      </c>
      <c r="N2007" s="84" t="n">
        <v>0.0107828040882092</v>
      </c>
      <c r="O2007" s="144"/>
      <c r="P2007" s="74"/>
      <c r="Q2007" s="74"/>
      <c r="R2007" s="74"/>
      <c r="S2007" s="74"/>
      <c r="T2007" s="74"/>
      <c r="U2007" s="145"/>
      <c r="V2007" s="145"/>
      <c r="W2007" s="145"/>
      <c r="X2007" s="145"/>
      <c r="Y2007" s="145"/>
      <c r="Z2007" s="74"/>
    </row>
    <row r="2008" customFormat="false" ht="12.75" hidden="false" customHeight="true" outlineLevel="0" collapsed="false">
      <c r="A2008" s="144"/>
      <c r="B2008" s="144"/>
      <c r="C2008" s="74"/>
      <c r="D2008" s="74"/>
      <c r="E2008" s="74"/>
      <c r="F2008" s="74"/>
      <c r="G2008" s="74"/>
      <c r="H2008" s="74"/>
      <c r="I2008" s="144"/>
      <c r="J2008" s="82" t="n">
        <v>2005</v>
      </c>
      <c r="K2008" s="84" t="n">
        <v>2234.345551749</v>
      </c>
      <c r="L2008" s="84" t="n">
        <v>0.273879236601133</v>
      </c>
      <c r="M2008" s="84" t="n">
        <v>0.131064516270616</v>
      </c>
      <c r="N2008" s="84" t="n">
        <v>0.0119821501929044</v>
      </c>
      <c r="O2008" s="144"/>
      <c r="P2008" s="74"/>
      <c r="Q2008" s="74"/>
      <c r="R2008" s="74"/>
      <c r="S2008" s="74"/>
      <c r="T2008" s="74"/>
      <c r="U2008" s="145"/>
      <c r="V2008" s="145"/>
      <c r="W2008" s="145"/>
      <c r="X2008" s="145"/>
      <c r="Y2008" s="145"/>
      <c r="Z2008" s="74"/>
    </row>
    <row r="2009" customFormat="false" ht="12.75" hidden="false" customHeight="true" outlineLevel="0" collapsed="false">
      <c r="A2009" s="144"/>
      <c r="B2009" s="144"/>
      <c r="C2009" s="74"/>
      <c r="D2009" s="74"/>
      <c r="E2009" s="74"/>
      <c r="F2009" s="74"/>
      <c r="G2009" s="74"/>
      <c r="H2009" s="74"/>
      <c r="I2009" s="144"/>
      <c r="J2009" s="82" t="n">
        <v>2006</v>
      </c>
      <c r="K2009" s="84" t="n">
        <v>2235.408353489</v>
      </c>
      <c r="L2009" s="84" t="n">
        <v>0.273822149277105</v>
      </c>
      <c r="M2009" s="84" t="n">
        <v>0.132682662583466</v>
      </c>
      <c r="N2009" s="84" t="n">
        <v>0.0126761827568175</v>
      </c>
      <c r="O2009" s="144"/>
      <c r="P2009" s="74"/>
      <c r="Q2009" s="74"/>
      <c r="R2009" s="74"/>
      <c r="S2009" s="74"/>
      <c r="T2009" s="74"/>
      <c r="U2009" s="145"/>
      <c r="V2009" s="145"/>
      <c r="W2009" s="145"/>
      <c r="X2009" s="145"/>
      <c r="Y2009" s="145"/>
      <c r="Z2009" s="74"/>
    </row>
    <row r="2010" customFormat="false" ht="12.75" hidden="false" customHeight="true" outlineLevel="0" collapsed="false">
      <c r="A2010" s="144"/>
      <c r="B2010" s="144"/>
      <c r="C2010" s="74"/>
      <c r="D2010" s="74"/>
      <c r="E2010" s="74"/>
      <c r="F2010" s="74"/>
      <c r="G2010" s="74"/>
      <c r="H2010" s="74"/>
      <c r="I2010" s="144"/>
      <c r="J2010" s="82" t="n">
        <v>2007</v>
      </c>
      <c r="K2010" s="84" t="n">
        <v>2236.460267815</v>
      </c>
      <c r="L2010" s="84" t="n">
        <v>0.273514710085832</v>
      </c>
      <c r="M2010" s="84" t="n">
        <v>0.134904235329116</v>
      </c>
      <c r="N2010" s="84" t="n">
        <v>0.0134702818542067</v>
      </c>
      <c r="O2010" s="144"/>
      <c r="P2010" s="74"/>
      <c r="Q2010" s="74"/>
      <c r="R2010" s="74"/>
      <c r="S2010" s="74"/>
      <c r="T2010" s="74"/>
      <c r="U2010" s="145"/>
      <c r="V2010" s="145"/>
      <c r="W2010" s="145"/>
      <c r="X2010" s="145"/>
      <c r="Y2010" s="145"/>
      <c r="Z2010" s="74"/>
    </row>
    <row r="2011" customFormat="false" ht="12.75" hidden="false" customHeight="true" outlineLevel="0" collapsed="false">
      <c r="A2011" s="144"/>
      <c r="B2011" s="144"/>
      <c r="C2011" s="74"/>
      <c r="D2011" s="74"/>
      <c r="E2011" s="74"/>
      <c r="F2011" s="74"/>
      <c r="G2011" s="74"/>
      <c r="H2011" s="74"/>
      <c r="I2011" s="144"/>
      <c r="J2011" s="82" t="n">
        <v>2008</v>
      </c>
      <c r="K2011" s="84" t="n">
        <v>2237.489515018</v>
      </c>
      <c r="L2011" s="84" t="n">
        <v>0.273015923015881</v>
      </c>
      <c r="M2011" s="84" t="n">
        <v>0.137417858962301</v>
      </c>
      <c r="N2011" s="84" t="n">
        <v>0.013840008093553</v>
      </c>
      <c r="O2011" s="144"/>
      <c r="P2011" s="74"/>
      <c r="Q2011" s="74"/>
      <c r="R2011" s="74"/>
      <c r="S2011" s="74"/>
      <c r="T2011" s="74"/>
      <c r="U2011" s="145"/>
      <c r="V2011" s="145"/>
      <c r="W2011" s="145"/>
      <c r="X2011" s="145"/>
      <c r="Y2011" s="145"/>
      <c r="Z2011" s="74"/>
    </row>
    <row r="2012" customFormat="false" ht="12.75" hidden="false" customHeight="true" outlineLevel="0" collapsed="false">
      <c r="A2012" s="144"/>
      <c r="B2012" s="144"/>
      <c r="C2012" s="74"/>
      <c r="D2012" s="74"/>
      <c r="E2012" s="74"/>
      <c r="F2012" s="74"/>
      <c r="G2012" s="74"/>
      <c r="H2012" s="74"/>
      <c r="I2012" s="144"/>
      <c r="J2012" s="82" t="n">
        <v>2009</v>
      </c>
      <c r="K2012" s="84" t="n">
        <v>2238.693950565</v>
      </c>
      <c r="L2012" s="84" t="n">
        <v>0.272448865335142</v>
      </c>
      <c r="M2012" s="84" t="n">
        <v>0.140548915344445</v>
      </c>
      <c r="N2012" s="84" t="n">
        <v>0.0138496423594143</v>
      </c>
      <c r="O2012" s="144"/>
      <c r="P2012" s="74"/>
      <c r="Q2012" s="74"/>
      <c r="R2012" s="74"/>
      <c r="S2012" s="74"/>
      <c r="T2012" s="74"/>
      <c r="U2012" s="145"/>
      <c r="V2012" s="145"/>
      <c r="W2012" s="145"/>
      <c r="X2012" s="145"/>
      <c r="Y2012" s="145"/>
      <c r="Z2012" s="74"/>
    </row>
    <row r="2013" customFormat="false" ht="12.75" hidden="false" customHeight="true" outlineLevel="0" collapsed="false">
      <c r="A2013" s="144"/>
      <c r="B2013" s="144"/>
      <c r="C2013" s="74"/>
      <c r="D2013" s="74"/>
      <c r="E2013" s="74"/>
      <c r="F2013" s="74"/>
      <c r="G2013" s="74"/>
      <c r="H2013" s="74"/>
      <c r="I2013" s="144"/>
      <c r="J2013" s="82" t="n">
        <v>2010</v>
      </c>
      <c r="K2013" s="84" t="n">
        <v>2239.981575534</v>
      </c>
      <c r="L2013" s="84" t="n">
        <v>0.271783042954793</v>
      </c>
      <c r="M2013" s="84" t="n">
        <v>0.143278366325139</v>
      </c>
      <c r="N2013" s="84" t="n">
        <v>0.0132337607252863</v>
      </c>
      <c r="O2013" s="144"/>
      <c r="P2013" s="74"/>
      <c r="Q2013" s="74"/>
      <c r="R2013" s="74"/>
      <c r="S2013" s="74"/>
      <c r="T2013" s="74"/>
      <c r="U2013" s="145"/>
      <c r="V2013" s="145"/>
      <c r="W2013" s="145"/>
      <c r="X2013" s="145"/>
      <c r="Y2013" s="145"/>
      <c r="Z2013" s="74"/>
    </row>
    <row r="2014" customFormat="false" ht="12.75" hidden="false" customHeight="true" outlineLevel="0" collapsed="false">
      <c r="A2014" s="144"/>
      <c r="B2014" s="144"/>
      <c r="C2014" s="74"/>
      <c r="D2014" s="74"/>
      <c r="E2014" s="74"/>
      <c r="F2014" s="74"/>
      <c r="G2014" s="74"/>
      <c r="H2014" s="74"/>
      <c r="I2014" s="144"/>
      <c r="J2014" s="82" t="n">
        <v>2011</v>
      </c>
      <c r="K2014" s="84" t="n">
        <v>2241.226358955</v>
      </c>
      <c r="L2014" s="84" t="n">
        <v>0.271653936110082</v>
      </c>
      <c r="M2014" s="84" t="n">
        <v>0.144054579950225</v>
      </c>
      <c r="N2014" s="84" t="n">
        <v>0.0127033005259575</v>
      </c>
      <c r="O2014" s="144"/>
      <c r="P2014" s="74"/>
      <c r="Q2014" s="74"/>
      <c r="R2014" s="74"/>
      <c r="S2014" s="74"/>
      <c r="T2014" s="74"/>
      <c r="U2014" s="145"/>
      <c r="V2014" s="145"/>
      <c r="W2014" s="145"/>
      <c r="X2014" s="145"/>
      <c r="Y2014" s="145"/>
      <c r="Z2014" s="74"/>
    </row>
    <row r="2015" customFormat="false" ht="12.75" hidden="false" customHeight="true" outlineLevel="0" collapsed="false">
      <c r="A2015" s="144"/>
      <c r="B2015" s="144"/>
      <c r="C2015" s="74"/>
      <c r="D2015" s="74"/>
      <c r="E2015" s="74"/>
      <c r="F2015" s="74"/>
      <c r="G2015" s="74"/>
      <c r="H2015" s="74"/>
      <c r="I2015" s="144"/>
      <c r="J2015" s="82" t="n">
        <v>2012</v>
      </c>
      <c r="K2015" s="84" t="n">
        <v>2242.361271815</v>
      </c>
      <c r="L2015" s="84" t="n">
        <v>0.271791127552509</v>
      </c>
      <c r="M2015" s="84" t="n">
        <v>0.142019595926505</v>
      </c>
      <c r="N2015" s="84" t="n">
        <v>0.0125141230179472</v>
      </c>
      <c r="O2015" s="144"/>
      <c r="P2015" s="74"/>
      <c r="Q2015" s="74"/>
      <c r="R2015" s="74"/>
      <c r="S2015" s="74"/>
      <c r="T2015" s="74"/>
      <c r="U2015" s="145"/>
      <c r="V2015" s="145"/>
      <c r="W2015" s="145"/>
      <c r="X2015" s="145"/>
      <c r="Y2015" s="145"/>
      <c r="Z2015" s="74"/>
    </row>
    <row r="2016" customFormat="false" ht="12.75" hidden="false" customHeight="true" outlineLevel="0" collapsed="false">
      <c r="A2016" s="144"/>
      <c r="B2016" s="144"/>
      <c r="C2016" s="74"/>
      <c r="D2016" s="74"/>
      <c r="E2016" s="74"/>
      <c r="F2016" s="74"/>
      <c r="G2016" s="74"/>
      <c r="H2016" s="74"/>
      <c r="I2016" s="144"/>
      <c r="J2016" s="82" t="n">
        <v>2013</v>
      </c>
      <c r="K2016" s="84" t="n">
        <v>2243.471333196</v>
      </c>
      <c r="L2016" s="84" t="n">
        <v>0.272218656078945</v>
      </c>
      <c r="M2016" s="84" t="n">
        <v>0.138110773070143</v>
      </c>
      <c r="N2016" s="84" t="n">
        <v>0.0125483921085228</v>
      </c>
      <c r="O2016" s="144"/>
      <c r="P2016" s="74"/>
      <c r="Q2016" s="74"/>
      <c r="R2016" s="74"/>
      <c r="S2016" s="74"/>
      <c r="T2016" s="74"/>
      <c r="U2016" s="145"/>
      <c r="V2016" s="145"/>
      <c r="W2016" s="145"/>
      <c r="X2016" s="145"/>
      <c r="Y2016" s="145"/>
      <c r="Z2016" s="74"/>
    </row>
    <row r="2017" customFormat="false" ht="12.75" hidden="false" customHeight="true" outlineLevel="0" collapsed="false">
      <c r="A2017" s="144"/>
      <c r="B2017" s="144"/>
      <c r="C2017" s="74"/>
      <c r="D2017" s="74"/>
      <c r="E2017" s="74"/>
      <c r="F2017" s="74"/>
      <c r="G2017" s="74"/>
      <c r="H2017" s="74"/>
      <c r="I2017" s="144"/>
      <c r="J2017" s="82" t="n">
        <v>2014</v>
      </c>
      <c r="K2017" s="84" t="n">
        <v>2244.599541414</v>
      </c>
      <c r="L2017" s="84" t="n">
        <v>0.272775355844018</v>
      </c>
      <c r="M2017" s="84" t="n">
        <v>0.134080555616525</v>
      </c>
      <c r="N2017" s="84" t="n">
        <v>0.0128092178571017</v>
      </c>
      <c r="O2017" s="144"/>
      <c r="P2017" s="74"/>
      <c r="Q2017" s="74"/>
      <c r="R2017" s="74"/>
      <c r="S2017" s="74"/>
      <c r="T2017" s="74"/>
      <c r="U2017" s="145"/>
      <c r="V2017" s="145"/>
      <c r="W2017" s="145"/>
      <c r="X2017" s="145"/>
      <c r="Y2017" s="145"/>
      <c r="Z2017" s="74"/>
    </row>
    <row r="2018" customFormat="false" ht="12.75" hidden="false" customHeight="true" outlineLevel="0" collapsed="false">
      <c r="A2018" s="144"/>
      <c r="B2018" s="144"/>
      <c r="C2018" s="74"/>
      <c r="D2018" s="74"/>
      <c r="E2018" s="74"/>
      <c r="F2018" s="74"/>
      <c r="G2018" s="74"/>
      <c r="H2018" s="74"/>
      <c r="I2018" s="144"/>
      <c r="J2018" s="82" t="n">
        <v>2015</v>
      </c>
      <c r="K2018" s="84" t="n">
        <v>2245.785623933</v>
      </c>
      <c r="L2018" s="84" t="n">
        <v>0.273046213248636</v>
      </c>
      <c r="M2018" s="84" t="n">
        <v>0.130010543039396</v>
      </c>
      <c r="N2018" s="84" t="n">
        <v>0.0127380710222292</v>
      </c>
      <c r="O2018" s="144"/>
      <c r="P2018" s="74"/>
      <c r="Q2018" s="74"/>
      <c r="R2018" s="74"/>
      <c r="S2018" s="74"/>
      <c r="T2018" s="74"/>
      <c r="U2018" s="145"/>
      <c r="V2018" s="145"/>
      <c r="W2018" s="145"/>
      <c r="X2018" s="145"/>
      <c r="Y2018" s="145"/>
      <c r="Z2018" s="74"/>
    </row>
    <row r="2019" customFormat="false" ht="12.75" hidden="false" customHeight="true" outlineLevel="0" collapsed="false">
      <c r="A2019" s="144"/>
      <c r="B2019" s="144"/>
      <c r="C2019" s="74"/>
      <c r="D2019" s="74"/>
      <c r="E2019" s="74"/>
      <c r="F2019" s="74"/>
      <c r="G2019" s="74"/>
      <c r="H2019" s="74"/>
      <c r="I2019" s="144"/>
      <c r="J2019" s="82" t="n">
        <v>2016</v>
      </c>
      <c r="K2019" s="84" t="n">
        <v>2247.003496095</v>
      </c>
      <c r="L2019" s="84" t="n">
        <v>0.273317723487045</v>
      </c>
      <c r="M2019" s="84" t="n">
        <v>0.126061460803761</v>
      </c>
      <c r="N2019" s="84" t="n">
        <v>0.0127353985850555</v>
      </c>
      <c r="O2019" s="144"/>
      <c r="P2019" s="74"/>
      <c r="Q2019" s="74"/>
      <c r="R2019" s="74"/>
      <c r="S2019" s="74"/>
      <c r="T2019" s="74"/>
      <c r="U2019" s="145"/>
      <c r="V2019" s="145"/>
      <c r="W2019" s="145"/>
      <c r="X2019" s="145"/>
      <c r="Y2019" s="145"/>
      <c r="Z2019" s="74"/>
    </row>
    <row r="2020" customFormat="false" ht="12.75" hidden="false" customHeight="true" outlineLevel="0" collapsed="false">
      <c r="A2020" s="144"/>
      <c r="B2020" s="144"/>
      <c r="C2020" s="74"/>
      <c r="D2020" s="74"/>
      <c r="E2020" s="74"/>
      <c r="F2020" s="74"/>
      <c r="G2020" s="74"/>
      <c r="H2020" s="74"/>
      <c r="I2020" s="144"/>
      <c r="J2020" s="82" t="n">
        <v>2017</v>
      </c>
      <c r="K2020" s="84" t="n">
        <v>2248.1181775</v>
      </c>
      <c r="L2020" s="84" t="n">
        <v>0.273375654742032</v>
      </c>
      <c r="M2020" s="84" t="n">
        <v>0.122947792961006</v>
      </c>
      <c r="N2020" s="84" t="n">
        <v>0.0127257124054085</v>
      </c>
      <c r="O2020" s="144"/>
      <c r="P2020" s="74"/>
      <c r="Q2020" s="74"/>
      <c r="R2020" s="74"/>
      <c r="S2020" s="74"/>
      <c r="T2020" s="74"/>
      <c r="U2020" s="145"/>
      <c r="V2020" s="145"/>
      <c r="W2020" s="145"/>
      <c r="X2020" s="145"/>
      <c r="Y2020" s="145"/>
      <c r="Z2020" s="74"/>
    </row>
    <row r="2021" customFormat="false" ht="12.75" hidden="false" customHeight="true" outlineLevel="0" collapsed="false">
      <c r="A2021" s="144"/>
      <c r="B2021" s="144"/>
      <c r="C2021" s="74"/>
      <c r="D2021" s="74"/>
      <c r="E2021" s="74"/>
      <c r="F2021" s="74"/>
      <c r="G2021" s="74"/>
      <c r="H2021" s="74"/>
      <c r="I2021" s="144"/>
      <c r="J2021" s="82" t="n">
        <v>2018</v>
      </c>
      <c r="K2021" s="84" t="n">
        <v>2249.22767799</v>
      </c>
      <c r="L2021" s="84" t="n">
        <v>0.273345314173617</v>
      </c>
      <c r="M2021" s="84" t="n">
        <v>0.120181254330268</v>
      </c>
      <c r="N2021" s="84" t="n">
        <v>0.012175073845998</v>
      </c>
      <c r="O2021" s="144"/>
      <c r="P2021" s="74"/>
      <c r="Q2021" s="74"/>
      <c r="R2021" s="74"/>
      <c r="S2021" s="74"/>
      <c r="T2021" s="74"/>
      <c r="U2021" s="145"/>
      <c r="V2021" s="145"/>
      <c r="W2021" s="145"/>
      <c r="X2021" s="145"/>
      <c r="Y2021" s="145"/>
      <c r="Z2021" s="74"/>
    </row>
    <row r="2022" customFormat="false" ht="12.75" hidden="false" customHeight="true" outlineLevel="0" collapsed="false">
      <c r="A2022" s="144"/>
      <c r="B2022" s="144"/>
      <c r="C2022" s="74"/>
      <c r="D2022" s="74"/>
      <c r="E2022" s="74"/>
      <c r="F2022" s="74"/>
      <c r="G2022" s="74"/>
      <c r="H2022" s="74"/>
      <c r="I2022" s="144"/>
      <c r="J2022" s="82" t="n">
        <v>2019</v>
      </c>
      <c r="K2022" s="84" t="n">
        <v>2250.343712678</v>
      </c>
      <c r="L2022" s="84" t="n">
        <v>0.273305789452159</v>
      </c>
      <c r="M2022" s="84" t="n">
        <v>0.11816610394691</v>
      </c>
      <c r="N2022" s="84" t="n">
        <v>0.0114843508095157</v>
      </c>
      <c r="O2022" s="144"/>
      <c r="P2022" s="74"/>
      <c r="Q2022" s="74"/>
      <c r="R2022" s="74"/>
      <c r="S2022" s="74"/>
      <c r="T2022" s="74"/>
      <c r="U2022" s="145"/>
      <c r="V2022" s="145"/>
      <c r="W2022" s="145"/>
      <c r="X2022" s="145"/>
      <c r="Y2022" s="145"/>
      <c r="Z2022" s="74"/>
    </row>
    <row r="2023" customFormat="false" ht="12.75" hidden="false" customHeight="true" outlineLevel="0" collapsed="false">
      <c r="A2023" s="144"/>
      <c r="B2023" s="144"/>
      <c r="C2023" s="74"/>
      <c r="D2023" s="74"/>
      <c r="E2023" s="74"/>
      <c r="F2023" s="74"/>
      <c r="G2023" s="74"/>
      <c r="H2023" s="74"/>
      <c r="I2023" s="144"/>
      <c r="J2023" s="82" t="n">
        <v>2020</v>
      </c>
      <c r="K2023" s="84" t="n">
        <v>2251.498724853</v>
      </c>
      <c r="L2023" s="84" t="n">
        <v>0.273371887825124</v>
      </c>
      <c r="M2023" s="84" t="n">
        <v>0.116686163839376</v>
      </c>
      <c r="N2023" s="84" t="n">
        <v>0.0103990482999944</v>
      </c>
      <c r="O2023" s="144"/>
      <c r="P2023" s="74"/>
      <c r="Q2023" s="74"/>
      <c r="R2023" s="74"/>
      <c r="S2023" s="74"/>
      <c r="T2023" s="74"/>
      <c r="U2023" s="145"/>
      <c r="V2023" s="145"/>
      <c r="W2023" s="145"/>
      <c r="X2023" s="145"/>
      <c r="Y2023" s="145"/>
      <c r="Z2023" s="74"/>
    </row>
    <row r="2024" customFormat="false" ht="12.75" hidden="false" customHeight="true" outlineLevel="0" collapsed="false">
      <c r="A2024" s="144"/>
      <c r="B2024" s="144"/>
      <c r="C2024" s="74"/>
      <c r="D2024" s="74"/>
      <c r="E2024" s="74"/>
      <c r="F2024" s="74"/>
      <c r="G2024" s="74"/>
      <c r="H2024" s="74"/>
      <c r="I2024" s="144"/>
      <c r="J2024" s="82" t="n">
        <v>2021</v>
      </c>
      <c r="K2024" s="84" t="n">
        <v>2252.616743765</v>
      </c>
      <c r="L2024" s="84" t="n">
        <v>0.273309938296264</v>
      </c>
      <c r="M2024" s="84" t="n">
        <v>0.115574614975853</v>
      </c>
      <c r="N2024" s="84" t="n">
        <v>0.00899187497530718</v>
      </c>
      <c r="O2024" s="144"/>
      <c r="P2024" s="74"/>
      <c r="Q2024" s="74"/>
      <c r="R2024" s="74"/>
      <c r="S2024" s="74"/>
      <c r="T2024" s="74"/>
      <c r="U2024" s="145"/>
      <c r="V2024" s="145"/>
      <c r="W2024" s="145"/>
      <c r="X2024" s="145"/>
      <c r="Y2024" s="145"/>
      <c r="Z2024" s="74"/>
    </row>
    <row r="2025" customFormat="false" ht="12.75" hidden="false" customHeight="true" outlineLevel="0" collapsed="false">
      <c r="A2025" s="144"/>
      <c r="B2025" s="144"/>
      <c r="C2025" s="74"/>
      <c r="D2025" s="74"/>
      <c r="E2025" s="74"/>
      <c r="F2025" s="74"/>
      <c r="G2025" s="74"/>
      <c r="H2025" s="74"/>
      <c r="I2025" s="144"/>
      <c r="J2025" s="82" t="n">
        <v>2022</v>
      </c>
      <c r="K2025" s="84" t="n">
        <v>2253.738381029</v>
      </c>
      <c r="L2025" s="84" t="n">
        <v>0.273110756914059</v>
      </c>
      <c r="M2025" s="84" t="n">
        <v>0.11488142837214</v>
      </c>
      <c r="N2025" s="84" t="n">
        <v>0.00744584473144677</v>
      </c>
      <c r="O2025" s="144"/>
      <c r="P2025" s="74"/>
      <c r="Q2025" s="74"/>
      <c r="R2025" s="74"/>
      <c r="S2025" s="74"/>
      <c r="T2025" s="74"/>
      <c r="U2025" s="145"/>
      <c r="V2025" s="145"/>
      <c r="W2025" s="145"/>
      <c r="X2025" s="145"/>
      <c r="Y2025" s="145"/>
      <c r="Z2025" s="74"/>
    </row>
    <row r="2026" customFormat="false" ht="12.75" hidden="false" customHeight="true" outlineLevel="0" collapsed="false">
      <c r="A2026" s="144"/>
      <c r="B2026" s="144"/>
      <c r="C2026" s="74"/>
      <c r="D2026" s="74"/>
      <c r="E2026" s="74"/>
      <c r="F2026" s="74"/>
      <c r="G2026" s="74"/>
      <c r="H2026" s="74"/>
      <c r="I2026" s="144"/>
      <c r="J2026" s="82" t="n">
        <v>2023</v>
      </c>
      <c r="K2026" s="84" t="n">
        <v>2254.843038511</v>
      </c>
      <c r="L2026" s="84" t="n">
        <v>0.272625092203358</v>
      </c>
      <c r="M2026" s="84" t="n">
        <v>0.114744874798167</v>
      </c>
      <c r="N2026" s="84" t="n">
        <v>0.005832149977303</v>
      </c>
      <c r="O2026" s="144"/>
      <c r="P2026" s="74"/>
      <c r="Q2026" s="74"/>
      <c r="R2026" s="74"/>
      <c r="S2026" s="74"/>
      <c r="T2026" s="74"/>
      <c r="U2026" s="145"/>
      <c r="V2026" s="145"/>
      <c r="W2026" s="145"/>
      <c r="X2026" s="145"/>
      <c r="Y2026" s="145"/>
      <c r="Z2026" s="74"/>
    </row>
    <row r="2027" customFormat="false" ht="12.75" hidden="false" customHeight="true" outlineLevel="0" collapsed="false">
      <c r="A2027" s="144"/>
      <c r="B2027" s="144"/>
      <c r="C2027" s="74"/>
      <c r="D2027" s="74"/>
      <c r="E2027" s="74"/>
      <c r="F2027" s="74"/>
      <c r="G2027" s="74"/>
      <c r="H2027" s="74"/>
      <c r="I2027" s="144"/>
      <c r="J2027" s="82" t="n">
        <v>2024</v>
      </c>
      <c r="K2027" s="84" t="n">
        <v>2255.99204691</v>
      </c>
      <c r="L2027" s="84" t="n">
        <v>0.271918133563937</v>
      </c>
      <c r="M2027" s="84" t="n">
        <v>0.114598419195423</v>
      </c>
      <c r="N2027" s="84" t="n">
        <v>0.0047090092496925</v>
      </c>
      <c r="O2027" s="144"/>
      <c r="P2027" s="74"/>
      <c r="Q2027" s="74"/>
      <c r="R2027" s="74"/>
      <c r="S2027" s="74"/>
      <c r="T2027" s="74"/>
      <c r="U2027" s="145"/>
      <c r="V2027" s="145"/>
      <c r="W2027" s="145"/>
      <c r="X2027" s="145"/>
      <c r="Y2027" s="145"/>
      <c r="Z2027" s="74"/>
    </row>
    <row r="2028" customFormat="false" ht="12.75" hidden="false" customHeight="true" outlineLevel="0" collapsed="false">
      <c r="A2028" s="144"/>
      <c r="B2028" s="144"/>
      <c r="C2028" s="74"/>
      <c r="D2028" s="74"/>
      <c r="E2028" s="74"/>
      <c r="F2028" s="74"/>
      <c r="G2028" s="74"/>
      <c r="H2028" s="74"/>
      <c r="I2028" s="144"/>
      <c r="J2028" s="82" t="n">
        <v>2025</v>
      </c>
      <c r="K2028" s="84" t="n">
        <v>2257.288235805</v>
      </c>
      <c r="L2028" s="84" t="n">
        <v>0.271140367869307</v>
      </c>
      <c r="M2028" s="84" t="n">
        <v>0.11472730172103</v>
      </c>
      <c r="N2028" s="84" t="n">
        <v>0.00391091258698129</v>
      </c>
      <c r="O2028" s="144"/>
      <c r="P2028" s="74"/>
      <c r="Q2028" s="74"/>
      <c r="R2028" s="74"/>
      <c r="S2028" s="74"/>
      <c r="T2028" s="74"/>
      <c r="U2028" s="145"/>
      <c r="V2028" s="145"/>
      <c r="W2028" s="145"/>
      <c r="X2028" s="145"/>
      <c r="Y2028" s="145"/>
      <c r="Z2028" s="74"/>
    </row>
    <row r="2029" customFormat="false" ht="12.75" hidden="false" customHeight="true" outlineLevel="0" collapsed="false">
      <c r="A2029" s="144"/>
      <c r="B2029" s="144"/>
      <c r="C2029" s="74"/>
      <c r="D2029" s="74"/>
      <c r="E2029" s="74"/>
      <c r="F2029" s="74"/>
      <c r="G2029" s="74"/>
      <c r="H2029" s="74"/>
      <c r="I2029" s="144"/>
      <c r="J2029" s="82" t="n">
        <v>2026</v>
      </c>
      <c r="K2029" s="84" t="n">
        <v>2258.538077074</v>
      </c>
      <c r="L2029" s="84" t="n">
        <v>0.270376302306322</v>
      </c>
      <c r="M2029" s="84" t="n">
        <v>0.114636743410159</v>
      </c>
      <c r="N2029" s="84" t="n">
        <v>0.00362520860207258</v>
      </c>
      <c r="O2029" s="144"/>
      <c r="P2029" s="74"/>
      <c r="Q2029" s="74"/>
      <c r="R2029" s="74"/>
      <c r="S2029" s="74"/>
      <c r="T2029" s="74"/>
      <c r="U2029" s="145"/>
      <c r="V2029" s="145"/>
      <c r="W2029" s="145"/>
      <c r="X2029" s="145"/>
      <c r="Y2029" s="145"/>
      <c r="Z2029" s="74"/>
    </row>
    <row r="2030" customFormat="false" ht="12.75" hidden="false" customHeight="true" outlineLevel="0" collapsed="false">
      <c r="A2030" s="144"/>
      <c r="B2030" s="144"/>
      <c r="C2030" s="74"/>
      <c r="D2030" s="74"/>
      <c r="E2030" s="74"/>
      <c r="F2030" s="74"/>
      <c r="G2030" s="74"/>
      <c r="H2030" s="74"/>
      <c r="I2030" s="144"/>
      <c r="J2030" s="82" t="n">
        <v>2027</v>
      </c>
      <c r="K2030" s="84" t="n">
        <v>2259.665696591</v>
      </c>
      <c r="L2030" s="84" t="n">
        <v>0.269985497081841</v>
      </c>
      <c r="M2030" s="84" t="n">
        <v>0.113717832339958</v>
      </c>
      <c r="N2030" s="84" t="n">
        <v>0.00360883417131972</v>
      </c>
      <c r="O2030" s="144"/>
      <c r="P2030" s="74"/>
      <c r="Q2030" s="74"/>
      <c r="R2030" s="74"/>
      <c r="S2030" s="74"/>
      <c r="T2030" s="74"/>
      <c r="U2030" s="145"/>
      <c r="V2030" s="145"/>
      <c r="W2030" s="145"/>
      <c r="X2030" s="145"/>
      <c r="Y2030" s="145"/>
      <c r="Z2030" s="74"/>
    </row>
    <row r="2031" customFormat="false" ht="12.75" hidden="false" customHeight="true" outlineLevel="0" collapsed="false">
      <c r="A2031" s="144"/>
      <c r="B2031" s="144"/>
      <c r="C2031" s="74"/>
      <c r="D2031" s="74"/>
      <c r="E2031" s="74"/>
      <c r="F2031" s="74"/>
      <c r="G2031" s="74"/>
      <c r="H2031" s="74"/>
      <c r="I2031" s="144"/>
      <c r="J2031" s="82" t="n">
        <v>2028</v>
      </c>
      <c r="K2031" s="84" t="n">
        <v>2261.038938245</v>
      </c>
      <c r="L2031" s="84" t="n">
        <v>0.26991214456661</v>
      </c>
      <c r="M2031" s="84" t="n">
        <v>0.111702218266984</v>
      </c>
      <c r="N2031" s="84" t="n">
        <v>0.00345324608667163</v>
      </c>
      <c r="O2031" s="144"/>
      <c r="P2031" s="74"/>
      <c r="Q2031" s="74"/>
      <c r="R2031" s="74"/>
      <c r="S2031" s="74"/>
      <c r="T2031" s="74"/>
      <c r="U2031" s="145"/>
      <c r="V2031" s="145"/>
      <c r="W2031" s="145"/>
      <c r="X2031" s="145"/>
      <c r="Y2031" s="145"/>
      <c r="Z2031" s="74"/>
    </row>
    <row r="2032" customFormat="false" ht="12.75" hidden="false" customHeight="true" outlineLevel="0" collapsed="false">
      <c r="A2032" s="144"/>
      <c r="B2032" s="144"/>
      <c r="C2032" s="74"/>
      <c r="D2032" s="74"/>
      <c r="E2032" s="74"/>
      <c r="F2032" s="74"/>
      <c r="G2032" s="74"/>
      <c r="H2032" s="74"/>
      <c r="I2032" s="144"/>
      <c r="J2032" s="82" t="n">
        <v>2029</v>
      </c>
      <c r="K2032" s="84" t="n">
        <v>2262.173630236</v>
      </c>
      <c r="L2032" s="84" t="n">
        <v>0.270252756027776</v>
      </c>
      <c r="M2032" s="84" t="n">
        <v>0.109138159514873</v>
      </c>
      <c r="N2032" s="84" t="n">
        <v>0.00359473781974209</v>
      </c>
      <c r="O2032" s="144"/>
      <c r="P2032" s="74"/>
      <c r="Q2032" s="74"/>
      <c r="R2032" s="74"/>
      <c r="S2032" s="74"/>
      <c r="T2032" s="74"/>
      <c r="U2032" s="145"/>
      <c r="V2032" s="145"/>
      <c r="W2032" s="145"/>
      <c r="X2032" s="145"/>
      <c r="Y2032" s="145"/>
      <c r="Z2032" s="74"/>
    </row>
    <row r="2033" customFormat="false" ht="12.75" hidden="false" customHeight="true" outlineLevel="0" collapsed="false">
      <c r="A2033" s="144"/>
      <c r="B2033" s="144"/>
      <c r="C2033" s="74"/>
      <c r="D2033" s="74"/>
      <c r="E2033" s="74"/>
      <c r="F2033" s="74"/>
      <c r="G2033" s="74"/>
      <c r="H2033" s="74"/>
      <c r="I2033" s="144"/>
      <c r="J2033" s="82" t="n">
        <v>2030</v>
      </c>
      <c r="K2033" s="84" t="n">
        <v>2263.359160958</v>
      </c>
      <c r="L2033" s="84" t="n">
        <v>0.271036845466721</v>
      </c>
      <c r="M2033" s="84" t="n">
        <v>0.105854273705493</v>
      </c>
      <c r="N2033" s="84" t="n">
        <v>0.00387546240374222</v>
      </c>
      <c r="O2033" s="144"/>
      <c r="P2033" s="74"/>
      <c r="Q2033" s="74"/>
      <c r="R2033" s="74"/>
      <c r="S2033" s="74"/>
      <c r="T2033" s="74"/>
      <c r="U2033" s="145"/>
      <c r="V2033" s="145"/>
      <c r="W2033" s="145"/>
      <c r="X2033" s="145"/>
      <c r="Y2033" s="145"/>
      <c r="Z2033" s="74"/>
    </row>
    <row r="2034" customFormat="false" ht="12.75" hidden="false" customHeight="true" outlineLevel="0" collapsed="false">
      <c r="A2034" s="144"/>
      <c r="B2034" s="144"/>
      <c r="C2034" s="74"/>
      <c r="D2034" s="74"/>
      <c r="E2034" s="74"/>
      <c r="F2034" s="74"/>
      <c r="G2034" s="74"/>
      <c r="H2034" s="74"/>
      <c r="I2034" s="144"/>
      <c r="J2034" s="82" t="n">
        <v>2031</v>
      </c>
      <c r="K2034" s="84" t="n">
        <v>2264.403904269</v>
      </c>
      <c r="L2034" s="84" t="n">
        <v>0.272053795235579</v>
      </c>
      <c r="M2034" s="84" t="n">
        <v>0.102934868502992</v>
      </c>
      <c r="N2034" s="84" t="n">
        <v>0.00422347991122598</v>
      </c>
      <c r="O2034" s="144"/>
      <c r="P2034" s="74"/>
      <c r="Q2034" s="74"/>
      <c r="R2034" s="74"/>
      <c r="S2034" s="74"/>
      <c r="T2034" s="74"/>
      <c r="U2034" s="145"/>
      <c r="V2034" s="145"/>
      <c r="W2034" s="145"/>
      <c r="X2034" s="145"/>
      <c r="Y2034" s="145"/>
      <c r="Z2034" s="74"/>
    </row>
    <row r="2035" customFormat="false" ht="12.75" hidden="false" customHeight="true" outlineLevel="0" collapsed="false">
      <c r="A2035" s="144"/>
      <c r="B2035" s="144"/>
      <c r="C2035" s="74"/>
      <c r="D2035" s="74"/>
      <c r="E2035" s="74"/>
      <c r="F2035" s="74"/>
      <c r="G2035" s="74"/>
      <c r="H2035" s="74"/>
      <c r="I2035" s="144"/>
      <c r="J2035" s="82" t="n">
        <v>2032</v>
      </c>
      <c r="K2035" s="84" t="n">
        <v>2265.452509137</v>
      </c>
      <c r="L2035" s="84" t="n">
        <v>0.273110939065128</v>
      </c>
      <c r="M2035" s="84" t="n">
        <v>0.10107166744059</v>
      </c>
      <c r="N2035" s="84" t="n">
        <v>0.00463824387202962</v>
      </c>
      <c r="O2035" s="144"/>
      <c r="P2035" s="74"/>
      <c r="Q2035" s="74"/>
      <c r="R2035" s="74"/>
      <c r="S2035" s="74"/>
      <c r="T2035" s="74"/>
      <c r="U2035" s="145"/>
      <c r="V2035" s="145"/>
      <c r="W2035" s="145"/>
      <c r="X2035" s="145"/>
      <c r="Y2035" s="145"/>
      <c r="Z2035" s="74"/>
    </row>
    <row r="2036" customFormat="false" ht="12.75" hidden="false" customHeight="true" outlineLevel="0" collapsed="false">
      <c r="A2036" s="144"/>
      <c r="B2036" s="144"/>
      <c r="C2036" s="74"/>
      <c r="D2036" s="74"/>
      <c r="E2036" s="74"/>
      <c r="F2036" s="74"/>
      <c r="G2036" s="74"/>
      <c r="H2036" s="74"/>
      <c r="I2036" s="144"/>
      <c r="J2036" s="82" t="n">
        <v>2033</v>
      </c>
      <c r="K2036" s="84" t="n">
        <v>2266.523510278</v>
      </c>
      <c r="L2036" s="84" t="n">
        <v>0.274313439318125</v>
      </c>
      <c r="M2036" s="84" t="n">
        <v>0.100841485960604</v>
      </c>
      <c r="N2036" s="84" t="n">
        <v>0.0053851871545854</v>
      </c>
      <c r="O2036" s="144"/>
      <c r="P2036" s="74"/>
      <c r="Q2036" s="74"/>
      <c r="R2036" s="74"/>
      <c r="S2036" s="74"/>
      <c r="T2036" s="74"/>
      <c r="U2036" s="145"/>
      <c r="V2036" s="145"/>
      <c r="W2036" s="145"/>
      <c r="X2036" s="145"/>
      <c r="Y2036" s="145"/>
      <c r="Z2036" s="74"/>
    </row>
    <row r="2037" customFormat="false" ht="12.75" hidden="false" customHeight="true" outlineLevel="0" collapsed="false">
      <c r="A2037" s="144"/>
      <c r="B2037" s="144"/>
      <c r="C2037" s="74"/>
      <c r="D2037" s="74"/>
      <c r="E2037" s="74"/>
      <c r="F2037" s="74"/>
      <c r="G2037" s="74"/>
      <c r="H2037" s="74"/>
      <c r="I2037" s="144"/>
      <c r="J2037" s="82" t="n">
        <v>2034</v>
      </c>
      <c r="K2037" s="84" t="n">
        <v>2267.585928822</v>
      </c>
      <c r="L2037" s="84" t="n">
        <v>0.275242581674321</v>
      </c>
      <c r="M2037" s="84" t="n">
        <v>0.10223436420404</v>
      </c>
      <c r="N2037" s="84" t="n">
        <v>0.00664781224216388</v>
      </c>
      <c r="O2037" s="144"/>
      <c r="P2037" s="74"/>
      <c r="Q2037" s="74"/>
      <c r="R2037" s="74"/>
      <c r="S2037" s="74"/>
      <c r="T2037" s="74"/>
      <c r="U2037" s="145"/>
      <c r="V2037" s="145"/>
      <c r="W2037" s="145"/>
      <c r="X2037" s="145"/>
      <c r="Y2037" s="145"/>
      <c r="Z2037" s="74"/>
    </row>
    <row r="2038" customFormat="false" ht="12.75" hidden="false" customHeight="true" outlineLevel="0" collapsed="false">
      <c r="A2038" s="144"/>
      <c r="B2038" s="144"/>
      <c r="C2038" s="74"/>
      <c r="D2038" s="74"/>
      <c r="E2038" s="74"/>
      <c r="F2038" s="74"/>
      <c r="G2038" s="74"/>
      <c r="H2038" s="74"/>
      <c r="I2038" s="144"/>
      <c r="J2038" s="82" t="n">
        <v>2035</v>
      </c>
      <c r="K2038" s="84" t="n">
        <v>2268.775485911</v>
      </c>
      <c r="L2038" s="84" t="n">
        <v>0.276083623653353</v>
      </c>
      <c r="M2038" s="84" t="n">
        <v>0.104739858780266</v>
      </c>
      <c r="N2038" s="84" t="n">
        <v>0.00845622724056615</v>
      </c>
      <c r="O2038" s="144"/>
      <c r="P2038" s="74"/>
      <c r="Q2038" s="74"/>
      <c r="R2038" s="74"/>
      <c r="S2038" s="74"/>
      <c r="T2038" s="74"/>
      <c r="U2038" s="145"/>
      <c r="V2038" s="145"/>
      <c r="W2038" s="145"/>
      <c r="X2038" s="145"/>
      <c r="Y2038" s="145"/>
      <c r="Z2038" s="74"/>
    </row>
    <row r="2039" customFormat="false" ht="12.75" hidden="false" customHeight="true" outlineLevel="0" collapsed="false">
      <c r="A2039" s="144"/>
      <c r="B2039" s="144"/>
      <c r="C2039" s="74"/>
      <c r="D2039" s="74"/>
      <c r="E2039" s="74"/>
      <c r="F2039" s="74"/>
      <c r="G2039" s="74"/>
      <c r="H2039" s="74"/>
      <c r="I2039" s="144"/>
      <c r="J2039" s="82" t="n">
        <v>2036</v>
      </c>
      <c r="K2039" s="84" t="n">
        <v>2270.010258963</v>
      </c>
      <c r="L2039" s="84" t="n">
        <v>0.276692457300058</v>
      </c>
      <c r="M2039" s="84" t="n">
        <v>0.108291149557914</v>
      </c>
      <c r="N2039" s="84" t="n">
        <v>0.0104478670662232</v>
      </c>
      <c r="O2039" s="144"/>
      <c r="P2039" s="74"/>
      <c r="Q2039" s="74"/>
      <c r="R2039" s="74"/>
      <c r="S2039" s="74"/>
      <c r="T2039" s="74"/>
      <c r="U2039" s="145"/>
      <c r="V2039" s="145"/>
      <c r="W2039" s="145"/>
      <c r="X2039" s="145"/>
      <c r="Y2039" s="145"/>
      <c r="Z2039" s="74"/>
    </row>
    <row r="2040" customFormat="false" ht="12.75" hidden="false" customHeight="true" outlineLevel="0" collapsed="false">
      <c r="A2040" s="144"/>
      <c r="B2040" s="144"/>
      <c r="C2040" s="74"/>
      <c r="D2040" s="74"/>
      <c r="E2040" s="74"/>
      <c r="F2040" s="74"/>
      <c r="G2040" s="74"/>
      <c r="H2040" s="74"/>
      <c r="I2040" s="144"/>
      <c r="J2040" s="82" t="n">
        <v>2037</v>
      </c>
      <c r="K2040" s="84" t="n">
        <v>2271.240552367</v>
      </c>
      <c r="L2040" s="84" t="n">
        <v>0.276742860801332</v>
      </c>
      <c r="M2040" s="84" t="n">
        <v>0.112351677739126</v>
      </c>
      <c r="N2040" s="84" t="n">
        <v>0.0125726754372258</v>
      </c>
      <c r="O2040" s="144"/>
      <c r="P2040" s="74"/>
      <c r="Q2040" s="74"/>
      <c r="R2040" s="74"/>
      <c r="S2040" s="74"/>
      <c r="T2040" s="74"/>
      <c r="U2040" s="145"/>
      <c r="V2040" s="145"/>
      <c r="W2040" s="145"/>
      <c r="X2040" s="145"/>
      <c r="Y2040" s="145"/>
      <c r="Z2040" s="74"/>
    </row>
    <row r="2041" customFormat="false" ht="12.75" hidden="false" customHeight="true" outlineLevel="0" collapsed="false">
      <c r="A2041" s="144"/>
      <c r="B2041" s="144"/>
      <c r="C2041" s="74"/>
      <c r="D2041" s="74"/>
      <c r="E2041" s="74"/>
      <c r="F2041" s="74"/>
      <c r="G2041" s="74"/>
      <c r="H2041" s="74"/>
      <c r="I2041" s="144"/>
      <c r="J2041" s="82" t="n">
        <v>2038</v>
      </c>
      <c r="K2041" s="84" t="n">
        <v>2272.341402004</v>
      </c>
      <c r="L2041" s="84" t="n">
        <v>0.27614781480469</v>
      </c>
      <c r="M2041" s="84" t="n">
        <v>0.116375701159242</v>
      </c>
      <c r="N2041" s="84" t="n">
        <v>0.0145043931972727</v>
      </c>
      <c r="O2041" s="144"/>
      <c r="P2041" s="74"/>
      <c r="Q2041" s="74"/>
      <c r="R2041" s="74"/>
      <c r="S2041" s="74"/>
      <c r="T2041" s="74"/>
      <c r="U2041" s="145"/>
      <c r="V2041" s="145"/>
      <c r="W2041" s="145"/>
      <c r="X2041" s="145"/>
      <c r="Y2041" s="145"/>
      <c r="Z2041" s="74"/>
    </row>
    <row r="2042" customFormat="false" ht="12.75" hidden="false" customHeight="true" outlineLevel="0" collapsed="false">
      <c r="A2042" s="144"/>
      <c r="B2042" s="144"/>
      <c r="C2042" s="74"/>
      <c r="D2042" s="74"/>
      <c r="E2042" s="74"/>
      <c r="F2042" s="74"/>
      <c r="G2042" s="74"/>
      <c r="H2042" s="74"/>
      <c r="I2042" s="144"/>
      <c r="J2042" s="82" t="n">
        <v>2039</v>
      </c>
      <c r="K2042" s="84" t="n">
        <v>2273.478047019</v>
      </c>
      <c r="L2042" s="84" t="n">
        <v>0.27501280798745</v>
      </c>
      <c r="M2042" s="84" t="n">
        <v>0.119742034917454</v>
      </c>
      <c r="N2042" s="84" t="n">
        <v>0.016274525741565</v>
      </c>
      <c r="O2042" s="144"/>
      <c r="P2042" s="74"/>
      <c r="Q2042" s="74"/>
      <c r="R2042" s="74"/>
      <c r="S2042" s="74"/>
      <c r="T2042" s="74"/>
      <c r="U2042" s="145"/>
      <c r="V2042" s="145"/>
      <c r="W2042" s="145"/>
      <c r="X2042" s="145"/>
      <c r="Y2042" s="145"/>
      <c r="Z2042" s="74"/>
    </row>
    <row r="2043" customFormat="false" ht="12.75" hidden="false" customHeight="true" outlineLevel="0" collapsed="false">
      <c r="A2043" s="144"/>
      <c r="B2043" s="144"/>
      <c r="C2043" s="74"/>
      <c r="D2043" s="74"/>
      <c r="E2043" s="74"/>
      <c r="F2043" s="74"/>
      <c r="G2043" s="74"/>
      <c r="H2043" s="74"/>
      <c r="I2043" s="144"/>
      <c r="J2043" s="82" t="n">
        <v>2040</v>
      </c>
      <c r="K2043" s="84" t="n">
        <v>2274.536678149</v>
      </c>
      <c r="L2043" s="84" t="n">
        <v>0.27383717025607</v>
      </c>
      <c r="M2043" s="84" t="n">
        <v>0.122074369013232</v>
      </c>
      <c r="N2043" s="84" t="n">
        <v>0.0168688081064004</v>
      </c>
      <c r="O2043" s="144"/>
      <c r="P2043" s="74"/>
      <c r="Q2043" s="74"/>
      <c r="R2043" s="74"/>
      <c r="S2043" s="74"/>
      <c r="T2043" s="74"/>
      <c r="U2043" s="145"/>
      <c r="V2043" s="145"/>
      <c r="W2043" s="145"/>
      <c r="X2043" s="145"/>
      <c r="Y2043" s="145"/>
      <c r="Z2043" s="74"/>
    </row>
    <row r="2044" customFormat="false" ht="12.75" hidden="false" customHeight="true" outlineLevel="0" collapsed="false">
      <c r="A2044" s="144"/>
      <c r="B2044" s="144"/>
      <c r="C2044" s="74"/>
      <c r="D2044" s="74"/>
      <c r="E2044" s="74"/>
      <c r="F2044" s="74"/>
      <c r="G2044" s="74"/>
      <c r="H2044" s="74"/>
      <c r="I2044" s="144"/>
      <c r="J2044" s="82" t="n">
        <v>2041</v>
      </c>
      <c r="K2044" s="84" t="n">
        <v>2275.666200775</v>
      </c>
      <c r="L2044" s="84" t="n">
        <v>0.271903211522449</v>
      </c>
      <c r="M2044" s="84" t="n">
        <v>0.124103011986648</v>
      </c>
      <c r="N2044" s="84" t="n">
        <v>0.0186114279621635</v>
      </c>
      <c r="O2044" s="144"/>
      <c r="P2044" s="74"/>
      <c r="Q2044" s="74"/>
      <c r="R2044" s="74"/>
      <c r="S2044" s="74"/>
      <c r="T2044" s="74"/>
      <c r="U2044" s="145"/>
      <c r="V2044" s="145"/>
      <c r="W2044" s="145"/>
      <c r="X2044" s="145"/>
      <c r="Y2044" s="145"/>
      <c r="Z2044" s="74"/>
    </row>
    <row r="2045" customFormat="false" ht="12.75" hidden="false" customHeight="true" outlineLevel="0" collapsed="false">
      <c r="A2045" s="144"/>
      <c r="B2045" s="144"/>
      <c r="C2045" s="74"/>
      <c r="D2045" s="74"/>
      <c r="E2045" s="74"/>
      <c r="F2045" s="74"/>
      <c r="G2045" s="74"/>
      <c r="H2045" s="74"/>
      <c r="I2045" s="144"/>
      <c r="J2045" s="82" t="n">
        <v>2042</v>
      </c>
      <c r="K2045" s="84" t="n">
        <v>2276.654249946</v>
      </c>
      <c r="L2045" s="84" t="n">
        <v>0.271128593781738</v>
      </c>
      <c r="M2045" s="84" t="n">
        <v>0.125188192121854</v>
      </c>
      <c r="N2045" s="84" t="n">
        <v>0.0190152957278617</v>
      </c>
      <c r="O2045" s="144"/>
      <c r="P2045" s="74"/>
      <c r="Q2045" s="74"/>
      <c r="R2045" s="74"/>
      <c r="S2045" s="74"/>
      <c r="T2045" s="74"/>
      <c r="U2045" s="145"/>
      <c r="V2045" s="145"/>
      <c r="W2045" s="145"/>
      <c r="X2045" s="145"/>
      <c r="Y2045" s="145"/>
      <c r="Z2045" s="74"/>
    </row>
    <row r="2046" customFormat="false" ht="12.75" hidden="false" customHeight="true" outlineLevel="0" collapsed="false">
      <c r="A2046" s="144"/>
      <c r="B2046" s="144"/>
      <c r="C2046" s="74"/>
      <c r="D2046" s="74"/>
      <c r="E2046" s="74"/>
      <c r="F2046" s="74"/>
      <c r="G2046" s="74"/>
      <c r="H2046" s="74"/>
      <c r="I2046" s="144"/>
      <c r="J2046" s="82" t="n">
        <v>2043</v>
      </c>
      <c r="K2046" s="84" t="n">
        <v>2277.980549398</v>
      </c>
      <c r="L2046" s="84" t="n">
        <v>0.270446592244266</v>
      </c>
      <c r="M2046" s="84" t="n">
        <v>0.122376257219667</v>
      </c>
      <c r="N2046" s="84" t="n">
        <v>0.017480915767395</v>
      </c>
      <c r="O2046" s="144"/>
      <c r="P2046" s="74"/>
      <c r="Q2046" s="74"/>
      <c r="R2046" s="74"/>
      <c r="S2046" s="74"/>
      <c r="T2046" s="74"/>
      <c r="U2046" s="145"/>
      <c r="V2046" s="145"/>
      <c r="W2046" s="145"/>
      <c r="X2046" s="145"/>
      <c r="Y2046" s="145"/>
      <c r="Z2046" s="74"/>
    </row>
    <row r="2047" customFormat="false" ht="12.75" hidden="false" customHeight="true" outlineLevel="0" collapsed="false">
      <c r="A2047" s="144"/>
      <c r="B2047" s="144"/>
      <c r="C2047" s="74"/>
      <c r="D2047" s="74"/>
      <c r="E2047" s="74"/>
      <c r="F2047" s="74"/>
      <c r="G2047" s="74"/>
      <c r="H2047" s="74"/>
      <c r="I2047" s="144"/>
      <c r="J2047" s="82" t="n">
        <v>2044</v>
      </c>
      <c r="K2047" s="84" t="n">
        <v>2279.121544081</v>
      </c>
      <c r="L2047" s="84" t="n">
        <v>0.270629115333512</v>
      </c>
      <c r="M2047" s="84" t="n">
        <v>0.115010997275238</v>
      </c>
      <c r="N2047" s="84" t="n">
        <v>0.0167209642727621</v>
      </c>
      <c r="O2047" s="144"/>
      <c r="P2047" s="74"/>
      <c r="Q2047" s="74"/>
      <c r="R2047" s="74"/>
      <c r="S2047" s="74"/>
      <c r="T2047" s="74"/>
      <c r="U2047" s="145"/>
      <c r="V2047" s="145"/>
      <c r="W2047" s="145"/>
      <c r="X2047" s="145"/>
      <c r="Y2047" s="145"/>
      <c r="Z2047" s="74"/>
    </row>
    <row r="2048" customFormat="false" ht="12.75" hidden="false" customHeight="true" outlineLevel="0" collapsed="false">
      <c r="A2048" s="144"/>
      <c r="B2048" s="144"/>
      <c r="C2048" s="74"/>
      <c r="D2048" s="74"/>
      <c r="E2048" s="74"/>
      <c r="F2048" s="74"/>
      <c r="G2048" s="74"/>
      <c r="H2048" s="74"/>
      <c r="I2048" s="144"/>
      <c r="J2048" s="82" t="n">
        <v>2045</v>
      </c>
      <c r="K2048" s="84" t="n">
        <v>2280.234932806</v>
      </c>
      <c r="L2048" s="84" t="n">
        <v>0.271307911824706</v>
      </c>
      <c r="M2048" s="84" t="n">
        <v>0.107087734105299</v>
      </c>
      <c r="N2048" s="84" t="n">
        <v>0.0171423917525629</v>
      </c>
      <c r="O2048" s="144"/>
      <c r="P2048" s="74"/>
      <c r="Q2048" s="74"/>
      <c r="R2048" s="74"/>
      <c r="S2048" s="74"/>
      <c r="T2048" s="74"/>
      <c r="U2048" s="145"/>
      <c r="V2048" s="145"/>
      <c r="W2048" s="145"/>
      <c r="X2048" s="145"/>
      <c r="Y2048" s="145"/>
      <c r="Z2048" s="74"/>
    </row>
    <row r="2049" customFormat="false" ht="12.75" hidden="false" customHeight="true" outlineLevel="0" collapsed="false">
      <c r="A2049" s="144"/>
      <c r="B2049" s="144"/>
      <c r="C2049" s="74"/>
      <c r="D2049" s="74"/>
      <c r="E2049" s="74"/>
      <c r="F2049" s="74"/>
      <c r="G2049" s="74"/>
      <c r="H2049" s="74"/>
      <c r="I2049" s="144"/>
      <c r="J2049" s="82" t="n">
        <v>2046</v>
      </c>
      <c r="K2049" s="84" t="n">
        <v>2281.355431216</v>
      </c>
      <c r="L2049" s="84" t="n">
        <v>0.271499521410233</v>
      </c>
      <c r="M2049" s="84" t="n">
        <v>0.0998216798526441</v>
      </c>
      <c r="N2049" s="84" t="n">
        <v>0.0167505324116716</v>
      </c>
      <c r="O2049" s="144"/>
      <c r="P2049" s="74"/>
      <c r="Q2049" s="74"/>
      <c r="R2049" s="74"/>
      <c r="S2049" s="74"/>
      <c r="T2049" s="74"/>
      <c r="U2049" s="145"/>
      <c r="V2049" s="145"/>
      <c r="W2049" s="145"/>
      <c r="X2049" s="145"/>
      <c r="Y2049" s="145"/>
      <c r="Z2049" s="74"/>
    </row>
    <row r="2050" customFormat="false" ht="12.75" hidden="false" customHeight="true" outlineLevel="0" collapsed="false">
      <c r="A2050" s="144"/>
      <c r="B2050" s="144"/>
      <c r="C2050" s="74"/>
      <c r="D2050" s="74"/>
      <c r="E2050" s="74"/>
      <c r="F2050" s="74"/>
      <c r="G2050" s="74"/>
      <c r="H2050" s="74"/>
      <c r="I2050" s="144"/>
      <c r="J2050" s="82" t="n">
        <v>2047</v>
      </c>
      <c r="K2050" s="84" t="n">
        <v>2282.482677116</v>
      </c>
      <c r="L2050" s="84" t="n">
        <v>0.271851708477434</v>
      </c>
      <c r="M2050" s="84" t="n">
        <v>0.0926424437945564</v>
      </c>
      <c r="N2050" s="84" t="n">
        <v>0.0167487611344349</v>
      </c>
      <c r="O2050" s="144"/>
      <c r="P2050" s="74"/>
      <c r="Q2050" s="74"/>
      <c r="R2050" s="74"/>
      <c r="S2050" s="74"/>
      <c r="T2050" s="74"/>
      <c r="U2050" s="145"/>
      <c r="V2050" s="145"/>
      <c r="W2050" s="145"/>
      <c r="X2050" s="145"/>
      <c r="Y2050" s="145"/>
      <c r="Z2050" s="74"/>
    </row>
    <row r="2051" customFormat="false" ht="12.75" hidden="false" customHeight="true" outlineLevel="0" collapsed="false">
      <c r="A2051" s="144"/>
      <c r="B2051" s="144"/>
      <c r="C2051" s="74"/>
      <c r="D2051" s="74"/>
      <c r="E2051" s="74"/>
      <c r="F2051" s="74"/>
      <c r="G2051" s="74"/>
      <c r="H2051" s="74"/>
      <c r="I2051" s="144"/>
      <c r="J2051" s="82" t="n">
        <v>2048</v>
      </c>
      <c r="K2051" s="84" t="n">
        <v>2283.555334452</v>
      </c>
      <c r="L2051" s="84" t="n">
        <v>0.27201935639241</v>
      </c>
      <c r="M2051" s="84" t="n">
        <v>0.0864556613026696</v>
      </c>
      <c r="N2051" s="84" t="n">
        <v>0.0169438900449632</v>
      </c>
      <c r="O2051" s="144"/>
      <c r="P2051" s="74"/>
      <c r="Q2051" s="74"/>
      <c r="R2051" s="74"/>
      <c r="S2051" s="74"/>
      <c r="T2051" s="74"/>
      <c r="U2051" s="145"/>
      <c r="V2051" s="145"/>
      <c r="W2051" s="145"/>
      <c r="X2051" s="145"/>
      <c r="Y2051" s="145"/>
      <c r="Z2051" s="74"/>
    </row>
    <row r="2052" customFormat="false" ht="12.75" hidden="false" customHeight="true" outlineLevel="0" collapsed="false">
      <c r="A2052" s="144"/>
      <c r="B2052" s="144"/>
      <c r="C2052" s="74"/>
      <c r="D2052" s="74"/>
      <c r="E2052" s="74"/>
      <c r="F2052" s="74"/>
      <c r="G2052" s="74"/>
      <c r="H2052" s="74"/>
      <c r="I2052" s="144"/>
      <c r="J2052" s="82" t="n">
        <v>2049</v>
      </c>
      <c r="K2052" s="84" t="n">
        <v>2284.541535027</v>
      </c>
      <c r="L2052" s="84" t="n">
        <v>0.272125227629039</v>
      </c>
      <c r="M2052" s="84" t="n">
        <v>0.0837579497474686</v>
      </c>
      <c r="N2052" s="84" t="n">
        <v>0.018158480471351</v>
      </c>
      <c r="O2052" s="144"/>
      <c r="P2052" s="74"/>
      <c r="Q2052" s="74"/>
      <c r="R2052" s="74"/>
      <c r="S2052" s="74"/>
      <c r="T2052" s="74"/>
      <c r="U2052" s="145"/>
      <c r="V2052" s="145"/>
      <c r="W2052" s="145"/>
      <c r="X2052" s="145"/>
      <c r="Y2052" s="145"/>
      <c r="Z2052" s="74"/>
    </row>
    <row r="2053" customFormat="false" ht="12.75" hidden="false" customHeight="true" outlineLevel="0" collapsed="false">
      <c r="A2053" s="144"/>
      <c r="B2053" s="144"/>
      <c r="C2053" s="74"/>
      <c r="D2053" s="74"/>
      <c r="E2053" s="74"/>
      <c r="F2053" s="74"/>
      <c r="G2053" s="74"/>
      <c r="H2053" s="74"/>
      <c r="I2053" s="144"/>
      <c r="J2053" s="82" t="n">
        <v>2050</v>
      </c>
      <c r="K2053" s="84" t="n">
        <v>2285.587755348</v>
      </c>
      <c r="L2053" s="84" t="n">
        <v>0.272129173173874</v>
      </c>
      <c r="M2053" s="84" t="n">
        <v>0.0806521855687195</v>
      </c>
      <c r="N2053" s="84" t="n">
        <v>0.0186652826915772</v>
      </c>
      <c r="O2053" s="144"/>
      <c r="P2053" s="74"/>
      <c r="Q2053" s="74"/>
      <c r="R2053" s="74"/>
      <c r="S2053" s="74"/>
      <c r="T2053" s="74"/>
      <c r="U2053" s="145"/>
      <c r="V2053" s="145"/>
      <c r="W2053" s="145"/>
      <c r="X2053" s="145"/>
      <c r="Y2053" s="145"/>
      <c r="Z2053" s="74"/>
    </row>
    <row r="2054" customFormat="false" ht="12.75" hidden="false" customHeight="true" outlineLevel="0" collapsed="false">
      <c r="A2054" s="144"/>
      <c r="B2054" s="144"/>
      <c r="C2054" s="74"/>
      <c r="D2054" s="74"/>
      <c r="E2054" s="74"/>
      <c r="F2054" s="74"/>
      <c r="G2054" s="74"/>
      <c r="H2054" s="74"/>
      <c r="I2054" s="144"/>
      <c r="J2054" s="82" t="n">
        <v>2051</v>
      </c>
      <c r="K2054" s="84" t="n">
        <v>2286.701270448</v>
      </c>
      <c r="L2054" s="84" t="n">
        <v>0.272496303178088</v>
      </c>
      <c r="M2054" s="84" t="n">
        <v>0.0794632205100154</v>
      </c>
      <c r="N2054" s="84" t="n">
        <v>0.0209530137834723</v>
      </c>
      <c r="O2054" s="144"/>
      <c r="P2054" s="74"/>
      <c r="Q2054" s="74"/>
      <c r="R2054" s="74"/>
      <c r="S2054" s="74"/>
      <c r="T2054" s="74"/>
      <c r="U2054" s="145"/>
      <c r="V2054" s="145"/>
      <c r="W2054" s="145"/>
      <c r="X2054" s="145"/>
      <c r="Y2054" s="145"/>
      <c r="Z2054" s="74"/>
    </row>
    <row r="2055" customFormat="false" ht="12.75" hidden="false" customHeight="true" outlineLevel="0" collapsed="false">
      <c r="A2055" s="144"/>
      <c r="B2055" s="144"/>
      <c r="C2055" s="74"/>
      <c r="D2055" s="74"/>
      <c r="E2055" s="74"/>
      <c r="F2055" s="74"/>
      <c r="G2055" s="74"/>
      <c r="H2055" s="74"/>
      <c r="I2055" s="144"/>
      <c r="J2055" s="82" t="n">
        <v>2052</v>
      </c>
      <c r="K2055" s="84" t="n">
        <v>2287.796963096</v>
      </c>
      <c r="L2055" s="84" t="n">
        <v>0.272337146472354</v>
      </c>
      <c r="M2055" s="84" t="n">
        <v>0.0812628254085407</v>
      </c>
      <c r="N2055" s="84" t="n">
        <v>0.0231528922288664</v>
      </c>
      <c r="O2055" s="144"/>
      <c r="P2055" s="74"/>
      <c r="Q2055" s="74"/>
      <c r="R2055" s="74"/>
      <c r="S2055" s="74"/>
      <c r="T2055" s="74"/>
      <c r="U2055" s="145"/>
      <c r="V2055" s="145"/>
      <c r="W2055" s="145"/>
      <c r="X2055" s="145"/>
      <c r="Y2055" s="145"/>
      <c r="Z2055" s="74"/>
    </row>
    <row r="2056" customFormat="false" ht="12.75" hidden="false" customHeight="true" outlineLevel="0" collapsed="false">
      <c r="A2056" s="144"/>
      <c r="B2056" s="144"/>
      <c r="C2056" s="74"/>
      <c r="D2056" s="74"/>
      <c r="E2056" s="74"/>
      <c r="F2056" s="74"/>
      <c r="G2056" s="74"/>
      <c r="H2056" s="74"/>
      <c r="I2056" s="144"/>
      <c r="J2056" s="82" t="n">
        <v>2053</v>
      </c>
      <c r="K2056" s="84" t="n">
        <v>2288.921550642</v>
      </c>
      <c r="L2056" s="84" t="n">
        <v>0.272442727453336</v>
      </c>
      <c r="M2056" s="84" t="n">
        <v>0.0854334035314462</v>
      </c>
      <c r="N2056" s="84" t="n">
        <v>0.0254186712758132</v>
      </c>
      <c r="O2056" s="144"/>
      <c r="P2056" s="74"/>
      <c r="Q2056" s="74"/>
      <c r="R2056" s="74"/>
      <c r="S2056" s="74"/>
      <c r="T2056" s="74"/>
      <c r="U2056" s="145"/>
      <c r="V2056" s="145"/>
      <c r="W2056" s="145"/>
      <c r="X2056" s="145"/>
      <c r="Y2056" s="145"/>
      <c r="Z2056" s="74"/>
    </row>
    <row r="2057" customFormat="false" ht="12.75" hidden="false" customHeight="true" outlineLevel="0" collapsed="false">
      <c r="A2057" s="144"/>
      <c r="B2057" s="144"/>
      <c r="C2057" s="74"/>
      <c r="D2057" s="74"/>
      <c r="E2057" s="74"/>
      <c r="F2057" s="74"/>
      <c r="G2057" s="74"/>
      <c r="H2057" s="74"/>
      <c r="I2057" s="144"/>
      <c r="J2057" s="82" t="n">
        <v>2054</v>
      </c>
      <c r="K2057" s="84" t="n">
        <v>2290.039443078</v>
      </c>
      <c r="L2057" s="84" t="n">
        <v>0.272333668440181</v>
      </c>
      <c r="M2057" s="84" t="n">
        <v>0.0898575707516011</v>
      </c>
      <c r="N2057" s="84" t="n">
        <v>0.0263775707613193</v>
      </c>
      <c r="O2057" s="144"/>
      <c r="P2057" s="74"/>
      <c r="Q2057" s="74"/>
      <c r="R2057" s="74"/>
      <c r="S2057" s="74"/>
      <c r="T2057" s="74"/>
      <c r="U2057" s="145"/>
      <c r="V2057" s="145"/>
      <c r="W2057" s="145"/>
      <c r="X2057" s="145"/>
      <c r="Y2057" s="145"/>
      <c r="Z2057" s="74"/>
    </row>
    <row r="2058" customFormat="false" ht="12.75" hidden="false" customHeight="true" outlineLevel="0" collapsed="false">
      <c r="A2058" s="144"/>
      <c r="B2058" s="144"/>
      <c r="C2058" s="74"/>
      <c r="D2058" s="74"/>
      <c r="E2058" s="74"/>
      <c r="F2058" s="74"/>
      <c r="G2058" s="74"/>
      <c r="H2058" s="74"/>
      <c r="I2058" s="144"/>
      <c r="J2058" s="82" t="n">
        <v>2055</v>
      </c>
      <c r="K2058" s="84" t="n">
        <v>2291.144995105</v>
      </c>
      <c r="L2058" s="84" t="n">
        <v>0.27201299133693</v>
      </c>
      <c r="M2058" s="84" t="n">
        <v>0.0929152087267878</v>
      </c>
      <c r="N2058" s="84" t="n">
        <v>0.0269774364090069</v>
      </c>
      <c r="O2058" s="144"/>
      <c r="P2058" s="74"/>
      <c r="Q2058" s="74"/>
      <c r="R2058" s="74"/>
      <c r="S2058" s="74"/>
      <c r="T2058" s="74"/>
      <c r="U2058" s="145"/>
      <c r="V2058" s="145"/>
      <c r="W2058" s="145"/>
      <c r="X2058" s="145"/>
      <c r="Y2058" s="145"/>
      <c r="Z2058" s="74"/>
    </row>
    <row r="2059" customFormat="false" ht="12.75" hidden="false" customHeight="true" outlineLevel="0" collapsed="false">
      <c r="A2059" s="144"/>
      <c r="B2059" s="144"/>
      <c r="C2059" s="74"/>
      <c r="D2059" s="74"/>
      <c r="E2059" s="74"/>
      <c r="F2059" s="74"/>
      <c r="G2059" s="74"/>
      <c r="H2059" s="74"/>
      <c r="I2059" s="144"/>
      <c r="J2059" s="82" t="n">
        <v>2056</v>
      </c>
      <c r="K2059" s="84" t="n">
        <v>2292.390972438</v>
      </c>
      <c r="L2059" s="84" t="n">
        <v>0.271167543224191</v>
      </c>
      <c r="M2059" s="84" t="n">
        <v>0.0943462282442818</v>
      </c>
      <c r="N2059" s="84" t="n">
        <v>0.0273758201878189</v>
      </c>
      <c r="O2059" s="144"/>
      <c r="P2059" s="74"/>
      <c r="Q2059" s="74"/>
      <c r="R2059" s="74"/>
      <c r="S2059" s="74"/>
      <c r="T2059" s="74"/>
      <c r="U2059" s="145"/>
      <c r="V2059" s="145"/>
      <c r="W2059" s="145"/>
      <c r="X2059" s="145"/>
      <c r="Y2059" s="145"/>
      <c r="Z2059" s="74"/>
    </row>
    <row r="2060" customFormat="false" ht="12.75" hidden="false" customHeight="true" outlineLevel="0" collapsed="false">
      <c r="A2060" s="144"/>
      <c r="B2060" s="144"/>
      <c r="C2060" s="74"/>
      <c r="D2060" s="74"/>
      <c r="E2060" s="74"/>
      <c r="F2060" s="74"/>
      <c r="G2060" s="74"/>
      <c r="H2060" s="74"/>
      <c r="I2060" s="144"/>
      <c r="J2060" s="82" t="n">
        <v>2057</v>
      </c>
      <c r="K2060" s="84" t="n">
        <v>2293.487227453</v>
      </c>
      <c r="L2060" s="84" t="n">
        <v>0.269512518214457</v>
      </c>
      <c r="M2060" s="84" t="n">
        <v>0.0949134099972694</v>
      </c>
      <c r="N2060" s="84" t="n">
        <v>0.0273512023961518</v>
      </c>
      <c r="O2060" s="144"/>
      <c r="P2060" s="74"/>
      <c r="Q2060" s="74"/>
      <c r="R2060" s="74"/>
      <c r="S2060" s="74"/>
      <c r="T2060" s="74"/>
      <c r="U2060" s="145"/>
      <c r="V2060" s="145"/>
      <c r="W2060" s="145"/>
      <c r="X2060" s="145"/>
      <c r="Y2060" s="145"/>
      <c r="Z2060" s="74"/>
    </row>
    <row r="2061" customFormat="false" ht="12.75" hidden="false" customHeight="true" outlineLevel="0" collapsed="false">
      <c r="A2061" s="144"/>
      <c r="B2061" s="144"/>
      <c r="C2061" s="74"/>
      <c r="D2061" s="74"/>
      <c r="E2061" s="74"/>
      <c r="F2061" s="74"/>
      <c r="G2061" s="74"/>
      <c r="H2061" s="74"/>
      <c r="I2061" s="144"/>
      <c r="J2061" s="82" t="n">
        <v>2058</v>
      </c>
      <c r="K2061" s="84" t="n">
        <v>2294.555068579</v>
      </c>
      <c r="L2061" s="84" t="n">
        <v>0.267402311932376</v>
      </c>
      <c r="M2061" s="84" t="n">
        <v>0.0952278401024806</v>
      </c>
      <c r="N2061" s="84" t="n">
        <v>0.0272130196904603</v>
      </c>
      <c r="O2061" s="144"/>
      <c r="P2061" s="74"/>
      <c r="Q2061" s="74"/>
      <c r="R2061" s="74"/>
      <c r="S2061" s="74"/>
      <c r="T2061" s="74"/>
      <c r="U2061" s="145"/>
      <c r="V2061" s="145"/>
      <c r="W2061" s="145"/>
      <c r="X2061" s="145"/>
      <c r="Y2061" s="145"/>
      <c r="Z2061" s="74"/>
    </row>
    <row r="2062" customFormat="false" ht="12.75" hidden="false" customHeight="true" outlineLevel="0" collapsed="false">
      <c r="A2062" s="144"/>
      <c r="B2062" s="144"/>
      <c r="C2062" s="74"/>
      <c r="D2062" s="74"/>
      <c r="E2062" s="74"/>
      <c r="F2062" s="74"/>
      <c r="G2062" s="74"/>
      <c r="H2062" s="74"/>
      <c r="I2062" s="144"/>
      <c r="J2062" s="82" t="n">
        <v>2059</v>
      </c>
      <c r="K2062" s="84" t="n">
        <v>2295.599490605</v>
      </c>
      <c r="L2062" s="84" t="n">
        <v>0.264991550644593</v>
      </c>
      <c r="M2062" s="84" t="n">
        <v>0.0959246804903739</v>
      </c>
      <c r="N2062" s="84" t="n">
        <v>0.0269566987280443</v>
      </c>
      <c r="O2062" s="144"/>
      <c r="P2062" s="74"/>
      <c r="Q2062" s="74"/>
      <c r="R2062" s="74"/>
      <c r="S2062" s="74"/>
      <c r="T2062" s="74"/>
      <c r="U2062" s="145"/>
      <c r="V2062" s="145"/>
      <c r="W2062" s="145"/>
      <c r="X2062" s="145"/>
      <c r="Y2062" s="145"/>
      <c r="Z2062" s="74"/>
    </row>
    <row r="2063" customFormat="false" ht="12.75" hidden="false" customHeight="true" outlineLevel="0" collapsed="false">
      <c r="A2063" s="144"/>
      <c r="B2063" s="144"/>
      <c r="C2063" s="74"/>
      <c r="D2063" s="74"/>
      <c r="E2063" s="74"/>
      <c r="F2063" s="74"/>
      <c r="G2063" s="74"/>
      <c r="H2063" s="74"/>
      <c r="I2063" s="144"/>
      <c r="J2063" s="82" t="n">
        <v>2060</v>
      </c>
      <c r="K2063" s="84" t="n">
        <v>2296.704512531</v>
      </c>
      <c r="L2063" s="84" t="n">
        <v>0.262846453589013</v>
      </c>
      <c r="M2063" s="84" t="n">
        <v>0.0956925786860657</v>
      </c>
      <c r="N2063" s="84" t="n">
        <v>0.0265686223806176</v>
      </c>
      <c r="O2063" s="144"/>
      <c r="P2063" s="74"/>
      <c r="Q2063" s="74"/>
      <c r="R2063" s="74"/>
      <c r="S2063" s="74"/>
      <c r="T2063" s="74"/>
      <c r="U2063" s="145"/>
      <c r="V2063" s="145"/>
      <c r="W2063" s="145"/>
      <c r="X2063" s="145"/>
      <c r="Y2063" s="145"/>
      <c r="Z2063" s="74"/>
    </row>
    <row r="2064" customFormat="false" ht="12.75" hidden="false" customHeight="true" outlineLevel="0" collapsed="false">
      <c r="A2064" s="144"/>
      <c r="B2064" s="144"/>
      <c r="C2064" s="74"/>
      <c r="D2064" s="74"/>
      <c r="E2064" s="74"/>
      <c r="F2064" s="74"/>
      <c r="G2064" s="74"/>
      <c r="H2064" s="74"/>
      <c r="I2064" s="144"/>
      <c r="J2064" s="82" t="n">
        <v>2061</v>
      </c>
      <c r="K2064" s="84" t="n">
        <v>2297.723017398</v>
      </c>
      <c r="L2064" s="84" t="n">
        <v>0.261117288968895</v>
      </c>
      <c r="M2064" s="84" t="n">
        <v>0.0951771267382772</v>
      </c>
      <c r="N2064" s="84" t="n">
        <v>0.026371571533247</v>
      </c>
      <c r="O2064" s="144"/>
      <c r="P2064" s="74"/>
      <c r="Q2064" s="74"/>
      <c r="R2064" s="74"/>
      <c r="S2064" s="74"/>
      <c r="T2064" s="74"/>
      <c r="U2064" s="145"/>
      <c r="V2064" s="145"/>
      <c r="W2064" s="145"/>
      <c r="X2064" s="145"/>
      <c r="Y2064" s="145"/>
      <c r="Z2064" s="74"/>
    </row>
    <row r="2065" customFormat="false" ht="12.75" hidden="false" customHeight="true" outlineLevel="0" collapsed="false">
      <c r="A2065" s="144"/>
      <c r="B2065" s="144"/>
      <c r="C2065" s="74"/>
      <c r="D2065" s="74"/>
      <c r="E2065" s="74"/>
      <c r="F2065" s="74"/>
      <c r="G2065" s="74"/>
      <c r="H2065" s="74"/>
      <c r="I2065" s="144"/>
      <c r="J2065" s="82" t="n">
        <v>2062</v>
      </c>
      <c r="K2065" s="84" t="n">
        <v>2298.921259628</v>
      </c>
      <c r="L2065" s="84" t="n">
        <v>0.260263994168058</v>
      </c>
      <c r="M2065" s="84" t="n">
        <v>0.0933855580006475</v>
      </c>
      <c r="N2065" s="84" t="n">
        <v>0.0251092848720048</v>
      </c>
      <c r="O2065" s="144"/>
      <c r="P2065" s="74"/>
      <c r="Q2065" s="74"/>
      <c r="R2065" s="74"/>
      <c r="S2065" s="74"/>
      <c r="T2065" s="74"/>
      <c r="U2065" s="145"/>
      <c r="V2065" s="145"/>
      <c r="W2065" s="145"/>
      <c r="X2065" s="145"/>
      <c r="Y2065" s="145"/>
      <c r="Z2065" s="74"/>
    </row>
    <row r="2066" customFormat="false" ht="12.75" hidden="false" customHeight="true" outlineLevel="0" collapsed="false">
      <c r="A2066" s="144"/>
      <c r="B2066" s="144"/>
      <c r="C2066" s="74"/>
      <c r="D2066" s="74"/>
      <c r="E2066" s="74"/>
      <c r="F2066" s="74"/>
      <c r="G2066" s="74"/>
      <c r="H2066" s="74"/>
      <c r="I2066" s="144"/>
      <c r="J2066" s="82" t="n">
        <v>2063</v>
      </c>
      <c r="K2066" s="84" t="n">
        <v>2300.078065875</v>
      </c>
      <c r="L2066" s="84" t="n">
        <v>0.260096987866749</v>
      </c>
      <c r="M2066" s="84" t="n">
        <v>0.0887403591304693</v>
      </c>
      <c r="N2066" s="84" t="n">
        <v>0.0251607661304713</v>
      </c>
      <c r="O2066" s="144"/>
      <c r="P2066" s="74"/>
      <c r="Q2066" s="74"/>
      <c r="R2066" s="74"/>
      <c r="S2066" s="74"/>
      <c r="T2066" s="74"/>
      <c r="U2066" s="145"/>
      <c r="V2066" s="145"/>
      <c r="W2066" s="145"/>
      <c r="X2066" s="145"/>
      <c r="Y2066" s="145"/>
      <c r="Z2066" s="74"/>
    </row>
    <row r="2067" customFormat="false" ht="12.75" hidden="false" customHeight="true" outlineLevel="0" collapsed="false">
      <c r="A2067" s="144"/>
      <c r="B2067" s="144"/>
      <c r="C2067" s="74"/>
      <c r="D2067" s="74"/>
      <c r="E2067" s="74"/>
      <c r="F2067" s="74"/>
      <c r="G2067" s="74"/>
      <c r="H2067" s="74"/>
      <c r="I2067" s="144"/>
      <c r="J2067" s="82" t="n">
        <v>2064</v>
      </c>
      <c r="K2067" s="84" t="n">
        <v>2301.295194386</v>
      </c>
      <c r="L2067" s="84" t="n">
        <v>0.260464763381377</v>
      </c>
      <c r="M2067" s="84" t="n">
        <v>0.082677483028</v>
      </c>
      <c r="N2067" s="84" t="n">
        <v>0.0252135467225942</v>
      </c>
      <c r="O2067" s="144"/>
      <c r="P2067" s="74"/>
      <c r="Q2067" s="74"/>
      <c r="R2067" s="74"/>
      <c r="S2067" s="74"/>
      <c r="T2067" s="74"/>
      <c r="U2067" s="145"/>
      <c r="V2067" s="145"/>
      <c r="W2067" s="145"/>
      <c r="X2067" s="145"/>
      <c r="Y2067" s="145"/>
      <c r="Z2067" s="74"/>
    </row>
    <row r="2068" customFormat="false" ht="12.75" hidden="false" customHeight="true" outlineLevel="0" collapsed="false">
      <c r="A2068" s="144"/>
      <c r="B2068" s="144"/>
      <c r="C2068" s="74"/>
      <c r="D2068" s="74"/>
      <c r="E2068" s="74"/>
      <c r="F2068" s="74"/>
      <c r="G2068" s="74"/>
      <c r="H2068" s="74"/>
      <c r="I2068" s="144"/>
      <c r="J2068" s="82" t="n">
        <v>2065</v>
      </c>
      <c r="K2068" s="84" t="n">
        <v>2302.555783321</v>
      </c>
      <c r="L2068" s="84" t="n">
        <v>0.261517821704393</v>
      </c>
      <c r="M2068" s="84" t="n">
        <v>0.0764713508019582</v>
      </c>
      <c r="N2068" s="84" t="n">
        <v>0.0255859395473389</v>
      </c>
      <c r="O2068" s="144"/>
      <c r="P2068" s="74"/>
      <c r="Q2068" s="74"/>
      <c r="R2068" s="74"/>
      <c r="S2068" s="74"/>
      <c r="T2068" s="74"/>
      <c r="U2068" s="145"/>
      <c r="V2068" s="145"/>
      <c r="W2068" s="145"/>
      <c r="X2068" s="145"/>
      <c r="Y2068" s="145"/>
      <c r="Z2068" s="74"/>
    </row>
    <row r="2069" customFormat="false" ht="12.75" hidden="false" customHeight="true" outlineLevel="0" collapsed="false">
      <c r="A2069" s="144"/>
      <c r="B2069" s="144"/>
      <c r="C2069" s="74"/>
      <c r="D2069" s="74"/>
      <c r="E2069" s="74"/>
      <c r="F2069" s="74"/>
      <c r="G2069" s="74"/>
      <c r="H2069" s="74"/>
      <c r="I2069" s="144"/>
      <c r="J2069" s="82" t="n">
        <v>2066</v>
      </c>
      <c r="K2069" s="84" t="n">
        <v>2303.636839295</v>
      </c>
      <c r="L2069" s="84" t="n">
        <v>0.26234878881037</v>
      </c>
      <c r="M2069" s="84" t="n">
        <v>0.0726809794815442</v>
      </c>
      <c r="N2069" s="84" t="n">
        <v>0.0262541210401136</v>
      </c>
      <c r="O2069" s="144"/>
      <c r="P2069" s="74"/>
      <c r="Q2069" s="74"/>
      <c r="R2069" s="74"/>
      <c r="S2069" s="74"/>
      <c r="T2069" s="74"/>
      <c r="U2069" s="145"/>
      <c r="V2069" s="145"/>
      <c r="W2069" s="145"/>
      <c r="X2069" s="145"/>
      <c r="Y2069" s="145"/>
      <c r="Z2069" s="74"/>
    </row>
    <row r="2070" customFormat="false" ht="12.75" hidden="false" customHeight="true" outlineLevel="0" collapsed="false">
      <c r="A2070" s="144"/>
      <c r="B2070" s="144"/>
      <c r="C2070" s="74"/>
      <c r="D2070" s="74"/>
      <c r="E2070" s="74"/>
      <c r="F2070" s="74"/>
      <c r="G2070" s="74"/>
      <c r="H2070" s="74"/>
      <c r="I2070" s="144"/>
      <c r="J2070" s="82" t="n">
        <v>2067</v>
      </c>
      <c r="K2070" s="84" t="n">
        <v>2304.74482046</v>
      </c>
      <c r="L2070" s="84" t="n">
        <v>0.263941260806631</v>
      </c>
      <c r="M2070" s="84" t="n">
        <v>0.0702465808375353</v>
      </c>
      <c r="N2070" s="84" t="n">
        <v>0.0266354375281324</v>
      </c>
      <c r="O2070" s="144"/>
      <c r="P2070" s="74"/>
      <c r="Q2070" s="74"/>
      <c r="R2070" s="74"/>
      <c r="S2070" s="74"/>
      <c r="T2070" s="74"/>
      <c r="U2070" s="145"/>
      <c r="V2070" s="145"/>
      <c r="W2070" s="145"/>
      <c r="X2070" s="145"/>
      <c r="Y2070" s="145"/>
      <c r="Z2070" s="74"/>
    </row>
    <row r="2071" customFormat="false" ht="12.75" hidden="false" customHeight="true" outlineLevel="0" collapsed="false">
      <c r="A2071" s="144"/>
      <c r="B2071" s="144"/>
      <c r="C2071" s="74"/>
      <c r="D2071" s="74"/>
      <c r="E2071" s="74"/>
      <c r="F2071" s="74"/>
      <c r="G2071" s="74"/>
      <c r="H2071" s="74"/>
      <c r="I2071" s="144"/>
      <c r="J2071" s="82" t="n">
        <v>2068</v>
      </c>
      <c r="K2071" s="84" t="n">
        <v>2305.78979966</v>
      </c>
      <c r="L2071" s="84" t="n">
        <v>0.265428633436566</v>
      </c>
      <c r="M2071" s="84" t="n">
        <v>0.0679047763248964</v>
      </c>
      <c r="N2071" s="84" t="n">
        <v>0.0272127550482755</v>
      </c>
      <c r="O2071" s="144"/>
      <c r="P2071" s="74"/>
      <c r="Q2071" s="74"/>
      <c r="R2071" s="74"/>
      <c r="S2071" s="74"/>
      <c r="T2071" s="74"/>
      <c r="U2071" s="145"/>
      <c r="V2071" s="145"/>
      <c r="W2071" s="145"/>
      <c r="X2071" s="145"/>
      <c r="Y2071" s="145"/>
      <c r="Z2071" s="74"/>
    </row>
    <row r="2072" customFormat="false" ht="12.75" hidden="false" customHeight="true" outlineLevel="0" collapsed="false">
      <c r="A2072" s="144"/>
      <c r="B2072" s="144"/>
      <c r="C2072" s="74"/>
      <c r="D2072" s="74"/>
      <c r="E2072" s="74"/>
      <c r="F2072" s="74"/>
      <c r="G2072" s="74"/>
      <c r="H2072" s="74"/>
      <c r="I2072" s="144"/>
      <c r="J2072" s="82" t="n">
        <v>2069</v>
      </c>
      <c r="K2072" s="84" t="n">
        <v>2306.874896441</v>
      </c>
      <c r="L2072" s="84" t="n">
        <v>0.267112287108606</v>
      </c>
      <c r="M2072" s="84" t="n">
        <v>0.0668342953702491</v>
      </c>
      <c r="N2072" s="84" t="n">
        <v>0.0275250306476282</v>
      </c>
      <c r="O2072" s="144"/>
      <c r="P2072" s="74"/>
      <c r="Q2072" s="74"/>
      <c r="R2072" s="74"/>
      <c r="S2072" s="74"/>
      <c r="T2072" s="74"/>
      <c r="U2072" s="145"/>
      <c r="V2072" s="145"/>
      <c r="W2072" s="145"/>
      <c r="X2072" s="145"/>
      <c r="Y2072" s="145"/>
      <c r="Z2072" s="74"/>
    </row>
    <row r="2073" customFormat="false" ht="12.75" hidden="false" customHeight="true" outlineLevel="0" collapsed="false">
      <c r="A2073" s="144"/>
      <c r="B2073" s="144"/>
      <c r="C2073" s="74"/>
      <c r="D2073" s="74"/>
      <c r="E2073" s="74"/>
      <c r="F2073" s="74"/>
      <c r="G2073" s="74"/>
      <c r="H2073" s="74"/>
      <c r="I2073" s="144"/>
      <c r="J2073" s="82" t="n">
        <v>2070</v>
      </c>
      <c r="K2073" s="84" t="n">
        <v>2307.967405057</v>
      </c>
      <c r="L2073" s="84" t="n">
        <v>0.268737546047982</v>
      </c>
      <c r="M2073" s="84" t="n">
        <v>0.0659343953168125</v>
      </c>
      <c r="N2073" s="84" t="n">
        <v>0.027810265315606</v>
      </c>
      <c r="O2073" s="144"/>
      <c r="P2073" s="74"/>
      <c r="Q2073" s="74"/>
      <c r="R2073" s="74"/>
      <c r="S2073" s="74"/>
      <c r="T2073" s="74"/>
      <c r="U2073" s="145"/>
      <c r="V2073" s="145"/>
      <c r="W2073" s="145"/>
      <c r="X2073" s="145"/>
      <c r="Y2073" s="145"/>
      <c r="Z2073" s="74"/>
    </row>
    <row r="2074" customFormat="false" ht="12.75" hidden="false" customHeight="true" outlineLevel="0" collapsed="false">
      <c r="A2074" s="144"/>
      <c r="B2074" s="144"/>
      <c r="C2074" s="74"/>
      <c r="D2074" s="74"/>
      <c r="E2074" s="74"/>
      <c r="F2074" s="74"/>
      <c r="G2074" s="74"/>
      <c r="H2074" s="74"/>
      <c r="I2074" s="144"/>
      <c r="J2074" s="82" t="n">
        <v>2071</v>
      </c>
      <c r="K2074" s="84" t="n">
        <v>2309.043773717</v>
      </c>
      <c r="L2074" s="84" t="n">
        <v>0.269905554089045</v>
      </c>
      <c r="M2074" s="84" t="n">
        <v>0.0653079759861746</v>
      </c>
      <c r="N2074" s="84" t="n">
        <v>0.0281552966814415</v>
      </c>
      <c r="O2074" s="144"/>
      <c r="P2074" s="74"/>
      <c r="Q2074" s="74"/>
      <c r="R2074" s="74"/>
      <c r="S2074" s="74"/>
      <c r="T2074" s="74"/>
      <c r="U2074" s="145"/>
      <c r="V2074" s="145"/>
      <c r="W2074" s="145"/>
      <c r="X2074" s="145"/>
      <c r="Y2074" s="145"/>
      <c r="Z2074" s="74"/>
    </row>
    <row r="2075" customFormat="false" ht="12.75" hidden="false" customHeight="true" outlineLevel="0" collapsed="false">
      <c r="A2075" s="144"/>
      <c r="B2075" s="144"/>
      <c r="C2075" s="74"/>
      <c r="D2075" s="74"/>
      <c r="E2075" s="74"/>
      <c r="F2075" s="74"/>
      <c r="G2075" s="74"/>
      <c r="H2075" s="74"/>
      <c r="I2075" s="144"/>
      <c r="J2075" s="82" t="n">
        <v>2072</v>
      </c>
      <c r="K2075" s="84" t="n">
        <v>2310.146160779</v>
      </c>
      <c r="L2075" s="84" t="n">
        <v>0.270669633631299</v>
      </c>
      <c r="M2075" s="84" t="n">
        <v>0.0646869040342677</v>
      </c>
      <c r="N2075" s="84" t="n">
        <v>0.0284949301689633</v>
      </c>
      <c r="O2075" s="144"/>
      <c r="P2075" s="74"/>
      <c r="Q2075" s="74"/>
      <c r="R2075" s="74"/>
      <c r="S2075" s="74"/>
      <c r="T2075" s="74"/>
      <c r="U2075" s="145"/>
      <c r="V2075" s="145"/>
      <c r="W2075" s="145"/>
      <c r="X2075" s="145"/>
      <c r="Y2075" s="145"/>
      <c r="Z2075" s="74"/>
    </row>
    <row r="2076" customFormat="false" ht="12.75" hidden="false" customHeight="true" outlineLevel="0" collapsed="false">
      <c r="A2076" s="144"/>
      <c r="B2076" s="144"/>
      <c r="C2076" s="74"/>
      <c r="D2076" s="74"/>
      <c r="E2076" s="74"/>
      <c r="F2076" s="74"/>
      <c r="G2076" s="74"/>
      <c r="H2076" s="74"/>
      <c r="I2076" s="144"/>
      <c r="J2076" s="82" t="n">
        <v>2073</v>
      </c>
      <c r="K2076" s="84" t="n">
        <v>2311.286456526</v>
      </c>
      <c r="L2076" s="84" t="n">
        <v>0.270927558153949</v>
      </c>
      <c r="M2076" s="84" t="n">
        <v>0.06410759701752</v>
      </c>
      <c r="N2076" s="84" t="n">
        <v>0.0285447102914999</v>
      </c>
      <c r="O2076" s="144"/>
      <c r="P2076" s="74"/>
      <c r="Q2076" s="74"/>
      <c r="R2076" s="74"/>
      <c r="S2076" s="74"/>
      <c r="T2076" s="74"/>
      <c r="U2076" s="145"/>
      <c r="V2076" s="145"/>
      <c r="W2076" s="145"/>
      <c r="X2076" s="145"/>
      <c r="Y2076" s="145"/>
      <c r="Z2076" s="74"/>
    </row>
    <row r="2077" customFormat="false" ht="12.75" hidden="false" customHeight="true" outlineLevel="0" collapsed="false">
      <c r="A2077" s="144"/>
      <c r="B2077" s="144"/>
      <c r="C2077" s="74"/>
      <c r="D2077" s="74"/>
      <c r="E2077" s="74"/>
      <c r="F2077" s="74"/>
      <c r="G2077" s="74"/>
      <c r="H2077" s="74"/>
      <c r="I2077" s="144"/>
      <c r="J2077" s="82" t="n">
        <v>2074</v>
      </c>
      <c r="K2077" s="84" t="n">
        <v>2312.400746502</v>
      </c>
      <c r="L2077" s="84" t="n">
        <v>0.271065404533379</v>
      </c>
      <c r="M2077" s="84" t="n">
        <v>0.064502240335223</v>
      </c>
      <c r="N2077" s="84" t="n">
        <v>0.028422030522745</v>
      </c>
      <c r="O2077" s="144"/>
      <c r="P2077" s="74"/>
      <c r="Q2077" s="74"/>
      <c r="R2077" s="74"/>
      <c r="S2077" s="74"/>
      <c r="T2077" s="74"/>
      <c r="U2077" s="145"/>
      <c r="V2077" s="145"/>
      <c r="W2077" s="145"/>
      <c r="X2077" s="145"/>
      <c r="Y2077" s="145"/>
      <c r="Z2077" s="74"/>
    </row>
    <row r="2078" customFormat="false" ht="12.75" hidden="false" customHeight="true" outlineLevel="0" collapsed="false">
      <c r="A2078" s="144"/>
      <c r="B2078" s="144"/>
      <c r="C2078" s="74"/>
      <c r="D2078" s="74"/>
      <c r="E2078" s="74"/>
      <c r="F2078" s="74"/>
      <c r="G2078" s="74"/>
      <c r="H2078" s="74"/>
      <c r="I2078" s="144"/>
      <c r="J2078" s="82" t="n">
        <v>2075</v>
      </c>
      <c r="K2078" s="84" t="n">
        <v>2313.513089894</v>
      </c>
      <c r="L2078" s="84" t="n">
        <v>0.270891302534668</v>
      </c>
      <c r="M2078" s="84" t="n">
        <v>0.0657143342014292</v>
      </c>
      <c r="N2078" s="84" t="n">
        <v>0.0279411630218277</v>
      </c>
      <c r="O2078" s="144"/>
      <c r="P2078" s="74"/>
      <c r="Q2078" s="74"/>
      <c r="R2078" s="74"/>
      <c r="S2078" s="74"/>
      <c r="T2078" s="74"/>
      <c r="U2078" s="145"/>
      <c r="V2078" s="145"/>
      <c r="W2078" s="145"/>
      <c r="X2078" s="145"/>
      <c r="Y2078" s="145"/>
      <c r="Z2078" s="74"/>
    </row>
    <row r="2079" customFormat="false" ht="12.75" hidden="false" customHeight="true" outlineLevel="0" collapsed="false">
      <c r="A2079" s="144"/>
      <c r="B2079" s="144"/>
      <c r="C2079" s="74"/>
      <c r="D2079" s="74"/>
      <c r="E2079" s="74"/>
      <c r="F2079" s="74"/>
      <c r="G2079" s="74"/>
      <c r="H2079" s="74"/>
      <c r="I2079" s="144"/>
      <c r="J2079" s="82" t="n">
        <v>2076</v>
      </c>
      <c r="K2079" s="84" t="n">
        <v>2314.623072498</v>
      </c>
      <c r="L2079" s="84" t="n">
        <v>0.270377974181226</v>
      </c>
      <c r="M2079" s="84" t="n">
        <v>0.0674483381991722</v>
      </c>
      <c r="N2079" s="84" t="n">
        <v>0.0273242709563245</v>
      </c>
      <c r="O2079" s="144"/>
      <c r="P2079" s="74"/>
      <c r="Q2079" s="74"/>
      <c r="R2079" s="74"/>
      <c r="S2079" s="74"/>
      <c r="T2079" s="74"/>
      <c r="U2079" s="145"/>
      <c r="V2079" s="145"/>
      <c r="W2079" s="145"/>
      <c r="X2079" s="145"/>
      <c r="Y2079" s="145"/>
      <c r="Z2079" s="74"/>
    </row>
    <row r="2080" customFormat="false" ht="12.75" hidden="false" customHeight="true" outlineLevel="0" collapsed="false">
      <c r="A2080" s="144"/>
      <c r="B2080" s="144"/>
      <c r="C2080" s="74"/>
      <c r="D2080" s="74"/>
      <c r="E2080" s="74"/>
      <c r="F2080" s="74"/>
      <c r="G2080" s="74"/>
      <c r="H2080" s="74"/>
      <c r="I2080" s="144"/>
      <c r="J2080" s="82" t="n">
        <v>2077</v>
      </c>
      <c r="K2080" s="84" t="n">
        <v>2315.772944918</v>
      </c>
      <c r="L2080" s="84" t="n">
        <v>0.26986446662827</v>
      </c>
      <c r="M2080" s="84" t="n">
        <v>0.0711220058815762</v>
      </c>
      <c r="N2080" s="84" t="n">
        <v>0.0266677297494468</v>
      </c>
      <c r="O2080" s="144"/>
      <c r="P2080" s="74"/>
      <c r="Q2080" s="74"/>
      <c r="R2080" s="74"/>
      <c r="S2080" s="74"/>
      <c r="T2080" s="74"/>
      <c r="U2080" s="145"/>
      <c r="V2080" s="145"/>
      <c r="W2080" s="145"/>
      <c r="X2080" s="145"/>
      <c r="Y2080" s="145"/>
      <c r="Z2080" s="74"/>
    </row>
    <row r="2081" customFormat="false" ht="12.75" hidden="false" customHeight="true" outlineLevel="0" collapsed="false">
      <c r="A2081" s="144"/>
      <c r="B2081" s="144"/>
      <c r="C2081" s="74"/>
      <c r="D2081" s="74"/>
      <c r="E2081" s="74"/>
      <c r="F2081" s="74"/>
      <c r="G2081" s="74"/>
      <c r="H2081" s="74"/>
      <c r="I2081" s="144"/>
      <c r="J2081" s="82" t="n">
        <v>2078</v>
      </c>
      <c r="K2081" s="84" t="n">
        <v>2317.051338586</v>
      </c>
      <c r="L2081" s="84" t="n">
        <v>0.269070641131294</v>
      </c>
      <c r="M2081" s="84" t="n">
        <v>0.0754023574033849</v>
      </c>
      <c r="N2081" s="84" t="n">
        <v>0.0257334193710968</v>
      </c>
      <c r="O2081" s="144"/>
      <c r="P2081" s="74"/>
      <c r="Q2081" s="74"/>
      <c r="R2081" s="74"/>
      <c r="S2081" s="74"/>
      <c r="T2081" s="74"/>
      <c r="U2081" s="145"/>
      <c r="V2081" s="145"/>
      <c r="W2081" s="145"/>
      <c r="X2081" s="145"/>
      <c r="Y2081" s="145"/>
      <c r="Z2081" s="74"/>
    </row>
    <row r="2082" customFormat="false" ht="12.75" hidden="false" customHeight="true" outlineLevel="0" collapsed="false">
      <c r="A2082" s="144"/>
      <c r="B2082" s="144"/>
      <c r="C2082" s="74"/>
      <c r="D2082" s="74"/>
      <c r="E2082" s="74"/>
      <c r="F2082" s="74"/>
      <c r="G2082" s="74"/>
      <c r="H2082" s="74"/>
      <c r="I2082" s="144"/>
      <c r="J2082" s="82" t="n">
        <v>2079</v>
      </c>
      <c r="K2082" s="84" t="n">
        <v>2318.17419768</v>
      </c>
      <c r="L2082" s="84" t="n">
        <v>0.268600839862863</v>
      </c>
      <c r="M2082" s="84" t="n">
        <v>0.0808175372766418</v>
      </c>
      <c r="N2082" s="84" t="n">
        <v>0.0245327222716449</v>
      </c>
      <c r="O2082" s="144"/>
      <c r="P2082" s="74"/>
      <c r="Q2082" s="74"/>
      <c r="R2082" s="74"/>
      <c r="S2082" s="74"/>
      <c r="T2082" s="74"/>
      <c r="U2082" s="145"/>
      <c r="V2082" s="145"/>
      <c r="W2082" s="145"/>
      <c r="X2082" s="145"/>
      <c r="Y2082" s="145"/>
      <c r="Z2082" s="74"/>
    </row>
    <row r="2083" customFormat="false" ht="12.75" hidden="false" customHeight="true" outlineLevel="0" collapsed="false">
      <c r="A2083" s="144"/>
      <c r="B2083" s="144"/>
      <c r="C2083" s="74"/>
      <c r="D2083" s="74"/>
      <c r="E2083" s="74"/>
      <c r="F2083" s="74"/>
      <c r="G2083" s="74"/>
      <c r="H2083" s="74"/>
      <c r="I2083" s="144"/>
      <c r="J2083" s="82" t="n">
        <v>2080</v>
      </c>
      <c r="K2083" s="84" t="n">
        <v>2319.272070797</v>
      </c>
      <c r="L2083" s="84" t="n">
        <v>0.268381626462154</v>
      </c>
      <c r="M2083" s="84" t="n">
        <v>0.0857865635499696</v>
      </c>
      <c r="N2083" s="84" t="n">
        <v>0.0230047862144763</v>
      </c>
      <c r="O2083" s="144"/>
      <c r="P2083" s="74"/>
      <c r="Q2083" s="74"/>
      <c r="R2083" s="74"/>
      <c r="S2083" s="74"/>
      <c r="T2083" s="74"/>
      <c r="U2083" s="145"/>
      <c r="V2083" s="145"/>
      <c r="W2083" s="145"/>
      <c r="X2083" s="145"/>
      <c r="Y2083" s="145"/>
      <c r="Z2083" s="74"/>
    </row>
    <row r="2084" customFormat="false" ht="12.75" hidden="false" customHeight="true" outlineLevel="0" collapsed="false">
      <c r="A2084" s="144"/>
      <c r="B2084" s="144"/>
      <c r="C2084" s="74"/>
      <c r="D2084" s="74"/>
      <c r="E2084" s="74"/>
      <c r="F2084" s="74"/>
      <c r="G2084" s="74"/>
      <c r="H2084" s="74"/>
      <c r="I2084" s="144"/>
      <c r="J2084" s="82" t="n">
        <v>2081</v>
      </c>
      <c r="K2084" s="84" t="n">
        <v>2320.427027791</v>
      </c>
      <c r="L2084" s="84" t="n">
        <v>0.268881233161201</v>
      </c>
      <c r="M2084" s="84" t="n">
        <v>0.089265917614405</v>
      </c>
      <c r="N2084" s="84" t="n">
        <v>0.0213478631916529</v>
      </c>
      <c r="O2084" s="144"/>
      <c r="P2084" s="74"/>
      <c r="Q2084" s="74"/>
      <c r="R2084" s="74"/>
      <c r="S2084" s="74"/>
      <c r="T2084" s="74"/>
      <c r="U2084" s="145"/>
      <c r="V2084" s="145"/>
      <c r="W2084" s="145"/>
      <c r="X2084" s="145"/>
      <c r="Y2084" s="145"/>
      <c r="Z2084" s="74"/>
    </row>
    <row r="2085" customFormat="false" ht="12.75" hidden="false" customHeight="true" outlineLevel="0" collapsed="false">
      <c r="A2085" s="144"/>
      <c r="B2085" s="144"/>
      <c r="C2085" s="74"/>
      <c r="D2085" s="74"/>
      <c r="E2085" s="74"/>
      <c r="F2085" s="74"/>
      <c r="G2085" s="74"/>
      <c r="H2085" s="74"/>
      <c r="I2085" s="144"/>
      <c r="J2085" s="82" t="n">
        <v>2082</v>
      </c>
      <c r="K2085" s="84" t="n">
        <v>2321.565040593</v>
      </c>
      <c r="L2085" s="84" t="n">
        <v>0.26958491610605</v>
      </c>
      <c r="M2085" s="84" t="n">
        <v>0.0920933661074069</v>
      </c>
      <c r="N2085" s="84" t="n">
        <v>0.0199823172044177</v>
      </c>
      <c r="O2085" s="144"/>
      <c r="P2085" s="74"/>
      <c r="Q2085" s="74"/>
      <c r="R2085" s="74"/>
      <c r="S2085" s="74"/>
      <c r="T2085" s="74"/>
      <c r="U2085" s="145"/>
      <c r="V2085" s="145"/>
      <c r="W2085" s="145"/>
      <c r="X2085" s="145"/>
      <c r="Y2085" s="145"/>
      <c r="Z2085" s="74"/>
    </row>
    <row r="2086" customFormat="false" ht="12.75" hidden="false" customHeight="true" outlineLevel="0" collapsed="false">
      <c r="A2086" s="144"/>
      <c r="B2086" s="144"/>
      <c r="C2086" s="74"/>
      <c r="D2086" s="74"/>
      <c r="E2086" s="74"/>
      <c r="F2086" s="74"/>
      <c r="G2086" s="74"/>
      <c r="H2086" s="74"/>
      <c r="I2086" s="144"/>
      <c r="J2086" s="82" t="n">
        <v>2083</v>
      </c>
      <c r="K2086" s="84" t="n">
        <v>2322.87066192</v>
      </c>
      <c r="L2086" s="84" t="n">
        <v>0.270830679055276</v>
      </c>
      <c r="M2086" s="84" t="n">
        <v>0.093780663006018</v>
      </c>
      <c r="N2086" s="84" t="n">
        <v>0.0188504503675947</v>
      </c>
      <c r="O2086" s="144"/>
      <c r="P2086" s="74"/>
      <c r="Q2086" s="74"/>
      <c r="R2086" s="74"/>
      <c r="S2086" s="74"/>
      <c r="T2086" s="74"/>
      <c r="U2086" s="145"/>
      <c r="V2086" s="145"/>
      <c r="W2086" s="145"/>
      <c r="X2086" s="145"/>
      <c r="Y2086" s="145"/>
      <c r="Z2086" s="74"/>
    </row>
    <row r="2087" customFormat="false" ht="12.75" hidden="false" customHeight="true" outlineLevel="0" collapsed="false">
      <c r="A2087" s="144"/>
      <c r="B2087" s="144"/>
      <c r="C2087" s="74"/>
      <c r="D2087" s="74"/>
      <c r="E2087" s="74"/>
      <c r="F2087" s="74"/>
      <c r="G2087" s="74"/>
      <c r="H2087" s="74"/>
      <c r="I2087" s="144"/>
      <c r="J2087" s="82" t="n">
        <v>2084</v>
      </c>
      <c r="K2087" s="84" t="n">
        <v>2324.000132897</v>
      </c>
      <c r="L2087" s="84" t="n">
        <v>0.271912090485444</v>
      </c>
      <c r="M2087" s="84" t="n">
        <v>0.09501245099051</v>
      </c>
      <c r="N2087" s="84" t="n">
        <v>0.0181011257016618</v>
      </c>
      <c r="O2087" s="144"/>
      <c r="P2087" s="74"/>
      <c r="Q2087" s="74"/>
      <c r="R2087" s="74"/>
      <c r="S2087" s="74"/>
      <c r="T2087" s="74"/>
      <c r="U2087" s="145"/>
      <c r="V2087" s="145"/>
      <c r="W2087" s="145"/>
      <c r="X2087" s="145"/>
      <c r="Y2087" s="145"/>
      <c r="Z2087" s="74"/>
    </row>
    <row r="2088" customFormat="false" ht="12.75" hidden="false" customHeight="true" outlineLevel="0" collapsed="false">
      <c r="A2088" s="144"/>
      <c r="B2088" s="144"/>
      <c r="C2088" s="74"/>
      <c r="D2088" s="74"/>
      <c r="E2088" s="74"/>
      <c r="F2088" s="74"/>
      <c r="G2088" s="74"/>
      <c r="H2088" s="74"/>
      <c r="I2088" s="144"/>
      <c r="J2088" s="82" t="n">
        <v>2085</v>
      </c>
      <c r="K2088" s="84" t="n">
        <v>2325.249932575</v>
      </c>
      <c r="L2088" s="84" t="n">
        <v>0.272985726771343</v>
      </c>
      <c r="M2088" s="84" t="n">
        <v>0.0966681391706944</v>
      </c>
      <c r="N2088" s="84" t="n">
        <v>0.0177960931190332</v>
      </c>
      <c r="O2088" s="144"/>
      <c r="P2088" s="74"/>
      <c r="Q2088" s="74"/>
      <c r="R2088" s="74"/>
      <c r="S2088" s="74"/>
      <c r="T2088" s="74"/>
      <c r="U2088" s="145"/>
      <c r="V2088" s="145"/>
      <c r="W2088" s="145"/>
      <c r="X2088" s="145"/>
      <c r="Y2088" s="145"/>
      <c r="Z2088" s="74"/>
    </row>
    <row r="2089" customFormat="false" ht="12.75" hidden="false" customHeight="true" outlineLevel="0" collapsed="false">
      <c r="A2089" s="144"/>
      <c r="B2089" s="144"/>
      <c r="C2089" s="74"/>
      <c r="D2089" s="74"/>
      <c r="E2089" s="74"/>
      <c r="F2089" s="74"/>
      <c r="G2089" s="74"/>
      <c r="H2089" s="74"/>
      <c r="I2089" s="144"/>
      <c r="J2089" s="82" t="n">
        <v>2086</v>
      </c>
      <c r="K2089" s="84" t="n">
        <v>2326.370589558</v>
      </c>
      <c r="L2089" s="84" t="n">
        <v>0.273671717131498</v>
      </c>
      <c r="M2089" s="84" t="n">
        <v>0.098600417018635</v>
      </c>
      <c r="N2089" s="84" t="n">
        <v>0.0176756964668627</v>
      </c>
      <c r="O2089" s="144"/>
      <c r="P2089" s="74"/>
      <c r="Q2089" s="74"/>
      <c r="R2089" s="74"/>
      <c r="S2089" s="74"/>
      <c r="T2089" s="74"/>
      <c r="U2089" s="145"/>
      <c r="V2089" s="145"/>
      <c r="W2089" s="145"/>
      <c r="X2089" s="145"/>
      <c r="Y2089" s="145"/>
      <c r="Z2089" s="74"/>
    </row>
    <row r="2090" customFormat="false" ht="12.75" hidden="false" customHeight="true" outlineLevel="0" collapsed="false">
      <c r="A2090" s="144"/>
      <c r="B2090" s="144"/>
      <c r="C2090" s="74"/>
      <c r="D2090" s="74"/>
      <c r="E2090" s="74"/>
      <c r="F2090" s="74"/>
      <c r="G2090" s="74"/>
      <c r="H2090" s="74"/>
      <c r="I2090" s="144"/>
      <c r="J2090" s="82" t="n">
        <v>2087</v>
      </c>
      <c r="K2090" s="84" t="n">
        <v>2327.474353437</v>
      </c>
      <c r="L2090" s="84" t="n">
        <v>0.273526151657534</v>
      </c>
      <c r="M2090" s="84" t="n">
        <v>0.100750621328651</v>
      </c>
      <c r="N2090" s="84" t="n">
        <v>0.0181044640233425</v>
      </c>
      <c r="O2090" s="144"/>
      <c r="P2090" s="74"/>
      <c r="Q2090" s="74"/>
      <c r="R2090" s="74"/>
      <c r="S2090" s="74"/>
      <c r="T2090" s="74"/>
      <c r="U2090" s="145"/>
      <c r="V2090" s="145"/>
      <c r="W2090" s="145"/>
      <c r="X2090" s="145"/>
      <c r="Y2090" s="145"/>
      <c r="Z2090" s="74"/>
    </row>
    <row r="2091" customFormat="false" ht="12.75" hidden="false" customHeight="true" outlineLevel="0" collapsed="false">
      <c r="A2091" s="144"/>
      <c r="B2091" s="144"/>
      <c r="C2091" s="74"/>
      <c r="D2091" s="74"/>
      <c r="E2091" s="74"/>
      <c r="F2091" s="74"/>
      <c r="G2091" s="74"/>
      <c r="H2091" s="74"/>
      <c r="I2091" s="144"/>
      <c r="J2091" s="82" t="n">
        <v>2088</v>
      </c>
      <c r="K2091" s="84" t="n">
        <v>2328.684644947</v>
      </c>
      <c r="L2091" s="84" t="n">
        <v>0.272836088171359</v>
      </c>
      <c r="M2091" s="84" t="n">
        <v>0.101473503682911</v>
      </c>
      <c r="N2091" s="84" t="n">
        <v>0.0191479233682917</v>
      </c>
      <c r="O2091" s="144"/>
      <c r="P2091" s="74"/>
      <c r="Q2091" s="74"/>
      <c r="R2091" s="74"/>
      <c r="S2091" s="74"/>
      <c r="T2091" s="74"/>
      <c r="U2091" s="145"/>
      <c r="V2091" s="145"/>
      <c r="W2091" s="145"/>
      <c r="X2091" s="145"/>
      <c r="Y2091" s="145"/>
      <c r="Z2091" s="74"/>
    </row>
    <row r="2092" customFormat="false" ht="12.75" hidden="false" customHeight="true" outlineLevel="0" collapsed="false">
      <c r="A2092" s="144"/>
      <c r="B2092" s="144"/>
      <c r="C2092" s="74"/>
      <c r="D2092" s="74"/>
      <c r="E2092" s="74"/>
      <c r="F2092" s="74"/>
      <c r="G2092" s="74"/>
      <c r="H2092" s="74"/>
      <c r="I2092" s="144"/>
      <c r="J2092" s="82" t="n">
        <v>2089</v>
      </c>
      <c r="K2092" s="84" t="n">
        <v>2329.97720236</v>
      </c>
      <c r="L2092" s="84" t="n">
        <v>0.272492867352466</v>
      </c>
      <c r="M2092" s="84" t="n">
        <v>0.103440016203213</v>
      </c>
      <c r="N2092" s="84" t="n">
        <v>0.0193475659173002</v>
      </c>
      <c r="O2092" s="144"/>
      <c r="P2092" s="74"/>
      <c r="Q2092" s="74"/>
      <c r="R2092" s="74"/>
      <c r="S2092" s="74"/>
      <c r="T2092" s="74"/>
      <c r="U2092" s="145"/>
      <c r="V2092" s="145"/>
      <c r="W2092" s="145"/>
      <c r="X2092" s="145"/>
      <c r="Y2092" s="145"/>
      <c r="Z2092" s="74"/>
    </row>
    <row r="2093" customFormat="false" ht="12.75" hidden="false" customHeight="true" outlineLevel="0" collapsed="false">
      <c r="A2093" s="144"/>
      <c r="B2093" s="144"/>
      <c r="C2093" s="74"/>
      <c r="D2093" s="74"/>
      <c r="E2093" s="74"/>
      <c r="F2093" s="74"/>
      <c r="G2093" s="74"/>
      <c r="H2093" s="74"/>
      <c r="I2093" s="144"/>
      <c r="J2093" s="82" t="n">
        <v>2090</v>
      </c>
      <c r="K2093" s="84" t="n">
        <v>2331.252032804</v>
      </c>
      <c r="L2093" s="84" t="n">
        <v>0.271164677079485</v>
      </c>
      <c r="M2093" s="84" t="n">
        <v>0.107076431158051</v>
      </c>
      <c r="N2093" s="84" t="n">
        <v>0.0198189435054317</v>
      </c>
      <c r="O2093" s="144"/>
      <c r="P2093" s="74"/>
      <c r="Q2093" s="74"/>
      <c r="R2093" s="74"/>
      <c r="S2093" s="74"/>
      <c r="T2093" s="74"/>
      <c r="U2093" s="145"/>
      <c r="V2093" s="145"/>
      <c r="W2093" s="145"/>
      <c r="X2093" s="145"/>
      <c r="Y2093" s="145"/>
      <c r="Z2093" s="74"/>
    </row>
    <row r="2094" customFormat="false" ht="12.75" hidden="false" customHeight="true" outlineLevel="0" collapsed="false">
      <c r="A2094" s="144"/>
      <c r="B2094" s="144"/>
      <c r="C2094" s="74"/>
      <c r="D2094" s="74"/>
      <c r="E2094" s="74"/>
      <c r="F2094" s="74"/>
      <c r="G2094" s="74"/>
      <c r="H2094" s="74"/>
      <c r="I2094" s="144"/>
      <c r="J2094" s="82" t="n">
        <v>2091</v>
      </c>
      <c r="K2094" s="84" t="n">
        <v>2332.405461376</v>
      </c>
      <c r="L2094" s="84" t="n">
        <v>0.269610126922266</v>
      </c>
      <c r="M2094" s="84" t="n">
        <v>0.109893793158238</v>
      </c>
      <c r="N2094" s="84" t="n">
        <v>0.0205081772167479</v>
      </c>
      <c r="O2094" s="144"/>
      <c r="P2094" s="74"/>
      <c r="Q2094" s="74"/>
      <c r="R2094" s="74"/>
      <c r="S2094" s="74"/>
      <c r="T2094" s="74"/>
      <c r="U2094" s="145"/>
      <c r="V2094" s="145"/>
      <c r="W2094" s="145"/>
      <c r="X2094" s="145"/>
      <c r="Y2094" s="145"/>
      <c r="Z2094" s="74"/>
    </row>
    <row r="2095" customFormat="false" ht="12.75" hidden="false" customHeight="true" outlineLevel="0" collapsed="false">
      <c r="A2095" s="144"/>
      <c r="B2095" s="144"/>
      <c r="C2095" s="74"/>
      <c r="D2095" s="74"/>
      <c r="E2095" s="74"/>
      <c r="F2095" s="74"/>
      <c r="G2095" s="74"/>
      <c r="H2095" s="74"/>
      <c r="I2095" s="144"/>
      <c r="J2095" s="82" t="n">
        <v>2092</v>
      </c>
      <c r="K2095" s="84" t="n">
        <v>2333.546254213</v>
      </c>
      <c r="L2095" s="84" t="n">
        <v>0.267707467355879</v>
      </c>
      <c r="M2095" s="84" t="n">
        <v>0.113005768537386</v>
      </c>
      <c r="N2095" s="84" t="n">
        <v>0.0214788602890449</v>
      </c>
      <c r="O2095" s="144"/>
      <c r="P2095" s="74"/>
      <c r="Q2095" s="74"/>
      <c r="R2095" s="74"/>
      <c r="S2095" s="74"/>
      <c r="T2095" s="74"/>
      <c r="U2095" s="145"/>
      <c r="V2095" s="145"/>
      <c r="W2095" s="145"/>
      <c r="X2095" s="145"/>
      <c r="Y2095" s="145"/>
      <c r="Z2095" s="74"/>
    </row>
    <row r="2096" customFormat="false" ht="12.75" hidden="false" customHeight="true" outlineLevel="0" collapsed="false">
      <c r="A2096" s="144"/>
      <c r="B2096" s="144"/>
      <c r="C2096" s="74"/>
      <c r="D2096" s="74"/>
      <c r="E2096" s="74"/>
      <c r="F2096" s="74"/>
      <c r="G2096" s="74"/>
      <c r="H2096" s="74"/>
      <c r="I2096" s="144"/>
      <c r="J2096" s="82" t="n">
        <v>2093</v>
      </c>
      <c r="K2096" s="84" t="n">
        <v>2334.651509053</v>
      </c>
      <c r="L2096" s="84" t="n">
        <v>0.26603033395754</v>
      </c>
      <c r="M2096" s="84" t="n">
        <v>0.115151870477069</v>
      </c>
      <c r="N2096" s="84" t="n">
        <v>0.0221833609999717</v>
      </c>
      <c r="O2096" s="144"/>
      <c r="P2096" s="74"/>
      <c r="Q2096" s="74"/>
      <c r="R2096" s="74"/>
      <c r="S2096" s="74"/>
      <c r="T2096" s="74"/>
      <c r="U2096" s="145"/>
      <c r="V2096" s="145"/>
      <c r="W2096" s="145"/>
      <c r="X2096" s="145"/>
      <c r="Y2096" s="145"/>
      <c r="Z2096" s="74"/>
    </row>
    <row r="2097" customFormat="false" ht="12.75" hidden="false" customHeight="true" outlineLevel="0" collapsed="false">
      <c r="A2097" s="144"/>
      <c r="B2097" s="144"/>
      <c r="C2097" s="74"/>
      <c r="D2097" s="74"/>
      <c r="E2097" s="74"/>
      <c r="F2097" s="74"/>
      <c r="G2097" s="74"/>
      <c r="H2097" s="74"/>
      <c r="I2097" s="144"/>
      <c r="J2097" s="82" t="n">
        <v>2094</v>
      </c>
      <c r="K2097" s="84" t="n">
        <v>2335.720624977</v>
      </c>
      <c r="L2097" s="84" t="n">
        <v>0.264519204581507</v>
      </c>
      <c r="M2097" s="84" t="n">
        <v>0.116963504424025</v>
      </c>
      <c r="N2097" s="84" t="n">
        <v>0.0231731252119458</v>
      </c>
      <c r="O2097" s="144"/>
      <c r="P2097" s="74"/>
      <c r="Q2097" s="74"/>
      <c r="R2097" s="74"/>
      <c r="S2097" s="74"/>
      <c r="T2097" s="74"/>
      <c r="U2097" s="145"/>
      <c r="V2097" s="145"/>
      <c r="W2097" s="145"/>
      <c r="X2097" s="145"/>
      <c r="Y2097" s="145"/>
      <c r="Z2097" s="74"/>
    </row>
    <row r="2098" customFormat="false" ht="12.75" hidden="false" customHeight="true" outlineLevel="0" collapsed="false">
      <c r="A2098" s="144"/>
      <c r="B2098" s="144"/>
      <c r="C2098" s="74"/>
      <c r="D2098" s="74"/>
      <c r="E2098" s="74"/>
      <c r="F2098" s="74"/>
      <c r="G2098" s="74"/>
      <c r="H2098" s="74"/>
      <c r="I2098" s="144"/>
      <c r="J2098" s="82" t="n">
        <v>2095</v>
      </c>
      <c r="K2098" s="84" t="n">
        <v>2336.822885591</v>
      </c>
      <c r="L2098" s="84" t="n">
        <v>0.263493644772557</v>
      </c>
      <c r="M2098" s="84" t="n">
        <v>0.116541216882505</v>
      </c>
      <c r="N2098" s="84" t="n">
        <v>0.0227475438454342</v>
      </c>
      <c r="O2098" s="144"/>
      <c r="P2098" s="74"/>
      <c r="Q2098" s="74"/>
      <c r="R2098" s="74"/>
      <c r="S2098" s="74"/>
      <c r="T2098" s="74"/>
      <c r="U2098" s="145"/>
      <c r="V2098" s="145"/>
      <c r="W2098" s="145"/>
      <c r="X2098" s="145"/>
      <c r="Y2098" s="145"/>
      <c r="Z2098" s="74"/>
    </row>
    <row r="2099" customFormat="false" ht="12.75" hidden="false" customHeight="true" outlineLevel="0" collapsed="false">
      <c r="A2099" s="144"/>
      <c r="B2099" s="144"/>
      <c r="C2099" s="74"/>
      <c r="D2099" s="74"/>
      <c r="E2099" s="74"/>
      <c r="F2099" s="74"/>
      <c r="G2099" s="74"/>
      <c r="H2099" s="74"/>
      <c r="I2099" s="144"/>
      <c r="J2099" s="82" t="n">
        <v>2096</v>
      </c>
      <c r="K2099" s="84" t="n">
        <v>2337.939762007</v>
      </c>
      <c r="L2099" s="84" t="n">
        <v>0.263560281571345</v>
      </c>
      <c r="M2099" s="84" t="n">
        <v>0.115775268607405</v>
      </c>
      <c r="N2099" s="84" t="n">
        <v>0.0227456121980091</v>
      </c>
      <c r="O2099" s="144"/>
      <c r="P2099" s="74"/>
      <c r="Q2099" s="74"/>
      <c r="R2099" s="74"/>
      <c r="S2099" s="74"/>
      <c r="T2099" s="74"/>
      <c r="U2099" s="145"/>
      <c r="V2099" s="145"/>
      <c r="W2099" s="145"/>
      <c r="X2099" s="145"/>
      <c r="Y2099" s="145"/>
      <c r="Z2099" s="74"/>
    </row>
    <row r="2100" customFormat="false" ht="12.75" hidden="false" customHeight="true" outlineLevel="0" collapsed="false">
      <c r="A2100" s="144"/>
      <c r="B2100" s="144"/>
      <c r="C2100" s="74"/>
      <c r="D2100" s="74"/>
      <c r="E2100" s="74"/>
      <c r="F2100" s="74"/>
      <c r="G2100" s="74"/>
      <c r="H2100" s="74"/>
      <c r="I2100" s="144"/>
      <c r="J2100" s="82" t="n">
        <v>2097</v>
      </c>
      <c r="K2100" s="84" t="n">
        <v>2339.049525182</v>
      </c>
      <c r="L2100" s="84" t="n">
        <v>0.264073907290276</v>
      </c>
      <c r="M2100" s="84" t="n">
        <v>0.113649780585244</v>
      </c>
      <c r="N2100" s="84" t="n">
        <v>0.0222798945168418</v>
      </c>
      <c r="O2100" s="144"/>
      <c r="P2100" s="74"/>
      <c r="Q2100" s="74"/>
      <c r="R2100" s="74"/>
      <c r="S2100" s="74"/>
      <c r="T2100" s="74"/>
      <c r="U2100" s="145"/>
      <c r="V2100" s="145"/>
      <c r="W2100" s="145"/>
      <c r="X2100" s="145"/>
      <c r="Y2100" s="145"/>
      <c r="Z2100" s="74"/>
    </row>
    <row r="2101" customFormat="false" ht="12.75" hidden="false" customHeight="true" outlineLevel="0" collapsed="false">
      <c r="A2101" s="144"/>
      <c r="B2101" s="144"/>
      <c r="C2101" s="74"/>
      <c r="D2101" s="74"/>
      <c r="E2101" s="74"/>
      <c r="F2101" s="74"/>
      <c r="G2101" s="74"/>
      <c r="H2101" s="74"/>
      <c r="I2101" s="144"/>
      <c r="J2101" s="82" t="n">
        <v>2098</v>
      </c>
      <c r="K2101" s="84" t="n">
        <v>2340.139404039</v>
      </c>
      <c r="L2101" s="84" t="n">
        <v>0.265568759597243</v>
      </c>
      <c r="M2101" s="84" t="n">
        <v>0.110781585182514</v>
      </c>
      <c r="N2101" s="84" t="n">
        <v>0.0225115506566379</v>
      </c>
      <c r="O2101" s="144"/>
      <c r="P2101" s="74"/>
      <c r="Q2101" s="74"/>
      <c r="R2101" s="74"/>
      <c r="S2101" s="74"/>
      <c r="T2101" s="74"/>
      <c r="U2101" s="145"/>
      <c r="V2101" s="145"/>
      <c r="W2101" s="145"/>
      <c r="X2101" s="145"/>
      <c r="Y2101" s="145"/>
      <c r="Z2101" s="74"/>
    </row>
    <row r="2102" customFormat="false" ht="12.75" hidden="false" customHeight="true" outlineLevel="0" collapsed="false">
      <c r="A2102" s="144"/>
      <c r="B2102" s="144"/>
      <c r="C2102" s="74"/>
      <c r="D2102" s="74"/>
      <c r="E2102" s="74"/>
      <c r="F2102" s="74"/>
      <c r="G2102" s="74"/>
      <c r="H2102" s="74"/>
      <c r="I2102" s="144"/>
      <c r="J2102" s="82" t="n">
        <v>2099</v>
      </c>
      <c r="K2102" s="84" t="n">
        <v>2341.261830791</v>
      </c>
      <c r="L2102" s="84" t="n">
        <v>0.267658417025104</v>
      </c>
      <c r="M2102" s="84" t="n">
        <v>0.105256788944559</v>
      </c>
      <c r="N2102" s="84" t="n">
        <v>0.0232582777913359</v>
      </c>
      <c r="O2102" s="144"/>
      <c r="P2102" s="74"/>
      <c r="Q2102" s="74"/>
      <c r="R2102" s="74"/>
      <c r="S2102" s="74"/>
      <c r="T2102" s="74"/>
      <c r="U2102" s="145"/>
      <c r="V2102" s="145"/>
      <c r="W2102" s="145"/>
      <c r="X2102" s="145"/>
      <c r="Y2102" s="145"/>
      <c r="Z2102" s="74"/>
    </row>
    <row r="2103" customFormat="false" ht="12.75" hidden="false" customHeight="true" outlineLevel="0" collapsed="false">
      <c r="A2103" s="144"/>
      <c r="B2103" s="144"/>
      <c r="C2103" s="74"/>
      <c r="D2103" s="74"/>
      <c r="E2103" s="74"/>
      <c r="F2103" s="74"/>
      <c r="G2103" s="74"/>
      <c r="H2103" s="74"/>
      <c r="I2103" s="144"/>
      <c r="J2103" s="82" t="n">
        <v>2100</v>
      </c>
      <c r="K2103" s="84" t="n">
        <v>2342.373093532</v>
      </c>
      <c r="L2103" s="84" t="n">
        <v>0.270047914962997</v>
      </c>
      <c r="M2103" s="84" t="n">
        <v>0.0987901671495703</v>
      </c>
      <c r="N2103" s="84" t="n">
        <v>0.0238977305418508</v>
      </c>
      <c r="O2103" s="144"/>
      <c r="P2103" s="74"/>
      <c r="Q2103" s="74"/>
      <c r="R2103" s="74"/>
      <c r="S2103" s="74"/>
      <c r="T2103" s="74"/>
      <c r="U2103" s="145"/>
      <c r="V2103" s="145"/>
      <c r="W2103" s="145"/>
      <c r="X2103" s="145"/>
      <c r="Y2103" s="145"/>
      <c r="Z2103" s="74"/>
    </row>
    <row r="2104" customFormat="false" ht="12.75" hidden="false" customHeight="true" outlineLevel="0" collapsed="false">
      <c r="A2104" s="144"/>
      <c r="B2104" s="144"/>
      <c r="C2104" s="74"/>
      <c r="D2104" s="74"/>
      <c r="E2104" s="74"/>
      <c r="F2104" s="74"/>
      <c r="G2104" s="74"/>
      <c r="H2104" s="74"/>
      <c r="I2104" s="144"/>
      <c r="J2104" s="82" t="n">
        <v>2101</v>
      </c>
      <c r="K2104" s="84" t="n">
        <v>2343.478011924</v>
      </c>
      <c r="L2104" s="84" t="n">
        <v>0.272435425648527</v>
      </c>
      <c r="M2104" s="84" t="n">
        <v>0.0929383203298733</v>
      </c>
      <c r="N2104" s="84" t="n">
        <v>0.0245937144317313</v>
      </c>
      <c r="O2104" s="144"/>
      <c r="P2104" s="74"/>
      <c r="Q2104" s="74"/>
      <c r="R2104" s="74"/>
      <c r="S2104" s="74"/>
      <c r="T2104" s="74"/>
      <c r="U2104" s="145"/>
      <c r="V2104" s="145"/>
      <c r="W2104" s="145"/>
      <c r="X2104" s="145"/>
      <c r="Y2104" s="145"/>
      <c r="Z2104" s="74"/>
    </row>
    <row r="2105" customFormat="false" ht="12.75" hidden="false" customHeight="true" outlineLevel="0" collapsed="false">
      <c r="A2105" s="144"/>
      <c r="B2105" s="144"/>
      <c r="C2105" s="74"/>
      <c r="D2105" s="74"/>
      <c r="E2105" s="74"/>
      <c r="F2105" s="74"/>
      <c r="G2105" s="74"/>
      <c r="H2105" s="74"/>
      <c r="I2105" s="144"/>
      <c r="J2105" s="82" t="n">
        <v>2102</v>
      </c>
      <c r="K2105" s="84" t="n">
        <v>2344.527078948</v>
      </c>
      <c r="L2105" s="84" t="n">
        <v>0.274435961241444</v>
      </c>
      <c r="M2105" s="84" t="n">
        <v>0.0887895345327248</v>
      </c>
      <c r="N2105" s="84" t="n">
        <v>0.0253071304393888</v>
      </c>
      <c r="O2105" s="144"/>
      <c r="P2105" s="74"/>
      <c r="Q2105" s="74"/>
      <c r="R2105" s="74"/>
      <c r="S2105" s="74"/>
      <c r="T2105" s="74"/>
      <c r="U2105" s="145"/>
      <c r="V2105" s="145"/>
      <c r="W2105" s="145"/>
      <c r="X2105" s="145"/>
      <c r="Y2105" s="145"/>
      <c r="Z2105" s="74"/>
    </row>
    <row r="2106" customFormat="false" ht="12.75" hidden="false" customHeight="true" outlineLevel="0" collapsed="false">
      <c r="A2106" s="144"/>
      <c r="B2106" s="144"/>
      <c r="C2106" s="74"/>
      <c r="D2106" s="74"/>
      <c r="E2106" s="74"/>
      <c r="F2106" s="74"/>
      <c r="G2106" s="74"/>
      <c r="H2106" s="74"/>
      <c r="I2106" s="144"/>
      <c r="J2106" s="82" t="n">
        <v>2103</v>
      </c>
      <c r="K2106" s="84" t="n">
        <v>2345.528029675</v>
      </c>
      <c r="L2106" s="84" t="n">
        <v>0.275279378060466</v>
      </c>
      <c r="M2106" s="84" t="n">
        <v>0.0864651355856579</v>
      </c>
      <c r="N2106" s="84" t="n">
        <v>0.025961539213099</v>
      </c>
      <c r="O2106" s="144"/>
      <c r="P2106" s="74"/>
      <c r="Q2106" s="74"/>
      <c r="R2106" s="74"/>
      <c r="S2106" s="74"/>
      <c r="T2106" s="74"/>
      <c r="U2106" s="145"/>
      <c r="V2106" s="145"/>
      <c r="W2106" s="145"/>
      <c r="X2106" s="145"/>
      <c r="Y2106" s="145"/>
      <c r="Z2106" s="74"/>
    </row>
    <row r="2107" customFormat="false" ht="12.75" hidden="false" customHeight="true" outlineLevel="0" collapsed="false">
      <c r="A2107" s="144"/>
      <c r="B2107" s="144"/>
      <c r="C2107" s="74"/>
      <c r="D2107" s="74"/>
      <c r="E2107" s="74"/>
      <c r="F2107" s="74"/>
      <c r="G2107" s="74"/>
      <c r="H2107" s="74"/>
      <c r="I2107" s="144"/>
      <c r="J2107" s="82" t="n">
        <v>2104</v>
      </c>
      <c r="K2107" s="84" t="n">
        <v>2346.623719454</v>
      </c>
      <c r="L2107" s="84" t="n">
        <v>0.275421341348937</v>
      </c>
      <c r="M2107" s="84" t="n">
        <v>0.0863942942514824</v>
      </c>
      <c r="N2107" s="84" t="n">
        <v>0.0267261658798792</v>
      </c>
      <c r="O2107" s="144"/>
      <c r="P2107" s="74"/>
      <c r="Q2107" s="74"/>
      <c r="R2107" s="74"/>
      <c r="S2107" s="74"/>
      <c r="T2107" s="74"/>
      <c r="U2107" s="145"/>
      <c r="V2107" s="145"/>
      <c r="W2107" s="145"/>
      <c r="X2107" s="145"/>
      <c r="Y2107" s="145"/>
      <c r="Z2107" s="74"/>
    </row>
    <row r="2108" customFormat="false" ht="12.75" hidden="false" customHeight="true" outlineLevel="0" collapsed="false">
      <c r="A2108" s="144"/>
      <c r="B2108" s="144"/>
      <c r="C2108" s="74"/>
      <c r="D2108" s="74"/>
      <c r="E2108" s="74"/>
      <c r="F2108" s="74"/>
      <c r="G2108" s="74"/>
      <c r="H2108" s="74"/>
      <c r="I2108" s="144"/>
      <c r="J2108" s="82" t="n">
        <v>2105</v>
      </c>
      <c r="K2108" s="84" t="n">
        <v>2347.74534856</v>
      </c>
      <c r="L2108" s="84" t="n">
        <v>0.274419328981032</v>
      </c>
      <c r="M2108" s="84" t="n">
        <v>0.0896016835058033</v>
      </c>
      <c r="N2108" s="84" t="n">
        <v>0.0284330761288221</v>
      </c>
      <c r="O2108" s="144"/>
      <c r="P2108" s="74"/>
      <c r="Q2108" s="74"/>
      <c r="R2108" s="74"/>
      <c r="S2108" s="74"/>
      <c r="T2108" s="74"/>
      <c r="U2108" s="145"/>
      <c r="V2108" s="145"/>
      <c r="W2108" s="145"/>
      <c r="X2108" s="145"/>
      <c r="Y2108" s="145"/>
      <c r="Z2108" s="74"/>
    </row>
    <row r="2109" customFormat="false" ht="12.75" hidden="false" customHeight="true" outlineLevel="0" collapsed="false">
      <c r="A2109" s="144"/>
      <c r="B2109" s="144"/>
      <c r="C2109" s="74"/>
      <c r="D2109" s="74"/>
      <c r="E2109" s="74"/>
      <c r="F2109" s="74"/>
      <c r="G2109" s="74"/>
      <c r="H2109" s="74"/>
      <c r="I2109" s="144"/>
      <c r="J2109" s="82" t="n">
        <v>2106</v>
      </c>
      <c r="K2109" s="84" t="n">
        <v>2348.851489124</v>
      </c>
      <c r="L2109" s="84" t="n">
        <v>0.273510510935247</v>
      </c>
      <c r="M2109" s="84" t="n">
        <v>0.0954571080644007</v>
      </c>
      <c r="N2109" s="84" t="n">
        <v>0.0293034874481515</v>
      </c>
      <c r="O2109" s="144"/>
      <c r="P2109" s="74"/>
      <c r="Q2109" s="74"/>
      <c r="R2109" s="74"/>
      <c r="S2109" s="74"/>
      <c r="T2109" s="74"/>
      <c r="U2109" s="145"/>
      <c r="V2109" s="145"/>
      <c r="W2109" s="145"/>
      <c r="X2109" s="145"/>
      <c r="Y2109" s="145"/>
      <c r="Z2109" s="74"/>
    </row>
    <row r="2110" customFormat="false" ht="12.75" hidden="false" customHeight="true" outlineLevel="0" collapsed="false">
      <c r="A2110" s="144"/>
      <c r="B2110" s="144"/>
      <c r="C2110" s="74"/>
      <c r="D2110" s="74"/>
      <c r="E2110" s="74"/>
      <c r="F2110" s="74"/>
      <c r="G2110" s="74"/>
      <c r="H2110" s="74"/>
      <c r="I2110" s="144"/>
      <c r="J2110" s="82" t="n">
        <v>2107</v>
      </c>
      <c r="K2110" s="84" t="n">
        <v>2349.963584</v>
      </c>
      <c r="L2110" s="84" t="n">
        <v>0.271887978583771</v>
      </c>
      <c r="M2110" s="84" t="n">
        <v>0.101819198480987</v>
      </c>
      <c r="N2110" s="84" t="n">
        <v>0.0296359944576767</v>
      </c>
      <c r="O2110" s="144"/>
      <c r="P2110" s="74"/>
      <c r="Q2110" s="74"/>
      <c r="R2110" s="74"/>
      <c r="S2110" s="74"/>
      <c r="T2110" s="74"/>
      <c r="U2110" s="145"/>
      <c r="V2110" s="145"/>
      <c r="W2110" s="145"/>
      <c r="X2110" s="145"/>
      <c r="Y2110" s="145"/>
      <c r="Z2110" s="74"/>
    </row>
    <row r="2111" customFormat="false" ht="12.75" hidden="false" customHeight="true" outlineLevel="0" collapsed="false">
      <c r="A2111" s="144"/>
      <c r="B2111" s="144"/>
      <c r="C2111" s="74"/>
      <c r="D2111" s="74"/>
      <c r="E2111" s="74"/>
      <c r="F2111" s="74"/>
      <c r="G2111" s="74"/>
      <c r="H2111" s="74"/>
      <c r="I2111" s="144"/>
      <c r="J2111" s="82" t="n">
        <v>2108</v>
      </c>
      <c r="K2111" s="84" t="n">
        <v>2351.106408961</v>
      </c>
      <c r="L2111" s="84" t="n">
        <v>0.270215961873302</v>
      </c>
      <c r="M2111" s="84" t="n">
        <v>0.106417362189337</v>
      </c>
      <c r="N2111" s="84" t="n">
        <v>0.0299641735011973</v>
      </c>
      <c r="O2111" s="144"/>
      <c r="P2111" s="74"/>
      <c r="Q2111" s="74"/>
      <c r="R2111" s="74"/>
      <c r="S2111" s="74"/>
      <c r="T2111" s="74"/>
      <c r="U2111" s="145"/>
      <c r="V2111" s="145"/>
      <c r="W2111" s="145"/>
      <c r="X2111" s="145"/>
      <c r="Y2111" s="145"/>
      <c r="Z2111" s="74"/>
    </row>
    <row r="2112" customFormat="false" ht="12.75" hidden="false" customHeight="true" outlineLevel="0" collapsed="false">
      <c r="A2112" s="144"/>
      <c r="B2112" s="144"/>
      <c r="C2112" s="74"/>
      <c r="D2112" s="74"/>
      <c r="E2112" s="74"/>
      <c r="F2112" s="74"/>
      <c r="G2112" s="74"/>
      <c r="H2112" s="74"/>
      <c r="I2112" s="144"/>
      <c r="J2112" s="82" t="n">
        <v>2109</v>
      </c>
      <c r="K2112" s="84" t="n">
        <v>2352.300558376</v>
      </c>
      <c r="L2112" s="84" t="n">
        <v>0.268207499905596</v>
      </c>
      <c r="M2112" s="84" t="n">
        <v>0.109163423410371</v>
      </c>
      <c r="N2112" s="84" t="n">
        <v>0.0296182934935926</v>
      </c>
      <c r="O2112" s="144"/>
      <c r="P2112" s="74"/>
      <c r="Q2112" s="74"/>
      <c r="R2112" s="74"/>
      <c r="S2112" s="74"/>
      <c r="T2112" s="74"/>
      <c r="U2112" s="145"/>
      <c r="V2112" s="145"/>
      <c r="W2112" s="145"/>
      <c r="X2112" s="145"/>
      <c r="Y2112" s="145"/>
      <c r="Z2112" s="74"/>
    </row>
    <row r="2113" customFormat="false" ht="12.75" hidden="false" customHeight="true" outlineLevel="0" collapsed="false">
      <c r="A2113" s="144"/>
      <c r="B2113" s="144"/>
      <c r="C2113" s="74"/>
      <c r="D2113" s="74"/>
      <c r="E2113" s="74"/>
      <c r="F2113" s="74"/>
      <c r="G2113" s="74"/>
      <c r="H2113" s="74"/>
      <c r="I2113" s="144"/>
      <c r="J2113" s="82" t="n">
        <v>2110</v>
      </c>
      <c r="K2113" s="84" t="n">
        <v>2353.367753966</v>
      </c>
      <c r="L2113" s="84" t="n">
        <v>0.266321211378709</v>
      </c>
      <c r="M2113" s="84" t="n">
        <v>0.10940138370325</v>
      </c>
      <c r="N2113" s="84" t="n">
        <v>0.0288541079304069</v>
      </c>
      <c r="O2113" s="144"/>
      <c r="P2113" s="74"/>
      <c r="Q2113" s="74"/>
      <c r="R2113" s="74"/>
      <c r="S2113" s="74"/>
      <c r="T2113" s="74"/>
      <c r="U2113" s="145"/>
      <c r="V2113" s="145"/>
      <c r="W2113" s="145"/>
      <c r="X2113" s="145"/>
      <c r="Y2113" s="145"/>
      <c r="Z2113" s="74"/>
    </row>
    <row r="2114" customFormat="false" ht="12.75" hidden="false" customHeight="true" outlineLevel="0" collapsed="false">
      <c r="A2114" s="144"/>
      <c r="B2114" s="144"/>
      <c r="C2114" s="74"/>
      <c r="D2114" s="74"/>
      <c r="E2114" s="74"/>
      <c r="F2114" s="74"/>
      <c r="G2114" s="74"/>
      <c r="H2114" s="74"/>
      <c r="I2114" s="144"/>
      <c r="J2114" s="82" t="n">
        <v>2111</v>
      </c>
      <c r="K2114" s="84" t="n">
        <v>2354.413669353</v>
      </c>
      <c r="L2114" s="84" t="n">
        <v>0.264560022042384</v>
      </c>
      <c r="M2114" s="84" t="n">
        <v>0.106950216996911</v>
      </c>
      <c r="N2114" s="84" t="n">
        <v>0.0275820819720951</v>
      </c>
      <c r="O2114" s="144"/>
      <c r="P2114" s="74"/>
      <c r="Q2114" s="74"/>
      <c r="R2114" s="74"/>
      <c r="S2114" s="74"/>
      <c r="T2114" s="74"/>
      <c r="U2114" s="145"/>
      <c r="V2114" s="145"/>
      <c r="W2114" s="145"/>
      <c r="X2114" s="145"/>
      <c r="Y2114" s="145"/>
      <c r="Z2114" s="74"/>
    </row>
    <row r="2115" customFormat="false" ht="12.75" hidden="false" customHeight="true" outlineLevel="0" collapsed="false">
      <c r="A2115" s="144"/>
      <c r="B2115" s="144"/>
      <c r="C2115" s="74"/>
      <c r="D2115" s="74"/>
      <c r="E2115" s="74"/>
      <c r="F2115" s="74"/>
      <c r="G2115" s="74"/>
      <c r="H2115" s="74"/>
      <c r="I2115" s="144"/>
      <c r="J2115" s="82" t="n">
        <v>2112</v>
      </c>
      <c r="K2115" s="84" t="n">
        <v>2355.47233181</v>
      </c>
      <c r="L2115" s="84" t="n">
        <v>0.263512107640571</v>
      </c>
      <c r="M2115" s="84" t="n">
        <v>0.101041992046116</v>
      </c>
      <c r="N2115" s="84" t="n">
        <v>0.0262171954619053</v>
      </c>
      <c r="O2115" s="144"/>
      <c r="P2115" s="74"/>
      <c r="Q2115" s="74"/>
      <c r="R2115" s="74"/>
      <c r="S2115" s="74"/>
      <c r="T2115" s="74"/>
      <c r="U2115" s="145"/>
      <c r="V2115" s="145"/>
      <c r="W2115" s="145"/>
      <c r="X2115" s="145"/>
      <c r="Y2115" s="145"/>
      <c r="Z2115" s="74"/>
    </row>
    <row r="2116" customFormat="false" ht="12.75" hidden="false" customHeight="true" outlineLevel="0" collapsed="false">
      <c r="A2116" s="144"/>
      <c r="B2116" s="144"/>
      <c r="C2116" s="74"/>
      <c r="D2116" s="74"/>
      <c r="E2116" s="74"/>
      <c r="F2116" s="74"/>
      <c r="G2116" s="74"/>
      <c r="H2116" s="74"/>
      <c r="I2116" s="144"/>
      <c r="J2116" s="82" t="n">
        <v>2113</v>
      </c>
      <c r="K2116" s="84" t="n">
        <v>2356.640283738</v>
      </c>
      <c r="L2116" s="84" t="n">
        <v>0.263765972442146</v>
      </c>
      <c r="M2116" s="84" t="n">
        <v>0.0895429834740794</v>
      </c>
      <c r="N2116" s="84" t="n">
        <v>0.0250836398765405</v>
      </c>
      <c r="O2116" s="144"/>
      <c r="P2116" s="74"/>
      <c r="Q2116" s="74"/>
      <c r="R2116" s="74"/>
      <c r="S2116" s="74"/>
      <c r="T2116" s="74"/>
      <c r="U2116" s="145"/>
      <c r="V2116" s="145"/>
      <c r="W2116" s="145"/>
      <c r="X2116" s="145"/>
      <c r="Y2116" s="145"/>
      <c r="Z2116" s="74"/>
    </row>
    <row r="2117" customFormat="false" ht="12.75" hidden="false" customHeight="true" outlineLevel="0" collapsed="false">
      <c r="A2117" s="144"/>
      <c r="B2117" s="144"/>
      <c r="C2117" s="74"/>
      <c r="D2117" s="74"/>
      <c r="E2117" s="74"/>
      <c r="F2117" s="74"/>
      <c r="G2117" s="74"/>
      <c r="H2117" s="74"/>
      <c r="I2117" s="144"/>
      <c r="J2117" s="82" t="n">
        <v>2114</v>
      </c>
      <c r="K2117" s="84" t="n">
        <v>2357.742168496</v>
      </c>
      <c r="L2117" s="84" t="n">
        <v>0.263565767583351</v>
      </c>
      <c r="M2117" s="84" t="n">
        <v>0.0801681963945618</v>
      </c>
      <c r="N2117" s="84" t="n">
        <v>0.0246650330256176</v>
      </c>
      <c r="O2117" s="144"/>
      <c r="P2117" s="74"/>
      <c r="Q2117" s="74"/>
      <c r="R2117" s="74"/>
      <c r="S2117" s="74"/>
      <c r="T2117" s="74"/>
      <c r="U2117" s="145"/>
      <c r="V2117" s="145"/>
      <c r="W2117" s="145"/>
      <c r="X2117" s="145"/>
      <c r="Y2117" s="145"/>
      <c r="Z2117" s="74"/>
    </row>
    <row r="2118" customFormat="false" ht="12.75" hidden="false" customHeight="true" outlineLevel="0" collapsed="false">
      <c r="A2118" s="144"/>
      <c r="B2118" s="144"/>
      <c r="C2118" s="74"/>
      <c r="D2118" s="74"/>
      <c r="E2118" s="74"/>
      <c r="F2118" s="74"/>
      <c r="G2118" s="74"/>
      <c r="H2118" s="74"/>
      <c r="I2118" s="144"/>
      <c r="J2118" s="82" t="n">
        <v>2115</v>
      </c>
      <c r="K2118" s="84" t="n">
        <v>2358.940901706</v>
      </c>
      <c r="L2118" s="84" t="n">
        <v>0.264399976061772</v>
      </c>
      <c r="M2118" s="84" t="n">
        <v>0.0726754639940259</v>
      </c>
      <c r="N2118" s="84" t="n">
        <v>0.0253367272613311</v>
      </c>
      <c r="O2118" s="144"/>
      <c r="P2118" s="74"/>
      <c r="Q2118" s="74"/>
      <c r="R2118" s="74"/>
      <c r="S2118" s="74"/>
      <c r="T2118" s="74"/>
      <c r="U2118" s="145"/>
      <c r="V2118" s="145"/>
      <c r="W2118" s="145"/>
      <c r="X2118" s="145"/>
      <c r="Y2118" s="145"/>
      <c r="Z2118" s="74"/>
    </row>
    <row r="2119" customFormat="false" ht="12.75" hidden="false" customHeight="true" outlineLevel="0" collapsed="false">
      <c r="A2119" s="144"/>
      <c r="B2119" s="144"/>
      <c r="C2119" s="74"/>
      <c r="D2119" s="74"/>
      <c r="E2119" s="74"/>
      <c r="F2119" s="74"/>
      <c r="G2119" s="74"/>
      <c r="H2119" s="74"/>
      <c r="I2119" s="144"/>
      <c r="J2119" s="82" t="n">
        <v>2116</v>
      </c>
      <c r="K2119" s="84" t="n">
        <v>2360.127901477</v>
      </c>
      <c r="L2119" s="84" t="n">
        <v>0.265539606915629</v>
      </c>
      <c r="M2119" s="84" t="n">
        <v>0.0684351574598707</v>
      </c>
      <c r="N2119" s="84" t="n">
        <v>0.0265922200077915</v>
      </c>
      <c r="O2119" s="144"/>
      <c r="P2119" s="74"/>
      <c r="Q2119" s="74"/>
      <c r="R2119" s="74"/>
      <c r="S2119" s="74"/>
      <c r="T2119" s="74"/>
      <c r="U2119" s="145"/>
      <c r="V2119" s="145"/>
      <c r="W2119" s="145"/>
      <c r="X2119" s="145"/>
      <c r="Y2119" s="145"/>
      <c r="Z2119" s="74"/>
    </row>
    <row r="2120" customFormat="false" ht="12.75" hidden="false" customHeight="true" outlineLevel="0" collapsed="false">
      <c r="A2120" s="144"/>
      <c r="B2120" s="144"/>
      <c r="C2120" s="74"/>
      <c r="D2120" s="74"/>
      <c r="E2120" s="74"/>
      <c r="F2120" s="74"/>
      <c r="G2120" s="74"/>
      <c r="H2120" s="74"/>
      <c r="I2120" s="144"/>
      <c r="J2120" s="82" t="n">
        <v>2117</v>
      </c>
      <c r="K2120" s="84" t="n">
        <v>2361.220413665</v>
      </c>
      <c r="L2120" s="84" t="n">
        <v>0.266801978815502</v>
      </c>
      <c r="M2120" s="84" t="n">
        <v>0.0671041537821575</v>
      </c>
      <c r="N2120" s="84" t="n">
        <v>0.0283259925207668</v>
      </c>
      <c r="O2120" s="144"/>
      <c r="P2120" s="74"/>
      <c r="Q2120" s="74"/>
      <c r="R2120" s="74"/>
      <c r="S2120" s="74"/>
      <c r="T2120" s="74"/>
      <c r="U2120" s="145"/>
      <c r="V2120" s="145"/>
      <c r="W2120" s="145"/>
      <c r="X2120" s="145"/>
      <c r="Y2120" s="145"/>
      <c r="Z2120" s="74"/>
    </row>
    <row r="2121" customFormat="false" ht="12.75" hidden="false" customHeight="true" outlineLevel="0" collapsed="false">
      <c r="A2121" s="144"/>
      <c r="B2121" s="144"/>
      <c r="C2121" s="74"/>
      <c r="D2121" s="74"/>
      <c r="E2121" s="74"/>
      <c r="F2121" s="74"/>
      <c r="G2121" s="74"/>
      <c r="H2121" s="74"/>
      <c r="I2121" s="144"/>
      <c r="J2121" s="82" t="n">
        <v>2118</v>
      </c>
      <c r="K2121" s="84" t="n">
        <v>2362.410040263</v>
      </c>
      <c r="L2121" s="84" t="n">
        <v>0.268031979456805</v>
      </c>
      <c r="M2121" s="84" t="n">
        <v>0.0688215079775012</v>
      </c>
      <c r="N2121" s="84" t="n">
        <v>0.029876015128725</v>
      </c>
      <c r="O2121" s="144"/>
      <c r="P2121" s="74"/>
      <c r="Q2121" s="74"/>
      <c r="R2121" s="74"/>
      <c r="S2121" s="74"/>
      <c r="T2121" s="74"/>
      <c r="U2121" s="145"/>
      <c r="V2121" s="145"/>
      <c r="W2121" s="145"/>
      <c r="X2121" s="145"/>
      <c r="Y2121" s="145"/>
      <c r="Z2121" s="74"/>
    </row>
    <row r="2122" customFormat="false" ht="12.75" hidden="false" customHeight="true" outlineLevel="0" collapsed="false">
      <c r="A2122" s="144"/>
      <c r="B2122" s="144"/>
      <c r="C2122" s="74"/>
      <c r="D2122" s="74"/>
      <c r="E2122" s="74"/>
      <c r="F2122" s="74"/>
      <c r="G2122" s="74"/>
      <c r="H2122" s="74"/>
      <c r="I2122" s="144"/>
      <c r="J2122" s="82" t="n">
        <v>2119</v>
      </c>
      <c r="K2122" s="84" t="n">
        <v>2363.51493007</v>
      </c>
      <c r="L2122" s="84" t="n">
        <v>0.26905440204666</v>
      </c>
      <c r="M2122" s="84" t="n">
        <v>0.0725127004958155</v>
      </c>
      <c r="N2122" s="84" t="n">
        <v>0.0310958255177708</v>
      </c>
      <c r="O2122" s="144"/>
      <c r="P2122" s="74"/>
      <c r="Q2122" s="74"/>
      <c r="R2122" s="74"/>
      <c r="S2122" s="74"/>
      <c r="T2122" s="74"/>
      <c r="U2122" s="145"/>
      <c r="V2122" s="145"/>
      <c r="W2122" s="145"/>
      <c r="X2122" s="145"/>
      <c r="Y2122" s="145"/>
      <c r="Z2122" s="74"/>
    </row>
    <row r="2123" customFormat="false" ht="12.75" hidden="false" customHeight="true" outlineLevel="0" collapsed="false">
      <c r="A2123" s="144"/>
      <c r="B2123" s="144"/>
      <c r="C2123" s="74"/>
      <c r="D2123" s="74"/>
      <c r="E2123" s="74"/>
      <c r="F2123" s="74"/>
      <c r="G2123" s="74"/>
      <c r="H2123" s="74"/>
      <c r="I2123" s="144"/>
      <c r="J2123" s="82" t="n">
        <v>2120</v>
      </c>
      <c r="K2123" s="84" t="n">
        <v>2364.608283662</v>
      </c>
      <c r="L2123" s="84" t="n">
        <v>0.27023550843493</v>
      </c>
      <c r="M2123" s="84" t="n">
        <v>0.0752765514367329</v>
      </c>
      <c r="N2123" s="84" t="n">
        <v>0.0318936114877774</v>
      </c>
      <c r="O2123" s="144"/>
      <c r="P2123" s="74"/>
      <c r="Q2123" s="74"/>
      <c r="R2123" s="74"/>
      <c r="S2123" s="74"/>
      <c r="T2123" s="74"/>
      <c r="U2123" s="145"/>
      <c r="V2123" s="145"/>
      <c r="W2123" s="145"/>
      <c r="X2123" s="145"/>
      <c r="Y2123" s="145"/>
      <c r="Z2123" s="74"/>
    </row>
    <row r="2124" customFormat="false" ht="12.75" hidden="false" customHeight="true" outlineLevel="0" collapsed="false">
      <c r="A2124" s="144"/>
      <c r="B2124" s="144"/>
      <c r="C2124" s="74"/>
      <c r="D2124" s="74"/>
      <c r="E2124" s="74"/>
      <c r="F2124" s="74"/>
      <c r="G2124" s="74"/>
      <c r="H2124" s="74"/>
      <c r="I2124" s="144"/>
      <c r="J2124" s="82" t="n">
        <v>2121</v>
      </c>
      <c r="K2124" s="84" t="n">
        <v>2365.744984126</v>
      </c>
      <c r="L2124" s="84" t="n">
        <v>0.271343757304162</v>
      </c>
      <c r="M2124" s="84" t="n">
        <v>0.0773043693362</v>
      </c>
      <c r="N2124" s="84" t="n">
        <v>0.0324476127521815</v>
      </c>
      <c r="O2124" s="144"/>
      <c r="P2124" s="74"/>
      <c r="Q2124" s="74"/>
      <c r="R2124" s="74"/>
      <c r="S2124" s="74"/>
      <c r="T2124" s="74"/>
      <c r="U2124" s="145"/>
      <c r="V2124" s="145"/>
      <c r="W2124" s="145"/>
      <c r="X2124" s="145"/>
      <c r="Y2124" s="145"/>
      <c r="Z2124" s="74"/>
    </row>
    <row r="2125" customFormat="false" ht="12.75" hidden="false" customHeight="true" outlineLevel="0" collapsed="false">
      <c r="A2125" s="144"/>
      <c r="B2125" s="144"/>
      <c r="C2125" s="74"/>
      <c r="D2125" s="74"/>
      <c r="E2125" s="74"/>
      <c r="F2125" s="74"/>
      <c r="G2125" s="74"/>
      <c r="H2125" s="74"/>
      <c r="I2125" s="144"/>
      <c r="J2125" s="82" t="n">
        <v>2122</v>
      </c>
      <c r="K2125" s="84" t="n">
        <v>2366.864511848</v>
      </c>
      <c r="L2125" s="84" t="n">
        <v>0.272183293401648</v>
      </c>
      <c r="M2125" s="84" t="n">
        <v>0.0793408326160048</v>
      </c>
      <c r="N2125" s="84" t="n">
        <v>0.0324580621514941</v>
      </c>
      <c r="O2125" s="144"/>
      <c r="P2125" s="74"/>
      <c r="Q2125" s="74"/>
      <c r="R2125" s="74"/>
      <c r="S2125" s="74"/>
      <c r="T2125" s="74"/>
      <c r="U2125" s="145"/>
      <c r="V2125" s="145"/>
      <c r="W2125" s="145"/>
      <c r="X2125" s="145"/>
      <c r="Y2125" s="145"/>
      <c r="Z2125" s="74"/>
    </row>
    <row r="2126" customFormat="false" ht="12.75" hidden="false" customHeight="true" outlineLevel="0" collapsed="false">
      <c r="A2126" s="144"/>
      <c r="B2126" s="144"/>
      <c r="C2126" s="74"/>
      <c r="D2126" s="74"/>
      <c r="E2126" s="74"/>
      <c r="F2126" s="74"/>
      <c r="G2126" s="74"/>
      <c r="H2126" s="74"/>
      <c r="I2126" s="144"/>
      <c r="J2126" s="82" t="n">
        <v>2123</v>
      </c>
      <c r="K2126" s="84" t="n">
        <v>2367.981975439</v>
      </c>
      <c r="L2126" s="84" t="n">
        <v>0.272407210476127</v>
      </c>
      <c r="M2126" s="84" t="n">
        <v>0.0804504326843695</v>
      </c>
      <c r="N2126" s="84" t="n">
        <v>0.0321727223283751</v>
      </c>
      <c r="O2126" s="144"/>
      <c r="P2126" s="74"/>
      <c r="Q2126" s="74"/>
      <c r="R2126" s="74"/>
      <c r="S2126" s="74"/>
      <c r="T2126" s="74"/>
      <c r="U2126" s="145"/>
      <c r="V2126" s="145"/>
      <c r="W2126" s="145"/>
      <c r="X2126" s="145"/>
      <c r="Y2126" s="145"/>
      <c r="Z2126" s="74"/>
    </row>
    <row r="2127" customFormat="false" ht="12.75" hidden="false" customHeight="true" outlineLevel="0" collapsed="false">
      <c r="A2127" s="144"/>
      <c r="B2127" s="144"/>
      <c r="C2127" s="74"/>
      <c r="D2127" s="74"/>
      <c r="E2127" s="74"/>
      <c r="F2127" s="74"/>
      <c r="G2127" s="74"/>
      <c r="H2127" s="74"/>
      <c r="I2127" s="144"/>
      <c r="J2127" s="82" t="n">
        <v>2124</v>
      </c>
      <c r="K2127" s="84" t="n">
        <v>2369.08474014</v>
      </c>
      <c r="L2127" s="84" t="n">
        <v>0.27204572721848</v>
      </c>
      <c r="M2127" s="84" t="n">
        <v>0.0809021427013294</v>
      </c>
      <c r="N2127" s="84" t="n">
        <v>0.0317817212577068</v>
      </c>
      <c r="O2127" s="144"/>
      <c r="P2127" s="74"/>
      <c r="Q2127" s="74"/>
      <c r="R2127" s="74"/>
      <c r="S2127" s="74"/>
      <c r="T2127" s="74"/>
      <c r="U2127" s="145"/>
      <c r="V2127" s="145"/>
      <c r="W2127" s="145"/>
      <c r="X2127" s="145"/>
      <c r="Y2127" s="145"/>
      <c r="Z2127" s="74"/>
    </row>
    <row r="2128" customFormat="false" ht="12.75" hidden="false" customHeight="true" outlineLevel="0" collapsed="false">
      <c r="A2128" s="144"/>
      <c r="B2128" s="144"/>
      <c r="C2128" s="74"/>
      <c r="D2128" s="74"/>
      <c r="E2128" s="74"/>
      <c r="F2128" s="74"/>
      <c r="G2128" s="74"/>
      <c r="H2128" s="74"/>
      <c r="I2128" s="144"/>
      <c r="J2128" s="82" t="n">
        <v>2125</v>
      </c>
      <c r="K2128" s="84" t="n">
        <v>2370.128835456</v>
      </c>
      <c r="L2128" s="84" t="n">
        <v>0.271182410748957</v>
      </c>
      <c r="M2128" s="84" t="n">
        <v>0.0808265226657983</v>
      </c>
      <c r="N2128" s="84" t="n">
        <v>0.0313330672955633</v>
      </c>
      <c r="O2128" s="144"/>
      <c r="P2128" s="74"/>
      <c r="Q2128" s="74"/>
      <c r="R2128" s="74"/>
      <c r="S2128" s="74"/>
      <c r="T2128" s="74"/>
      <c r="U2128" s="145"/>
      <c r="V2128" s="145"/>
      <c r="W2128" s="145"/>
      <c r="X2128" s="145"/>
      <c r="Y2128" s="145"/>
      <c r="Z2128" s="74"/>
    </row>
    <row r="2129" customFormat="false" ht="12.75" hidden="false" customHeight="true" outlineLevel="0" collapsed="false">
      <c r="A2129" s="144"/>
      <c r="B2129" s="144"/>
      <c r="C2129" s="74"/>
      <c r="D2129" s="74"/>
      <c r="E2129" s="74"/>
      <c r="F2129" s="74"/>
      <c r="G2129" s="74"/>
      <c r="H2129" s="74"/>
      <c r="I2129" s="144"/>
      <c r="J2129" s="82" t="n">
        <v>2126</v>
      </c>
      <c r="K2129" s="84" t="n">
        <v>2371.239763082</v>
      </c>
      <c r="L2129" s="84" t="n">
        <v>0.270068213538101</v>
      </c>
      <c r="M2129" s="84" t="n">
        <v>0.0781766170159089</v>
      </c>
      <c r="N2129" s="84" t="n">
        <v>0.0319436560996619</v>
      </c>
      <c r="O2129" s="144"/>
      <c r="P2129" s="74"/>
      <c r="Q2129" s="74"/>
      <c r="R2129" s="74"/>
      <c r="S2129" s="74"/>
      <c r="T2129" s="74"/>
      <c r="U2129" s="145"/>
      <c r="V2129" s="145"/>
      <c r="W2129" s="145"/>
      <c r="X2129" s="145"/>
      <c r="Y2129" s="145"/>
      <c r="Z2129" s="74"/>
    </row>
    <row r="2130" customFormat="false" ht="12.75" hidden="false" customHeight="true" outlineLevel="0" collapsed="false">
      <c r="A2130" s="144"/>
      <c r="B2130" s="144"/>
      <c r="C2130" s="74"/>
      <c r="D2130" s="74"/>
      <c r="E2130" s="74"/>
      <c r="F2130" s="74"/>
      <c r="G2130" s="74"/>
      <c r="H2130" s="74"/>
      <c r="I2130" s="144"/>
      <c r="J2130" s="82" t="n">
        <v>2127</v>
      </c>
      <c r="K2130" s="84" t="n">
        <v>2372.297452366</v>
      </c>
      <c r="L2130" s="84" t="n">
        <v>0.269087486618378</v>
      </c>
      <c r="M2130" s="84" t="n">
        <v>0.0764879420574211</v>
      </c>
      <c r="N2130" s="84" t="n">
        <v>0.0322401778550576</v>
      </c>
      <c r="O2130" s="144"/>
      <c r="P2130" s="74"/>
      <c r="Q2130" s="74"/>
      <c r="R2130" s="74"/>
      <c r="S2130" s="74"/>
      <c r="T2130" s="74"/>
      <c r="U2130" s="145"/>
      <c r="V2130" s="145"/>
      <c r="W2130" s="145"/>
      <c r="X2130" s="145"/>
      <c r="Y2130" s="145"/>
      <c r="Z2130" s="74"/>
    </row>
    <row r="2131" customFormat="false" ht="12.75" hidden="false" customHeight="true" outlineLevel="0" collapsed="false">
      <c r="A2131" s="144"/>
      <c r="B2131" s="144"/>
      <c r="C2131" s="74"/>
      <c r="D2131" s="74"/>
      <c r="E2131" s="74"/>
      <c r="F2131" s="74"/>
      <c r="G2131" s="74"/>
      <c r="H2131" s="74"/>
      <c r="I2131" s="144"/>
      <c r="J2131" s="82" t="n">
        <v>2128</v>
      </c>
      <c r="K2131" s="84" t="n">
        <v>2373.415365739</v>
      </c>
      <c r="L2131" s="84" t="n">
        <v>0.268011885066219</v>
      </c>
      <c r="M2131" s="84" t="n">
        <v>0.0746592296116891</v>
      </c>
      <c r="N2131" s="84" t="n">
        <v>0.0339570686623041</v>
      </c>
      <c r="O2131" s="144"/>
      <c r="P2131" s="74"/>
      <c r="Q2131" s="74"/>
      <c r="R2131" s="74"/>
      <c r="S2131" s="74"/>
      <c r="T2131" s="74"/>
      <c r="U2131" s="145"/>
      <c r="V2131" s="145"/>
      <c r="W2131" s="145"/>
      <c r="X2131" s="145"/>
      <c r="Y2131" s="145"/>
      <c r="Z2131" s="74"/>
    </row>
    <row r="2132" customFormat="false" ht="12.75" hidden="false" customHeight="true" outlineLevel="0" collapsed="false">
      <c r="A2132" s="144"/>
      <c r="B2132" s="144"/>
      <c r="C2132" s="74"/>
      <c r="D2132" s="74"/>
      <c r="E2132" s="74"/>
      <c r="F2132" s="74"/>
      <c r="G2132" s="74"/>
      <c r="H2132" s="74"/>
      <c r="I2132" s="144"/>
      <c r="J2132" s="82" t="n">
        <v>2129</v>
      </c>
      <c r="K2132" s="84" t="n">
        <v>2374.521008069</v>
      </c>
      <c r="L2132" s="84" t="n">
        <v>0.267006049933909</v>
      </c>
      <c r="M2132" s="84" t="n">
        <v>0.0739096490434819</v>
      </c>
      <c r="N2132" s="84" t="n">
        <v>0.0346297615160041</v>
      </c>
      <c r="O2132" s="144"/>
      <c r="P2132" s="74"/>
      <c r="Q2132" s="74"/>
      <c r="R2132" s="74"/>
      <c r="S2132" s="74"/>
      <c r="T2132" s="74"/>
      <c r="U2132" s="145"/>
      <c r="V2132" s="145"/>
      <c r="W2132" s="145"/>
      <c r="X2132" s="145"/>
      <c r="Y2132" s="145"/>
      <c r="Z2132" s="74"/>
    </row>
    <row r="2133" customFormat="false" ht="12.75" hidden="false" customHeight="true" outlineLevel="0" collapsed="false">
      <c r="A2133" s="144"/>
      <c r="B2133" s="144"/>
      <c r="C2133" s="74"/>
      <c r="D2133" s="74"/>
      <c r="E2133" s="74"/>
      <c r="F2133" s="74"/>
      <c r="G2133" s="74"/>
      <c r="H2133" s="74"/>
      <c r="I2133" s="144"/>
      <c r="J2133" s="82" t="n">
        <v>2130</v>
      </c>
      <c r="K2133" s="84" t="n">
        <v>2375.600950353</v>
      </c>
      <c r="L2133" s="84" t="n">
        <v>0.266533640312994</v>
      </c>
      <c r="M2133" s="84" t="n">
        <v>0.0719739951067574</v>
      </c>
      <c r="N2133" s="84" t="n">
        <v>0.0354913898694167</v>
      </c>
      <c r="O2133" s="144"/>
      <c r="P2133" s="74"/>
      <c r="Q2133" s="74"/>
      <c r="R2133" s="74"/>
      <c r="S2133" s="74"/>
      <c r="T2133" s="74"/>
      <c r="U2133" s="145"/>
      <c r="V2133" s="145"/>
      <c r="W2133" s="145"/>
      <c r="X2133" s="145"/>
      <c r="Y2133" s="145"/>
      <c r="Z2133" s="74"/>
    </row>
    <row r="2134" customFormat="false" ht="12.75" hidden="false" customHeight="true" outlineLevel="0" collapsed="false">
      <c r="A2134" s="144"/>
      <c r="B2134" s="144"/>
      <c r="C2134" s="74"/>
      <c r="D2134" s="74"/>
      <c r="E2134" s="74"/>
      <c r="F2134" s="74"/>
      <c r="G2134" s="74"/>
      <c r="H2134" s="74"/>
      <c r="I2134" s="144"/>
      <c r="J2134" s="82" t="n">
        <v>2131</v>
      </c>
      <c r="K2134" s="84" t="n">
        <v>2376.731855488</v>
      </c>
      <c r="L2134" s="84" t="n">
        <v>0.266577594713259</v>
      </c>
      <c r="M2134" s="84" t="n">
        <v>0.0687170991200204</v>
      </c>
      <c r="N2134" s="84" t="n">
        <v>0.0360898674964689</v>
      </c>
      <c r="O2134" s="144"/>
      <c r="P2134" s="74"/>
      <c r="Q2134" s="74"/>
      <c r="R2134" s="74"/>
      <c r="S2134" s="74"/>
      <c r="T2134" s="74"/>
      <c r="U2134" s="145"/>
      <c r="V2134" s="145"/>
      <c r="W2134" s="145"/>
      <c r="X2134" s="145"/>
      <c r="Y2134" s="145"/>
      <c r="Z2134" s="74"/>
    </row>
    <row r="2135" customFormat="false" ht="12.75" hidden="false" customHeight="true" outlineLevel="0" collapsed="false">
      <c r="A2135" s="144"/>
      <c r="B2135" s="144"/>
      <c r="C2135" s="74"/>
      <c r="D2135" s="74"/>
      <c r="E2135" s="74"/>
      <c r="F2135" s="74"/>
      <c r="G2135" s="74"/>
      <c r="H2135" s="74"/>
      <c r="I2135" s="144"/>
      <c r="J2135" s="82" t="n">
        <v>2132</v>
      </c>
      <c r="K2135" s="84" t="n">
        <v>2377.831530518</v>
      </c>
      <c r="L2135" s="84" t="n">
        <v>0.267242550419732</v>
      </c>
      <c r="M2135" s="84" t="n">
        <v>0.0646827735610066</v>
      </c>
      <c r="N2135" s="84" t="n">
        <v>0.0356853735431882</v>
      </c>
      <c r="O2135" s="144"/>
      <c r="P2135" s="74"/>
      <c r="Q2135" s="74"/>
      <c r="R2135" s="74"/>
      <c r="S2135" s="74"/>
      <c r="T2135" s="74"/>
      <c r="U2135" s="145"/>
      <c r="V2135" s="145"/>
      <c r="W2135" s="145"/>
      <c r="X2135" s="145"/>
      <c r="Y2135" s="145"/>
      <c r="Z2135" s="74"/>
    </row>
    <row r="2136" customFormat="false" ht="12.75" hidden="false" customHeight="true" outlineLevel="0" collapsed="false">
      <c r="A2136" s="144"/>
      <c r="B2136" s="144"/>
      <c r="C2136" s="74"/>
      <c r="D2136" s="74"/>
      <c r="E2136" s="74"/>
      <c r="F2136" s="74"/>
      <c r="G2136" s="74"/>
      <c r="H2136" s="74"/>
      <c r="I2136" s="144"/>
      <c r="J2136" s="82" t="n">
        <v>2133</v>
      </c>
      <c r="K2136" s="84" t="n">
        <v>2378.902656831</v>
      </c>
      <c r="L2136" s="84" t="n">
        <v>0.268462156414481</v>
      </c>
      <c r="M2136" s="84" t="n">
        <v>0.0602462576191111</v>
      </c>
      <c r="N2136" s="84" t="n">
        <v>0.0347692915055906</v>
      </c>
      <c r="O2136" s="144"/>
      <c r="P2136" s="74"/>
      <c r="Q2136" s="74"/>
      <c r="R2136" s="74"/>
      <c r="S2136" s="74"/>
      <c r="T2136" s="74"/>
      <c r="U2136" s="145"/>
      <c r="V2136" s="145"/>
      <c r="W2136" s="145"/>
      <c r="X2136" s="145"/>
      <c r="Y2136" s="145"/>
      <c r="Z2136" s="74"/>
    </row>
    <row r="2137" customFormat="false" ht="12.75" hidden="false" customHeight="true" outlineLevel="0" collapsed="false">
      <c r="A2137" s="144"/>
      <c r="B2137" s="144"/>
      <c r="C2137" s="74"/>
      <c r="D2137" s="74"/>
      <c r="E2137" s="74"/>
      <c r="F2137" s="74"/>
      <c r="G2137" s="74"/>
      <c r="H2137" s="74"/>
      <c r="I2137" s="144"/>
      <c r="J2137" s="82" t="n">
        <v>2134</v>
      </c>
      <c r="K2137" s="84" t="n">
        <v>2380.011683121</v>
      </c>
      <c r="L2137" s="84" t="n">
        <v>0.269704076924386</v>
      </c>
      <c r="M2137" s="84" t="n">
        <v>0.0560964355328969</v>
      </c>
      <c r="N2137" s="84" t="n">
        <v>0.0331977523736872</v>
      </c>
      <c r="O2137" s="144"/>
      <c r="P2137" s="74"/>
      <c r="Q2137" s="74"/>
      <c r="R2137" s="74"/>
      <c r="S2137" s="74"/>
      <c r="T2137" s="74"/>
      <c r="U2137" s="145"/>
      <c r="V2137" s="145"/>
      <c r="W2137" s="145"/>
      <c r="X2137" s="145"/>
      <c r="Y2137" s="145"/>
      <c r="Z2137" s="74"/>
    </row>
    <row r="2138" customFormat="false" ht="12.75" hidden="false" customHeight="true" outlineLevel="0" collapsed="false">
      <c r="A2138" s="144"/>
      <c r="B2138" s="144"/>
      <c r="C2138" s="74"/>
      <c r="D2138" s="74"/>
      <c r="E2138" s="74"/>
      <c r="F2138" s="74"/>
      <c r="G2138" s="74"/>
      <c r="H2138" s="74"/>
      <c r="I2138" s="144"/>
      <c r="J2138" s="82" t="n">
        <v>2135</v>
      </c>
      <c r="K2138" s="84" t="n">
        <v>2381.077756157</v>
      </c>
      <c r="L2138" s="84" t="n">
        <v>0.270970656839518</v>
      </c>
      <c r="M2138" s="84" t="n">
        <v>0.053624045314143</v>
      </c>
      <c r="N2138" s="84" t="n">
        <v>0.0309278836367021</v>
      </c>
      <c r="O2138" s="144"/>
      <c r="P2138" s="74"/>
      <c r="Q2138" s="74"/>
      <c r="R2138" s="74"/>
      <c r="S2138" s="74"/>
      <c r="T2138" s="74"/>
      <c r="U2138" s="145"/>
      <c r="V2138" s="145"/>
      <c r="W2138" s="145"/>
      <c r="X2138" s="145"/>
      <c r="Y2138" s="145"/>
      <c r="Z2138" s="74"/>
    </row>
    <row r="2139" customFormat="false" ht="12.75" hidden="false" customHeight="true" outlineLevel="0" collapsed="false">
      <c r="A2139" s="144"/>
      <c r="B2139" s="144"/>
      <c r="C2139" s="74"/>
      <c r="D2139" s="74"/>
      <c r="E2139" s="74"/>
      <c r="F2139" s="74"/>
      <c r="G2139" s="74"/>
      <c r="H2139" s="74"/>
      <c r="I2139" s="144"/>
      <c r="J2139" s="82" t="n">
        <v>2136</v>
      </c>
      <c r="K2139" s="84" t="n">
        <v>2382.224177715</v>
      </c>
      <c r="L2139" s="84" t="n">
        <v>0.272036589307274</v>
      </c>
      <c r="M2139" s="84" t="n">
        <v>0.0526859426981347</v>
      </c>
      <c r="N2139" s="84" t="n">
        <v>0.027744859389416</v>
      </c>
      <c r="O2139" s="144"/>
      <c r="P2139" s="74"/>
      <c r="Q2139" s="74"/>
      <c r="R2139" s="74"/>
      <c r="S2139" s="74"/>
      <c r="T2139" s="74"/>
      <c r="U2139" s="145"/>
      <c r="V2139" s="145"/>
      <c r="W2139" s="145"/>
      <c r="X2139" s="145"/>
      <c r="Y2139" s="145"/>
      <c r="Z2139" s="74"/>
    </row>
    <row r="2140" customFormat="false" ht="12.75" hidden="false" customHeight="true" outlineLevel="0" collapsed="false">
      <c r="A2140" s="144"/>
      <c r="B2140" s="144"/>
      <c r="C2140" s="74"/>
      <c r="D2140" s="74"/>
      <c r="E2140" s="74"/>
      <c r="F2140" s="74"/>
      <c r="G2140" s="74"/>
      <c r="H2140" s="74"/>
      <c r="I2140" s="144"/>
      <c r="J2140" s="82" t="n">
        <v>2137</v>
      </c>
      <c r="K2140" s="84" t="n">
        <v>2383.317767869</v>
      </c>
      <c r="L2140" s="84" t="n">
        <v>0.272969689228438</v>
      </c>
      <c r="M2140" s="84" t="n">
        <v>0.0531695625245226</v>
      </c>
      <c r="N2140" s="84" t="n">
        <v>0.0259259821235304</v>
      </c>
      <c r="O2140" s="144"/>
      <c r="P2140" s="74"/>
      <c r="Q2140" s="74"/>
      <c r="R2140" s="74"/>
      <c r="S2140" s="74"/>
      <c r="T2140" s="74"/>
      <c r="U2140" s="145"/>
      <c r="V2140" s="145"/>
      <c r="W2140" s="145"/>
      <c r="X2140" s="145"/>
      <c r="Y2140" s="145"/>
      <c r="Z2140" s="74"/>
    </row>
    <row r="2141" customFormat="false" ht="12.75" hidden="false" customHeight="true" outlineLevel="0" collapsed="false">
      <c r="A2141" s="144"/>
      <c r="B2141" s="144"/>
      <c r="C2141" s="74"/>
      <c r="D2141" s="74"/>
      <c r="E2141" s="74"/>
      <c r="F2141" s="74"/>
      <c r="G2141" s="74"/>
      <c r="H2141" s="74"/>
      <c r="I2141" s="144"/>
      <c r="J2141" s="82" t="n">
        <v>2138</v>
      </c>
      <c r="K2141" s="84" t="n">
        <v>2384.407319123</v>
      </c>
      <c r="L2141" s="84" t="n">
        <v>0.273464891454028</v>
      </c>
      <c r="M2141" s="84" t="n">
        <v>0.0542401245402375</v>
      </c>
      <c r="N2141" s="84" t="n">
        <v>0.0235995691681683</v>
      </c>
      <c r="O2141" s="144"/>
      <c r="P2141" s="74"/>
      <c r="Q2141" s="74"/>
      <c r="R2141" s="74"/>
      <c r="S2141" s="74"/>
      <c r="T2141" s="74"/>
      <c r="U2141" s="145"/>
      <c r="V2141" s="145"/>
      <c r="W2141" s="145"/>
      <c r="X2141" s="145"/>
      <c r="Y2141" s="145"/>
      <c r="Z2141" s="74"/>
    </row>
    <row r="2142" customFormat="false" ht="12.75" hidden="false" customHeight="true" outlineLevel="0" collapsed="false">
      <c r="A2142" s="144"/>
      <c r="B2142" s="144"/>
      <c r="C2142" s="74"/>
      <c r="D2142" s="74"/>
      <c r="E2142" s="74"/>
      <c r="F2142" s="74"/>
      <c r="G2142" s="74"/>
      <c r="H2142" s="74"/>
      <c r="I2142" s="144"/>
      <c r="J2142" s="82" t="n">
        <v>2139</v>
      </c>
      <c r="K2142" s="84" t="n">
        <v>2385.50048838</v>
      </c>
      <c r="L2142" s="84" t="n">
        <v>0.27369588469289</v>
      </c>
      <c r="M2142" s="84" t="n">
        <v>0.0551129901595586</v>
      </c>
      <c r="N2142" s="84" t="n">
        <v>0.0229853747029954</v>
      </c>
      <c r="O2142" s="144"/>
      <c r="P2142" s="74"/>
      <c r="Q2142" s="74"/>
      <c r="R2142" s="74"/>
      <c r="S2142" s="74"/>
      <c r="T2142" s="74"/>
      <c r="U2142" s="145"/>
      <c r="V2142" s="145"/>
      <c r="W2142" s="145"/>
      <c r="X2142" s="145"/>
      <c r="Y2142" s="145"/>
      <c r="Z2142" s="74"/>
    </row>
    <row r="2143" customFormat="false" ht="12.75" hidden="false" customHeight="true" outlineLevel="0" collapsed="false">
      <c r="A2143" s="144"/>
      <c r="B2143" s="144"/>
      <c r="C2143" s="74"/>
      <c r="D2143" s="74"/>
      <c r="E2143" s="74"/>
      <c r="F2143" s="74"/>
      <c r="G2143" s="74"/>
      <c r="H2143" s="74"/>
      <c r="I2143" s="144"/>
      <c r="J2143" s="82" t="n">
        <v>2140</v>
      </c>
      <c r="K2143" s="84" t="n">
        <v>2386.630836026</v>
      </c>
      <c r="L2143" s="84" t="n">
        <v>0.273644458603598</v>
      </c>
      <c r="M2143" s="84" t="n">
        <v>0.055745873409257</v>
      </c>
      <c r="N2143" s="84" t="n">
        <v>0.0225302405554834</v>
      </c>
      <c r="O2143" s="144"/>
      <c r="P2143" s="74"/>
      <c r="Q2143" s="74"/>
      <c r="R2143" s="74"/>
      <c r="S2143" s="74"/>
      <c r="T2143" s="74"/>
      <c r="U2143" s="145"/>
      <c r="V2143" s="145"/>
      <c r="W2143" s="145"/>
      <c r="X2143" s="145"/>
      <c r="Y2143" s="145"/>
      <c r="Z2143" s="74"/>
    </row>
    <row r="2144" customFormat="false" ht="12.75" hidden="false" customHeight="true" outlineLevel="0" collapsed="false">
      <c r="A2144" s="144"/>
      <c r="B2144" s="144"/>
      <c r="C2144" s="74"/>
      <c r="D2144" s="74"/>
      <c r="E2144" s="74"/>
      <c r="F2144" s="74"/>
      <c r="G2144" s="74"/>
      <c r="H2144" s="74"/>
      <c r="I2144" s="144"/>
      <c r="J2144" s="82" t="n">
        <v>2141</v>
      </c>
      <c r="K2144" s="84" t="n">
        <v>2387.668916177</v>
      </c>
      <c r="L2144" s="84" t="n">
        <v>0.273331177623874</v>
      </c>
      <c r="M2144" s="84" t="n">
        <v>0.0560533111630765</v>
      </c>
      <c r="N2144" s="84" t="n">
        <v>0.023029918868987</v>
      </c>
      <c r="O2144" s="144"/>
      <c r="P2144" s="74"/>
      <c r="Q2144" s="74"/>
      <c r="R2144" s="74"/>
      <c r="S2144" s="74"/>
      <c r="T2144" s="74"/>
      <c r="U2144" s="145"/>
      <c r="V2144" s="145"/>
      <c r="W2144" s="145"/>
      <c r="X2144" s="145"/>
      <c r="Y2144" s="145"/>
      <c r="Z2144" s="74"/>
    </row>
    <row r="2145" customFormat="false" ht="12.75" hidden="false" customHeight="true" outlineLevel="0" collapsed="false">
      <c r="A2145" s="144"/>
      <c r="B2145" s="144"/>
      <c r="C2145" s="74"/>
      <c r="D2145" s="74"/>
      <c r="E2145" s="74"/>
      <c r="F2145" s="74"/>
      <c r="G2145" s="74"/>
      <c r="H2145" s="74"/>
      <c r="I2145" s="144"/>
      <c r="J2145" s="82" t="n">
        <v>2142</v>
      </c>
      <c r="K2145" s="84" t="n">
        <v>2388.925742957</v>
      </c>
      <c r="L2145" s="84" t="n">
        <v>0.272648515511009</v>
      </c>
      <c r="M2145" s="84" t="n">
        <v>0.0554649271347921</v>
      </c>
      <c r="N2145" s="84" t="n">
        <v>0.0233848247230923</v>
      </c>
      <c r="O2145" s="144"/>
      <c r="P2145" s="74"/>
      <c r="Q2145" s="74"/>
      <c r="R2145" s="74"/>
      <c r="S2145" s="74"/>
      <c r="T2145" s="74"/>
      <c r="U2145" s="145"/>
      <c r="V2145" s="145"/>
      <c r="W2145" s="145"/>
      <c r="X2145" s="145"/>
      <c r="Y2145" s="145"/>
      <c r="Z2145" s="74"/>
    </row>
    <row r="2146" customFormat="false" ht="12.75" hidden="false" customHeight="true" outlineLevel="0" collapsed="false">
      <c r="A2146" s="144"/>
      <c r="B2146" s="144"/>
      <c r="C2146" s="74"/>
      <c r="D2146" s="74"/>
      <c r="E2146" s="74"/>
      <c r="F2146" s="74"/>
      <c r="G2146" s="74"/>
      <c r="H2146" s="74"/>
      <c r="I2146" s="144"/>
      <c r="J2146" s="82" t="n">
        <v>2143</v>
      </c>
      <c r="K2146" s="84" t="n">
        <v>2389.950890949</v>
      </c>
      <c r="L2146" s="84" t="n">
        <v>0.272250309052376</v>
      </c>
      <c r="M2146" s="84" t="n">
        <v>0.0557557526054564</v>
      </c>
      <c r="N2146" s="84" t="n">
        <v>0.0240881405915493</v>
      </c>
      <c r="O2146" s="144"/>
      <c r="P2146" s="74"/>
      <c r="Q2146" s="74"/>
      <c r="R2146" s="74"/>
      <c r="S2146" s="74"/>
      <c r="T2146" s="74"/>
      <c r="U2146" s="145"/>
      <c r="V2146" s="145"/>
      <c r="W2146" s="145"/>
      <c r="X2146" s="145"/>
      <c r="Y2146" s="145"/>
      <c r="Z2146" s="74"/>
    </row>
    <row r="2147" customFormat="false" ht="12.75" hidden="false" customHeight="true" outlineLevel="0" collapsed="false">
      <c r="A2147" s="144"/>
      <c r="B2147" s="144"/>
      <c r="C2147" s="74"/>
      <c r="D2147" s="74"/>
      <c r="E2147" s="74"/>
      <c r="F2147" s="74"/>
      <c r="G2147" s="74"/>
      <c r="H2147" s="74"/>
      <c r="I2147" s="144"/>
      <c r="J2147" s="82" t="n">
        <v>2144</v>
      </c>
      <c r="K2147" s="84" t="n">
        <v>2391.250909283</v>
      </c>
      <c r="L2147" s="84" t="n">
        <v>0.2716002048783</v>
      </c>
      <c r="M2147" s="84" t="n">
        <v>0.0555305994661336</v>
      </c>
      <c r="N2147" s="84" t="n">
        <v>0.0267387785998658</v>
      </c>
      <c r="O2147" s="144"/>
      <c r="P2147" s="74"/>
      <c r="Q2147" s="74"/>
      <c r="R2147" s="74"/>
      <c r="S2147" s="74"/>
      <c r="T2147" s="74"/>
      <c r="U2147" s="145"/>
      <c r="V2147" s="145"/>
      <c r="W2147" s="145"/>
      <c r="X2147" s="145"/>
      <c r="Y2147" s="145"/>
      <c r="Z2147" s="74"/>
    </row>
    <row r="2148" customFormat="false" ht="12.75" hidden="false" customHeight="true" outlineLevel="0" collapsed="false">
      <c r="A2148" s="144"/>
      <c r="B2148" s="144"/>
      <c r="C2148" s="74"/>
      <c r="D2148" s="74"/>
      <c r="E2148" s="74"/>
      <c r="F2148" s="74"/>
      <c r="G2148" s="74"/>
      <c r="H2148" s="74"/>
      <c r="I2148" s="144"/>
      <c r="J2148" s="82" t="n">
        <v>2145</v>
      </c>
      <c r="K2148" s="84" t="n">
        <v>2392.466603415</v>
      </c>
      <c r="L2148" s="84" t="n">
        <v>0.270947471100285</v>
      </c>
      <c r="M2148" s="84" t="n">
        <v>0.0559716462138898</v>
      </c>
      <c r="N2148" s="84" t="n">
        <v>0.0264537028294235</v>
      </c>
      <c r="O2148" s="144"/>
      <c r="P2148" s="74"/>
      <c r="Q2148" s="74"/>
      <c r="R2148" s="74"/>
      <c r="S2148" s="74"/>
      <c r="T2148" s="74"/>
      <c r="U2148" s="145"/>
      <c r="V2148" s="145"/>
      <c r="W2148" s="145"/>
      <c r="X2148" s="145"/>
      <c r="Y2148" s="145"/>
      <c r="Z2148" s="74"/>
    </row>
    <row r="2149" customFormat="false" ht="12.75" hidden="false" customHeight="true" outlineLevel="0" collapsed="false">
      <c r="A2149" s="144"/>
      <c r="B2149" s="144"/>
      <c r="C2149" s="74"/>
      <c r="D2149" s="74"/>
      <c r="E2149" s="74"/>
      <c r="F2149" s="74"/>
      <c r="G2149" s="74"/>
      <c r="H2149" s="74"/>
      <c r="I2149" s="144"/>
      <c r="J2149" s="82" t="n">
        <v>2146</v>
      </c>
      <c r="K2149" s="84" t="n">
        <v>2393.627602796</v>
      </c>
      <c r="L2149" s="84" t="n">
        <v>0.270451861993269</v>
      </c>
      <c r="M2149" s="84" t="n">
        <v>0.0553900509857205</v>
      </c>
      <c r="N2149" s="84" t="n">
        <v>0.0287337345825383</v>
      </c>
      <c r="O2149" s="144"/>
      <c r="P2149" s="74"/>
      <c r="Q2149" s="74"/>
      <c r="R2149" s="74"/>
      <c r="S2149" s="74"/>
      <c r="T2149" s="74"/>
      <c r="U2149" s="145"/>
      <c r="V2149" s="145"/>
      <c r="W2149" s="145"/>
      <c r="X2149" s="145"/>
      <c r="Y2149" s="145"/>
      <c r="Z2149" s="74"/>
    </row>
    <row r="2150" customFormat="false" ht="12.75" hidden="false" customHeight="true" outlineLevel="0" collapsed="false">
      <c r="A2150" s="144"/>
      <c r="B2150" s="144"/>
      <c r="C2150" s="74"/>
      <c r="D2150" s="74"/>
      <c r="E2150" s="74"/>
      <c r="F2150" s="74"/>
      <c r="G2150" s="74"/>
      <c r="H2150" s="74"/>
      <c r="I2150" s="144"/>
      <c r="J2150" s="82" t="n">
        <v>2147</v>
      </c>
      <c r="K2150" s="84" t="n">
        <v>2394.609268621</v>
      </c>
      <c r="L2150" s="84" t="n">
        <v>0.269561533116406</v>
      </c>
      <c r="M2150" s="84" t="n">
        <v>0.0555301247538749</v>
      </c>
      <c r="N2150" s="84" t="n">
        <v>0.0281537462840648</v>
      </c>
      <c r="O2150" s="144"/>
      <c r="P2150" s="74"/>
      <c r="Q2150" s="74"/>
      <c r="R2150" s="74"/>
      <c r="S2150" s="74"/>
      <c r="T2150" s="74"/>
      <c r="U2150" s="145"/>
      <c r="V2150" s="145"/>
      <c r="W2150" s="145"/>
      <c r="X2150" s="145"/>
      <c r="Y2150" s="145"/>
      <c r="Z2150" s="74"/>
    </row>
    <row r="2151" customFormat="false" ht="12.75" hidden="false" customHeight="true" outlineLevel="0" collapsed="false">
      <c r="A2151" s="144"/>
      <c r="B2151" s="144"/>
      <c r="C2151" s="74"/>
      <c r="D2151" s="74"/>
      <c r="E2151" s="74"/>
      <c r="F2151" s="74"/>
      <c r="G2151" s="74"/>
      <c r="H2151" s="74"/>
      <c r="I2151" s="144"/>
      <c r="J2151" s="82" t="n">
        <v>2148</v>
      </c>
      <c r="K2151" s="84" t="n">
        <v>2395.694624136</v>
      </c>
      <c r="L2151" s="84" t="n">
        <v>0.268989333202202</v>
      </c>
      <c r="M2151" s="84" t="n">
        <v>0.0552906117054389</v>
      </c>
      <c r="N2151" s="84" t="n">
        <v>0.0290063742000791</v>
      </c>
      <c r="O2151" s="144"/>
      <c r="P2151" s="74"/>
      <c r="Q2151" s="74"/>
      <c r="R2151" s="74"/>
      <c r="S2151" s="74"/>
      <c r="T2151" s="74"/>
      <c r="U2151" s="145"/>
      <c r="V2151" s="145"/>
      <c r="W2151" s="145"/>
      <c r="X2151" s="145"/>
      <c r="Y2151" s="145"/>
      <c r="Z2151" s="74"/>
    </row>
    <row r="2152" customFormat="false" ht="12.75" hidden="false" customHeight="true" outlineLevel="0" collapsed="false">
      <c r="A2152" s="144"/>
      <c r="B2152" s="144"/>
      <c r="C2152" s="74"/>
      <c r="D2152" s="74"/>
      <c r="E2152" s="74"/>
      <c r="F2152" s="74"/>
      <c r="G2152" s="74"/>
      <c r="H2152" s="74"/>
      <c r="I2152" s="144"/>
      <c r="J2152" s="82" t="n">
        <v>2149</v>
      </c>
      <c r="K2152" s="84" t="n">
        <v>2396.676615287</v>
      </c>
      <c r="L2152" s="84" t="n">
        <v>0.268319041812933</v>
      </c>
      <c r="M2152" s="84" t="n">
        <v>0.0546412789403448</v>
      </c>
      <c r="N2152" s="84" t="n">
        <v>0.0285654227667004</v>
      </c>
      <c r="O2152" s="144"/>
      <c r="P2152" s="74"/>
      <c r="Q2152" s="74"/>
      <c r="R2152" s="74"/>
      <c r="S2152" s="74"/>
      <c r="T2152" s="74"/>
      <c r="U2152" s="145"/>
      <c r="V2152" s="145"/>
      <c r="W2152" s="145"/>
      <c r="X2152" s="145"/>
      <c r="Y2152" s="145"/>
      <c r="Z2152" s="74"/>
    </row>
    <row r="2153" customFormat="false" ht="12.75" hidden="false" customHeight="true" outlineLevel="0" collapsed="false">
      <c r="A2153" s="144"/>
      <c r="B2153" s="144"/>
      <c r="C2153" s="74"/>
      <c r="D2153" s="74"/>
      <c r="E2153" s="74"/>
      <c r="F2153" s="74"/>
      <c r="G2153" s="74"/>
      <c r="H2153" s="74"/>
      <c r="I2153" s="144"/>
      <c r="J2153" s="82" t="n">
        <v>2150</v>
      </c>
      <c r="K2153" s="84" t="n">
        <v>2397.740910603</v>
      </c>
      <c r="L2153" s="84" t="n">
        <v>0.267994495193085</v>
      </c>
      <c r="M2153" s="84" t="n">
        <v>0.0539780509715186</v>
      </c>
      <c r="N2153" s="84" t="n">
        <v>0.0286654202440917</v>
      </c>
      <c r="O2153" s="144"/>
      <c r="P2153" s="74"/>
      <c r="Q2153" s="74"/>
      <c r="R2153" s="74"/>
      <c r="S2153" s="74"/>
      <c r="T2153" s="74"/>
      <c r="U2153" s="145"/>
      <c r="V2153" s="145"/>
      <c r="W2153" s="145"/>
      <c r="X2153" s="145"/>
      <c r="Y2153" s="145"/>
      <c r="Z2153" s="74"/>
    </row>
    <row r="2154" customFormat="false" ht="12.75" hidden="false" customHeight="true" outlineLevel="0" collapsed="false">
      <c r="A2154" s="144"/>
      <c r="B2154" s="144"/>
      <c r="C2154" s="74"/>
      <c r="D2154" s="74"/>
      <c r="E2154" s="74"/>
      <c r="F2154" s="74"/>
      <c r="G2154" s="74"/>
      <c r="H2154" s="74"/>
      <c r="I2154" s="144"/>
      <c r="J2154" s="82" t="n">
        <v>2151</v>
      </c>
      <c r="K2154" s="84" t="n">
        <v>2398.831348637</v>
      </c>
      <c r="L2154" s="84" t="n">
        <v>0.268442259626364</v>
      </c>
      <c r="M2154" s="84" t="n">
        <v>0.0551460290836753</v>
      </c>
      <c r="N2154" s="84" t="n">
        <v>0.0272594466243685</v>
      </c>
      <c r="O2154" s="144"/>
      <c r="P2154" s="74"/>
      <c r="Q2154" s="74"/>
      <c r="R2154" s="74"/>
      <c r="S2154" s="74"/>
      <c r="T2154" s="74"/>
      <c r="U2154" s="145"/>
      <c r="V2154" s="145"/>
      <c r="W2154" s="145"/>
      <c r="X2154" s="145"/>
      <c r="Y2154" s="145"/>
      <c r="Z2154" s="74"/>
    </row>
    <row r="2155" customFormat="false" ht="12.75" hidden="false" customHeight="true" outlineLevel="0" collapsed="false">
      <c r="A2155" s="144"/>
      <c r="B2155" s="144"/>
      <c r="C2155" s="74"/>
      <c r="D2155" s="74"/>
      <c r="E2155" s="74"/>
      <c r="F2155" s="74"/>
      <c r="G2155" s="74"/>
      <c r="H2155" s="74"/>
      <c r="I2155" s="144"/>
      <c r="J2155" s="82" t="n">
        <v>2152</v>
      </c>
      <c r="K2155" s="84" t="n">
        <v>2399.920171511</v>
      </c>
      <c r="L2155" s="84" t="n">
        <v>0.268369295635419</v>
      </c>
      <c r="M2155" s="84" t="n">
        <v>0.0557800499679508</v>
      </c>
      <c r="N2155" s="84" t="n">
        <v>0.0251681182190906</v>
      </c>
      <c r="O2155" s="144"/>
      <c r="P2155" s="74"/>
      <c r="Q2155" s="74"/>
      <c r="R2155" s="74"/>
      <c r="S2155" s="74"/>
      <c r="T2155" s="74"/>
      <c r="U2155" s="145"/>
      <c r="V2155" s="145"/>
      <c r="W2155" s="145"/>
      <c r="X2155" s="145"/>
      <c r="Y2155" s="145"/>
      <c r="Z2155" s="74"/>
    </row>
    <row r="2156" customFormat="false" ht="12.75" hidden="false" customHeight="true" outlineLevel="0" collapsed="false">
      <c r="A2156" s="144"/>
      <c r="B2156" s="144"/>
      <c r="C2156" s="74"/>
      <c r="D2156" s="74"/>
      <c r="E2156" s="74"/>
      <c r="F2156" s="74"/>
      <c r="G2156" s="74"/>
      <c r="H2156" s="74"/>
      <c r="I2156" s="144"/>
      <c r="J2156" s="82" t="n">
        <v>2153</v>
      </c>
      <c r="K2156" s="84" t="n">
        <v>2401.03244138</v>
      </c>
      <c r="L2156" s="84" t="n">
        <v>0.268659645947104</v>
      </c>
      <c r="M2156" s="84" t="n">
        <v>0.0557749507319904</v>
      </c>
      <c r="N2156" s="84" t="n">
        <v>0.0240440804725309</v>
      </c>
      <c r="O2156" s="144"/>
      <c r="P2156" s="74"/>
      <c r="Q2156" s="74"/>
      <c r="R2156" s="74"/>
      <c r="S2156" s="74"/>
      <c r="T2156" s="74"/>
      <c r="U2156" s="145"/>
      <c r="V2156" s="145"/>
      <c r="W2156" s="145"/>
      <c r="X2156" s="145"/>
      <c r="Y2156" s="145"/>
      <c r="Z2156" s="74"/>
    </row>
    <row r="2157" customFormat="false" ht="12.75" hidden="false" customHeight="true" outlineLevel="0" collapsed="false">
      <c r="A2157" s="144"/>
      <c r="B2157" s="144"/>
      <c r="C2157" s="74"/>
      <c r="D2157" s="74"/>
      <c r="E2157" s="74"/>
      <c r="F2157" s="74"/>
      <c r="G2157" s="74"/>
      <c r="H2157" s="74"/>
      <c r="I2157" s="144"/>
      <c r="J2157" s="82" t="n">
        <v>2154</v>
      </c>
      <c r="K2157" s="84" t="n">
        <v>2402.150192194</v>
      </c>
      <c r="L2157" s="84" t="n">
        <v>0.268886755716167</v>
      </c>
      <c r="M2157" s="84" t="n">
        <v>0.0573823680622604</v>
      </c>
      <c r="N2157" s="84" t="n">
        <v>0.022555512808068</v>
      </c>
      <c r="O2157" s="144"/>
      <c r="P2157" s="74"/>
      <c r="Q2157" s="74"/>
      <c r="R2157" s="74"/>
      <c r="S2157" s="74"/>
      <c r="T2157" s="74"/>
      <c r="U2157" s="145"/>
      <c r="V2157" s="145"/>
      <c r="W2157" s="145"/>
      <c r="X2157" s="145"/>
      <c r="Y2157" s="145"/>
      <c r="Z2157" s="74"/>
    </row>
    <row r="2158" customFormat="false" ht="12.75" hidden="false" customHeight="true" outlineLevel="0" collapsed="false">
      <c r="A2158" s="144"/>
      <c r="B2158" s="144"/>
      <c r="C2158" s="74"/>
      <c r="D2158" s="74"/>
      <c r="E2158" s="74"/>
      <c r="F2158" s="74"/>
      <c r="G2158" s="74"/>
      <c r="H2158" s="74"/>
      <c r="I2158" s="144"/>
      <c r="J2158" s="82" t="n">
        <v>2155</v>
      </c>
      <c r="K2158" s="84" t="n">
        <v>2403.186582681</v>
      </c>
      <c r="L2158" s="84" t="n">
        <v>0.269057317423147</v>
      </c>
      <c r="M2158" s="84" t="n">
        <v>0.0581205562997717</v>
      </c>
      <c r="N2158" s="84" t="n">
        <v>0.0226010586137658</v>
      </c>
      <c r="O2158" s="144"/>
      <c r="P2158" s="74"/>
      <c r="Q2158" s="74"/>
      <c r="R2158" s="74"/>
      <c r="S2158" s="74"/>
      <c r="T2158" s="74"/>
      <c r="U2158" s="145"/>
      <c r="V2158" s="145"/>
      <c r="W2158" s="145"/>
      <c r="X2158" s="145"/>
      <c r="Y2158" s="145"/>
      <c r="Z2158" s="74"/>
    </row>
    <row r="2159" customFormat="false" ht="12.75" hidden="false" customHeight="true" outlineLevel="0" collapsed="false">
      <c r="A2159" s="144"/>
      <c r="B2159" s="144"/>
      <c r="C2159" s="74"/>
      <c r="D2159" s="74"/>
      <c r="E2159" s="74"/>
      <c r="F2159" s="74"/>
      <c r="G2159" s="74"/>
      <c r="H2159" s="74"/>
      <c r="I2159" s="144"/>
      <c r="J2159" s="82" t="n">
        <v>2156</v>
      </c>
      <c r="K2159" s="84" t="n">
        <v>2404.342036747</v>
      </c>
      <c r="L2159" s="84" t="n">
        <v>0.268670344822058</v>
      </c>
      <c r="M2159" s="84" t="n">
        <v>0.0629947273129837</v>
      </c>
      <c r="N2159" s="84" t="n">
        <v>0.0218681274096823</v>
      </c>
      <c r="O2159" s="144"/>
      <c r="P2159" s="74"/>
      <c r="Q2159" s="74"/>
      <c r="R2159" s="74"/>
      <c r="S2159" s="74"/>
      <c r="T2159" s="74"/>
      <c r="U2159" s="145"/>
      <c r="V2159" s="145"/>
      <c r="W2159" s="145"/>
      <c r="X2159" s="145"/>
      <c r="Y2159" s="145"/>
      <c r="Z2159" s="74"/>
    </row>
    <row r="2160" customFormat="false" ht="12.75" hidden="false" customHeight="true" outlineLevel="0" collapsed="false">
      <c r="A2160" s="144"/>
      <c r="B2160" s="144"/>
      <c r="C2160" s="74"/>
      <c r="D2160" s="74"/>
      <c r="E2160" s="74"/>
      <c r="F2160" s="74"/>
      <c r="G2160" s="74"/>
      <c r="H2160" s="74"/>
      <c r="I2160" s="144"/>
      <c r="J2160" s="82" t="n">
        <v>2157</v>
      </c>
      <c r="K2160" s="84" t="n">
        <v>2405.358530095</v>
      </c>
      <c r="L2160" s="84" t="n">
        <v>0.268311722590184</v>
      </c>
      <c r="M2160" s="84" t="n">
        <v>0.0655130501791742</v>
      </c>
      <c r="N2160" s="84" t="n">
        <v>0.0233419639630615</v>
      </c>
      <c r="O2160" s="144"/>
      <c r="P2160" s="74"/>
      <c r="Q2160" s="74"/>
      <c r="R2160" s="74"/>
      <c r="S2160" s="74"/>
      <c r="T2160" s="74"/>
      <c r="U2160" s="145"/>
      <c r="V2160" s="145"/>
      <c r="W2160" s="145"/>
      <c r="X2160" s="145"/>
      <c r="Y2160" s="145"/>
      <c r="Z2160" s="74"/>
    </row>
    <row r="2161" customFormat="false" ht="12.75" hidden="false" customHeight="true" outlineLevel="0" collapsed="false">
      <c r="A2161" s="144"/>
      <c r="B2161" s="144"/>
      <c r="C2161" s="74"/>
      <c r="D2161" s="74"/>
      <c r="E2161" s="74"/>
      <c r="F2161" s="74"/>
      <c r="G2161" s="74"/>
      <c r="H2161" s="74"/>
      <c r="I2161" s="144"/>
      <c r="J2161" s="82" t="n">
        <v>2158</v>
      </c>
      <c r="K2161" s="84" t="n">
        <v>2406.648168791</v>
      </c>
      <c r="L2161" s="84" t="n">
        <v>0.267189126341419</v>
      </c>
      <c r="M2161" s="84" t="n">
        <v>0.0720701747003512</v>
      </c>
      <c r="N2161" s="84" t="n">
        <v>0.0245305590632581</v>
      </c>
      <c r="O2161" s="144"/>
      <c r="P2161" s="74"/>
      <c r="Q2161" s="74"/>
      <c r="R2161" s="74"/>
      <c r="S2161" s="74"/>
      <c r="T2161" s="74"/>
      <c r="U2161" s="145"/>
      <c r="V2161" s="145"/>
      <c r="W2161" s="145"/>
      <c r="X2161" s="145"/>
      <c r="Y2161" s="145"/>
      <c r="Z2161" s="74"/>
    </row>
    <row r="2162" customFormat="false" ht="12.75" hidden="false" customHeight="true" outlineLevel="0" collapsed="false">
      <c r="A2162" s="144"/>
      <c r="B2162" s="144"/>
      <c r="C2162" s="74"/>
      <c r="D2162" s="74"/>
      <c r="E2162" s="74"/>
      <c r="F2162" s="74"/>
      <c r="G2162" s="74"/>
      <c r="H2162" s="74"/>
      <c r="I2162" s="144"/>
      <c r="J2162" s="82" t="n">
        <v>2159</v>
      </c>
      <c r="K2162" s="84" t="n">
        <v>2407.761940521</v>
      </c>
      <c r="L2162" s="84" t="n">
        <v>0.265731155213995</v>
      </c>
      <c r="M2162" s="84" t="n">
        <v>0.0802555724438842</v>
      </c>
      <c r="N2162" s="84" t="n">
        <v>0.0271094059722051</v>
      </c>
      <c r="O2162" s="144"/>
      <c r="P2162" s="74"/>
      <c r="Q2162" s="74"/>
      <c r="R2162" s="74"/>
      <c r="S2162" s="74"/>
      <c r="T2162" s="74"/>
      <c r="U2162" s="145"/>
      <c r="V2162" s="145"/>
      <c r="W2162" s="145"/>
      <c r="X2162" s="145"/>
      <c r="Y2162" s="145"/>
      <c r="Z2162" s="74"/>
    </row>
    <row r="2163" customFormat="false" ht="12.75" hidden="false" customHeight="true" outlineLevel="0" collapsed="false">
      <c r="A2163" s="144"/>
      <c r="B2163" s="144"/>
      <c r="C2163" s="74"/>
      <c r="D2163" s="74"/>
      <c r="E2163" s="74"/>
      <c r="F2163" s="74"/>
      <c r="G2163" s="74"/>
      <c r="H2163" s="74"/>
      <c r="I2163" s="144"/>
      <c r="J2163" s="82" t="n">
        <v>2160</v>
      </c>
      <c r="K2163" s="84" t="n">
        <v>2408.756844413</v>
      </c>
      <c r="L2163" s="84" t="n">
        <v>0.264781625785581</v>
      </c>
      <c r="M2163" s="84" t="n">
        <v>0.0847750095701998</v>
      </c>
      <c r="N2163" s="84" t="n">
        <v>0.0290830303665399</v>
      </c>
      <c r="O2163" s="144"/>
      <c r="P2163" s="74"/>
      <c r="Q2163" s="74"/>
      <c r="R2163" s="74"/>
      <c r="S2163" s="74"/>
      <c r="T2163" s="74"/>
      <c r="U2163" s="145"/>
      <c r="V2163" s="145"/>
      <c r="W2163" s="145"/>
      <c r="X2163" s="145"/>
      <c r="Y2163" s="145"/>
      <c r="Z2163" s="74"/>
    </row>
    <row r="2164" customFormat="false" ht="12.75" hidden="false" customHeight="true" outlineLevel="0" collapsed="false">
      <c r="A2164" s="144"/>
      <c r="B2164" s="144"/>
      <c r="C2164" s="74"/>
      <c r="D2164" s="74"/>
      <c r="E2164" s="74"/>
      <c r="F2164" s="74"/>
      <c r="G2164" s="74"/>
      <c r="H2164" s="74"/>
      <c r="I2164" s="144"/>
      <c r="J2164" s="82" t="n">
        <v>2161</v>
      </c>
      <c r="K2164" s="84" t="n">
        <v>2409.849207487</v>
      </c>
      <c r="L2164" s="84" t="n">
        <v>0.263782078274545</v>
      </c>
      <c r="M2164" s="84" t="n">
        <v>0.0893046328880013</v>
      </c>
      <c r="N2164" s="84" t="n">
        <v>0.0304369844979886</v>
      </c>
      <c r="O2164" s="144"/>
      <c r="P2164" s="74"/>
      <c r="Q2164" s="74"/>
      <c r="R2164" s="74"/>
      <c r="S2164" s="74"/>
      <c r="T2164" s="74"/>
      <c r="U2164" s="145"/>
      <c r="V2164" s="145"/>
      <c r="W2164" s="145"/>
      <c r="X2164" s="145"/>
      <c r="Y2164" s="145"/>
      <c r="Z2164" s="74"/>
    </row>
    <row r="2165" customFormat="false" ht="12.75" hidden="false" customHeight="true" outlineLevel="0" collapsed="false">
      <c r="A2165" s="144"/>
      <c r="B2165" s="144"/>
      <c r="C2165" s="74"/>
      <c r="D2165" s="74"/>
      <c r="E2165" s="74"/>
      <c r="F2165" s="74"/>
      <c r="G2165" s="74"/>
      <c r="H2165" s="74"/>
      <c r="I2165" s="144"/>
      <c r="J2165" s="82" t="n">
        <v>2162</v>
      </c>
      <c r="K2165" s="84" t="n">
        <v>2411.057302188</v>
      </c>
      <c r="L2165" s="84" t="n">
        <v>0.263113818723665</v>
      </c>
      <c r="M2165" s="84" t="n">
        <v>0.0912344655759891</v>
      </c>
      <c r="N2165" s="84" t="n">
        <v>0.0325287745472075</v>
      </c>
      <c r="O2165" s="144"/>
      <c r="P2165" s="74"/>
      <c r="Q2165" s="74"/>
      <c r="R2165" s="74"/>
      <c r="S2165" s="74"/>
      <c r="T2165" s="74"/>
      <c r="U2165" s="145"/>
      <c r="V2165" s="145"/>
      <c r="W2165" s="145"/>
      <c r="X2165" s="145"/>
      <c r="Y2165" s="145"/>
      <c r="Z2165" s="74"/>
    </row>
    <row r="2166" customFormat="false" ht="12.75" hidden="false" customHeight="true" outlineLevel="0" collapsed="false">
      <c r="A2166" s="144"/>
      <c r="B2166" s="144"/>
      <c r="C2166" s="74"/>
      <c r="D2166" s="74"/>
      <c r="E2166" s="74"/>
      <c r="F2166" s="74"/>
      <c r="G2166" s="74"/>
      <c r="H2166" s="74"/>
      <c r="I2166" s="144"/>
      <c r="J2166" s="82" t="n">
        <v>2163</v>
      </c>
      <c r="K2166" s="84" t="n">
        <v>2412.177824214</v>
      </c>
      <c r="L2166" s="84" t="n">
        <v>0.262644035539105</v>
      </c>
      <c r="M2166" s="84" t="n">
        <v>0.089521570241091</v>
      </c>
      <c r="N2166" s="84" t="n">
        <v>0.0336332120381397</v>
      </c>
      <c r="O2166" s="144"/>
      <c r="P2166" s="74"/>
      <c r="Q2166" s="74"/>
      <c r="R2166" s="74"/>
      <c r="S2166" s="74"/>
      <c r="T2166" s="74"/>
      <c r="U2166" s="145"/>
      <c r="V2166" s="145"/>
      <c r="W2166" s="145"/>
      <c r="X2166" s="145"/>
      <c r="Y2166" s="145"/>
      <c r="Z2166" s="74"/>
    </row>
    <row r="2167" customFormat="false" ht="12.75" hidden="false" customHeight="true" outlineLevel="0" collapsed="false">
      <c r="A2167" s="144"/>
      <c r="B2167" s="144"/>
      <c r="C2167" s="74"/>
      <c r="D2167" s="74"/>
      <c r="E2167" s="74"/>
      <c r="F2167" s="74"/>
      <c r="G2167" s="74"/>
      <c r="H2167" s="74"/>
      <c r="I2167" s="144"/>
      <c r="J2167" s="82" t="n">
        <v>2164</v>
      </c>
      <c r="K2167" s="84" t="n">
        <v>2413.323925289</v>
      </c>
      <c r="L2167" s="84" t="n">
        <v>0.262634129396632</v>
      </c>
      <c r="M2167" s="84" t="n">
        <v>0.0863159717543881</v>
      </c>
      <c r="N2167" s="84" t="n">
        <v>0.0348052552176929</v>
      </c>
      <c r="O2167" s="144"/>
      <c r="P2167" s="74"/>
      <c r="Q2167" s="74"/>
      <c r="R2167" s="74"/>
      <c r="S2167" s="74"/>
      <c r="T2167" s="74"/>
      <c r="U2167" s="145"/>
      <c r="V2167" s="145"/>
      <c r="W2167" s="145"/>
      <c r="X2167" s="145"/>
      <c r="Y2167" s="145"/>
      <c r="Z2167" s="74"/>
    </row>
    <row r="2168" customFormat="false" ht="12.75" hidden="false" customHeight="true" outlineLevel="0" collapsed="false">
      <c r="A2168" s="144"/>
      <c r="B2168" s="144"/>
      <c r="C2168" s="74"/>
      <c r="D2168" s="74"/>
      <c r="E2168" s="74"/>
      <c r="F2168" s="74"/>
      <c r="G2168" s="74"/>
      <c r="H2168" s="74"/>
      <c r="I2168" s="144"/>
      <c r="J2168" s="82" t="n">
        <v>2165</v>
      </c>
      <c r="K2168" s="84" t="n">
        <v>2414.359429988</v>
      </c>
      <c r="L2168" s="84" t="n">
        <v>0.262634326588408</v>
      </c>
      <c r="M2168" s="84" t="n">
        <v>0.083261751208406</v>
      </c>
      <c r="N2168" s="84" t="n">
        <v>0.0347759830710197</v>
      </c>
      <c r="O2168" s="144"/>
      <c r="P2168" s="74"/>
      <c r="Q2168" s="74"/>
      <c r="R2168" s="74"/>
      <c r="S2168" s="74"/>
      <c r="T2168" s="74"/>
      <c r="U2168" s="145"/>
      <c r="V2168" s="145"/>
      <c r="W2168" s="145"/>
      <c r="X2168" s="145"/>
      <c r="Y2168" s="145"/>
      <c r="Z2168" s="74"/>
    </row>
    <row r="2169" customFormat="false" ht="12.75" hidden="false" customHeight="true" outlineLevel="0" collapsed="false">
      <c r="A2169" s="144"/>
      <c r="B2169" s="144"/>
      <c r="C2169" s="74"/>
      <c r="D2169" s="74"/>
      <c r="E2169" s="74"/>
      <c r="F2169" s="74"/>
      <c r="G2169" s="74"/>
      <c r="H2169" s="74"/>
      <c r="I2169" s="144"/>
      <c r="J2169" s="82" t="n">
        <v>2166</v>
      </c>
      <c r="K2169" s="84" t="n">
        <v>2415.493242711</v>
      </c>
      <c r="L2169" s="84" t="n">
        <v>0.26282906374471</v>
      </c>
      <c r="M2169" s="84" t="n">
        <v>0.0766266541138168</v>
      </c>
      <c r="N2169" s="84" t="n">
        <v>0.0342738421383695</v>
      </c>
      <c r="O2169" s="144"/>
      <c r="P2169" s="74"/>
      <c r="Q2169" s="74"/>
      <c r="R2169" s="74"/>
      <c r="S2169" s="74"/>
      <c r="T2169" s="74"/>
      <c r="U2169" s="145"/>
      <c r="V2169" s="145"/>
      <c r="W2169" s="145"/>
      <c r="X2169" s="145"/>
      <c r="Y2169" s="145"/>
      <c r="Z2169" s="74"/>
    </row>
    <row r="2170" customFormat="false" ht="12.75" hidden="false" customHeight="true" outlineLevel="0" collapsed="false">
      <c r="A2170" s="144"/>
      <c r="B2170" s="144"/>
      <c r="C2170" s="74"/>
      <c r="D2170" s="74"/>
      <c r="E2170" s="74"/>
      <c r="F2170" s="74"/>
      <c r="G2170" s="74"/>
      <c r="H2170" s="74"/>
      <c r="I2170" s="144"/>
      <c r="J2170" s="82" t="n">
        <v>2167</v>
      </c>
      <c r="K2170" s="84" t="n">
        <v>2416.483939787</v>
      </c>
      <c r="L2170" s="84" t="n">
        <v>0.262971624837972</v>
      </c>
      <c r="M2170" s="84" t="n">
        <v>0.0750944378612332</v>
      </c>
      <c r="N2170" s="84" t="n">
        <v>0.033359444397222</v>
      </c>
      <c r="O2170" s="144"/>
      <c r="P2170" s="74"/>
      <c r="Q2170" s="74"/>
      <c r="R2170" s="74"/>
      <c r="S2170" s="74"/>
      <c r="T2170" s="74"/>
      <c r="U2170" s="145"/>
      <c r="V2170" s="145"/>
      <c r="W2170" s="145"/>
      <c r="X2170" s="145"/>
      <c r="Y2170" s="145"/>
      <c r="Z2170" s="74"/>
    </row>
    <row r="2171" customFormat="false" ht="12.75" hidden="false" customHeight="true" outlineLevel="0" collapsed="false">
      <c r="A2171" s="144"/>
      <c r="B2171" s="144"/>
      <c r="C2171" s="74"/>
      <c r="D2171" s="74"/>
      <c r="E2171" s="74"/>
      <c r="F2171" s="74"/>
      <c r="G2171" s="74"/>
      <c r="H2171" s="74"/>
      <c r="I2171" s="144"/>
      <c r="J2171" s="82" t="n">
        <v>2168</v>
      </c>
      <c r="K2171" s="84" t="n">
        <v>2417.52885782</v>
      </c>
      <c r="L2171" s="84" t="n">
        <v>0.26279816235832</v>
      </c>
      <c r="M2171" s="84" t="n">
        <v>0.0742070918020977</v>
      </c>
      <c r="N2171" s="84" t="n">
        <v>0.0324472368781448</v>
      </c>
      <c r="O2171" s="144"/>
      <c r="P2171" s="74"/>
      <c r="Q2171" s="74"/>
      <c r="R2171" s="74"/>
      <c r="S2171" s="74"/>
      <c r="T2171" s="74"/>
      <c r="U2171" s="145"/>
      <c r="V2171" s="145"/>
      <c r="W2171" s="145"/>
      <c r="X2171" s="145"/>
      <c r="Y2171" s="145"/>
      <c r="Z2171" s="74"/>
    </row>
    <row r="2172" customFormat="false" ht="12.75" hidden="false" customHeight="true" outlineLevel="0" collapsed="false">
      <c r="A2172" s="144"/>
      <c r="B2172" s="144"/>
      <c r="C2172" s="74"/>
      <c r="D2172" s="74"/>
      <c r="E2172" s="74"/>
      <c r="F2172" s="74"/>
      <c r="G2172" s="74"/>
      <c r="H2172" s="74"/>
      <c r="I2172" s="144"/>
      <c r="J2172" s="82" t="n">
        <v>2169</v>
      </c>
      <c r="K2172" s="84" t="n">
        <v>2418.606925077</v>
      </c>
      <c r="L2172" s="84" t="n">
        <v>0.262576972148794</v>
      </c>
      <c r="M2172" s="84" t="n">
        <v>0.075097330917298</v>
      </c>
      <c r="N2172" s="84" t="n">
        <v>0.0306767997651319</v>
      </c>
      <c r="O2172" s="144"/>
      <c r="P2172" s="74"/>
      <c r="Q2172" s="74"/>
      <c r="R2172" s="74"/>
      <c r="S2172" s="74"/>
      <c r="T2172" s="74"/>
      <c r="U2172" s="145"/>
      <c r="V2172" s="145"/>
      <c r="W2172" s="145"/>
      <c r="X2172" s="145"/>
      <c r="Y2172" s="145"/>
      <c r="Z2172" s="74"/>
    </row>
    <row r="2173" customFormat="false" ht="12.75" hidden="false" customHeight="true" outlineLevel="0" collapsed="false">
      <c r="A2173" s="144"/>
      <c r="B2173" s="144"/>
      <c r="C2173" s="74"/>
      <c r="D2173" s="74"/>
      <c r="E2173" s="74"/>
      <c r="F2173" s="74"/>
      <c r="G2173" s="74"/>
      <c r="H2173" s="74"/>
      <c r="I2173" s="144"/>
      <c r="J2173" s="82" t="n">
        <v>2170</v>
      </c>
      <c r="K2173" s="84" t="n">
        <v>2419.803231589</v>
      </c>
      <c r="L2173" s="84" t="n">
        <v>0.262173004779755</v>
      </c>
      <c r="M2173" s="84" t="n">
        <v>0.0783276710697685</v>
      </c>
      <c r="N2173" s="84" t="n">
        <v>0.0290565653597556</v>
      </c>
      <c r="O2173" s="144"/>
      <c r="P2173" s="74"/>
      <c r="Q2173" s="74"/>
      <c r="R2173" s="74"/>
      <c r="S2173" s="74"/>
      <c r="T2173" s="74"/>
      <c r="U2173" s="145"/>
      <c r="V2173" s="145"/>
      <c r="W2173" s="145"/>
      <c r="X2173" s="145"/>
      <c r="Y2173" s="145"/>
      <c r="Z2173" s="74"/>
    </row>
    <row r="2174" customFormat="false" ht="12.75" hidden="false" customHeight="true" outlineLevel="0" collapsed="false">
      <c r="A2174" s="144"/>
      <c r="B2174" s="144"/>
      <c r="C2174" s="74"/>
      <c r="D2174" s="74"/>
      <c r="E2174" s="74"/>
      <c r="F2174" s="74"/>
      <c r="G2174" s="74"/>
      <c r="H2174" s="74"/>
      <c r="I2174" s="144"/>
      <c r="J2174" s="82" t="n">
        <v>2171</v>
      </c>
      <c r="K2174" s="84" t="n">
        <v>2421.089583802</v>
      </c>
      <c r="L2174" s="84" t="n">
        <v>0.261567902572507</v>
      </c>
      <c r="M2174" s="84" t="n">
        <v>0.0854975699975118</v>
      </c>
      <c r="N2174" s="84" t="n">
        <v>0.0268265890098128</v>
      </c>
      <c r="O2174" s="144"/>
      <c r="P2174" s="74"/>
      <c r="Q2174" s="74"/>
      <c r="R2174" s="74"/>
      <c r="S2174" s="74"/>
      <c r="T2174" s="74"/>
      <c r="U2174" s="145"/>
      <c r="V2174" s="145"/>
      <c r="W2174" s="145"/>
      <c r="X2174" s="145"/>
      <c r="Y2174" s="145"/>
      <c r="Z2174" s="74"/>
    </row>
    <row r="2175" customFormat="false" ht="12.75" hidden="false" customHeight="true" outlineLevel="0" collapsed="false">
      <c r="A2175" s="144"/>
      <c r="B2175" s="144"/>
      <c r="C2175" s="74"/>
      <c r="D2175" s="74"/>
      <c r="E2175" s="74"/>
      <c r="F2175" s="74"/>
      <c r="G2175" s="74"/>
      <c r="H2175" s="74"/>
      <c r="I2175" s="144"/>
      <c r="J2175" s="82" t="n">
        <v>2172</v>
      </c>
      <c r="K2175" s="84" t="n">
        <v>2422.122358842</v>
      </c>
      <c r="L2175" s="84" t="n">
        <v>0.261996437788565</v>
      </c>
      <c r="M2175" s="84" t="n">
        <v>0.0868998119717601</v>
      </c>
      <c r="N2175" s="84" t="n">
        <v>0.0258853260631347</v>
      </c>
      <c r="O2175" s="144"/>
      <c r="P2175" s="74"/>
      <c r="Q2175" s="74"/>
      <c r="R2175" s="74"/>
      <c r="S2175" s="74"/>
      <c r="T2175" s="74"/>
      <c r="U2175" s="145"/>
      <c r="V2175" s="145"/>
      <c r="W2175" s="145"/>
      <c r="X2175" s="145"/>
      <c r="Y2175" s="145"/>
      <c r="Z2175" s="74"/>
    </row>
    <row r="2176" customFormat="false" ht="12.75" hidden="false" customHeight="true" outlineLevel="0" collapsed="false">
      <c r="A2176" s="144"/>
      <c r="B2176" s="144"/>
      <c r="C2176" s="74"/>
      <c r="D2176" s="74"/>
      <c r="E2176" s="74"/>
      <c r="F2176" s="74"/>
      <c r="G2176" s="74"/>
      <c r="H2176" s="74"/>
      <c r="I2176" s="144"/>
      <c r="J2176" s="82" t="n">
        <v>2173</v>
      </c>
      <c r="K2176" s="84" t="n">
        <v>2423.311881685</v>
      </c>
      <c r="L2176" s="84" t="n">
        <v>0.26135466199115</v>
      </c>
      <c r="M2176" s="84" t="n">
        <v>0.0895534379410158</v>
      </c>
      <c r="N2176" s="84" t="n">
        <v>0.0256126748290197</v>
      </c>
      <c r="O2176" s="144"/>
      <c r="P2176" s="74"/>
      <c r="Q2176" s="74"/>
      <c r="R2176" s="74"/>
      <c r="S2176" s="74"/>
      <c r="T2176" s="74"/>
      <c r="U2176" s="145"/>
      <c r="V2176" s="145"/>
      <c r="W2176" s="145"/>
      <c r="X2176" s="145"/>
      <c r="Y2176" s="145"/>
      <c r="Z2176" s="74"/>
    </row>
    <row r="2177" customFormat="false" ht="12.75" hidden="false" customHeight="true" outlineLevel="0" collapsed="false">
      <c r="A2177" s="144"/>
      <c r="B2177" s="144"/>
      <c r="C2177" s="74"/>
      <c r="D2177" s="74"/>
      <c r="E2177" s="74"/>
      <c r="F2177" s="74"/>
      <c r="G2177" s="74"/>
      <c r="H2177" s="74"/>
      <c r="I2177" s="144"/>
      <c r="J2177" s="82" t="n">
        <v>2174</v>
      </c>
      <c r="K2177" s="84" t="n">
        <v>2424.355396384</v>
      </c>
      <c r="L2177" s="84" t="n">
        <v>0.261408312792294</v>
      </c>
      <c r="M2177" s="84" t="n">
        <v>0.0905342127627235</v>
      </c>
      <c r="N2177" s="84" t="n">
        <v>0.0247529308065638</v>
      </c>
      <c r="O2177" s="144"/>
      <c r="P2177" s="74"/>
      <c r="Q2177" s="74"/>
      <c r="R2177" s="74"/>
      <c r="S2177" s="74"/>
      <c r="T2177" s="74"/>
      <c r="U2177" s="145"/>
      <c r="V2177" s="145"/>
      <c r="W2177" s="145"/>
      <c r="X2177" s="145"/>
      <c r="Y2177" s="145"/>
      <c r="Z2177" s="74"/>
    </row>
    <row r="2178" customFormat="false" ht="12.75" hidden="false" customHeight="true" outlineLevel="0" collapsed="false">
      <c r="A2178" s="144"/>
      <c r="B2178" s="144"/>
      <c r="C2178" s="74"/>
      <c r="D2178" s="74"/>
      <c r="E2178" s="74"/>
      <c r="F2178" s="74"/>
      <c r="G2178" s="74"/>
      <c r="H2178" s="74"/>
      <c r="I2178" s="144"/>
      <c r="J2178" s="82" t="n">
        <v>2175</v>
      </c>
      <c r="K2178" s="84" t="n">
        <v>2425.527215947</v>
      </c>
      <c r="L2178" s="84" t="n">
        <v>0.260938223979367</v>
      </c>
      <c r="M2178" s="84" t="n">
        <v>0.0892374011645979</v>
      </c>
      <c r="N2178" s="84" t="n">
        <v>0.0248301133843665</v>
      </c>
      <c r="O2178" s="144"/>
      <c r="P2178" s="74"/>
      <c r="Q2178" s="74"/>
      <c r="R2178" s="74"/>
      <c r="S2178" s="74"/>
      <c r="T2178" s="74"/>
      <c r="U2178" s="145"/>
      <c r="V2178" s="145"/>
      <c r="W2178" s="145"/>
      <c r="X2178" s="145"/>
      <c r="Y2178" s="145"/>
      <c r="Z2178" s="74"/>
    </row>
    <row r="2179" customFormat="false" ht="12.75" hidden="false" customHeight="true" outlineLevel="0" collapsed="false">
      <c r="A2179" s="144"/>
      <c r="B2179" s="144"/>
      <c r="C2179" s="74"/>
      <c r="D2179" s="74"/>
      <c r="E2179" s="74"/>
      <c r="F2179" s="74"/>
      <c r="G2179" s="74"/>
      <c r="H2179" s="74"/>
      <c r="I2179" s="144"/>
      <c r="J2179" s="82" t="n">
        <v>2176</v>
      </c>
      <c r="K2179" s="84" t="n">
        <v>2426.533961564</v>
      </c>
      <c r="L2179" s="84" t="n">
        <v>0.260612874001568</v>
      </c>
      <c r="M2179" s="84" t="n">
        <v>0.0901948741407399</v>
      </c>
      <c r="N2179" s="84" t="n">
        <v>0.0245582795263225</v>
      </c>
      <c r="O2179" s="144"/>
      <c r="P2179" s="74"/>
      <c r="Q2179" s="74"/>
      <c r="R2179" s="74"/>
      <c r="S2179" s="74"/>
      <c r="T2179" s="74"/>
      <c r="U2179" s="145"/>
      <c r="V2179" s="145"/>
      <c r="W2179" s="145"/>
      <c r="X2179" s="145"/>
      <c r="Y2179" s="145"/>
      <c r="Z2179" s="74"/>
    </row>
    <row r="2180" customFormat="false" ht="12.75" hidden="false" customHeight="true" outlineLevel="0" collapsed="false">
      <c r="A2180" s="144"/>
      <c r="B2180" s="144"/>
      <c r="C2180" s="74"/>
      <c r="D2180" s="74"/>
      <c r="E2180" s="74"/>
      <c r="F2180" s="74"/>
      <c r="G2180" s="74"/>
      <c r="H2180" s="74"/>
      <c r="I2180" s="144"/>
      <c r="J2180" s="82" t="n">
        <v>2177</v>
      </c>
      <c r="K2180" s="84" t="n">
        <v>2427.699636485</v>
      </c>
      <c r="L2180" s="84" t="n">
        <v>0.259988316033137</v>
      </c>
      <c r="M2180" s="84" t="n">
        <v>0.0866529746611973</v>
      </c>
      <c r="N2180" s="84" t="n">
        <v>0.025595633561326</v>
      </c>
      <c r="O2180" s="144"/>
      <c r="P2180" s="74"/>
      <c r="Q2180" s="74"/>
      <c r="R2180" s="74"/>
      <c r="S2180" s="74"/>
      <c r="T2180" s="74"/>
      <c r="U2180" s="145"/>
      <c r="V2180" s="145"/>
      <c r="W2180" s="145"/>
      <c r="X2180" s="145"/>
      <c r="Y2180" s="145"/>
      <c r="Z2180" s="74"/>
    </row>
    <row r="2181" customFormat="false" ht="12.75" hidden="false" customHeight="true" outlineLevel="0" collapsed="false">
      <c r="A2181" s="144"/>
      <c r="B2181" s="144"/>
      <c r="C2181" s="74"/>
      <c r="D2181" s="74"/>
      <c r="E2181" s="74"/>
      <c r="F2181" s="74"/>
      <c r="G2181" s="74"/>
      <c r="H2181" s="74"/>
      <c r="I2181" s="144"/>
      <c r="J2181" s="82" t="n">
        <v>2178</v>
      </c>
      <c r="K2181" s="84" t="n">
        <v>2428.696859294</v>
      </c>
      <c r="L2181" s="84" t="n">
        <v>0.259412499088653</v>
      </c>
      <c r="M2181" s="84" t="n">
        <v>0.086046261964415</v>
      </c>
      <c r="N2181" s="84" t="n">
        <v>0.0263029405332094</v>
      </c>
      <c r="O2181" s="144"/>
      <c r="P2181" s="74"/>
      <c r="Q2181" s="74"/>
      <c r="R2181" s="74"/>
      <c r="S2181" s="74"/>
      <c r="T2181" s="74"/>
      <c r="U2181" s="145"/>
      <c r="V2181" s="145"/>
      <c r="W2181" s="145"/>
      <c r="X2181" s="145"/>
      <c r="Y2181" s="145"/>
      <c r="Z2181" s="74"/>
    </row>
    <row r="2182" customFormat="false" ht="12.75" hidden="false" customHeight="true" outlineLevel="0" collapsed="false">
      <c r="A2182" s="144"/>
      <c r="B2182" s="144"/>
      <c r="C2182" s="74"/>
      <c r="D2182" s="74"/>
      <c r="E2182" s="74"/>
      <c r="F2182" s="74"/>
      <c r="G2182" s="74"/>
      <c r="H2182" s="74"/>
      <c r="I2182" s="144"/>
      <c r="J2182" s="82" t="n">
        <v>2179</v>
      </c>
      <c r="K2182" s="84" t="n">
        <v>2429.890536291</v>
      </c>
      <c r="L2182" s="84" t="n">
        <v>0.259394087542618</v>
      </c>
      <c r="M2182" s="84" t="n">
        <v>0.0746063902735221</v>
      </c>
      <c r="N2182" s="84" t="n">
        <v>0.0285737327072531</v>
      </c>
      <c r="O2182" s="144"/>
      <c r="P2182" s="74"/>
      <c r="Q2182" s="74"/>
      <c r="R2182" s="74"/>
      <c r="S2182" s="74"/>
      <c r="T2182" s="74"/>
      <c r="U2182" s="145"/>
      <c r="V2182" s="145"/>
      <c r="W2182" s="145"/>
      <c r="X2182" s="145"/>
      <c r="Y2182" s="145"/>
      <c r="Z2182" s="74"/>
    </row>
    <row r="2183" customFormat="false" ht="12.75" hidden="false" customHeight="true" outlineLevel="0" collapsed="false">
      <c r="A2183" s="144"/>
      <c r="B2183" s="144"/>
      <c r="C2183" s="74"/>
      <c r="D2183" s="74"/>
      <c r="E2183" s="74"/>
      <c r="F2183" s="74"/>
      <c r="G2183" s="74"/>
      <c r="H2183" s="74"/>
      <c r="I2183" s="144"/>
      <c r="J2183" s="82" t="n">
        <v>2180</v>
      </c>
      <c r="K2183" s="84" t="n">
        <v>2430.965812555</v>
      </c>
      <c r="L2183" s="84" t="n">
        <v>0.258549541619983</v>
      </c>
      <c r="M2183" s="84" t="n">
        <v>0.0731282303299587</v>
      </c>
      <c r="N2183" s="84" t="n">
        <v>0.0295601997984768</v>
      </c>
      <c r="O2183" s="144"/>
      <c r="P2183" s="74"/>
      <c r="Q2183" s="74"/>
      <c r="R2183" s="74"/>
      <c r="S2183" s="74"/>
      <c r="T2183" s="74"/>
      <c r="U2183" s="145"/>
      <c r="V2183" s="145"/>
      <c r="W2183" s="145"/>
      <c r="X2183" s="145"/>
      <c r="Y2183" s="145"/>
      <c r="Z2183" s="74"/>
    </row>
    <row r="2184" customFormat="false" ht="12.75" hidden="false" customHeight="true" outlineLevel="0" collapsed="false">
      <c r="A2184" s="144"/>
      <c r="B2184" s="144"/>
      <c r="C2184" s="74"/>
      <c r="D2184" s="74"/>
      <c r="E2184" s="74"/>
      <c r="F2184" s="74"/>
      <c r="G2184" s="74"/>
      <c r="H2184" s="74"/>
      <c r="I2184" s="144"/>
      <c r="J2184" s="82" t="n">
        <v>2181</v>
      </c>
      <c r="K2184" s="84" t="n">
        <v>2432.125597457</v>
      </c>
      <c r="L2184" s="84" t="n">
        <v>0.258304615261216</v>
      </c>
      <c r="M2184" s="84" t="n">
        <v>0.0664291484362476</v>
      </c>
      <c r="N2184" s="84" t="n">
        <v>0.0303676850362643</v>
      </c>
      <c r="O2184" s="144"/>
      <c r="P2184" s="74"/>
      <c r="Q2184" s="74"/>
      <c r="R2184" s="74"/>
      <c r="S2184" s="74"/>
      <c r="T2184" s="74"/>
      <c r="U2184" s="145"/>
      <c r="V2184" s="145"/>
      <c r="W2184" s="145"/>
      <c r="X2184" s="145"/>
      <c r="Y2184" s="145"/>
      <c r="Z2184" s="74"/>
    </row>
    <row r="2185" customFormat="false" ht="12.75" hidden="false" customHeight="true" outlineLevel="0" collapsed="false">
      <c r="A2185" s="144"/>
      <c r="B2185" s="144"/>
      <c r="C2185" s="74"/>
      <c r="D2185" s="74"/>
      <c r="E2185" s="74"/>
      <c r="F2185" s="74"/>
      <c r="G2185" s="74"/>
      <c r="H2185" s="74"/>
      <c r="I2185" s="144"/>
      <c r="J2185" s="82" t="n">
        <v>2182</v>
      </c>
      <c r="K2185" s="84" t="n">
        <v>2433.145677525</v>
      </c>
      <c r="L2185" s="84" t="n">
        <v>0.258079478872526</v>
      </c>
      <c r="M2185" s="84" t="n">
        <v>0.0662620792941019</v>
      </c>
      <c r="N2185" s="84" t="n">
        <v>0.03210992705591</v>
      </c>
      <c r="O2185" s="144"/>
      <c r="P2185" s="74"/>
      <c r="Q2185" s="74"/>
      <c r="R2185" s="74"/>
      <c r="S2185" s="74"/>
      <c r="T2185" s="74"/>
      <c r="U2185" s="145"/>
      <c r="V2185" s="145"/>
      <c r="W2185" s="145"/>
      <c r="X2185" s="145"/>
      <c r="Y2185" s="145"/>
      <c r="Z2185" s="74"/>
    </row>
    <row r="2186" customFormat="false" ht="12.75" hidden="false" customHeight="true" outlineLevel="0" collapsed="false">
      <c r="A2186" s="144"/>
      <c r="B2186" s="144"/>
      <c r="C2186" s="74"/>
      <c r="D2186" s="74"/>
      <c r="E2186" s="74"/>
      <c r="F2186" s="74"/>
      <c r="G2186" s="74"/>
      <c r="H2186" s="74"/>
      <c r="I2186" s="144"/>
      <c r="J2186" s="82" t="n">
        <v>2183</v>
      </c>
      <c r="K2186" s="84" t="n">
        <v>2434.317164523</v>
      </c>
      <c r="L2186" s="84" t="n">
        <v>0.258728031795464</v>
      </c>
      <c r="M2186" s="84" t="n">
        <v>0.0672828539405332</v>
      </c>
      <c r="N2186" s="84" t="n">
        <v>0.0324184910950235</v>
      </c>
      <c r="O2186" s="144"/>
      <c r="P2186" s="74"/>
      <c r="Q2186" s="74"/>
      <c r="R2186" s="74"/>
      <c r="S2186" s="74"/>
      <c r="T2186" s="74"/>
      <c r="U2186" s="145"/>
      <c r="V2186" s="145"/>
      <c r="W2186" s="145"/>
      <c r="X2186" s="145"/>
      <c r="Y2186" s="145"/>
      <c r="Z2186" s="74"/>
    </row>
    <row r="2187" customFormat="false" ht="12.75" hidden="false" customHeight="true" outlineLevel="0" collapsed="false">
      <c r="A2187" s="144"/>
      <c r="B2187" s="144"/>
      <c r="C2187" s="74"/>
      <c r="D2187" s="74"/>
      <c r="E2187" s="74"/>
      <c r="F2187" s="74"/>
      <c r="G2187" s="74"/>
      <c r="H2187" s="74"/>
      <c r="I2187" s="144"/>
      <c r="J2187" s="82" t="n">
        <v>2184</v>
      </c>
      <c r="K2187" s="84" t="n">
        <v>2435.436838456</v>
      </c>
      <c r="L2187" s="84" t="n">
        <v>0.259326625670635</v>
      </c>
      <c r="M2187" s="84" t="n">
        <v>0.0690975024225693</v>
      </c>
      <c r="N2187" s="84" t="n">
        <v>0.0321620320428266</v>
      </c>
      <c r="O2187" s="144"/>
      <c r="P2187" s="74"/>
      <c r="Q2187" s="74"/>
      <c r="R2187" s="74"/>
      <c r="S2187" s="74"/>
      <c r="T2187" s="74"/>
      <c r="U2187" s="145"/>
      <c r="V2187" s="145"/>
      <c r="W2187" s="145"/>
      <c r="X2187" s="145"/>
      <c r="Y2187" s="145"/>
      <c r="Z2187" s="74"/>
    </row>
    <row r="2188" customFormat="false" ht="12.75" hidden="false" customHeight="true" outlineLevel="0" collapsed="false">
      <c r="A2188" s="144"/>
      <c r="B2188" s="144"/>
      <c r="C2188" s="74"/>
      <c r="D2188" s="74"/>
      <c r="E2188" s="74"/>
      <c r="F2188" s="74"/>
      <c r="G2188" s="74"/>
      <c r="H2188" s="74"/>
      <c r="I2188" s="144"/>
      <c r="J2188" s="82" t="n">
        <v>2185</v>
      </c>
      <c r="K2188" s="84" t="n">
        <v>2436.682643821</v>
      </c>
      <c r="L2188" s="84" t="n">
        <v>0.260131082464835</v>
      </c>
      <c r="M2188" s="84" t="n">
        <v>0.0710504760680548</v>
      </c>
      <c r="N2188" s="84" t="n">
        <v>0.0310071427013483</v>
      </c>
      <c r="O2188" s="144"/>
      <c r="P2188" s="74"/>
      <c r="Q2188" s="74"/>
      <c r="R2188" s="74"/>
      <c r="S2188" s="74"/>
      <c r="T2188" s="74"/>
      <c r="U2188" s="145"/>
      <c r="V2188" s="145"/>
      <c r="W2188" s="145"/>
      <c r="X2188" s="145"/>
      <c r="Y2188" s="145"/>
      <c r="Z2188" s="74"/>
    </row>
    <row r="2189" customFormat="false" ht="12.75" hidden="false" customHeight="true" outlineLevel="0" collapsed="false">
      <c r="A2189" s="144"/>
      <c r="B2189" s="144"/>
      <c r="C2189" s="74"/>
      <c r="D2189" s="74"/>
      <c r="E2189" s="74"/>
      <c r="F2189" s="74"/>
      <c r="G2189" s="74"/>
      <c r="H2189" s="74"/>
      <c r="I2189" s="144"/>
      <c r="J2189" s="82" t="n">
        <v>2186</v>
      </c>
      <c r="K2189" s="84" t="n">
        <v>2437.764725663</v>
      </c>
      <c r="L2189" s="84" t="n">
        <v>0.261063616224572</v>
      </c>
      <c r="M2189" s="84" t="n">
        <v>0.0743324596027154</v>
      </c>
      <c r="N2189" s="84" t="n">
        <v>0.0293681709370728</v>
      </c>
      <c r="O2189" s="144"/>
      <c r="P2189" s="74"/>
      <c r="Q2189" s="74"/>
      <c r="R2189" s="74"/>
      <c r="S2189" s="74"/>
      <c r="T2189" s="74"/>
      <c r="U2189" s="145"/>
      <c r="V2189" s="145"/>
      <c r="W2189" s="145"/>
      <c r="X2189" s="145"/>
      <c r="Y2189" s="145"/>
      <c r="Z2189" s="74"/>
    </row>
    <row r="2190" customFormat="false" ht="12.75" hidden="false" customHeight="true" outlineLevel="0" collapsed="false">
      <c r="A2190" s="144"/>
      <c r="B2190" s="144"/>
      <c r="C2190" s="74"/>
      <c r="D2190" s="74"/>
      <c r="E2190" s="74"/>
      <c r="F2190" s="74"/>
      <c r="G2190" s="74"/>
      <c r="H2190" s="74"/>
      <c r="I2190" s="144"/>
      <c r="J2190" s="82" t="n">
        <v>2187</v>
      </c>
      <c r="K2190" s="84" t="n">
        <v>2438.848257955</v>
      </c>
      <c r="L2190" s="84" t="n">
        <v>0.262121111930075</v>
      </c>
      <c r="M2190" s="84" t="n">
        <v>0.0779824719442951</v>
      </c>
      <c r="N2190" s="84" t="n">
        <v>0.0276310697758592</v>
      </c>
      <c r="O2190" s="144"/>
      <c r="P2190" s="74"/>
      <c r="Q2190" s="74"/>
      <c r="R2190" s="74"/>
      <c r="S2190" s="74"/>
      <c r="T2190" s="74"/>
      <c r="U2190" s="145"/>
      <c r="V2190" s="145"/>
      <c r="W2190" s="145"/>
      <c r="X2190" s="145"/>
      <c r="Y2190" s="145"/>
      <c r="Z2190" s="74"/>
    </row>
    <row r="2191" customFormat="false" ht="12.75" hidden="false" customHeight="true" outlineLevel="0" collapsed="false">
      <c r="A2191" s="144"/>
      <c r="B2191" s="144"/>
      <c r="C2191" s="74"/>
      <c r="D2191" s="74"/>
      <c r="E2191" s="74"/>
      <c r="F2191" s="74"/>
      <c r="G2191" s="74"/>
      <c r="H2191" s="74"/>
      <c r="I2191" s="144"/>
      <c r="J2191" s="82" t="n">
        <v>2188</v>
      </c>
      <c r="K2191" s="84" t="n">
        <v>2439.904618483</v>
      </c>
      <c r="L2191" s="84" t="n">
        <v>0.262780251216078</v>
      </c>
      <c r="M2191" s="84" t="n">
        <v>0.0820530011919312</v>
      </c>
      <c r="N2191" s="84" t="n">
        <v>0.0259967801693792</v>
      </c>
      <c r="O2191" s="144"/>
      <c r="P2191" s="74"/>
      <c r="Q2191" s="74"/>
      <c r="R2191" s="74"/>
      <c r="S2191" s="74"/>
      <c r="T2191" s="74"/>
      <c r="U2191" s="145"/>
      <c r="V2191" s="145"/>
      <c r="W2191" s="145"/>
      <c r="X2191" s="145"/>
      <c r="Y2191" s="145"/>
      <c r="Z2191" s="74"/>
    </row>
    <row r="2192" customFormat="false" ht="12.75" hidden="false" customHeight="true" outlineLevel="0" collapsed="false">
      <c r="A2192" s="144"/>
      <c r="B2192" s="144"/>
      <c r="C2192" s="74"/>
      <c r="D2192" s="74"/>
      <c r="E2192" s="74"/>
      <c r="F2192" s="74"/>
      <c r="G2192" s="74"/>
      <c r="H2192" s="74"/>
      <c r="I2192" s="144"/>
      <c r="J2192" s="82" t="n">
        <v>2189</v>
      </c>
      <c r="K2192" s="84" t="n">
        <v>2441.064292615</v>
      </c>
      <c r="L2192" s="84" t="n">
        <v>0.263101938932136</v>
      </c>
      <c r="M2192" s="84" t="n">
        <v>0.0868316621189632</v>
      </c>
      <c r="N2192" s="84" t="n">
        <v>0.0243716581554782</v>
      </c>
      <c r="O2192" s="144"/>
      <c r="P2192" s="74"/>
      <c r="Q2192" s="74"/>
      <c r="R2192" s="74"/>
      <c r="S2192" s="74"/>
      <c r="T2192" s="74"/>
      <c r="U2192" s="145"/>
      <c r="V2192" s="145"/>
      <c r="W2192" s="145"/>
      <c r="X2192" s="145"/>
      <c r="Y2192" s="145"/>
      <c r="Z2192" s="74"/>
    </row>
    <row r="2193" customFormat="false" ht="12.75" hidden="false" customHeight="true" outlineLevel="0" collapsed="false">
      <c r="A2193" s="144"/>
      <c r="B2193" s="144"/>
      <c r="C2193" s="74"/>
      <c r="D2193" s="74"/>
      <c r="E2193" s="74"/>
      <c r="F2193" s="74"/>
      <c r="G2193" s="74"/>
      <c r="H2193" s="74"/>
      <c r="I2193" s="144"/>
      <c r="J2193" s="82" t="n">
        <v>2190</v>
      </c>
      <c r="K2193" s="84" t="n">
        <v>2442.24224647</v>
      </c>
      <c r="L2193" s="84" t="n">
        <v>0.263261632002862</v>
      </c>
      <c r="M2193" s="84" t="n">
        <v>0.0926706305768684</v>
      </c>
      <c r="N2193" s="84" t="n">
        <v>0.0235189467766599</v>
      </c>
      <c r="O2193" s="144"/>
      <c r="P2193" s="74"/>
      <c r="Q2193" s="74"/>
      <c r="R2193" s="74"/>
      <c r="S2193" s="74"/>
      <c r="T2193" s="74"/>
      <c r="U2193" s="145"/>
      <c r="V2193" s="145"/>
      <c r="W2193" s="145"/>
      <c r="X2193" s="145"/>
      <c r="Y2193" s="145"/>
      <c r="Z2193" s="74"/>
    </row>
    <row r="2194" customFormat="false" ht="12.75" hidden="false" customHeight="true" outlineLevel="0" collapsed="false">
      <c r="A2194" s="144"/>
      <c r="B2194" s="144"/>
      <c r="C2194" s="74"/>
      <c r="D2194" s="74"/>
      <c r="E2194" s="74"/>
      <c r="F2194" s="74"/>
      <c r="G2194" s="74"/>
      <c r="H2194" s="74"/>
      <c r="I2194" s="144"/>
      <c r="J2194" s="82" t="n">
        <v>2191</v>
      </c>
      <c r="K2194" s="84" t="n">
        <v>2443.320696652</v>
      </c>
      <c r="L2194" s="84" t="n">
        <v>0.263574462374012</v>
      </c>
      <c r="M2194" s="84" t="n">
        <v>0.0952093474990571</v>
      </c>
      <c r="N2194" s="84" t="n">
        <v>0.022536317348408</v>
      </c>
      <c r="O2194" s="144"/>
      <c r="P2194" s="74"/>
      <c r="Q2194" s="74"/>
      <c r="R2194" s="74"/>
      <c r="S2194" s="74"/>
      <c r="T2194" s="74"/>
      <c r="U2194" s="145"/>
      <c r="V2194" s="145"/>
      <c r="W2194" s="145"/>
      <c r="X2194" s="145"/>
      <c r="Y2194" s="145"/>
      <c r="Z2194" s="74"/>
    </row>
    <row r="2195" customFormat="false" ht="12.75" hidden="false" customHeight="true" outlineLevel="0" collapsed="false">
      <c r="A2195" s="144"/>
      <c r="B2195" s="144"/>
      <c r="C2195" s="74"/>
      <c r="D2195" s="74"/>
      <c r="E2195" s="74"/>
      <c r="F2195" s="74"/>
      <c r="G2195" s="74"/>
      <c r="H2195" s="74"/>
      <c r="I2195" s="144"/>
      <c r="J2195" s="82" t="n">
        <v>2192</v>
      </c>
      <c r="K2195" s="84" t="n">
        <v>2444.435663976</v>
      </c>
      <c r="L2195" s="84" t="n">
        <v>0.263640011742512</v>
      </c>
      <c r="M2195" s="84" t="n">
        <v>0.0961098865570661</v>
      </c>
      <c r="N2195" s="84" t="n">
        <v>0.0228282266832437</v>
      </c>
      <c r="O2195" s="144"/>
      <c r="P2195" s="74"/>
      <c r="Q2195" s="74"/>
      <c r="R2195" s="74"/>
      <c r="S2195" s="74"/>
      <c r="T2195" s="74"/>
      <c r="U2195" s="145"/>
      <c r="V2195" s="145"/>
      <c r="W2195" s="145"/>
      <c r="X2195" s="145"/>
      <c r="Y2195" s="145"/>
      <c r="Z2195" s="74"/>
    </row>
    <row r="2196" customFormat="false" ht="12.75" hidden="false" customHeight="true" outlineLevel="0" collapsed="false">
      <c r="A2196" s="144"/>
      <c r="B2196" s="144"/>
      <c r="C2196" s="74"/>
      <c r="D2196" s="74"/>
      <c r="E2196" s="74"/>
      <c r="F2196" s="74"/>
      <c r="G2196" s="74"/>
      <c r="H2196" s="74"/>
      <c r="I2196" s="144"/>
      <c r="J2196" s="82" t="n">
        <v>2193</v>
      </c>
      <c r="K2196" s="84" t="n">
        <v>2445.543817686</v>
      </c>
      <c r="L2196" s="84" t="n">
        <v>0.263447623927256</v>
      </c>
      <c r="M2196" s="84" t="n">
        <v>0.0948325715698666</v>
      </c>
      <c r="N2196" s="84" t="n">
        <v>0.022617841348229</v>
      </c>
      <c r="O2196" s="144"/>
      <c r="P2196" s="74"/>
      <c r="Q2196" s="74"/>
      <c r="R2196" s="74"/>
      <c r="S2196" s="74"/>
      <c r="T2196" s="74"/>
      <c r="U2196" s="145"/>
      <c r="V2196" s="145"/>
      <c r="W2196" s="145"/>
      <c r="X2196" s="145"/>
      <c r="Y2196" s="145"/>
      <c r="Z2196" s="74"/>
    </row>
    <row r="2197" customFormat="false" ht="12.75" hidden="false" customHeight="true" outlineLevel="0" collapsed="false">
      <c r="A2197" s="144"/>
      <c r="B2197" s="144"/>
      <c r="C2197" s="74"/>
      <c r="D2197" s="74"/>
      <c r="E2197" s="74"/>
      <c r="F2197" s="74"/>
      <c r="G2197" s="74"/>
      <c r="H2197" s="74"/>
      <c r="I2197" s="144"/>
      <c r="J2197" s="82" t="n">
        <v>2194</v>
      </c>
      <c r="K2197" s="84" t="n">
        <v>2446.694431064</v>
      </c>
      <c r="L2197" s="84" t="n">
        <v>0.26325722065357</v>
      </c>
      <c r="M2197" s="84" t="n">
        <v>0.0924249719500025</v>
      </c>
      <c r="N2197" s="84" t="n">
        <v>0.0228543658896106</v>
      </c>
      <c r="O2197" s="144"/>
      <c r="P2197" s="74"/>
      <c r="Q2197" s="74"/>
      <c r="R2197" s="74"/>
      <c r="S2197" s="74"/>
      <c r="T2197" s="74"/>
      <c r="U2197" s="145"/>
      <c r="V2197" s="145"/>
      <c r="W2197" s="145"/>
      <c r="X2197" s="145"/>
      <c r="Y2197" s="145"/>
      <c r="Z2197" s="74"/>
    </row>
    <row r="2198" customFormat="false" ht="12.75" hidden="false" customHeight="true" outlineLevel="0" collapsed="false">
      <c r="A2198" s="144"/>
      <c r="B2198" s="144"/>
      <c r="C2198" s="74"/>
      <c r="D2198" s="74"/>
      <c r="E2198" s="74"/>
      <c r="F2198" s="74"/>
      <c r="G2198" s="74"/>
      <c r="H2198" s="74"/>
      <c r="I2198" s="144"/>
      <c r="J2198" s="82" t="n">
        <v>2195</v>
      </c>
      <c r="K2198" s="84" t="n">
        <v>2447.804671541</v>
      </c>
      <c r="L2198" s="84" t="n">
        <v>0.26308129624494</v>
      </c>
      <c r="M2198" s="84" t="n">
        <v>0.0893862151125035</v>
      </c>
      <c r="N2198" s="84" t="n">
        <v>0.0233378315709798</v>
      </c>
      <c r="O2198" s="144"/>
      <c r="P2198" s="74"/>
      <c r="Q2198" s="74"/>
      <c r="R2198" s="74"/>
      <c r="S2198" s="74"/>
      <c r="T2198" s="74"/>
      <c r="U2198" s="145"/>
      <c r="V2198" s="145"/>
      <c r="W2198" s="145"/>
      <c r="X2198" s="145"/>
      <c r="Y2198" s="145"/>
      <c r="Z2198" s="74"/>
    </row>
    <row r="2199" customFormat="false" ht="12.75" hidden="false" customHeight="true" outlineLevel="0" collapsed="false">
      <c r="A2199" s="144"/>
      <c r="B2199" s="144"/>
      <c r="C2199" s="74"/>
      <c r="D2199" s="74"/>
      <c r="E2199" s="74"/>
      <c r="F2199" s="74"/>
      <c r="G2199" s="74"/>
      <c r="H2199" s="74"/>
      <c r="I2199" s="144"/>
      <c r="J2199" s="82" t="n">
        <v>2196</v>
      </c>
      <c r="K2199" s="84" t="n">
        <v>2449.047775701</v>
      </c>
      <c r="L2199" s="84" t="n">
        <v>0.262923759323563</v>
      </c>
      <c r="M2199" s="84" t="n">
        <v>0.0868043275718838</v>
      </c>
      <c r="N2199" s="84" t="n">
        <v>0.0237740498259949</v>
      </c>
      <c r="O2199" s="144"/>
      <c r="P2199" s="74"/>
      <c r="Q2199" s="74"/>
      <c r="R2199" s="74"/>
      <c r="S2199" s="74"/>
      <c r="T2199" s="74"/>
      <c r="U2199" s="145"/>
      <c r="V2199" s="145"/>
      <c r="W2199" s="145"/>
      <c r="X2199" s="145"/>
      <c r="Y2199" s="145"/>
      <c r="Z2199" s="74"/>
    </row>
    <row r="2200" customFormat="false" ht="12.75" hidden="false" customHeight="true" outlineLevel="0" collapsed="false">
      <c r="A2200" s="144"/>
      <c r="B2200" s="144"/>
      <c r="C2200" s="74"/>
      <c r="D2200" s="74"/>
      <c r="E2200" s="74"/>
      <c r="F2200" s="74"/>
      <c r="G2200" s="74"/>
      <c r="H2200" s="74"/>
      <c r="I2200" s="144"/>
      <c r="J2200" s="82" t="n">
        <v>2197</v>
      </c>
      <c r="K2200" s="84" t="n">
        <v>2450.17424686</v>
      </c>
      <c r="L2200" s="84" t="n">
        <v>0.262903903279922</v>
      </c>
      <c r="M2200" s="84" t="n">
        <v>0.0845968603252789</v>
      </c>
      <c r="N2200" s="84" t="n">
        <v>0.0244670643233902</v>
      </c>
      <c r="O2200" s="144"/>
      <c r="P2200" s="74"/>
      <c r="Q2200" s="74"/>
      <c r="R2200" s="74"/>
      <c r="S2200" s="74"/>
      <c r="T2200" s="74"/>
      <c r="U2200" s="145"/>
      <c r="V2200" s="145"/>
      <c r="W2200" s="145"/>
      <c r="X2200" s="145"/>
      <c r="Y2200" s="145"/>
      <c r="Z2200" s="74"/>
    </row>
    <row r="2201" customFormat="false" ht="12.75" hidden="false" customHeight="true" outlineLevel="0" collapsed="false">
      <c r="A2201" s="144"/>
      <c r="B2201" s="144"/>
      <c r="C2201" s="74"/>
      <c r="D2201" s="74"/>
      <c r="E2201" s="74"/>
      <c r="F2201" s="74"/>
      <c r="G2201" s="74"/>
      <c r="H2201" s="74"/>
      <c r="I2201" s="144"/>
      <c r="J2201" s="82" t="n">
        <v>2198</v>
      </c>
      <c r="K2201" s="84" t="n">
        <v>2451.247796629</v>
      </c>
      <c r="L2201" s="84" t="n">
        <v>0.263060660610366</v>
      </c>
      <c r="M2201" s="84" t="n">
        <v>0.0829339940576076</v>
      </c>
      <c r="N2201" s="84" t="n">
        <v>0.0253012911764326</v>
      </c>
      <c r="O2201" s="144"/>
      <c r="P2201" s="74"/>
      <c r="Q2201" s="74"/>
      <c r="R2201" s="74"/>
      <c r="S2201" s="74"/>
      <c r="T2201" s="74"/>
      <c r="U2201" s="145"/>
      <c r="V2201" s="145"/>
      <c r="W2201" s="145"/>
      <c r="X2201" s="145"/>
      <c r="Y2201" s="145"/>
      <c r="Z2201" s="74"/>
    </row>
    <row r="2202" customFormat="false" ht="12.75" hidden="false" customHeight="true" outlineLevel="0" collapsed="false">
      <c r="A2202" s="144"/>
      <c r="B2202" s="144"/>
      <c r="C2202" s="74"/>
      <c r="D2202" s="74"/>
      <c r="E2202" s="74"/>
      <c r="F2202" s="74"/>
      <c r="G2202" s="74"/>
      <c r="H2202" s="74"/>
      <c r="I2202" s="144"/>
      <c r="J2202" s="82" t="n">
        <v>2199</v>
      </c>
      <c r="K2202" s="84" t="n">
        <v>2452.522861198</v>
      </c>
      <c r="L2202" s="84" t="n">
        <v>0.263545831787959</v>
      </c>
      <c r="M2202" s="84" t="n">
        <v>0.0813942070139885</v>
      </c>
      <c r="N2202" s="84" t="n">
        <v>0.0263136680032135</v>
      </c>
      <c r="O2202" s="144"/>
      <c r="P2202" s="74"/>
      <c r="Q2202" s="74"/>
      <c r="R2202" s="74"/>
      <c r="S2202" s="74"/>
      <c r="T2202" s="74"/>
      <c r="U2202" s="145"/>
      <c r="V2202" s="145"/>
      <c r="W2202" s="145"/>
      <c r="X2202" s="145"/>
      <c r="Y2202" s="145"/>
      <c r="Z2202" s="74"/>
    </row>
    <row r="2203" customFormat="false" ht="12.75" hidden="false" customHeight="true" outlineLevel="0" collapsed="false">
      <c r="A2203" s="144"/>
      <c r="B2203" s="144"/>
      <c r="C2203" s="74"/>
      <c r="D2203" s="74"/>
      <c r="E2203" s="74"/>
      <c r="F2203" s="74"/>
      <c r="G2203" s="74"/>
      <c r="H2203" s="74"/>
      <c r="I2203" s="144"/>
      <c r="J2203" s="82" t="n">
        <v>2200</v>
      </c>
      <c r="K2203" s="84" t="n">
        <v>2453.632047365</v>
      </c>
      <c r="L2203" s="84" t="n">
        <v>0.264219504480037</v>
      </c>
      <c r="M2203" s="84" t="n">
        <v>0.0790804368119724</v>
      </c>
      <c r="N2203" s="84" t="n">
        <v>0.0267454423571484</v>
      </c>
      <c r="O2203" s="144"/>
      <c r="P2203" s="74"/>
      <c r="Q2203" s="74"/>
      <c r="R2203" s="74"/>
      <c r="S2203" s="74"/>
      <c r="T2203" s="74"/>
      <c r="U2203" s="145"/>
      <c r="V2203" s="145"/>
      <c r="W2203" s="145"/>
      <c r="X2203" s="145"/>
      <c r="Y2203" s="145"/>
      <c r="Z2203" s="74"/>
    </row>
    <row r="2204" customFormat="false" ht="12.75" hidden="false" customHeight="true" outlineLevel="0" collapsed="false">
      <c r="A2204" s="144"/>
      <c r="B2204" s="144"/>
      <c r="C2204" s="74"/>
      <c r="D2204" s="74"/>
      <c r="E2204" s="74"/>
      <c r="F2204" s="74"/>
      <c r="G2204" s="74"/>
      <c r="H2204" s="74"/>
      <c r="I2204" s="144"/>
      <c r="J2204" s="82" t="n">
        <v>2201</v>
      </c>
      <c r="K2204" s="84" t="n">
        <v>2454.758596937</v>
      </c>
      <c r="L2204" s="84" t="n">
        <v>0.265407512227578</v>
      </c>
      <c r="M2204" s="84" t="n">
        <v>0.075070626494564</v>
      </c>
      <c r="N2204" s="84" t="n">
        <v>0.0265069693978012</v>
      </c>
      <c r="O2204" s="144"/>
      <c r="P2204" s="74"/>
      <c r="Q2204" s="74"/>
      <c r="R2204" s="74"/>
      <c r="S2204" s="74"/>
      <c r="T2204" s="74"/>
      <c r="U2204" s="145"/>
      <c r="V2204" s="145"/>
      <c r="W2204" s="145"/>
      <c r="X2204" s="145"/>
      <c r="Y2204" s="145"/>
      <c r="Z2204" s="74"/>
    </row>
    <row r="2205" customFormat="false" ht="12.75" hidden="false" customHeight="true" outlineLevel="0" collapsed="false">
      <c r="A2205" s="144"/>
      <c r="B2205" s="144"/>
      <c r="C2205" s="74"/>
      <c r="D2205" s="74"/>
      <c r="E2205" s="74"/>
      <c r="F2205" s="74"/>
      <c r="G2205" s="74"/>
      <c r="H2205" s="74"/>
      <c r="I2205" s="144"/>
      <c r="J2205" s="82" t="n">
        <v>2202</v>
      </c>
      <c r="K2205" s="84" t="n">
        <v>2455.914727058</v>
      </c>
      <c r="L2205" s="84" t="n">
        <v>0.267120929895479</v>
      </c>
      <c r="M2205" s="84" t="n">
        <v>0.0696694261693015</v>
      </c>
      <c r="N2205" s="84" t="n">
        <v>0.0268463238003055</v>
      </c>
      <c r="O2205" s="144"/>
      <c r="P2205" s="74"/>
      <c r="Q2205" s="74"/>
      <c r="R2205" s="74"/>
      <c r="S2205" s="74"/>
      <c r="T2205" s="74"/>
      <c r="U2205" s="145"/>
      <c r="V2205" s="145"/>
      <c r="W2205" s="145"/>
      <c r="X2205" s="145"/>
      <c r="Y2205" s="145"/>
      <c r="Z2205" s="74"/>
    </row>
    <row r="2206" customFormat="false" ht="12.75" hidden="false" customHeight="true" outlineLevel="0" collapsed="false">
      <c r="A2206" s="144"/>
      <c r="B2206" s="144"/>
      <c r="C2206" s="74"/>
      <c r="D2206" s="74"/>
      <c r="E2206" s="74"/>
      <c r="F2206" s="74"/>
      <c r="G2206" s="74"/>
      <c r="H2206" s="74"/>
      <c r="I2206" s="144"/>
      <c r="J2206" s="82" t="n">
        <v>2203</v>
      </c>
      <c r="K2206" s="84" t="n">
        <v>2457.064075375</v>
      </c>
      <c r="L2206" s="84" t="n">
        <v>0.268821839737763</v>
      </c>
      <c r="M2206" s="84" t="n">
        <v>0.0644277752162971</v>
      </c>
      <c r="N2206" s="84" t="n">
        <v>0.0270454601841632</v>
      </c>
      <c r="O2206" s="144"/>
      <c r="P2206" s="74"/>
      <c r="Q2206" s="74"/>
      <c r="R2206" s="74"/>
      <c r="S2206" s="74"/>
      <c r="T2206" s="74"/>
      <c r="U2206" s="145"/>
      <c r="V2206" s="145"/>
      <c r="W2206" s="145"/>
      <c r="X2206" s="145"/>
      <c r="Y2206" s="145"/>
      <c r="Z2206" s="74"/>
    </row>
    <row r="2207" customFormat="false" ht="12.75" hidden="false" customHeight="true" outlineLevel="0" collapsed="false">
      <c r="A2207" s="144"/>
      <c r="B2207" s="144"/>
      <c r="C2207" s="74"/>
      <c r="D2207" s="74"/>
      <c r="E2207" s="74"/>
      <c r="F2207" s="74"/>
      <c r="G2207" s="74"/>
      <c r="H2207" s="74"/>
      <c r="I2207" s="144"/>
      <c r="J2207" s="82" t="n">
        <v>2204</v>
      </c>
      <c r="K2207" s="84" t="n">
        <v>2458.221285929</v>
      </c>
      <c r="L2207" s="84" t="n">
        <v>0.27022594439496</v>
      </c>
      <c r="M2207" s="84" t="n">
        <v>0.0608276679881935</v>
      </c>
      <c r="N2207" s="84" t="n">
        <v>0.0272969845156079</v>
      </c>
      <c r="O2207" s="144"/>
      <c r="P2207" s="74"/>
      <c r="Q2207" s="74"/>
      <c r="R2207" s="74"/>
      <c r="S2207" s="74"/>
      <c r="T2207" s="74"/>
      <c r="U2207" s="145"/>
      <c r="V2207" s="145"/>
      <c r="W2207" s="145"/>
      <c r="X2207" s="145"/>
      <c r="Y2207" s="145"/>
      <c r="Z2207" s="74"/>
    </row>
    <row r="2208" customFormat="false" ht="12.75" hidden="false" customHeight="true" outlineLevel="0" collapsed="false">
      <c r="A2208" s="144"/>
      <c r="B2208" s="144"/>
      <c r="C2208" s="74"/>
      <c r="D2208" s="74"/>
      <c r="E2208" s="74"/>
      <c r="F2208" s="74"/>
      <c r="G2208" s="74"/>
      <c r="H2208" s="74"/>
      <c r="I2208" s="144"/>
      <c r="J2208" s="82" t="n">
        <v>2205</v>
      </c>
      <c r="K2208" s="84" t="n">
        <v>2459.354004683</v>
      </c>
      <c r="L2208" s="84" t="n">
        <v>0.270928679703931</v>
      </c>
      <c r="M2208" s="84" t="n">
        <v>0.059400575421739</v>
      </c>
      <c r="N2208" s="84" t="n">
        <v>0.0277493876089604</v>
      </c>
      <c r="O2208" s="144"/>
      <c r="P2208" s="74"/>
      <c r="Q2208" s="74"/>
      <c r="R2208" s="74"/>
      <c r="S2208" s="74"/>
      <c r="T2208" s="74"/>
      <c r="U2208" s="145"/>
      <c r="V2208" s="145"/>
      <c r="W2208" s="145"/>
      <c r="X2208" s="145"/>
      <c r="Y2208" s="145"/>
      <c r="Z2208" s="74"/>
    </row>
    <row r="2209" customFormat="false" ht="12.75" hidden="false" customHeight="true" outlineLevel="0" collapsed="false">
      <c r="A2209" s="144"/>
      <c r="B2209" s="144"/>
      <c r="C2209" s="74"/>
      <c r="D2209" s="74"/>
      <c r="E2209" s="74"/>
      <c r="F2209" s="74"/>
      <c r="G2209" s="74"/>
      <c r="H2209" s="74"/>
      <c r="I2209" s="144"/>
      <c r="J2209" s="82" t="n">
        <v>2206</v>
      </c>
      <c r="K2209" s="84" t="n">
        <v>2460.480354058</v>
      </c>
      <c r="L2209" s="84" t="n">
        <v>0.27072661456657</v>
      </c>
      <c r="M2209" s="84" t="n">
        <v>0.0588921125280251</v>
      </c>
      <c r="N2209" s="84" t="n">
        <v>0.0277799969780132</v>
      </c>
      <c r="O2209" s="144"/>
      <c r="P2209" s="74"/>
      <c r="Q2209" s="74"/>
      <c r="R2209" s="74"/>
      <c r="S2209" s="74"/>
      <c r="T2209" s="74"/>
      <c r="U2209" s="145"/>
      <c r="V2209" s="145"/>
      <c r="W2209" s="145"/>
      <c r="X2209" s="145"/>
      <c r="Y2209" s="145"/>
      <c r="Z2209" s="74"/>
    </row>
    <row r="2210" customFormat="false" ht="12.75" hidden="false" customHeight="true" outlineLevel="0" collapsed="false">
      <c r="A2210" s="144"/>
      <c r="B2210" s="144"/>
      <c r="C2210" s="74"/>
      <c r="D2210" s="74"/>
      <c r="E2210" s="74"/>
      <c r="F2210" s="74"/>
      <c r="G2210" s="74"/>
      <c r="H2210" s="74"/>
      <c r="I2210" s="144"/>
      <c r="J2210" s="82" t="n">
        <v>2207</v>
      </c>
      <c r="K2210" s="84" t="n">
        <v>2461.552326791</v>
      </c>
      <c r="L2210" s="84" t="n">
        <v>0.270071036583734</v>
      </c>
      <c r="M2210" s="84" t="n">
        <v>0.0590679343444667</v>
      </c>
      <c r="N2210" s="84" t="n">
        <v>0.0281154699680131</v>
      </c>
      <c r="O2210" s="144"/>
      <c r="P2210" s="74"/>
      <c r="Q2210" s="74"/>
      <c r="R2210" s="74"/>
      <c r="S2210" s="74"/>
      <c r="T2210" s="74"/>
      <c r="U2210" s="145"/>
      <c r="V2210" s="145"/>
      <c r="W2210" s="145"/>
      <c r="X2210" s="145"/>
      <c r="Y2210" s="145"/>
      <c r="Z2210" s="74"/>
    </row>
    <row r="2211" customFormat="false" ht="12.75" hidden="false" customHeight="true" outlineLevel="0" collapsed="false">
      <c r="A2211" s="144"/>
      <c r="B2211" s="144"/>
      <c r="C2211" s="74"/>
      <c r="D2211" s="74"/>
      <c r="E2211" s="74"/>
      <c r="F2211" s="74"/>
      <c r="G2211" s="74"/>
      <c r="H2211" s="74"/>
      <c r="I2211" s="144"/>
      <c r="J2211" s="82" t="n">
        <v>2208</v>
      </c>
      <c r="K2211" s="84" t="n">
        <v>2462.730134833</v>
      </c>
      <c r="L2211" s="84" t="n">
        <v>0.268953643980866</v>
      </c>
      <c r="M2211" s="84" t="n">
        <v>0.0598725117257948</v>
      </c>
      <c r="N2211" s="84" t="n">
        <v>0.0282525927599539</v>
      </c>
      <c r="O2211" s="144"/>
      <c r="P2211" s="74"/>
      <c r="Q2211" s="74"/>
      <c r="R2211" s="74"/>
      <c r="S2211" s="74"/>
      <c r="T2211" s="74"/>
      <c r="U2211" s="145"/>
      <c r="V2211" s="145"/>
      <c r="W2211" s="145"/>
      <c r="X2211" s="145"/>
      <c r="Y2211" s="145"/>
      <c r="Z2211" s="74"/>
    </row>
    <row r="2212" customFormat="false" ht="12.75" hidden="false" customHeight="true" outlineLevel="0" collapsed="false">
      <c r="A2212" s="144"/>
      <c r="B2212" s="144"/>
      <c r="C2212" s="74"/>
      <c r="D2212" s="74"/>
      <c r="E2212" s="74"/>
      <c r="F2212" s="74"/>
      <c r="G2212" s="74"/>
      <c r="H2212" s="74"/>
      <c r="I2212" s="144"/>
      <c r="J2212" s="82" t="n">
        <v>2209</v>
      </c>
      <c r="K2212" s="84" t="n">
        <v>2463.784213595</v>
      </c>
      <c r="L2212" s="84" t="n">
        <v>0.267786402615997</v>
      </c>
      <c r="M2212" s="84" t="n">
        <v>0.0599928144205155</v>
      </c>
      <c r="N2212" s="84" t="n">
        <v>0.027665436211057</v>
      </c>
      <c r="O2212" s="144"/>
      <c r="P2212" s="74"/>
      <c r="Q2212" s="74"/>
      <c r="R2212" s="74"/>
      <c r="S2212" s="74"/>
      <c r="T2212" s="74"/>
      <c r="U2212" s="145"/>
      <c r="V2212" s="145"/>
      <c r="W2212" s="145"/>
      <c r="X2212" s="145"/>
      <c r="Y2212" s="145"/>
      <c r="Z2212" s="74"/>
    </row>
    <row r="2213" customFormat="false" ht="12.75" hidden="false" customHeight="true" outlineLevel="0" collapsed="false">
      <c r="A2213" s="144"/>
      <c r="B2213" s="144"/>
      <c r="C2213" s="74"/>
      <c r="D2213" s="74"/>
      <c r="E2213" s="74"/>
      <c r="F2213" s="74"/>
      <c r="G2213" s="74"/>
      <c r="H2213" s="74"/>
      <c r="I2213" s="144"/>
      <c r="J2213" s="82" t="n">
        <v>2210</v>
      </c>
      <c r="K2213" s="84" t="n">
        <v>2464.92441702599</v>
      </c>
      <c r="L2213" s="84" t="n">
        <v>0.266381570880158</v>
      </c>
      <c r="M2213" s="84" t="n">
        <v>0.0616833755408685</v>
      </c>
      <c r="N2213" s="84" t="n">
        <v>0.0290678391394603</v>
      </c>
      <c r="O2213" s="144"/>
      <c r="P2213" s="74"/>
      <c r="Q2213" s="74"/>
      <c r="R2213" s="74"/>
      <c r="S2213" s="74"/>
      <c r="T2213" s="74"/>
      <c r="U2213" s="145"/>
      <c r="V2213" s="145"/>
      <c r="W2213" s="145"/>
      <c r="X2213" s="145"/>
      <c r="Y2213" s="145"/>
      <c r="Z2213" s="74"/>
    </row>
    <row r="2214" customFormat="false" ht="12.75" hidden="false" customHeight="true" outlineLevel="0" collapsed="false">
      <c r="A2214" s="144"/>
      <c r="B2214" s="144"/>
      <c r="C2214" s="74"/>
      <c r="D2214" s="74"/>
      <c r="E2214" s="74"/>
      <c r="F2214" s="74"/>
      <c r="G2214" s="74"/>
      <c r="H2214" s="74"/>
      <c r="I2214" s="144"/>
      <c r="J2214" s="82" t="n">
        <v>2211</v>
      </c>
      <c r="K2214" s="84" t="n">
        <v>2466.07272957899</v>
      </c>
      <c r="L2214" s="84" t="n">
        <v>0.265008600728573</v>
      </c>
      <c r="M2214" s="84" t="n">
        <v>0.0614497248069848</v>
      </c>
      <c r="N2214" s="84" t="n">
        <v>0.0270003669745104</v>
      </c>
      <c r="O2214" s="144"/>
      <c r="P2214" s="74"/>
      <c r="Q2214" s="74"/>
      <c r="R2214" s="74"/>
      <c r="S2214" s="74"/>
      <c r="T2214" s="74"/>
      <c r="U2214" s="145"/>
      <c r="V2214" s="145"/>
      <c r="W2214" s="145"/>
      <c r="X2214" s="145"/>
      <c r="Y2214" s="145"/>
      <c r="Z2214" s="74"/>
    </row>
    <row r="2215" customFormat="false" ht="12.75" hidden="false" customHeight="true" outlineLevel="0" collapsed="false">
      <c r="A2215" s="144"/>
      <c r="B2215" s="144"/>
      <c r="C2215" s="74"/>
      <c r="D2215" s="74"/>
      <c r="E2215" s="74"/>
      <c r="F2215" s="74"/>
      <c r="G2215" s="74"/>
      <c r="H2215" s="74"/>
      <c r="I2215" s="144"/>
      <c r="J2215" s="82" t="n">
        <v>2212</v>
      </c>
      <c r="K2215" s="84" t="n">
        <v>2467.38073714199</v>
      </c>
      <c r="L2215" s="84" t="n">
        <v>0.264466397430423</v>
      </c>
      <c r="M2215" s="84" t="n">
        <v>0.0605165351823239</v>
      </c>
      <c r="N2215" s="84" t="n">
        <v>0.0275017907093735</v>
      </c>
      <c r="O2215" s="144"/>
      <c r="P2215" s="74"/>
      <c r="Q2215" s="74"/>
      <c r="R2215" s="74"/>
      <c r="S2215" s="74"/>
      <c r="T2215" s="74"/>
      <c r="U2215" s="145"/>
      <c r="V2215" s="145"/>
      <c r="W2215" s="145"/>
      <c r="X2215" s="145"/>
      <c r="Y2215" s="145"/>
      <c r="Z2215" s="74"/>
    </row>
    <row r="2216" customFormat="false" ht="12.75" hidden="false" customHeight="true" outlineLevel="0" collapsed="false">
      <c r="A2216" s="144"/>
      <c r="B2216" s="144"/>
      <c r="C2216" s="74"/>
      <c r="D2216" s="74"/>
      <c r="E2216" s="74"/>
      <c r="F2216" s="74"/>
      <c r="G2216" s="74"/>
      <c r="H2216" s="74"/>
      <c r="I2216" s="144"/>
      <c r="J2216" s="82" t="n">
        <v>2213</v>
      </c>
      <c r="K2216" s="84" t="n">
        <v>2468.67549283399</v>
      </c>
      <c r="L2216" s="84" t="n">
        <v>0.263845572649986</v>
      </c>
      <c r="M2216" s="84" t="n">
        <v>0.0591219949751524</v>
      </c>
      <c r="N2216" s="84" t="n">
        <v>0.0266913734347749</v>
      </c>
      <c r="O2216" s="144"/>
      <c r="P2216" s="74"/>
      <c r="Q2216" s="74"/>
      <c r="R2216" s="74"/>
      <c r="S2216" s="74"/>
      <c r="T2216" s="74"/>
      <c r="U2216" s="145"/>
      <c r="V2216" s="145"/>
      <c r="W2216" s="145"/>
      <c r="X2216" s="145"/>
      <c r="Y2216" s="145"/>
      <c r="Z2216" s="74"/>
    </row>
    <row r="2217" customFormat="false" ht="12.75" hidden="false" customHeight="true" outlineLevel="0" collapsed="false">
      <c r="A2217" s="144"/>
      <c r="B2217" s="144"/>
      <c r="C2217" s="74"/>
      <c r="D2217" s="74"/>
      <c r="E2217" s="74"/>
      <c r="F2217" s="74"/>
      <c r="G2217" s="74"/>
      <c r="H2217" s="74"/>
      <c r="I2217" s="144"/>
      <c r="J2217" s="82" t="n">
        <v>2214</v>
      </c>
      <c r="K2217" s="84" t="n">
        <v>2469.76125718899</v>
      </c>
      <c r="L2217" s="84" t="n">
        <v>0.263836618198217</v>
      </c>
      <c r="M2217" s="84" t="n">
        <v>0.0569627248714755</v>
      </c>
      <c r="N2217" s="84" t="n">
        <v>0.026654067533624</v>
      </c>
      <c r="O2217" s="144"/>
      <c r="P2217" s="74"/>
      <c r="Q2217" s="74"/>
      <c r="R2217" s="74"/>
      <c r="S2217" s="74"/>
      <c r="T2217" s="74"/>
      <c r="U2217" s="145"/>
      <c r="V2217" s="145"/>
      <c r="W2217" s="145"/>
      <c r="X2217" s="145"/>
      <c r="Y2217" s="145"/>
      <c r="Z2217" s="74"/>
    </row>
    <row r="2218" customFormat="false" ht="12.75" hidden="false" customHeight="true" outlineLevel="0" collapsed="false">
      <c r="A2218" s="144"/>
      <c r="B2218" s="144"/>
      <c r="C2218" s="74"/>
      <c r="D2218" s="74"/>
      <c r="E2218" s="74"/>
      <c r="F2218" s="74"/>
      <c r="G2218" s="74"/>
      <c r="H2218" s="74"/>
      <c r="I2218" s="144"/>
      <c r="J2218" s="82" t="n">
        <v>2215</v>
      </c>
      <c r="K2218" s="84" t="n">
        <v>2471.03082219299</v>
      </c>
      <c r="L2218" s="84" t="n">
        <v>0.263694540127206</v>
      </c>
      <c r="M2218" s="84" t="n">
        <v>0.0547564209563081</v>
      </c>
      <c r="N2218" s="84" t="n">
        <v>0.0268703964944571</v>
      </c>
      <c r="O2218" s="144"/>
      <c r="P2218" s="74"/>
      <c r="Q2218" s="74"/>
      <c r="R2218" s="74"/>
      <c r="S2218" s="74"/>
      <c r="T2218" s="74"/>
      <c r="U2218" s="145"/>
      <c r="V2218" s="145"/>
      <c r="W2218" s="145"/>
      <c r="X2218" s="145"/>
      <c r="Y2218" s="145"/>
      <c r="Z2218" s="74"/>
    </row>
    <row r="2219" customFormat="false" ht="12.75" hidden="false" customHeight="true" outlineLevel="0" collapsed="false">
      <c r="A2219" s="144"/>
      <c r="B2219" s="144"/>
      <c r="C2219" s="74"/>
      <c r="D2219" s="74"/>
      <c r="E2219" s="74"/>
      <c r="F2219" s="74"/>
      <c r="G2219" s="74"/>
      <c r="H2219" s="74"/>
      <c r="I2219" s="144"/>
      <c r="J2219" s="82" t="n">
        <v>2216</v>
      </c>
      <c r="K2219" s="84" t="n">
        <v>2472.21839382399</v>
      </c>
      <c r="L2219" s="84" t="n">
        <v>0.263458387038887</v>
      </c>
      <c r="M2219" s="84" t="n">
        <v>0.0527651672774463</v>
      </c>
      <c r="N2219" s="84" t="n">
        <v>0.0267944628454591</v>
      </c>
      <c r="O2219" s="144"/>
      <c r="P2219" s="74"/>
      <c r="Q2219" s="74"/>
      <c r="R2219" s="74"/>
      <c r="S2219" s="74"/>
      <c r="T2219" s="74"/>
      <c r="U2219" s="145"/>
      <c r="V2219" s="145"/>
      <c r="W2219" s="145"/>
      <c r="X2219" s="145"/>
      <c r="Y2219" s="145"/>
      <c r="Z2219" s="74"/>
    </row>
    <row r="2220" customFormat="false" ht="12.75" hidden="false" customHeight="true" outlineLevel="0" collapsed="false">
      <c r="A2220" s="144"/>
      <c r="B2220" s="144"/>
      <c r="C2220" s="74"/>
      <c r="D2220" s="74"/>
      <c r="E2220" s="74"/>
      <c r="F2220" s="74"/>
      <c r="G2220" s="74"/>
      <c r="H2220" s="74"/>
      <c r="I2220" s="144"/>
      <c r="J2220" s="82" t="n">
        <v>2217</v>
      </c>
      <c r="K2220" s="84" t="n">
        <v>2473.37070442999</v>
      </c>
      <c r="L2220" s="84" t="n">
        <v>0.263278541637155</v>
      </c>
      <c r="M2220" s="84" t="n">
        <v>0.0509894295384567</v>
      </c>
      <c r="N2220" s="84" t="n">
        <v>0.026653196602196</v>
      </c>
      <c r="O2220" s="144"/>
      <c r="P2220" s="74"/>
      <c r="Q2220" s="74"/>
      <c r="R2220" s="74"/>
      <c r="S2220" s="74"/>
      <c r="T2220" s="74"/>
      <c r="U2220" s="145"/>
      <c r="V2220" s="145"/>
      <c r="W2220" s="145"/>
      <c r="X2220" s="145"/>
      <c r="Y2220" s="145"/>
      <c r="Z2220" s="74"/>
    </row>
    <row r="2221" customFormat="false" ht="12.75" hidden="false" customHeight="true" outlineLevel="0" collapsed="false">
      <c r="A2221" s="144"/>
      <c r="B2221" s="144"/>
      <c r="C2221" s="74"/>
      <c r="D2221" s="74"/>
      <c r="E2221" s="74"/>
      <c r="F2221" s="74"/>
      <c r="G2221" s="74"/>
      <c r="H2221" s="74"/>
      <c r="I2221" s="144"/>
      <c r="J2221" s="82" t="n">
        <v>2218</v>
      </c>
      <c r="K2221" s="84" t="n">
        <v>2474.40429007899</v>
      </c>
      <c r="L2221" s="84" t="n">
        <v>0.263172932722376</v>
      </c>
      <c r="M2221" s="84" t="n">
        <v>0.0503610962791755</v>
      </c>
      <c r="N2221" s="84" t="n">
        <v>0.0270253479356557</v>
      </c>
      <c r="O2221" s="144"/>
      <c r="P2221" s="74"/>
      <c r="Q2221" s="74"/>
      <c r="R2221" s="74"/>
      <c r="S2221" s="74"/>
      <c r="T2221" s="74"/>
      <c r="U2221" s="145"/>
      <c r="V2221" s="145"/>
      <c r="W2221" s="145"/>
      <c r="X2221" s="145"/>
      <c r="Y2221" s="145"/>
      <c r="Z2221" s="74"/>
    </row>
    <row r="2222" customFormat="false" ht="12.75" hidden="false" customHeight="true" outlineLevel="0" collapsed="false">
      <c r="A2222" s="144"/>
      <c r="B2222" s="144"/>
      <c r="C2222" s="74"/>
      <c r="D2222" s="74"/>
      <c r="E2222" s="74"/>
      <c r="F2222" s="74"/>
      <c r="G2222" s="74"/>
      <c r="H2222" s="74"/>
      <c r="I2222" s="144"/>
      <c r="J2222" s="82" t="n">
        <v>2219</v>
      </c>
      <c r="K2222" s="84" t="n">
        <v>2475.55233849799</v>
      </c>
      <c r="L2222" s="84" t="n">
        <v>0.263204828808292</v>
      </c>
      <c r="M2222" s="84" t="n">
        <v>0.0501182780419364</v>
      </c>
      <c r="N2222" s="84" t="n">
        <v>0.0259670905516263</v>
      </c>
      <c r="O2222" s="144"/>
      <c r="P2222" s="74"/>
      <c r="Q2222" s="74"/>
      <c r="R2222" s="74"/>
      <c r="S2222" s="74"/>
      <c r="T2222" s="74"/>
      <c r="U2222" s="145"/>
      <c r="V2222" s="145"/>
      <c r="W2222" s="145"/>
      <c r="X2222" s="145"/>
      <c r="Y2222" s="145"/>
      <c r="Z2222" s="74"/>
    </row>
    <row r="2223" customFormat="false" ht="12.75" hidden="false" customHeight="true" outlineLevel="0" collapsed="false">
      <c r="A2223" s="144"/>
      <c r="B2223" s="144"/>
      <c r="C2223" s="74"/>
      <c r="D2223" s="74"/>
      <c r="E2223" s="74"/>
      <c r="F2223" s="74"/>
      <c r="G2223" s="74"/>
      <c r="H2223" s="74"/>
      <c r="I2223" s="144"/>
      <c r="J2223" s="82" t="n">
        <v>2220</v>
      </c>
      <c r="K2223" s="84" t="n">
        <v>2476.55579500999</v>
      </c>
      <c r="L2223" s="84" t="n">
        <v>0.263418474646721</v>
      </c>
      <c r="M2223" s="84" t="n">
        <v>0.0507547386952799</v>
      </c>
      <c r="N2223" s="84" t="n">
        <v>0.0271247975864197</v>
      </c>
      <c r="O2223" s="144"/>
      <c r="P2223" s="74"/>
      <c r="Q2223" s="74"/>
      <c r="R2223" s="74"/>
      <c r="S2223" s="74"/>
      <c r="T2223" s="74"/>
      <c r="U2223" s="145"/>
      <c r="V2223" s="145"/>
      <c r="W2223" s="145"/>
      <c r="X2223" s="145"/>
      <c r="Y2223" s="145"/>
      <c r="Z2223" s="74"/>
    </row>
    <row r="2224" customFormat="false" ht="12.75" hidden="false" customHeight="true" outlineLevel="0" collapsed="false">
      <c r="A2224" s="144"/>
      <c r="B2224" s="144"/>
      <c r="C2224" s="74"/>
      <c r="D2224" s="74"/>
      <c r="E2224" s="74"/>
      <c r="F2224" s="74"/>
      <c r="G2224" s="74"/>
      <c r="H2224" s="74"/>
      <c r="I2224" s="144"/>
      <c r="J2224" s="82" t="n">
        <v>2221</v>
      </c>
      <c r="K2224" s="84" t="n">
        <v>2477.69908898299</v>
      </c>
      <c r="L2224" s="84" t="n">
        <v>0.263644730654808</v>
      </c>
      <c r="M2224" s="84" t="n">
        <v>0.0521329878879009</v>
      </c>
      <c r="N2224" s="84" t="n">
        <v>0.026055198957673</v>
      </c>
      <c r="O2224" s="144"/>
      <c r="P2224" s="74"/>
      <c r="Q2224" s="74"/>
      <c r="R2224" s="74"/>
      <c r="S2224" s="74"/>
      <c r="T2224" s="74"/>
      <c r="U2224" s="145"/>
      <c r="V2224" s="145"/>
      <c r="W2224" s="145"/>
      <c r="X2224" s="145"/>
      <c r="Y2224" s="145"/>
      <c r="Z2224" s="74"/>
    </row>
    <row r="2225" customFormat="false" ht="12.75" hidden="false" customHeight="true" outlineLevel="0" collapsed="false">
      <c r="A2225" s="144"/>
      <c r="B2225" s="144"/>
      <c r="C2225" s="74"/>
      <c r="D2225" s="74"/>
      <c r="E2225" s="74"/>
      <c r="F2225" s="74"/>
      <c r="G2225" s="74"/>
      <c r="H2225" s="74"/>
      <c r="I2225" s="144"/>
      <c r="J2225" s="82" t="n">
        <v>2222</v>
      </c>
      <c r="K2225" s="84" t="n">
        <v>2478.91690523499</v>
      </c>
      <c r="L2225" s="84" t="n">
        <v>0.264128768410924</v>
      </c>
      <c r="M2225" s="84" t="n">
        <v>0.0531094416869868</v>
      </c>
      <c r="N2225" s="84" t="n">
        <v>0.0264493385932111</v>
      </c>
      <c r="O2225" s="144"/>
      <c r="P2225" s="74"/>
      <c r="Q2225" s="74"/>
      <c r="R2225" s="74"/>
      <c r="S2225" s="74"/>
      <c r="T2225" s="74"/>
      <c r="U2225" s="145"/>
      <c r="V2225" s="145"/>
      <c r="W2225" s="145"/>
      <c r="X2225" s="145"/>
      <c r="Y2225" s="145"/>
      <c r="Z2225" s="74"/>
    </row>
    <row r="2226" customFormat="false" ht="12.75" hidden="false" customHeight="true" outlineLevel="0" collapsed="false">
      <c r="A2226" s="144"/>
      <c r="B2226" s="144"/>
      <c r="C2226" s="74"/>
      <c r="D2226" s="74"/>
      <c r="E2226" s="74"/>
      <c r="F2226" s="74"/>
      <c r="G2226" s="74"/>
      <c r="H2226" s="74"/>
      <c r="I2226" s="144"/>
      <c r="J2226" s="82" t="n">
        <v>2223</v>
      </c>
      <c r="K2226" s="84" t="n">
        <v>2480.10515527199</v>
      </c>
      <c r="L2226" s="84" t="n">
        <v>0.264180099835857</v>
      </c>
      <c r="M2226" s="84" t="n">
        <v>0.0555428002338089</v>
      </c>
      <c r="N2226" s="84" t="n">
        <v>0.0255710542693043</v>
      </c>
      <c r="O2226" s="144"/>
      <c r="P2226" s="74"/>
      <c r="Q2226" s="74"/>
      <c r="R2226" s="74"/>
      <c r="S2226" s="74"/>
      <c r="T2226" s="74"/>
      <c r="U2226" s="145"/>
      <c r="V2226" s="145"/>
      <c r="W2226" s="145"/>
      <c r="X2226" s="145"/>
      <c r="Y2226" s="145"/>
      <c r="Z2226" s="74"/>
    </row>
    <row r="2227" customFormat="false" ht="12.75" hidden="false" customHeight="true" outlineLevel="0" collapsed="false">
      <c r="A2227" s="144"/>
      <c r="B2227" s="144"/>
      <c r="C2227" s="74"/>
      <c r="D2227" s="74"/>
      <c r="E2227" s="74"/>
      <c r="F2227" s="74"/>
      <c r="G2227" s="74"/>
      <c r="H2227" s="74"/>
      <c r="I2227" s="144"/>
      <c r="J2227" s="82" t="n">
        <v>2224</v>
      </c>
      <c r="K2227" s="84" t="n">
        <v>2481.20880133599</v>
      </c>
      <c r="L2227" s="84" t="n">
        <v>0.2645827372983</v>
      </c>
      <c r="M2227" s="84" t="n">
        <v>0.0576018749543242</v>
      </c>
      <c r="N2227" s="84" t="n">
        <v>0.0251589557543043</v>
      </c>
      <c r="O2227" s="144"/>
      <c r="P2227" s="74"/>
      <c r="Q2227" s="74"/>
      <c r="R2227" s="74"/>
      <c r="S2227" s="74"/>
      <c r="T2227" s="74"/>
      <c r="U2227" s="145"/>
      <c r="V2227" s="145"/>
      <c r="W2227" s="145"/>
      <c r="X2227" s="145"/>
      <c r="Y2227" s="145"/>
      <c r="Z2227" s="74"/>
    </row>
    <row r="2228" customFormat="false" ht="12.75" hidden="false" customHeight="true" outlineLevel="0" collapsed="false">
      <c r="A2228" s="144"/>
      <c r="B2228" s="144"/>
      <c r="C2228" s="74"/>
      <c r="D2228" s="74"/>
      <c r="E2228" s="74"/>
      <c r="F2228" s="74"/>
      <c r="G2228" s="74"/>
      <c r="H2228" s="74"/>
      <c r="I2228" s="144"/>
      <c r="J2228" s="82" t="n">
        <v>2225</v>
      </c>
      <c r="K2228" s="84" t="n">
        <v>2482.39117853299</v>
      </c>
      <c r="L2228" s="84" t="n">
        <v>0.264423851084684</v>
      </c>
      <c r="M2228" s="84" t="n">
        <v>0.0636239716406937</v>
      </c>
      <c r="N2228" s="84" t="n">
        <v>0.0243712138369149</v>
      </c>
      <c r="O2228" s="144"/>
      <c r="P2228" s="74"/>
      <c r="Q2228" s="74"/>
      <c r="R2228" s="74"/>
      <c r="S2228" s="74"/>
      <c r="T2228" s="74"/>
      <c r="U2228" s="145"/>
      <c r="V2228" s="145"/>
      <c r="W2228" s="145"/>
      <c r="X2228" s="145"/>
      <c r="Y2228" s="145"/>
      <c r="Z2228" s="74"/>
    </row>
    <row r="2229" customFormat="false" ht="12.75" hidden="false" customHeight="true" outlineLevel="0" collapsed="false">
      <c r="A2229" s="144"/>
      <c r="B2229" s="144"/>
      <c r="C2229" s="74"/>
      <c r="D2229" s="74"/>
      <c r="E2229" s="74"/>
      <c r="F2229" s="74"/>
      <c r="G2229" s="74"/>
      <c r="H2229" s="74"/>
      <c r="I2229" s="144"/>
      <c r="J2229" s="82" t="n">
        <v>2226</v>
      </c>
      <c r="K2229" s="84" t="n">
        <v>2483.56851952899</v>
      </c>
      <c r="L2229" s="84" t="n">
        <v>0.26445481565042</v>
      </c>
      <c r="M2229" s="84" t="n">
        <v>0.0713955775955156</v>
      </c>
      <c r="N2229" s="84" t="n">
        <v>0.0241030116851358</v>
      </c>
      <c r="O2229" s="144"/>
      <c r="P2229" s="74"/>
      <c r="Q2229" s="74"/>
      <c r="R2229" s="74"/>
      <c r="S2229" s="74"/>
      <c r="T2229" s="74"/>
      <c r="U2229" s="145"/>
      <c r="V2229" s="145"/>
      <c r="W2229" s="145"/>
      <c r="X2229" s="145"/>
      <c r="Y2229" s="145"/>
      <c r="Z2229" s="74"/>
    </row>
    <row r="2230" customFormat="false" ht="12.75" hidden="false" customHeight="true" outlineLevel="0" collapsed="false">
      <c r="A2230" s="144"/>
      <c r="B2230" s="144"/>
      <c r="C2230" s="74"/>
      <c r="D2230" s="74"/>
      <c r="E2230" s="74"/>
      <c r="F2230" s="74"/>
      <c r="G2230" s="74"/>
      <c r="H2230" s="74"/>
      <c r="I2230" s="144"/>
      <c r="J2230" s="82" t="n">
        <v>2227</v>
      </c>
      <c r="K2230" s="84" t="n">
        <v>2484.61752086299</v>
      </c>
      <c r="L2230" s="84" t="n">
        <v>0.264192403673657</v>
      </c>
      <c r="M2230" s="84" t="n">
        <v>0.0757615712232473</v>
      </c>
      <c r="N2230" s="84" t="n">
        <v>0.0231664666318257</v>
      </c>
      <c r="O2230" s="144"/>
      <c r="P2230" s="74"/>
      <c r="Q2230" s="74"/>
      <c r="R2230" s="74"/>
      <c r="S2230" s="74"/>
      <c r="T2230" s="74"/>
      <c r="U2230" s="145"/>
      <c r="V2230" s="145"/>
      <c r="W2230" s="145"/>
      <c r="X2230" s="145"/>
      <c r="Y2230" s="145"/>
      <c r="Z2230" s="74"/>
    </row>
    <row r="2231" customFormat="false" ht="12.75" hidden="false" customHeight="true" outlineLevel="0" collapsed="false">
      <c r="A2231" s="144"/>
      <c r="B2231" s="144"/>
      <c r="C2231" s="74"/>
      <c r="D2231" s="74"/>
      <c r="E2231" s="74"/>
      <c r="F2231" s="74"/>
      <c r="G2231" s="74"/>
      <c r="H2231" s="74"/>
      <c r="I2231" s="144"/>
      <c r="J2231" s="82" t="n">
        <v>2228</v>
      </c>
      <c r="K2231" s="84" t="n">
        <v>2485.79716737599</v>
      </c>
      <c r="L2231" s="84" t="n">
        <v>0.263456496521086</v>
      </c>
      <c r="M2231" s="84" t="n">
        <v>0.0881221291754277</v>
      </c>
      <c r="N2231" s="84" t="n">
        <v>0.0240356827160432</v>
      </c>
      <c r="O2231" s="144"/>
      <c r="P2231" s="74"/>
      <c r="Q2231" s="74"/>
      <c r="R2231" s="74"/>
      <c r="S2231" s="74"/>
      <c r="T2231" s="74"/>
      <c r="U2231" s="145"/>
      <c r="V2231" s="145"/>
      <c r="W2231" s="145"/>
      <c r="X2231" s="145"/>
      <c r="Y2231" s="145"/>
      <c r="Z2231" s="74"/>
    </row>
    <row r="2232" customFormat="false" ht="12.75" hidden="false" customHeight="true" outlineLevel="0" collapsed="false">
      <c r="A2232" s="144"/>
      <c r="B2232" s="144"/>
      <c r="C2232" s="74"/>
      <c r="D2232" s="74"/>
      <c r="E2232" s="74"/>
      <c r="F2232" s="74"/>
      <c r="G2232" s="74"/>
      <c r="H2232" s="74"/>
      <c r="I2232" s="144"/>
      <c r="J2232" s="82" t="n">
        <v>2229</v>
      </c>
      <c r="K2232" s="84" t="n">
        <v>2486.79865747099</v>
      </c>
      <c r="L2232" s="84" t="n">
        <v>0.263437902944811</v>
      </c>
      <c r="M2232" s="84" t="n">
        <v>0.090903306236113</v>
      </c>
      <c r="N2232" s="84" t="n">
        <v>0.0221598661177609</v>
      </c>
      <c r="O2232" s="144"/>
      <c r="P2232" s="74"/>
      <c r="Q2232" s="74"/>
      <c r="R2232" s="74"/>
      <c r="S2232" s="74"/>
      <c r="T2232" s="74"/>
      <c r="U2232" s="145"/>
      <c r="V2232" s="145"/>
      <c r="W2232" s="145"/>
      <c r="X2232" s="145"/>
      <c r="Y2232" s="145"/>
      <c r="Z2232" s="74"/>
    </row>
    <row r="2233" customFormat="false" ht="12.75" hidden="false" customHeight="true" outlineLevel="0" collapsed="false">
      <c r="A2233" s="144"/>
      <c r="B2233" s="144"/>
      <c r="C2233" s="74"/>
      <c r="D2233" s="74"/>
      <c r="E2233" s="74"/>
      <c r="F2233" s="74"/>
      <c r="G2233" s="74"/>
      <c r="H2233" s="74"/>
      <c r="I2233" s="144"/>
      <c r="J2233" s="82" t="n">
        <v>2230</v>
      </c>
      <c r="K2233" s="84" t="n">
        <v>2487.86357947599</v>
      </c>
      <c r="L2233" s="84" t="n">
        <v>0.263401911605723</v>
      </c>
      <c r="M2233" s="84" t="n">
        <v>0.0939278557257248</v>
      </c>
      <c r="N2233" s="84" t="n">
        <v>0.0212449477820156</v>
      </c>
      <c r="O2233" s="144"/>
      <c r="P2233" s="74"/>
      <c r="Q2233" s="74"/>
      <c r="R2233" s="74"/>
      <c r="S2233" s="74"/>
      <c r="T2233" s="74"/>
      <c r="U2233" s="145"/>
      <c r="V2233" s="145"/>
      <c r="W2233" s="145"/>
      <c r="X2233" s="145"/>
      <c r="Y2233" s="145"/>
      <c r="Z2233" s="74"/>
    </row>
    <row r="2234" customFormat="false" ht="12.75" hidden="false" customHeight="true" outlineLevel="0" collapsed="false">
      <c r="A2234" s="144"/>
      <c r="B2234" s="144"/>
      <c r="C2234" s="74"/>
      <c r="D2234" s="74"/>
      <c r="E2234" s="74"/>
      <c r="F2234" s="74"/>
      <c r="G2234" s="74"/>
      <c r="H2234" s="74"/>
      <c r="I2234" s="144"/>
      <c r="J2234" s="82" t="n">
        <v>2231</v>
      </c>
      <c r="K2234" s="84" t="n">
        <v>2488.97171004499</v>
      </c>
      <c r="L2234" s="84" t="n">
        <v>0.263619765314937</v>
      </c>
      <c r="M2234" s="84" t="n">
        <v>0.0956962042778183</v>
      </c>
      <c r="N2234" s="84" t="n">
        <v>0.0219093151389605</v>
      </c>
      <c r="O2234" s="144"/>
      <c r="P2234" s="74"/>
      <c r="Q2234" s="74"/>
      <c r="R2234" s="74"/>
      <c r="S2234" s="74"/>
      <c r="T2234" s="74"/>
      <c r="U2234" s="145"/>
      <c r="V2234" s="145"/>
      <c r="W2234" s="145"/>
      <c r="X2234" s="145"/>
      <c r="Y2234" s="145"/>
      <c r="Z2234" s="74"/>
    </row>
    <row r="2235" customFormat="false" ht="12.75" hidden="false" customHeight="true" outlineLevel="0" collapsed="false">
      <c r="A2235" s="144"/>
      <c r="B2235" s="144"/>
      <c r="C2235" s="74"/>
      <c r="D2235" s="74"/>
      <c r="E2235" s="74"/>
      <c r="F2235" s="74"/>
      <c r="G2235" s="74"/>
      <c r="H2235" s="74"/>
      <c r="I2235" s="144"/>
      <c r="J2235" s="82" t="n">
        <v>2232</v>
      </c>
      <c r="K2235" s="84" t="n">
        <v>2490.06465940199</v>
      </c>
      <c r="L2235" s="84" t="n">
        <v>0.26389962825679</v>
      </c>
      <c r="M2235" s="84" t="n">
        <v>0.0951314299861102</v>
      </c>
      <c r="N2235" s="84" t="n">
        <v>0.0215435128481803</v>
      </c>
      <c r="O2235" s="144"/>
      <c r="P2235" s="74"/>
      <c r="Q2235" s="74"/>
      <c r="R2235" s="74"/>
      <c r="S2235" s="74"/>
      <c r="T2235" s="74"/>
      <c r="U2235" s="145"/>
      <c r="V2235" s="145"/>
      <c r="W2235" s="145"/>
      <c r="X2235" s="145"/>
      <c r="Y2235" s="145"/>
      <c r="Z2235" s="74"/>
    </row>
    <row r="2236" customFormat="false" ht="12.75" hidden="false" customHeight="true" outlineLevel="0" collapsed="false">
      <c r="A2236" s="144"/>
      <c r="B2236" s="144"/>
      <c r="C2236" s="74"/>
      <c r="D2236" s="74"/>
      <c r="E2236" s="74"/>
      <c r="F2236" s="74"/>
      <c r="G2236" s="74"/>
      <c r="H2236" s="74"/>
      <c r="I2236" s="144"/>
      <c r="J2236" s="82" t="n">
        <v>2233</v>
      </c>
      <c r="K2236" s="84" t="n">
        <v>2491.24687118699</v>
      </c>
      <c r="L2236" s="84" t="n">
        <v>0.264551018102863</v>
      </c>
      <c r="M2236" s="84" t="n">
        <v>0.0906597961362412</v>
      </c>
      <c r="N2236" s="84" t="n">
        <v>0.021576090923965</v>
      </c>
      <c r="O2236" s="144"/>
      <c r="P2236" s="74"/>
      <c r="Q2236" s="74"/>
      <c r="R2236" s="74"/>
      <c r="S2236" s="74"/>
      <c r="T2236" s="74"/>
      <c r="U2236" s="145"/>
      <c r="V2236" s="145"/>
      <c r="W2236" s="145"/>
      <c r="X2236" s="145"/>
      <c r="Y2236" s="145"/>
      <c r="Z2236" s="74"/>
    </row>
    <row r="2237" customFormat="false" ht="12.75" hidden="false" customHeight="true" outlineLevel="0" collapsed="false">
      <c r="A2237" s="144"/>
      <c r="B2237" s="144"/>
      <c r="C2237" s="74"/>
      <c r="D2237" s="74"/>
      <c r="E2237" s="74"/>
      <c r="F2237" s="74"/>
      <c r="G2237" s="74"/>
      <c r="H2237" s="74"/>
      <c r="I2237" s="144"/>
      <c r="J2237" s="82" t="n">
        <v>2234</v>
      </c>
      <c r="K2237" s="84" t="n">
        <v>2492.28531889499</v>
      </c>
      <c r="L2237" s="84" t="n">
        <v>0.264959957953687</v>
      </c>
      <c r="M2237" s="84" t="n">
        <v>0.0888322746054964</v>
      </c>
      <c r="N2237" s="84" t="n">
        <v>0.0215447494908141</v>
      </c>
      <c r="O2237" s="144"/>
      <c r="P2237" s="74"/>
      <c r="Q2237" s="74"/>
      <c r="R2237" s="74"/>
      <c r="S2237" s="74"/>
      <c r="T2237" s="74"/>
      <c r="U2237" s="145"/>
      <c r="V2237" s="145"/>
      <c r="W2237" s="145"/>
      <c r="X2237" s="145"/>
      <c r="Y2237" s="145"/>
      <c r="Z2237" s="74"/>
    </row>
    <row r="2238" customFormat="false" ht="12.75" hidden="false" customHeight="true" outlineLevel="0" collapsed="false">
      <c r="A2238" s="144"/>
      <c r="B2238" s="144"/>
      <c r="C2238" s="74"/>
      <c r="D2238" s="74"/>
      <c r="E2238" s="74"/>
      <c r="F2238" s="74"/>
      <c r="G2238" s="74"/>
      <c r="H2238" s="74"/>
      <c r="I2238" s="144"/>
      <c r="J2238" s="82" t="n">
        <v>2235</v>
      </c>
      <c r="K2238" s="84" t="n">
        <v>2493.46513639699</v>
      </c>
      <c r="L2238" s="84" t="n">
        <v>0.265729776722333</v>
      </c>
      <c r="M2238" s="84" t="n">
        <v>0.08071856980516</v>
      </c>
      <c r="N2238" s="84" t="n">
        <v>0.0200621743710172</v>
      </c>
      <c r="O2238" s="144"/>
      <c r="P2238" s="74"/>
      <c r="Q2238" s="74"/>
      <c r="R2238" s="74"/>
      <c r="S2238" s="74"/>
      <c r="T2238" s="74"/>
      <c r="U2238" s="145"/>
      <c r="V2238" s="145"/>
      <c r="W2238" s="145"/>
      <c r="X2238" s="145"/>
      <c r="Y2238" s="145"/>
      <c r="Z2238" s="74"/>
    </row>
    <row r="2239" customFormat="false" ht="12.75" hidden="false" customHeight="true" outlineLevel="0" collapsed="false">
      <c r="A2239" s="144"/>
      <c r="B2239" s="144"/>
      <c r="C2239" s="74"/>
      <c r="D2239" s="74"/>
      <c r="E2239" s="74"/>
      <c r="F2239" s="74"/>
      <c r="G2239" s="74"/>
      <c r="H2239" s="74"/>
      <c r="I2239" s="144"/>
      <c r="J2239" s="82" t="n">
        <v>2236</v>
      </c>
      <c r="K2239" s="84" t="n">
        <v>2494.48701244499</v>
      </c>
      <c r="L2239" s="84" t="n">
        <v>0.266131218988287</v>
      </c>
      <c r="M2239" s="84" t="n">
        <v>0.0797467327052151</v>
      </c>
      <c r="N2239" s="84" t="n">
        <v>0.0212596302130818</v>
      </c>
      <c r="O2239" s="144"/>
      <c r="P2239" s="74"/>
      <c r="Q2239" s="74"/>
      <c r="R2239" s="74"/>
      <c r="S2239" s="74"/>
      <c r="T2239" s="74"/>
      <c r="U2239" s="145"/>
      <c r="V2239" s="145"/>
      <c r="W2239" s="145"/>
      <c r="X2239" s="145"/>
      <c r="Y2239" s="145"/>
      <c r="Z2239" s="74"/>
    </row>
    <row r="2240" customFormat="false" ht="12.75" hidden="false" customHeight="true" outlineLevel="0" collapsed="false">
      <c r="A2240" s="144"/>
      <c r="B2240" s="144"/>
      <c r="C2240" s="74"/>
      <c r="D2240" s="74"/>
      <c r="E2240" s="74"/>
      <c r="F2240" s="74"/>
      <c r="G2240" s="74"/>
      <c r="H2240" s="74"/>
      <c r="I2240" s="144"/>
      <c r="J2240" s="82" t="n">
        <v>2237</v>
      </c>
      <c r="K2240" s="84" t="n">
        <v>2495.53592048199</v>
      </c>
      <c r="L2240" s="84" t="n">
        <v>0.266532242322042</v>
      </c>
      <c r="M2240" s="84" t="n">
        <v>0.0792871955101874</v>
      </c>
      <c r="N2240" s="84" t="n">
        <v>0.0218690365784143</v>
      </c>
      <c r="O2240" s="144"/>
      <c r="P2240" s="74"/>
      <c r="Q2240" s="74"/>
      <c r="R2240" s="74"/>
      <c r="S2240" s="74"/>
      <c r="T2240" s="74"/>
      <c r="U2240" s="145"/>
      <c r="V2240" s="145"/>
      <c r="W2240" s="145"/>
      <c r="X2240" s="145"/>
      <c r="Y2240" s="145"/>
      <c r="Z2240" s="74"/>
    </row>
    <row r="2241" customFormat="false" ht="12.75" hidden="false" customHeight="true" outlineLevel="0" collapsed="false">
      <c r="A2241" s="144"/>
      <c r="B2241" s="144"/>
      <c r="C2241" s="74"/>
      <c r="D2241" s="74"/>
      <c r="E2241" s="74"/>
      <c r="F2241" s="74"/>
      <c r="G2241" s="74"/>
      <c r="H2241" s="74"/>
      <c r="I2241" s="144"/>
      <c r="J2241" s="82" t="n">
        <v>2238</v>
      </c>
      <c r="K2241" s="84" t="n">
        <v>2496.74658487499</v>
      </c>
      <c r="L2241" s="84" t="n">
        <v>0.2663923202796</v>
      </c>
      <c r="M2241" s="84" t="n">
        <v>0.0812646161917163</v>
      </c>
      <c r="N2241" s="84" t="n">
        <v>0.0202083198317733</v>
      </c>
      <c r="O2241" s="144"/>
      <c r="P2241" s="74"/>
      <c r="Q2241" s="74"/>
      <c r="R2241" s="74"/>
      <c r="S2241" s="74"/>
      <c r="T2241" s="74"/>
      <c r="U2241" s="145"/>
      <c r="V2241" s="145"/>
      <c r="W2241" s="145"/>
      <c r="X2241" s="145"/>
      <c r="Y2241" s="145"/>
      <c r="Z2241" s="74"/>
    </row>
    <row r="2242" customFormat="false" ht="12.75" hidden="false" customHeight="true" outlineLevel="0" collapsed="false">
      <c r="A2242" s="144"/>
      <c r="B2242" s="144"/>
      <c r="C2242" s="74"/>
      <c r="D2242" s="74"/>
      <c r="E2242" s="74"/>
      <c r="F2242" s="74"/>
      <c r="G2242" s="74"/>
      <c r="H2242" s="74"/>
      <c r="I2242" s="144"/>
      <c r="J2242" s="82" t="n">
        <v>2239</v>
      </c>
      <c r="K2242" s="84" t="n">
        <v>2497.74971199799</v>
      </c>
      <c r="L2242" s="84" t="n">
        <v>0.266413881227701</v>
      </c>
      <c r="M2242" s="84" t="n">
        <v>0.0821022689280532</v>
      </c>
      <c r="N2242" s="84" t="n">
        <v>0.0210627133818636</v>
      </c>
      <c r="O2242" s="144"/>
      <c r="P2242" s="74"/>
      <c r="Q2242" s="74"/>
      <c r="R2242" s="74"/>
      <c r="S2242" s="74"/>
      <c r="T2242" s="74"/>
      <c r="U2242" s="145"/>
      <c r="V2242" s="145"/>
      <c r="W2242" s="145"/>
      <c r="X2242" s="145"/>
      <c r="Y2242" s="145"/>
      <c r="Z2242" s="74"/>
    </row>
    <row r="2243" customFormat="false" ht="12.75" hidden="false" customHeight="true" outlineLevel="0" collapsed="false">
      <c r="A2243" s="144"/>
      <c r="B2243" s="144"/>
      <c r="C2243" s="74"/>
      <c r="D2243" s="74"/>
      <c r="E2243" s="74"/>
      <c r="F2243" s="74"/>
      <c r="G2243" s="74"/>
      <c r="H2243" s="74"/>
      <c r="I2243" s="144"/>
      <c r="J2243" s="82" t="n">
        <v>2240</v>
      </c>
      <c r="K2243" s="84" t="n">
        <v>2498.87814031899</v>
      </c>
      <c r="L2243" s="84" t="n">
        <v>0.265816891997331</v>
      </c>
      <c r="M2243" s="84" t="n">
        <v>0.0888301724310802</v>
      </c>
      <c r="N2243" s="84" t="n">
        <v>0.0200104871479035</v>
      </c>
      <c r="O2243" s="144"/>
      <c r="P2243" s="74"/>
      <c r="Q2243" s="74"/>
      <c r="R2243" s="74"/>
      <c r="S2243" s="74"/>
      <c r="T2243" s="74"/>
      <c r="U2243" s="145"/>
      <c r="V2243" s="145"/>
      <c r="W2243" s="145"/>
      <c r="X2243" s="145"/>
      <c r="Y2243" s="145"/>
      <c r="Z2243" s="74"/>
    </row>
    <row r="2244" customFormat="false" ht="12.75" hidden="false" customHeight="true" outlineLevel="0" collapsed="false">
      <c r="A2244" s="144"/>
      <c r="B2244" s="144"/>
      <c r="C2244" s="74"/>
      <c r="D2244" s="74"/>
      <c r="E2244" s="74"/>
      <c r="F2244" s="74"/>
      <c r="G2244" s="74"/>
      <c r="H2244" s="74"/>
      <c r="I2244" s="144"/>
      <c r="J2244" s="82" t="n">
        <v>2241</v>
      </c>
      <c r="K2244" s="84" t="n">
        <v>2499.87801181399</v>
      </c>
      <c r="L2244" s="84" t="n">
        <v>0.265889123150331</v>
      </c>
      <c r="M2244" s="84" t="n">
        <v>0.0902608756415171</v>
      </c>
      <c r="N2244" s="84" t="n">
        <v>0.0205178428999212</v>
      </c>
      <c r="O2244" s="144"/>
      <c r="P2244" s="74"/>
      <c r="Q2244" s="74"/>
      <c r="R2244" s="74"/>
      <c r="S2244" s="74"/>
      <c r="T2244" s="74"/>
      <c r="U2244" s="145"/>
      <c r="V2244" s="145"/>
      <c r="W2244" s="145"/>
      <c r="X2244" s="145"/>
      <c r="Y2244" s="145"/>
      <c r="Z2244" s="74"/>
    </row>
    <row r="2245" customFormat="false" ht="12.75" hidden="false" customHeight="true" outlineLevel="0" collapsed="false">
      <c r="A2245" s="144"/>
      <c r="B2245" s="144"/>
      <c r="C2245" s="74"/>
      <c r="D2245" s="74"/>
      <c r="E2245" s="74"/>
      <c r="F2245" s="74"/>
      <c r="G2245" s="74"/>
      <c r="H2245" s="74"/>
      <c r="I2245" s="144"/>
      <c r="J2245" s="82" t="n">
        <v>2242</v>
      </c>
      <c r="K2245" s="84" t="n">
        <v>2501.13861372099</v>
      </c>
      <c r="L2245" s="84" t="n">
        <v>0.265648521397042</v>
      </c>
      <c r="M2245" s="84" t="n">
        <v>0.0993666263595545</v>
      </c>
      <c r="N2245" s="84" t="n">
        <v>0.0195293876009043</v>
      </c>
      <c r="O2245" s="144"/>
      <c r="P2245" s="74"/>
      <c r="Q2245" s="74"/>
      <c r="R2245" s="74"/>
      <c r="S2245" s="74"/>
      <c r="T2245" s="74"/>
      <c r="U2245" s="145"/>
      <c r="V2245" s="145"/>
      <c r="W2245" s="145"/>
      <c r="X2245" s="145"/>
      <c r="Y2245" s="145"/>
      <c r="Z2245" s="74"/>
    </row>
    <row r="2246" customFormat="false" ht="12.75" hidden="false" customHeight="true" outlineLevel="0" collapsed="false">
      <c r="A2246" s="144"/>
      <c r="B2246" s="144"/>
      <c r="C2246" s="74"/>
      <c r="D2246" s="74"/>
      <c r="E2246" s="74"/>
      <c r="F2246" s="74"/>
      <c r="G2246" s="74"/>
      <c r="H2246" s="74"/>
      <c r="I2246" s="144"/>
      <c r="J2246" s="82" t="n">
        <v>2243</v>
      </c>
      <c r="K2246" s="84" t="n">
        <v>2502.21864526499</v>
      </c>
      <c r="L2246" s="84" t="n">
        <v>0.265907176426542</v>
      </c>
      <c r="M2246" s="84" t="n">
        <v>0.101374171114489</v>
      </c>
      <c r="N2246" s="84" t="n">
        <v>0.0190487508802326</v>
      </c>
      <c r="O2246" s="144"/>
      <c r="P2246" s="74"/>
      <c r="Q2246" s="74"/>
      <c r="R2246" s="74"/>
      <c r="S2246" s="74"/>
      <c r="T2246" s="74"/>
      <c r="U2246" s="145"/>
      <c r="V2246" s="145"/>
      <c r="W2246" s="145"/>
      <c r="X2246" s="145"/>
      <c r="Y2246" s="145"/>
      <c r="Z2246" s="74"/>
    </row>
    <row r="2247" customFormat="false" ht="12.75" hidden="false" customHeight="true" outlineLevel="0" collapsed="false">
      <c r="A2247" s="144"/>
      <c r="B2247" s="144"/>
      <c r="C2247" s="74"/>
      <c r="D2247" s="74"/>
      <c r="E2247" s="74"/>
      <c r="F2247" s="74"/>
      <c r="G2247" s="74"/>
      <c r="H2247" s="74"/>
      <c r="I2247" s="144"/>
      <c r="J2247" s="82" t="n">
        <v>2244</v>
      </c>
      <c r="K2247" s="84" t="n">
        <v>2503.341289514</v>
      </c>
      <c r="L2247" s="84" t="n">
        <v>0.265477493346595</v>
      </c>
      <c r="M2247" s="84" t="n">
        <v>0.104799850422575</v>
      </c>
      <c r="N2247" s="84" t="n">
        <v>0.0178934877296756</v>
      </c>
      <c r="O2247" s="144"/>
      <c r="P2247" s="74"/>
      <c r="Q2247" s="74"/>
      <c r="R2247" s="74"/>
      <c r="S2247" s="74"/>
      <c r="T2247" s="74"/>
      <c r="U2247" s="145"/>
      <c r="V2247" s="145"/>
      <c r="W2247" s="145"/>
      <c r="X2247" s="145"/>
      <c r="Y2247" s="145"/>
      <c r="Z2247" s="74"/>
    </row>
    <row r="2248" customFormat="false" ht="12.75" hidden="false" customHeight="true" outlineLevel="0" collapsed="false">
      <c r="A2248" s="144"/>
      <c r="B2248" s="144"/>
      <c r="C2248" s="74"/>
      <c r="D2248" s="74"/>
      <c r="E2248" s="74"/>
      <c r="F2248" s="74"/>
      <c r="G2248" s="74"/>
      <c r="H2248" s="74"/>
      <c r="I2248" s="144"/>
      <c r="J2248" s="82" t="n">
        <v>2245</v>
      </c>
      <c r="K2248" s="84" t="n">
        <v>2504.46920364</v>
      </c>
      <c r="L2248" s="84" t="n">
        <v>0.266068968303306</v>
      </c>
      <c r="M2248" s="84" t="n">
        <v>0.106510410569159</v>
      </c>
      <c r="N2248" s="84" t="n">
        <v>0.0177772121141122</v>
      </c>
      <c r="O2248" s="144"/>
      <c r="P2248" s="74"/>
      <c r="Q2248" s="74"/>
      <c r="R2248" s="74"/>
      <c r="S2248" s="74"/>
      <c r="T2248" s="74"/>
      <c r="U2248" s="145"/>
      <c r="V2248" s="145"/>
      <c r="W2248" s="145"/>
      <c r="X2248" s="145"/>
      <c r="Y2248" s="145"/>
      <c r="Z2248" s="74"/>
    </row>
    <row r="2249" customFormat="false" ht="12.75" hidden="false" customHeight="true" outlineLevel="0" collapsed="false">
      <c r="A2249" s="144"/>
      <c r="B2249" s="144"/>
      <c r="C2249" s="74"/>
      <c r="D2249" s="74"/>
      <c r="E2249" s="74"/>
      <c r="F2249" s="74"/>
      <c r="G2249" s="74"/>
      <c r="H2249" s="74"/>
      <c r="I2249" s="144"/>
      <c r="J2249" s="82" t="n">
        <v>2246</v>
      </c>
      <c r="K2249" s="84" t="n">
        <v>2505.528984995</v>
      </c>
      <c r="L2249" s="84" t="n">
        <v>0.266268460649071</v>
      </c>
      <c r="M2249" s="84" t="n">
        <v>0.106784580472232</v>
      </c>
      <c r="N2249" s="84" t="n">
        <v>0.016349864461301</v>
      </c>
      <c r="O2249" s="144"/>
      <c r="P2249" s="74"/>
      <c r="Q2249" s="74"/>
      <c r="R2249" s="74"/>
      <c r="S2249" s="74"/>
      <c r="T2249" s="74"/>
      <c r="U2249" s="145"/>
      <c r="V2249" s="145"/>
      <c r="W2249" s="145"/>
      <c r="X2249" s="145"/>
      <c r="Y2249" s="145"/>
      <c r="Z2249" s="74"/>
    </row>
    <row r="2250" customFormat="false" ht="12.75" hidden="false" customHeight="true" outlineLevel="0" collapsed="false">
      <c r="A2250" s="144"/>
      <c r="B2250" s="144"/>
      <c r="C2250" s="74"/>
      <c r="D2250" s="74"/>
      <c r="E2250" s="74"/>
      <c r="F2250" s="74"/>
      <c r="G2250" s="74"/>
      <c r="H2250" s="74"/>
      <c r="I2250" s="144"/>
      <c r="J2250" s="82" t="n">
        <v>2247</v>
      </c>
      <c r="K2250" s="84" t="n">
        <v>2506.807816333</v>
      </c>
      <c r="L2250" s="84" t="n">
        <v>0.266708142403308</v>
      </c>
      <c r="M2250" s="84" t="n">
        <v>0.102318037200733</v>
      </c>
      <c r="N2250" s="84" t="n">
        <v>0.0158515642162979</v>
      </c>
      <c r="O2250" s="144"/>
      <c r="P2250" s="74"/>
      <c r="Q2250" s="74"/>
      <c r="R2250" s="74"/>
      <c r="S2250" s="74"/>
      <c r="T2250" s="74"/>
      <c r="U2250" s="145"/>
      <c r="V2250" s="145"/>
      <c r="W2250" s="145"/>
      <c r="X2250" s="145"/>
      <c r="Y2250" s="145"/>
      <c r="Z2250" s="74"/>
    </row>
    <row r="2251" customFormat="false" ht="12.75" hidden="false" customHeight="true" outlineLevel="0" collapsed="false">
      <c r="A2251" s="144"/>
      <c r="B2251" s="144"/>
      <c r="C2251" s="74"/>
      <c r="D2251" s="74"/>
      <c r="E2251" s="74"/>
      <c r="F2251" s="74"/>
      <c r="G2251" s="74"/>
      <c r="H2251" s="74"/>
      <c r="I2251" s="144"/>
      <c r="J2251" s="82" t="n">
        <v>2248</v>
      </c>
      <c r="K2251" s="84" t="n">
        <v>2507.918155997</v>
      </c>
      <c r="L2251" s="84" t="n">
        <v>0.267530396004432</v>
      </c>
      <c r="M2251" s="84" t="n">
        <v>0.0976753531188104</v>
      </c>
      <c r="N2251" s="84" t="n">
        <v>0.0161113585889058</v>
      </c>
      <c r="O2251" s="144"/>
      <c r="P2251" s="74"/>
      <c r="Q2251" s="74"/>
      <c r="R2251" s="74"/>
      <c r="S2251" s="74"/>
      <c r="T2251" s="74"/>
      <c r="U2251" s="145"/>
      <c r="V2251" s="145"/>
      <c r="W2251" s="145"/>
      <c r="X2251" s="145"/>
      <c r="Y2251" s="145"/>
      <c r="Z2251" s="74"/>
    </row>
    <row r="2252" customFormat="false" ht="12.75" hidden="false" customHeight="true" outlineLevel="0" collapsed="false">
      <c r="A2252" s="144"/>
      <c r="B2252" s="144"/>
      <c r="C2252" s="74"/>
      <c r="D2252" s="74"/>
      <c r="E2252" s="74"/>
      <c r="F2252" s="74"/>
      <c r="G2252" s="74"/>
      <c r="H2252" s="74"/>
      <c r="I2252" s="144"/>
      <c r="J2252" s="82" t="n">
        <v>2249</v>
      </c>
      <c r="K2252" s="84" t="n">
        <v>2509.15523739</v>
      </c>
      <c r="L2252" s="84" t="n">
        <v>0.268420555936996</v>
      </c>
      <c r="M2252" s="84" t="n">
        <v>0.0904620580597085</v>
      </c>
      <c r="N2252" s="84" t="n">
        <v>0.0162916123590881</v>
      </c>
      <c r="O2252" s="144"/>
      <c r="P2252" s="74"/>
      <c r="Q2252" s="74"/>
      <c r="R2252" s="74"/>
      <c r="S2252" s="74"/>
      <c r="T2252" s="74"/>
      <c r="U2252" s="145"/>
      <c r="V2252" s="145"/>
      <c r="W2252" s="145"/>
      <c r="X2252" s="145"/>
      <c r="Y2252" s="145"/>
      <c r="Z2252" s="74"/>
    </row>
    <row r="2253" customFormat="false" ht="12.75" hidden="false" customHeight="true" outlineLevel="0" collapsed="false">
      <c r="A2253" s="144"/>
      <c r="B2253" s="144"/>
      <c r="C2253" s="74"/>
      <c r="D2253" s="74"/>
      <c r="E2253" s="74"/>
      <c r="F2253" s="74"/>
      <c r="G2253" s="74"/>
      <c r="H2253" s="74"/>
      <c r="I2253" s="144"/>
      <c r="J2253" s="82" t="n">
        <v>2250</v>
      </c>
      <c r="K2253" s="84" t="n">
        <v>2510.217356449</v>
      </c>
      <c r="L2253" s="84" t="n">
        <v>0.269082278292117</v>
      </c>
      <c r="M2253" s="84" t="n">
        <v>0.0882780949412039</v>
      </c>
      <c r="N2253" s="84" t="n">
        <v>0.0167463979280072</v>
      </c>
      <c r="O2253" s="144"/>
      <c r="P2253" s="74"/>
      <c r="Q2253" s="74"/>
      <c r="R2253" s="74"/>
      <c r="S2253" s="74"/>
      <c r="T2253" s="74"/>
      <c r="U2253" s="145"/>
      <c r="V2253" s="145"/>
      <c r="W2253" s="145"/>
      <c r="X2253" s="145"/>
      <c r="Y2253" s="145"/>
      <c r="Z2253" s="74"/>
    </row>
    <row r="2254" customFormat="false" ht="12.75" hidden="false" customHeight="true" outlineLevel="0" collapsed="false">
      <c r="A2254" s="144"/>
      <c r="B2254" s="144"/>
      <c r="C2254" s="74"/>
      <c r="D2254" s="74"/>
      <c r="E2254" s="74"/>
      <c r="F2254" s="74"/>
      <c r="G2254" s="74"/>
      <c r="H2254" s="74"/>
      <c r="I2254" s="144"/>
      <c r="J2254" s="82" t="n">
        <v>2251</v>
      </c>
      <c r="K2254" s="84" t="n">
        <v>2511.409956269</v>
      </c>
      <c r="L2254" s="84" t="n">
        <v>0.270132403007434</v>
      </c>
      <c r="M2254" s="84" t="n">
        <v>0.079300709894035</v>
      </c>
      <c r="N2254" s="84" t="n">
        <v>0.0182211778937689</v>
      </c>
      <c r="O2254" s="144"/>
      <c r="P2254" s="74"/>
      <c r="Q2254" s="74"/>
      <c r="R2254" s="74"/>
      <c r="S2254" s="74"/>
      <c r="T2254" s="74"/>
      <c r="U2254" s="145"/>
      <c r="V2254" s="145"/>
      <c r="W2254" s="145"/>
      <c r="X2254" s="145"/>
      <c r="Y2254" s="145"/>
      <c r="Z2254" s="74"/>
    </row>
    <row r="2255" customFormat="false" ht="12.75" hidden="false" customHeight="true" outlineLevel="0" collapsed="false">
      <c r="A2255" s="144"/>
      <c r="B2255" s="144"/>
      <c r="C2255" s="74"/>
      <c r="D2255" s="74"/>
      <c r="E2255" s="74"/>
      <c r="F2255" s="74"/>
      <c r="G2255" s="74"/>
      <c r="H2255" s="74"/>
      <c r="I2255" s="144"/>
      <c r="J2255" s="82" t="n">
        <v>2252</v>
      </c>
      <c r="K2255" s="84" t="n">
        <v>2512.463476703</v>
      </c>
      <c r="L2255" s="84" t="n">
        <v>0.270589666576069</v>
      </c>
      <c r="M2255" s="84" t="n">
        <v>0.0793099226717205</v>
      </c>
      <c r="N2255" s="84" t="n">
        <v>0.0189660394055087</v>
      </c>
      <c r="O2255" s="144"/>
      <c r="P2255" s="74"/>
      <c r="Q2255" s="74"/>
      <c r="R2255" s="74"/>
      <c r="S2255" s="74"/>
      <c r="T2255" s="74"/>
      <c r="U2255" s="145"/>
      <c r="V2255" s="145"/>
      <c r="W2255" s="145"/>
      <c r="X2255" s="145"/>
      <c r="Y2255" s="145"/>
      <c r="Z2255" s="74"/>
    </row>
    <row r="2256" customFormat="false" ht="12.75" hidden="false" customHeight="true" outlineLevel="0" collapsed="false">
      <c r="A2256" s="144"/>
      <c r="B2256" s="144"/>
      <c r="C2256" s="74"/>
      <c r="D2256" s="74"/>
      <c r="E2256" s="74"/>
      <c r="F2256" s="74"/>
      <c r="G2256" s="74"/>
      <c r="H2256" s="74"/>
      <c r="I2256" s="144"/>
      <c r="J2256" s="82" t="n">
        <v>2253</v>
      </c>
      <c r="K2256" s="84" t="n">
        <v>2513.479238299</v>
      </c>
      <c r="L2256" s="84" t="n">
        <v>0.271542351999405</v>
      </c>
      <c r="M2256" s="84" t="n">
        <v>0.0808019460410206</v>
      </c>
      <c r="N2256" s="84" t="n">
        <v>0.0200580776084665</v>
      </c>
      <c r="O2256" s="144"/>
      <c r="P2256" s="74"/>
      <c r="Q2256" s="74"/>
      <c r="R2256" s="74"/>
      <c r="S2256" s="74"/>
      <c r="T2256" s="74"/>
      <c r="U2256" s="145"/>
      <c r="V2256" s="145"/>
      <c r="W2256" s="145"/>
      <c r="X2256" s="145"/>
      <c r="Y2256" s="145"/>
      <c r="Z2256" s="74"/>
    </row>
    <row r="2257" customFormat="false" ht="12.75" hidden="false" customHeight="true" outlineLevel="0" collapsed="false">
      <c r="A2257" s="144"/>
      <c r="B2257" s="144"/>
      <c r="C2257" s="74"/>
      <c r="D2257" s="74"/>
      <c r="E2257" s="74"/>
      <c r="F2257" s="74"/>
      <c r="G2257" s="74"/>
      <c r="H2257" s="74"/>
      <c r="I2257" s="144"/>
      <c r="J2257" s="82" t="n">
        <v>2254</v>
      </c>
      <c r="K2257" s="84" t="n">
        <v>2514.605381544</v>
      </c>
      <c r="L2257" s="84" t="n">
        <v>0.271930281278893</v>
      </c>
      <c r="M2257" s="84" t="n">
        <v>0.0862691375719956</v>
      </c>
      <c r="N2257" s="84" t="n">
        <v>0.0188825356844411</v>
      </c>
      <c r="O2257" s="144"/>
      <c r="P2257" s="74"/>
      <c r="Q2257" s="74"/>
      <c r="R2257" s="74"/>
      <c r="S2257" s="74"/>
      <c r="T2257" s="74"/>
      <c r="U2257" s="145"/>
      <c r="V2257" s="145"/>
      <c r="W2257" s="145"/>
      <c r="X2257" s="145"/>
      <c r="Y2257" s="145"/>
      <c r="Z2257" s="74"/>
    </row>
    <row r="2258" customFormat="false" ht="12.75" hidden="false" customHeight="true" outlineLevel="0" collapsed="false">
      <c r="A2258" s="144"/>
      <c r="B2258" s="144"/>
      <c r="C2258" s="74"/>
      <c r="D2258" s="74"/>
      <c r="E2258" s="74"/>
      <c r="F2258" s="74"/>
      <c r="G2258" s="74"/>
      <c r="H2258" s="74"/>
      <c r="I2258" s="144"/>
      <c r="J2258" s="82" t="n">
        <v>2255</v>
      </c>
      <c r="K2258" s="84" t="n">
        <v>2515.602203179</v>
      </c>
      <c r="L2258" s="84" t="n">
        <v>0.27251678400715</v>
      </c>
      <c r="M2258" s="84" t="n">
        <v>0.0895697438007358</v>
      </c>
      <c r="N2258" s="84" t="n">
        <v>0.0195036724526713</v>
      </c>
      <c r="O2258" s="144"/>
      <c r="P2258" s="74"/>
      <c r="Q2258" s="74"/>
      <c r="R2258" s="74"/>
      <c r="S2258" s="74"/>
      <c r="T2258" s="74"/>
      <c r="U2258" s="145"/>
      <c r="V2258" s="145"/>
      <c r="W2258" s="145"/>
      <c r="X2258" s="145"/>
      <c r="Y2258" s="145"/>
      <c r="Z2258" s="74"/>
    </row>
    <row r="2259" customFormat="false" ht="12.75" hidden="false" customHeight="true" outlineLevel="0" collapsed="false">
      <c r="A2259" s="144"/>
      <c r="B2259" s="144"/>
      <c r="C2259" s="74"/>
      <c r="D2259" s="74"/>
      <c r="E2259" s="74"/>
      <c r="F2259" s="74"/>
      <c r="G2259" s="74"/>
      <c r="H2259" s="74"/>
      <c r="I2259" s="144"/>
      <c r="J2259" s="82" t="n">
        <v>2256</v>
      </c>
      <c r="K2259" s="84" t="n">
        <v>2516.756308848</v>
      </c>
      <c r="L2259" s="84" t="n">
        <v>0.272224736654682</v>
      </c>
      <c r="M2259" s="84" t="n">
        <v>0.10093847699606</v>
      </c>
      <c r="N2259" s="84" t="n">
        <v>0.0185384320083775</v>
      </c>
      <c r="O2259" s="144"/>
      <c r="P2259" s="74"/>
      <c r="Q2259" s="74"/>
      <c r="R2259" s="74"/>
      <c r="S2259" s="74"/>
      <c r="T2259" s="74"/>
      <c r="U2259" s="145"/>
      <c r="V2259" s="145"/>
      <c r="W2259" s="145"/>
      <c r="X2259" s="145"/>
      <c r="Y2259" s="145"/>
      <c r="Z2259" s="74"/>
    </row>
    <row r="2260" customFormat="false" ht="12.75" hidden="false" customHeight="true" outlineLevel="0" collapsed="false">
      <c r="A2260" s="144"/>
      <c r="B2260" s="144"/>
      <c r="C2260" s="74"/>
      <c r="D2260" s="74"/>
      <c r="E2260" s="74"/>
      <c r="F2260" s="74"/>
      <c r="G2260" s="74"/>
      <c r="H2260" s="74"/>
      <c r="I2260" s="144"/>
      <c r="J2260" s="82" t="n">
        <v>2257</v>
      </c>
      <c r="K2260" s="84" t="n">
        <v>2517.930712161</v>
      </c>
      <c r="L2260" s="84" t="n">
        <v>0.272364716534073</v>
      </c>
      <c r="M2260" s="84" t="n">
        <v>0.104789610001579</v>
      </c>
      <c r="N2260" s="84" t="n">
        <v>0.0186706839154797</v>
      </c>
      <c r="O2260" s="144"/>
      <c r="P2260" s="74"/>
      <c r="Q2260" s="74"/>
      <c r="R2260" s="74"/>
      <c r="S2260" s="74"/>
      <c r="T2260" s="74"/>
      <c r="U2260" s="145"/>
      <c r="V2260" s="145"/>
      <c r="W2260" s="145"/>
      <c r="X2260" s="145"/>
      <c r="Y2260" s="145"/>
      <c r="Z2260" s="74"/>
    </row>
    <row r="2261" customFormat="false" ht="12.75" hidden="false" customHeight="true" outlineLevel="0" collapsed="false">
      <c r="A2261" s="144"/>
      <c r="B2261" s="144"/>
      <c r="C2261" s="74"/>
      <c r="D2261" s="74"/>
      <c r="E2261" s="74"/>
      <c r="F2261" s="74"/>
      <c r="G2261" s="74"/>
      <c r="H2261" s="74"/>
      <c r="I2261" s="144"/>
      <c r="J2261" s="82" t="n">
        <v>2258</v>
      </c>
      <c r="K2261" s="84" t="n">
        <v>2519.089607073</v>
      </c>
      <c r="L2261" s="84" t="n">
        <v>0.271101723672424</v>
      </c>
      <c r="M2261" s="84" t="n">
        <v>0.115701618153769</v>
      </c>
      <c r="N2261" s="84" t="n">
        <v>0.0178474339254904</v>
      </c>
      <c r="O2261" s="144"/>
      <c r="P2261" s="74"/>
      <c r="Q2261" s="74"/>
      <c r="R2261" s="74"/>
      <c r="S2261" s="74"/>
      <c r="T2261" s="74"/>
      <c r="U2261" s="145"/>
      <c r="V2261" s="145"/>
      <c r="W2261" s="145"/>
      <c r="X2261" s="145"/>
      <c r="Y2261" s="145"/>
      <c r="Z2261" s="74"/>
    </row>
    <row r="2262" customFormat="false" ht="12.75" hidden="false" customHeight="true" outlineLevel="0" collapsed="false">
      <c r="A2262" s="144"/>
      <c r="B2262" s="144"/>
      <c r="C2262" s="74"/>
      <c r="D2262" s="74"/>
      <c r="E2262" s="74"/>
      <c r="F2262" s="74"/>
      <c r="G2262" s="74"/>
      <c r="H2262" s="74"/>
      <c r="I2262" s="144"/>
      <c r="J2262" s="82" t="n">
        <v>2259</v>
      </c>
      <c r="K2262" s="84" t="n">
        <v>2520.08961010299</v>
      </c>
      <c r="L2262" s="84" t="n">
        <v>0.270779448297696</v>
      </c>
      <c r="M2262" s="84" t="n">
        <v>0.118573087296353</v>
      </c>
      <c r="N2262" s="84" t="n">
        <v>0.0172698553380911</v>
      </c>
      <c r="O2262" s="144"/>
      <c r="P2262" s="74"/>
      <c r="Q2262" s="74"/>
      <c r="R2262" s="74"/>
      <c r="S2262" s="74"/>
      <c r="T2262" s="74"/>
      <c r="U2262" s="145"/>
      <c r="V2262" s="145"/>
      <c r="W2262" s="145"/>
      <c r="X2262" s="145"/>
      <c r="Y2262" s="145"/>
      <c r="Z2262" s="74"/>
    </row>
    <row r="2263" customFormat="false" ht="12.75" hidden="false" customHeight="true" outlineLevel="0" collapsed="false">
      <c r="A2263" s="144"/>
      <c r="B2263" s="144"/>
      <c r="C2263" s="74"/>
      <c r="D2263" s="74"/>
      <c r="E2263" s="74"/>
      <c r="F2263" s="74"/>
      <c r="G2263" s="74"/>
      <c r="H2263" s="74"/>
      <c r="I2263" s="144"/>
      <c r="J2263" s="82" t="n">
        <v>2260</v>
      </c>
      <c r="K2263" s="84" t="n">
        <v>2521.09793698999</v>
      </c>
      <c r="L2263" s="84" t="n">
        <v>0.26992573692787</v>
      </c>
      <c r="M2263" s="84" t="n">
        <v>0.122118557201981</v>
      </c>
      <c r="N2263" s="84" t="n">
        <v>0.0164205759059691</v>
      </c>
      <c r="O2263" s="144"/>
      <c r="P2263" s="74"/>
      <c r="Q2263" s="74"/>
      <c r="R2263" s="74"/>
      <c r="S2263" s="74"/>
      <c r="T2263" s="74"/>
      <c r="U2263" s="145"/>
      <c r="V2263" s="145"/>
      <c r="W2263" s="145"/>
      <c r="X2263" s="145"/>
      <c r="Y2263" s="145"/>
      <c r="Z2263" s="74"/>
    </row>
    <row r="2264" customFormat="false" ht="12.75" hidden="false" customHeight="true" outlineLevel="0" collapsed="false">
      <c r="A2264" s="144"/>
      <c r="B2264" s="144"/>
      <c r="C2264" s="74"/>
      <c r="D2264" s="74"/>
      <c r="E2264" s="74"/>
      <c r="F2264" s="74"/>
      <c r="G2264" s="74"/>
      <c r="H2264" s="74"/>
      <c r="I2264" s="144"/>
      <c r="J2264" s="82" t="n">
        <v>2261</v>
      </c>
      <c r="K2264" s="84" t="n">
        <v>2522.15594190399</v>
      </c>
      <c r="L2264" s="84" t="n">
        <v>0.268997445161833</v>
      </c>
      <c r="M2264" s="84" t="n">
        <v>0.124991443435926</v>
      </c>
      <c r="N2264" s="84" t="n">
        <v>0.0156816566242127</v>
      </c>
      <c r="O2264" s="144"/>
      <c r="P2264" s="74"/>
      <c r="Q2264" s="74"/>
      <c r="R2264" s="74"/>
      <c r="S2264" s="74"/>
      <c r="T2264" s="74"/>
      <c r="U2264" s="145"/>
      <c r="V2264" s="145"/>
      <c r="W2264" s="145"/>
      <c r="X2264" s="145"/>
      <c r="Y2264" s="145"/>
      <c r="Z2264" s="74"/>
    </row>
    <row r="2265" customFormat="false" ht="12.75" hidden="false" customHeight="true" outlineLevel="0" collapsed="false">
      <c r="A2265" s="144"/>
      <c r="B2265" s="144"/>
      <c r="C2265" s="74"/>
      <c r="D2265" s="74"/>
      <c r="E2265" s="74"/>
      <c r="F2265" s="74"/>
      <c r="G2265" s="74"/>
      <c r="H2265" s="74"/>
      <c r="I2265" s="144"/>
      <c r="J2265" s="82" t="n">
        <v>2262</v>
      </c>
      <c r="K2265" s="84" t="n">
        <v>2523.21396199599</v>
      </c>
      <c r="L2265" s="84" t="n">
        <v>0.268209320456561</v>
      </c>
      <c r="M2265" s="84" t="n">
        <v>0.128093062240759</v>
      </c>
      <c r="N2265" s="84" t="n">
        <v>0.0155551553920833</v>
      </c>
      <c r="O2265" s="144"/>
      <c r="P2265" s="74"/>
      <c r="Q2265" s="74"/>
      <c r="R2265" s="74"/>
      <c r="S2265" s="74"/>
      <c r="T2265" s="74"/>
      <c r="U2265" s="145"/>
      <c r="V2265" s="145"/>
      <c r="W2265" s="145"/>
      <c r="X2265" s="145"/>
      <c r="Y2265" s="145"/>
      <c r="Z2265" s="74"/>
    </row>
    <row r="2266" customFormat="false" ht="12.75" hidden="false" customHeight="true" outlineLevel="0" collapsed="false">
      <c r="A2266" s="144"/>
      <c r="B2266" s="144"/>
      <c r="C2266" s="74"/>
      <c r="D2266" s="74"/>
      <c r="E2266" s="74"/>
      <c r="F2266" s="74"/>
      <c r="G2266" s="74"/>
      <c r="H2266" s="74"/>
      <c r="I2266" s="144"/>
      <c r="J2266" s="82" t="n">
        <v>2263</v>
      </c>
      <c r="K2266" s="84" t="n">
        <v>2524.32257431699</v>
      </c>
      <c r="L2266" s="84" t="n">
        <v>0.2679348992748</v>
      </c>
      <c r="M2266" s="84" t="n">
        <v>0.130269157242016</v>
      </c>
      <c r="N2266" s="84" t="n">
        <v>0.0165971214625743</v>
      </c>
      <c r="O2266" s="144"/>
      <c r="P2266" s="74"/>
      <c r="Q2266" s="74"/>
      <c r="R2266" s="74"/>
      <c r="S2266" s="74"/>
      <c r="T2266" s="74"/>
      <c r="U2266" s="145"/>
      <c r="V2266" s="145"/>
      <c r="W2266" s="145"/>
      <c r="X2266" s="145"/>
      <c r="Y2266" s="145"/>
      <c r="Z2266" s="74"/>
    </row>
    <row r="2267" customFormat="false" ht="12.75" hidden="false" customHeight="true" outlineLevel="0" collapsed="false">
      <c r="A2267" s="144"/>
      <c r="B2267" s="144"/>
      <c r="C2267" s="74"/>
      <c r="D2267" s="74"/>
      <c r="E2267" s="74"/>
      <c r="F2267" s="74"/>
      <c r="G2267" s="74"/>
      <c r="H2267" s="74"/>
      <c r="I2267" s="144"/>
      <c r="J2267" s="82" t="n">
        <v>2264</v>
      </c>
      <c r="K2267" s="84" t="n">
        <v>2525.38619332099</v>
      </c>
      <c r="L2267" s="84" t="n">
        <v>0.267676915918129</v>
      </c>
      <c r="M2267" s="84" t="n">
        <v>0.129561211901838</v>
      </c>
      <c r="N2267" s="84" t="n">
        <v>0.0169659936340649</v>
      </c>
      <c r="O2267" s="144"/>
      <c r="P2267" s="74"/>
      <c r="Q2267" s="74"/>
      <c r="R2267" s="74"/>
      <c r="S2267" s="74"/>
      <c r="T2267" s="74"/>
      <c r="U2267" s="145"/>
      <c r="V2267" s="145"/>
      <c r="W2267" s="145"/>
      <c r="X2267" s="145"/>
      <c r="Y2267" s="145"/>
      <c r="Z2267" s="74"/>
    </row>
    <row r="2268" customFormat="false" ht="12.75" hidden="false" customHeight="true" outlineLevel="0" collapsed="false">
      <c r="A2268" s="144"/>
      <c r="B2268" s="144"/>
      <c r="C2268" s="74"/>
      <c r="D2268" s="74"/>
      <c r="E2268" s="74"/>
      <c r="F2268" s="74"/>
      <c r="G2268" s="74"/>
      <c r="H2268" s="74"/>
      <c r="I2268" s="144"/>
      <c r="J2268" s="82" t="n">
        <v>2265</v>
      </c>
      <c r="K2268" s="84" t="n">
        <v>2526.68652606299</v>
      </c>
      <c r="L2268" s="84" t="n">
        <v>0.268043280607176</v>
      </c>
      <c r="M2268" s="84" t="n">
        <v>0.125111042055505</v>
      </c>
      <c r="N2268" s="84" t="n">
        <v>0.0176058402844988</v>
      </c>
      <c r="O2268" s="144"/>
      <c r="P2268" s="74"/>
      <c r="Q2268" s="74"/>
      <c r="R2268" s="74"/>
      <c r="S2268" s="74"/>
      <c r="T2268" s="74"/>
      <c r="U2268" s="145"/>
      <c r="V2268" s="145"/>
      <c r="W2268" s="145"/>
      <c r="X2268" s="145"/>
      <c r="Y2268" s="145"/>
      <c r="Z2268" s="74"/>
    </row>
    <row r="2269" customFormat="false" ht="12.75" hidden="false" customHeight="true" outlineLevel="0" collapsed="false">
      <c r="A2269" s="144"/>
      <c r="B2269" s="144"/>
      <c r="C2269" s="74"/>
      <c r="D2269" s="74"/>
      <c r="E2269" s="74"/>
      <c r="F2269" s="74"/>
      <c r="G2269" s="74"/>
      <c r="H2269" s="74"/>
      <c r="I2269" s="144"/>
      <c r="J2269" s="82" t="n">
        <v>2266</v>
      </c>
      <c r="K2269" s="84" t="n">
        <v>2527.81182905899</v>
      </c>
      <c r="L2269" s="84" t="n">
        <v>0.268366060963831</v>
      </c>
      <c r="M2269" s="84" t="n">
        <v>0.117570263593809</v>
      </c>
      <c r="N2269" s="84" t="n">
        <v>0.017852388492452</v>
      </c>
      <c r="O2269" s="144"/>
      <c r="P2269" s="74"/>
      <c r="Q2269" s="74"/>
      <c r="R2269" s="74"/>
      <c r="S2269" s="74"/>
      <c r="T2269" s="74"/>
      <c r="U2269" s="145"/>
      <c r="V2269" s="145"/>
      <c r="W2269" s="145"/>
      <c r="X2269" s="145"/>
      <c r="Y2269" s="145"/>
      <c r="Z2269" s="74"/>
    </row>
    <row r="2270" customFormat="false" ht="12.75" hidden="false" customHeight="true" outlineLevel="0" collapsed="false">
      <c r="A2270" s="144"/>
      <c r="B2270" s="144"/>
      <c r="C2270" s="74"/>
      <c r="D2270" s="74"/>
      <c r="E2270" s="74"/>
      <c r="F2270" s="74"/>
      <c r="G2270" s="74"/>
      <c r="H2270" s="74"/>
      <c r="I2270" s="144"/>
      <c r="J2270" s="82" t="n">
        <v>2267</v>
      </c>
      <c r="K2270" s="84" t="n">
        <v>2528.92286343699</v>
      </c>
      <c r="L2270" s="84" t="n">
        <v>0.268687358853963</v>
      </c>
      <c r="M2270" s="84" t="n">
        <v>0.107800034771037</v>
      </c>
      <c r="N2270" s="84" t="n">
        <v>0.0172248576771697</v>
      </c>
      <c r="O2270" s="144"/>
      <c r="P2270" s="74"/>
      <c r="Q2270" s="74"/>
      <c r="R2270" s="74"/>
      <c r="S2270" s="74"/>
      <c r="T2270" s="74"/>
      <c r="U2270" s="145"/>
      <c r="V2270" s="145"/>
      <c r="W2270" s="145"/>
      <c r="X2270" s="145"/>
      <c r="Y2270" s="145"/>
      <c r="Z2270" s="74"/>
    </row>
    <row r="2271" customFormat="false" ht="12.75" hidden="false" customHeight="true" outlineLevel="0" collapsed="false">
      <c r="A2271" s="144"/>
      <c r="B2271" s="144"/>
      <c r="C2271" s="74"/>
      <c r="D2271" s="74"/>
      <c r="E2271" s="74"/>
      <c r="F2271" s="74"/>
      <c r="G2271" s="74"/>
      <c r="H2271" s="74"/>
      <c r="I2271" s="144"/>
      <c r="J2271" s="82" t="n">
        <v>2268</v>
      </c>
      <c r="K2271" s="84" t="n">
        <v>2529.92507814899</v>
      </c>
      <c r="L2271" s="84" t="n">
        <v>0.268552066879573</v>
      </c>
      <c r="M2271" s="84" t="n">
        <v>0.102901015520893</v>
      </c>
      <c r="N2271" s="84" t="n">
        <v>0.0164408116045562</v>
      </c>
      <c r="O2271" s="144"/>
      <c r="P2271" s="74"/>
      <c r="Q2271" s="74"/>
      <c r="R2271" s="74"/>
      <c r="S2271" s="74"/>
      <c r="T2271" s="74"/>
      <c r="U2271" s="145"/>
      <c r="V2271" s="145"/>
      <c r="W2271" s="145"/>
      <c r="X2271" s="145"/>
      <c r="Y2271" s="145"/>
      <c r="Z2271" s="74"/>
    </row>
    <row r="2272" customFormat="false" ht="12.75" hidden="false" customHeight="true" outlineLevel="0" collapsed="false">
      <c r="A2272" s="144"/>
      <c r="B2272" s="144"/>
      <c r="C2272" s="74"/>
      <c r="D2272" s="74"/>
      <c r="E2272" s="74"/>
      <c r="F2272" s="74"/>
      <c r="G2272" s="74"/>
      <c r="H2272" s="74"/>
      <c r="I2272" s="144"/>
      <c r="J2272" s="82" t="n">
        <v>2269</v>
      </c>
      <c r="K2272" s="84" t="n">
        <v>2531.17625065099</v>
      </c>
      <c r="L2272" s="84" t="n">
        <v>0.26898771783064</v>
      </c>
      <c r="M2272" s="84" t="n">
        <v>0.0900770276749657</v>
      </c>
      <c r="N2272" s="84" t="n">
        <v>0.0151666705582695</v>
      </c>
      <c r="O2272" s="144"/>
      <c r="P2272" s="74"/>
      <c r="Q2272" s="74"/>
      <c r="R2272" s="74"/>
      <c r="S2272" s="74"/>
      <c r="T2272" s="74"/>
      <c r="U2272" s="145"/>
      <c r="V2272" s="145"/>
      <c r="W2272" s="145"/>
      <c r="X2272" s="145"/>
      <c r="Y2272" s="145"/>
      <c r="Z2272" s="74"/>
    </row>
    <row r="2273" customFormat="false" ht="12.75" hidden="false" customHeight="true" outlineLevel="0" collapsed="false">
      <c r="A2273" s="144"/>
      <c r="B2273" s="144"/>
      <c r="C2273" s="74"/>
      <c r="D2273" s="74"/>
      <c r="E2273" s="74"/>
      <c r="F2273" s="74"/>
      <c r="G2273" s="74"/>
      <c r="H2273" s="74"/>
      <c r="I2273" s="144"/>
      <c r="J2273" s="82" t="n">
        <v>2270</v>
      </c>
      <c r="K2273" s="84" t="n">
        <v>2532.30333778499</v>
      </c>
      <c r="L2273" s="84" t="n">
        <v>0.268594867837297</v>
      </c>
      <c r="M2273" s="84" t="n">
        <v>0.0866790759670132</v>
      </c>
      <c r="N2273" s="84" t="n">
        <v>0.0146955233586119</v>
      </c>
      <c r="O2273" s="144"/>
      <c r="P2273" s="74"/>
      <c r="Q2273" s="74"/>
      <c r="R2273" s="74"/>
      <c r="S2273" s="74"/>
      <c r="T2273" s="74"/>
      <c r="U2273" s="145"/>
      <c r="V2273" s="145"/>
      <c r="W2273" s="145"/>
      <c r="X2273" s="145"/>
      <c r="Y2273" s="145"/>
      <c r="Z2273" s="74"/>
    </row>
    <row r="2274" customFormat="false" ht="12.75" hidden="false" customHeight="true" outlineLevel="0" collapsed="false">
      <c r="A2274" s="144"/>
      <c r="B2274" s="144"/>
      <c r="C2274" s="74"/>
      <c r="D2274" s="74"/>
      <c r="E2274" s="74"/>
      <c r="F2274" s="74"/>
      <c r="G2274" s="74"/>
      <c r="H2274" s="74"/>
      <c r="I2274" s="144"/>
      <c r="J2274" s="82" t="n">
        <v>2271</v>
      </c>
      <c r="K2274" s="84" t="n">
        <v>2533.41380133399</v>
      </c>
      <c r="L2274" s="84" t="n">
        <v>0.268500591994382</v>
      </c>
      <c r="M2274" s="84" t="n">
        <v>0.08154947017302</v>
      </c>
      <c r="N2274" s="84" t="n">
        <v>0.0140673772710027</v>
      </c>
      <c r="O2274" s="144"/>
      <c r="P2274" s="74"/>
      <c r="Q2274" s="74"/>
      <c r="R2274" s="74"/>
      <c r="S2274" s="74"/>
      <c r="T2274" s="74"/>
      <c r="U2274" s="145"/>
      <c r="V2274" s="145"/>
      <c r="W2274" s="145"/>
      <c r="X2274" s="145"/>
      <c r="Y2274" s="145"/>
      <c r="Z2274" s="74"/>
    </row>
    <row r="2275" customFormat="false" ht="12.75" hidden="false" customHeight="true" outlineLevel="0" collapsed="false">
      <c r="A2275" s="144"/>
      <c r="B2275" s="144"/>
      <c r="C2275" s="74"/>
      <c r="D2275" s="74"/>
      <c r="E2275" s="74"/>
      <c r="F2275" s="74"/>
      <c r="G2275" s="74"/>
      <c r="H2275" s="74"/>
      <c r="I2275" s="144"/>
      <c r="J2275" s="82" t="n">
        <v>2272</v>
      </c>
      <c r="K2275" s="84" t="n">
        <v>2534.43019526099</v>
      </c>
      <c r="L2275" s="84" t="n">
        <v>0.268933031453899</v>
      </c>
      <c r="M2275" s="84" t="n">
        <v>0.0798935993841527</v>
      </c>
      <c r="N2275" s="84" t="n">
        <v>0.0137014532434383</v>
      </c>
      <c r="O2275" s="144"/>
      <c r="P2275" s="74"/>
      <c r="Q2275" s="74"/>
      <c r="R2275" s="74"/>
      <c r="S2275" s="74"/>
      <c r="T2275" s="74"/>
      <c r="U2275" s="145"/>
      <c r="V2275" s="145"/>
      <c r="W2275" s="145"/>
      <c r="X2275" s="145"/>
      <c r="Y2275" s="145"/>
      <c r="Z2275" s="74"/>
    </row>
    <row r="2276" customFormat="false" ht="12.75" hidden="false" customHeight="true" outlineLevel="0" collapsed="false">
      <c r="A2276" s="144"/>
      <c r="B2276" s="144"/>
      <c r="C2276" s="74"/>
      <c r="D2276" s="74"/>
      <c r="E2276" s="74"/>
      <c r="F2276" s="74"/>
      <c r="G2276" s="74"/>
      <c r="H2276" s="74"/>
      <c r="I2276" s="144"/>
      <c r="J2276" s="82" t="n">
        <v>2273</v>
      </c>
      <c r="K2276" s="84" t="n">
        <v>2535.54815854899</v>
      </c>
      <c r="L2276" s="84" t="n">
        <v>0.269342611804449</v>
      </c>
      <c r="M2276" s="84" t="n">
        <v>0.0820365576555515</v>
      </c>
      <c r="N2276" s="84" t="n">
        <v>0.0140029159607412</v>
      </c>
      <c r="O2276" s="144"/>
      <c r="P2276" s="74"/>
      <c r="Q2276" s="74"/>
      <c r="R2276" s="74"/>
      <c r="S2276" s="74"/>
      <c r="T2276" s="74"/>
      <c r="U2276" s="145"/>
      <c r="V2276" s="145"/>
      <c r="W2276" s="145"/>
      <c r="X2276" s="145"/>
      <c r="Y2276" s="145"/>
      <c r="Z2276" s="74"/>
    </row>
    <row r="2277" customFormat="false" ht="12.75" hidden="false" customHeight="true" outlineLevel="0" collapsed="false">
      <c r="A2277" s="144"/>
      <c r="B2277" s="144"/>
      <c r="C2277" s="74"/>
      <c r="D2277" s="74"/>
      <c r="E2277" s="74"/>
      <c r="F2277" s="74"/>
      <c r="G2277" s="74"/>
      <c r="H2277" s="74"/>
      <c r="I2277" s="144"/>
      <c r="J2277" s="82" t="n">
        <v>2274</v>
      </c>
      <c r="K2277" s="84" t="n">
        <v>2536.69390687899</v>
      </c>
      <c r="L2277" s="84" t="n">
        <v>0.269857367877004</v>
      </c>
      <c r="M2277" s="84" t="n">
        <v>0.0858920319787168</v>
      </c>
      <c r="N2277" s="84" t="n">
        <v>0.0145624775688351</v>
      </c>
      <c r="O2277" s="144"/>
      <c r="P2277" s="74"/>
      <c r="Q2277" s="74"/>
      <c r="R2277" s="74"/>
      <c r="S2277" s="74"/>
      <c r="T2277" s="74"/>
      <c r="U2277" s="145"/>
      <c r="V2277" s="145"/>
      <c r="W2277" s="145"/>
      <c r="X2277" s="145"/>
      <c r="Y2277" s="145"/>
      <c r="Z2277" s="74"/>
    </row>
    <row r="2278" customFormat="false" ht="12.75" hidden="false" customHeight="true" outlineLevel="0" collapsed="false">
      <c r="A2278" s="144"/>
      <c r="B2278" s="144"/>
      <c r="C2278" s="74"/>
      <c r="D2278" s="74"/>
      <c r="E2278" s="74"/>
      <c r="F2278" s="74"/>
      <c r="G2278" s="74"/>
      <c r="H2278" s="74"/>
      <c r="I2278" s="144"/>
      <c r="J2278" s="82" t="n">
        <v>2275</v>
      </c>
      <c r="K2278" s="84" t="n">
        <v>2537.82061143799</v>
      </c>
      <c r="L2278" s="84" t="n">
        <v>0.270278525992801</v>
      </c>
      <c r="M2278" s="84" t="n">
        <v>0.0928227736360593</v>
      </c>
      <c r="N2278" s="84" t="n">
        <v>0.0157048368152407</v>
      </c>
      <c r="O2278" s="144"/>
      <c r="P2278" s="74"/>
      <c r="Q2278" s="74"/>
      <c r="R2278" s="74"/>
      <c r="S2278" s="74"/>
      <c r="T2278" s="74"/>
      <c r="U2278" s="145"/>
      <c r="V2278" s="145"/>
      <c r="W2278" s="145"/>
      <c r="X2278" s="145"/>
      <c r="Y2278" s="145"/>
      <c r="Z2278" s="74"/>
    </row>
    <row r="2279" customFormat="false" ht="12.75" hidden="false" customHeight="true" outlineLevel="0" collapsed="false">
      <c r="A2279" s="144"/>
      <c r="B2279" s="144"/>
      <c r="C2279" s="74"/>
      <c r="D2279" s="74"/>
      <c r="E2279" s="74"/>
      <c r="F2279" s="74"/>
      <c r="G2279" s="74"/>
      <c r="H2279" s="74"/>
      <c r="I2279" s="144"/>
      <c r="J2279" s="82" t="n">
        <v>2276</v>
      </c>
      <c r="K2279" s="84" t="n">
        <v>2539.08194113199</v>
      </c>
      <c r="L2279" s="84" t="n">
        <v>0.270164751775994</v>
      </c>
      <c r="M2279" s="84" t="n">
        <v>0.0987735617343081</v>
      </c>
      <c r="N2279" s="84" t="n">
        <v>0.0169726278899493</v>
      </c>
      <c r="O2279" s="144"/>
      <c r="P2279" s="74"/>
      <c r="Q2279" s="74"/>
      <c r="R2279" s="74"/>
      <c r="S2279" s="74"/>
      <c r="T2279" s="74"/>
      <c r="U2279" s="145"/>
      <c r="V2279" s="145"/>
      <c r="W2279" s="145"/>
      <c r="X2279" s="145"/>
      <c r="Y2279" s="145"/>
      <c r="Z2279" s="74"/>
    </row>
    <row r="2280" customFormat="false" ht="12.75" hidden="false" customHeight="true" outlineLevel="0" collapsed="false">
      <c r="A2280" s="144"/>
      <c r="B2280" s="144"/>
      <c r="C2280" s="74"/>
      <c r="D2280" s="74"/>
      <c r="E2280" s="74"/>
      <c r="F2280" s="74"/>
      <c r="G2280" s="74"/>
      <c r="H2280" s="74"/>
      <c r="I2280" s="144"/>
      <c r="J2280" s="82" t="n">
        <v>2277</v>
      </c>
      <c r="K2280" s="84" t="n">
        <v>2540.21827352399</v>
      </c>
      <c r="L2280" s="84" t="n">
        <v>0.269561110622545</v>
      </c>
      <c r="M2280" s="84" t="n">
        <v>0.105021118788964</v>
      </c>
      <c r="N2280" s="84" t="n">
        <v>0.0183228848995187</v>
      </c>
      <c r="O2280" s="144"/>
      <c r="P2280" s="74"/>
      <c r="Q2280" s="74"/>
      <c r="R2280" s="74"/>
      <c r="S2280" s="74"/>
      <c r="T2280" s="74"/>
      <c r="U2280" s="145"/>
      <c r="V2280" s="145"/>
      <c r="W2280" s="145"/>
      <c r="X2280" s="145"/>
      <c r="Y2280" s="145"/>
      <c r="Z2280" s="74"/>
    </row>
    <row r="2281" customFormat="false" ht="12.75" hidden="false" customHeight="true" outlineLevel="0" collapsed="false">
      <c r="A2281" s="144"/>
      <c r="B2281" s="144"/>
      <c r="C2281" s="74"/>
      <c r="D2281" s="74"/>
      <c r="E2281" s="74"/>
      <c r="F2281" s="74"/>
      <c r="G2281" s="74"/>
      <c r="H2281" s="74"/>
      <c r="I2281" s="144"/>
      <c r="J2281" s="82" t="n">
        <v>2278</v>
      </c>
      <c r="K2281" s="84" t="n">
        <v>2541.32252448199</v>
      </c>
      <c r="L2281" s="84" t="n">
        <v>0.268481937954617</v>
      </c>
      <c r="M2281" s="84" t="n">
        <v>0.109160147586602</v>
      </c>
      <c r="N2281" s="84" t="n">
        <v>0.0195898871492577</v>
      </c>
      <c r="O2281" s="144"/>
      <c r="P2281" s="74"/>
      <c r="Q2281" s="74"/>
      <c r="R2281" s="74"/>
      <c r="S2281" s="74"/>
      <c r="T2281" s="74"/>
      <c r="U2281" s="145"/>
      <c r="V2281" s="145"/>
      <c r="W2281" s="145"/>
      <c r="X2281" s="145"/>
      <c r="Y2281" s="145"/>
      <c r="Z2281" s="74"/>
    </row>
    <row r="2282" customFormat="false" ht="12.75" hidden="false" customHeight="true" outlineLevel="0" collapsed="false">
      <c r="A2282" s="144"/>
      <c r="B2282" s="144"/>
      <c r="C2282" s="74"/>
      <c r="D2282" s="74"/>
      <c r="E2282" s="74"/>
      <c r="F2282" s="74"/>
      <c r="G2282" s="74"/>
      <c r="H2282" s="74"/>
      <c r="I2282" s="144"/>
      <c r="J2282" s="82" t="n">
        <v>2279</v>
      </c>
      <c r="K2282" s="84" t="n">
        <v>2542.60133400599</v>
      </c>
      <c r="L2282" s="84" t="n">
        <v>0.267658709751194</v>
      </c>
      <c r="M2282" s="84" t="n">
        <v>0.114500788122988</v>
      </c>
      <c r="N2282" s="84" t="n">
        <v>0.0203538265260275</v>
      </c>
      <c r="O2282" s="144"/>
      <c r="P2282" s="74"/>
      <c r="Q2282" s="74"/>
      <c r="R2282" s="74"/>
      <c r="S2282" s="74"/>
      <c r="T2282" s="74"/>
      <c r="U2282" s="145"/>
      <c r="V2282" s="145"/>
      <c r="W2282" s="145"/>
      <c r="X2282" s="145"/>
      <c r="Y2282" s="145"/>
      <c r="Z2282" s="74"/>
    </row>
    <row r="2283" customFormat="false" ht="12.75" hidden="false" customHeight="true" outlineLevel="0" collapsed="false">
      <c r="A2283" s="144"/>
      <c r="B2283" s="144"/>
      <c r="C2283" s="74"/>
      <c r="D2283" s="74"/>
      <c r="E2283" s="74"/>
      <c r="F2283" s="74"/>
      <c r="G2283" s="74"/>
      <c r="H2283" s="74"/>
      <c r="I2283" s="144"/>
      <c r="J2283" s="82" t="n">
        <v>2280</v>
      </c>
      <c r="K2283" s="84" t="n">
        <v>2543.64131203099</v>
      </c>
      <c r="L2283" s="84" t="n">
        <v>0.266623974430457</v>
      </c>
      <c r="M2283" s="84" t="n">
        <v>0.115818492517127</v>
      </c>
      <c r="N2283" s="84" t="n">
        <v>0.0206126679332437</v>
      </c>
      <c r="O2283" s="144"/>
      <c r="P2283" s="74"/>
      <c r="Q2283" s="74"/>
      <c r="R2283" s="74"/>
      <c r="S2283" s="74"/>
      <c r="T2283" s="74"/>
      <c r="U2283" s="145"/>
      <c r="V2283" s="145"/>
      <c r="W2283" s="145"/>
      <c r="X2283" s="145"/>
      <c r="Y2283" s="145"/>
      <c r="Z2283" s="74"/>
    </row>
    <row r="2284" customFormat="false" ht="12.75" hidden="false" customHeight="true" outlineLevel="0" collapsed="false">
      <c r="A2284" s="144"/>
      <c r="B2284" s="144"/>
      <c r="C2284" s="74"/>
      <c r="D2284" s="74"/>
      <c r="E2284" s="74"/>
      <c r="F2284" s="74"/>
      <c r="G2284" s="74"/>
      <c r="H2284" s="74"/>
      <c r="I2284" s="144"/>
      <c r="J2284" s="82" t="n">
        <v>2281</v>
      </c>
      <c r="K2284" s="84" t="n">
        <v>2544.74804874299</v>
      </c>
      <c r="L2284" s="84" t="n">
        <v>0.266105477324318</v>
      </c>
      <c r="M2284" s="84" t="n">
        <v>0.116160962632001</v>
      </c>
      <c r="N2284" s="84" t="n">
        <v>0.0193722235271565</v>
      </c>
      <c r="O2284" s="144"/>
      <c r="P2284" s="74"/>
      <c r="Q2284" s="74"/>
      <c r="R2284" s="74"/>
      <c r="S2284" s="74"/>
      <c r="T2284" s="74"/>
      <c r="U2284" s="145"/>
      <c r="V2284" s="145"/>
      <c r="W2284" s="145"/>
      <c r="X2284" s="145"/>
      <c r="Y2284" s="145"/>
      <c r="Z2284" s="74"/>
    </row>
    <row r="2285" customFormat="false" ht="12.75" hidden="false" customHeight="true" outlineLevel="0" collapsed="false">
      <c r="A2285" s="144"/>
      <c r="B2285" s="144"/>
      <c r="C2285" s="74"/>
      <c r="D2285" s="74"/>
      <c r="E2285" s="74"/>
      <c r="F2285" s="74"/>
      <c r="G2285" s="74"/>
      <c r="H2285" s="74"/>
      <c r="I2285" s="144"/>
      <c r="J2285" s="82" t="n">
        <v>2282</v>
      </c>
      <c r="K2285" s="84" t="n">
        <v>2545.86611145599</v>
      </c>
      <c r="L2285" s="84" t="n">
        <v>0.266178782093722</v>
      </c>
      <c r="M2285" s="84" t="n">
        <v>0.113188294087586</v>
      </c>
      <c r="N2285" s="84" t="n">
        <v>0.0183197110300443</v>
      </c>
      <c r="O2285" s="144"/>
      <c r="P2285" s="74"/>
      <c r="Q2285" s="74"/>
      <c r="R2285" s="74"/>
      <c r="S2285" s="74"/>
      <c r="T2285" s="74"/>
      <c r="U2285" s="145"/>
      <c r="V2285" s="145"/>
      <c r="W2285" s="145"/>
      <c r="X2285" s="145"/>
      <c r="Y2285" s="145"/>
      <c r="Z2285" s="74"/>
    </row>
    <row r="2286" customFormat="false" ht="12.75" hidden="false" customHeight="true" outlineLevel="0" collapsed="false">
      <c r="A2286" s="144"/>
      <c r="B2286" s="144"/>
      <c r="C2286" s="74"/>
      <c r="D2286" s="74"/>
      <c r="E2286" s="74"/>
      <c r="F2286" s="74"/>
      <c r="G2286" s="74"/>
      <c r="H2286" s="74"/>
      <c r="I2286" s="144"/>
      <c r="J2286" s="82" t="n">
        <v>2283</v>
      </c>
      <c r="K2286" s="84" t="n">
        <v>2547.07237617399</v>
      </c>
      <c r="L2286" s="84" t="n">
        <v>0.266583009183172</v>
      </c>
      <c r="M2286" s="84" t="n">
        <v>0.106603798098716</v>
      </c>
      <c r="N2286" s="84" t="n">
        <v>0.0167866140627776</v>
      </c>
      <c r="O2286" s="144"/>
      <c r="P2286" s="74"/>
      <c r="Q2286" s="74"/>
      <c r="R2286" s="74"/>
      <c r="S2286" s="74"/>
      <c r="T2286" s="74"/>
      <c r="U2286" s="145"/>
      <c r="V2286" s="145"/>
      <c r="W2286" s="145"/>
      <c r="X2286" s="145"/>
      <c r="Y2286" s="145"/>
      <c r="Z2286" s="74"/>
    </row>
    <row r="2287" customFormat="false" ht="12.75" hidden="false" customHeight="true" outlineLevel="0" collapsed="false">
      <c r="A2287" s="144"/>
      <c r="B2287" s="144"/>
      <c r="C2287" s="74"/>
      <c r="D2287" s="74"/>
      <c r="E2287" s="74"/>
      <c r="F2287" s="74"/>
      <c r="G2287" s="74"/>
      <c r="H2287" s="74"/>
      <c r="I2287" s="144"/>
      <c r="J2287" s="82" t="n">
        <v>2284</v>
      </c>
      <c r="K2287" s="84" t="n">
        <v>2548.20791228399</v>
      </c>
      <c r="L2287" s="84" t="n">
        <v>0.267024455164874</v>
      </c>
      <c r="M2287" s="84" t="n">
        <v>0.0980579608221017</v>
      </c>
      <c r="N2287" s="84" t="n">
        <v>0.0157999827728686</v>
      </c>
      <c r="O2287" s="144"/>
      <c r="P2287" s="74"/>
      <c r="Q2287" s="74"/>
      <c r="R2287" s="74"/>
      <c r="S2287" s="74"/>
      <c r="T2287" s="74"/>
      <c r="U2287" s="145"/>
      <c r="V2287" s="145"/>
      <c r="W2287" s="145"/>
      <c r="X2287" s="145"/>
      <c r="Y2287" s="145"/>
      <c r="Z2287" s="74"/>
    </row>
    <row r="2288" customFormat="false" ht="12.75" hidden="false" customHeight="true" outlineLevel="0" collapsed="false">
      <c r="A2288" s="144"/>
      <c r="B2288" s="144"/>
      <c r="C2288" s="74"/>
      <c r="D2288" s="74"/>
      <c r="E2288" s="74"/>
      <c r="F2288" s="74"/>
      <c r="G2288" s="74"/>
      <c r="H2288" s="74"/>
      <c r="I2288" s="144"/>
      <c r="J2288" s="82" t="n">
        <v>2285</v>
      </c>
      <c r="K2288" s="84" t="n">
        <v>2549.33142955399</v>
      </c>
      <c r="L2288" s="84" t="n">
        <v>0.267792808345628</v>
      </c>
      <c r="M2288" s="84" t="n">
        <v>0.0904612180720376</v>
      </c>
      <c r="N2288" s="84" t="n">
        <v>0.0150429953096039</v>
      </c>
      <c r="O2288" s="144"/>
      <c r="P2288" s="74"/>
      <c r="Q2288" s="74"/>
      <c r="R2288" s="74"/>
      <c r="S2288" s="74"/>
      <c r="T2288" s="74"/>
      <c r="U2288" s="145"/>
      <c r="V2288" s="145"/>
      <c r="W2288" s="145"/>
      <c r="X2288" s="145"/>
      <c r="Y2288" s="145"/>
      <c r="Z2288" s="74"/>
    </row>
    <row r="2289" customFormat="false" ht="12.75" hidden="false" customHeight="true" outlineLevel="0" collapsed="false">
      <c r="A2289" s="144"/>
      <c r="B2289" s="144"/>
      <c r="C2289" s="74"/>
      <c r="D2289" s="74"/>
      <c r="E2289" s="74"/>
      <c r="F2289" s="74"/>
      <c r="G2289" s="74"/>
      <c r="H2289" s="74"/>
      <c r="I2289" s="144"/>
      <c r="J2289" s="82" t="n">
        <v>2286</v>
      </c>
      <c r="K2289" s="84" t="n">
        <v>2550.46489731899</v>
      </c>
      <c r="L2289" s="84" t="n">
        <v>0.267790294817628</v>
      </c>
      <c r="M2289" s="84" t="n">
        <v>0.08442900271626</v>
      </c>
      <c r="N2289" s="84" t="n">
        <v>0.0151546397587361</v>
      </c>
      <c r="O2289" s="144"/>
      <c r="P2289" s="74"/>
      <c r="Q2289" s="74"/>
      <c r="R2289" s="74"/>
      <c r="S2289" s="74"/>
      <c r="T2289" s="74"/>
      <c r="U2289" s="145"/>
      <c r="V2289" s="145"/>
      <c r="W2289" s="145"/>
      <c r="X2289" s="145"/>
      <c r="Y2289" s="145"/>
      <c r="Z2289" s="74"/>
    </row>
    <row r="2290" customFormat="false" ht="12.75" hidden="false" customHeight="true" outlineLevel="0" collapsed="false">
      <c r="A2290" s="144"/>
      <c r="B2290" s="144"/>
      <c r="C2290" s="74"/>
      <c r="D2290" s="74"/>
      <c r="E2290" s="74"/>
      <c r="F2290" s="74"/>
      <c r="G2290" s="74"/>
      <c r="H2290" s="74"/>
      <c r="I2290" s="144"/>
      <c r="J2290" s="82" t="n">
        <v>2287</v>
      </c>
      <c r="K2290" s="84" t="n">
        <v>2551.56284507799</v>
      </c>
      <c r="L2290" s="84" t="n">
        <v>0.268089786879332</v>
      </c>
      <c r="M2290" s="84" t="n">
        <v>0.0810484958652715</v>
      </c>
      <c r="N2290" s="84" t="n">
        <v>0.0157565390338364</v>
      </c>
      <c r="O2290" s="144"/>
      <c r="P2290" s="74"/>
      <c r="Q2290" s="74"/>
      <c r="R2290" s="74"/>
      <c r="S2290" s="74"/>
      <c r="T2290" s="74"/>
      <c r="U2290" s="145"/>
      <c r="V2290" s="145"/>
      <c r="W2290" s="145"/>
      <c r="X2290" s="145"/>
      <c r="Y2290" s="145"/>
      <c r="Z2290" s="74"/>
    </row>
    <row r="2291" customFormat="false" ht="12.75" hidden="false" customHeight="true" outlineLevel="0" collapsed="false">
      <c r="A2291" s="144"/>
      <c r="B2291" s="144"/>
      <c r="C2291" s="74"/>
      <c r="D2291" s="74"/>
      <c r="E2291" s="74"/>
      <c r="F2291" s="74"/>
      <c r="G2291" s="74"/>
      <c r="H2291" s="74"/>
      <c r="I2291" s="144"/>
      <c r="J2291" s="82" t="n">
        <v>2288</v>
      </c>
      <c r="K2291" s="84" t="n">
        <v>2552.66272679799</v>
      </c>
      <c r="L2291" s="84" t="n">
        <v>0.26776846697982</v>
      </c>
      <c r="M2291" s="84" t="n">
        <v>0.0788679591574983</v>
      </c>
      <c r="N2291" s="84" t="n">
        <v>0.0175010184474036</v>
      </c>
      <c r="O2291" s="144"/>
      <c r="P2291" s="74"/>
      <c r="Q2291" s="74"/>
      <c r="R2291" s="74"/>
      <c r="S2291" s="74"/>
      <c r="T2291" s="74"/>
      <c r="U2291" s="145"/>
      <c r="V2291" s="145"/>
      <c r="W2291" s="145"/>
      <c r="X2291" s="145"/>
      <c r="Y2291" s="145"/>
      <c r="Z2291" s="74"/>
    </row>
    <row r="2292" customFormat="false" ht="12.75" hidden="false" customHeight="true" outlineLevel="0" collapsed="false">
      <c r="A2292" s="144"/>
      <c r="B2292" s="144"/>
      <c r="C2292" s="74"/>
      <c r="D2292" s="74"/>
      <c r="E2292" s="74"/>
      <c r="F2292" s="74"/>
      <c r="G2292" s="74"/>
      <c r="H2292" s="74"/>
      <c r="I2292" s="144"/>
      <c r="J2292" s="82" t="n">
        <v>2289</v>
      </c>
      <c r="K2292" s="84" t="n">
        <v>2553.73621777499</v>
      </c>
      <c r="L2292" s="84" t="n">
        <v>0.26719296411312</v>
      </c>
      <c r="M2292" s="84" t="n">
        <v>0.0782816433055912</v>
      </c>
      <c r="N2292" s="84" t="n">
        <v>0.0197760116638368</v>
      </c>
      <c r="O2292" s="144"/>
      <c r="P2292" s="74"/>
      <c r="Q2292" s="74"/>
      <c r="R2292" s="74"/>
      <c r="S2292" s="74"/>
      <c r="T2292" s="74"/>
      <c r="U2292" s="145"/>
      <c r="V2292" s="145"/>
      <c r="W2292" s="145"/>
      <c r="X2292" s="145"/>
      <c r="Y2292" s="145"/>
      <c r="Z2292" s="74"/>
    </row>
    <row r="2293" customFormat="false" ht="12.75" hidden="false" customHeight="true" outlineLevel="0" collapsed="false">
      <c r="A2293" s="144"/>
      <c r="B2293" s="144"/>
      <c r="C2293" s="74"/>
      <c r="D2293" s="74"/>
      <c r="E2293" s="74"/>
      <c r="F2293" s="74"/>
      <c r="G2293" s="74"/>
      <c r="H2293" s="74"/>
      <c r="I2293" s="144"/>
      <c r="J2293" s="82" t="n">
        <v>2290</v>
      </c>
      <c r="K2293" s="84" t="n">
        <v>2554.85681930299</v>
      </c>
      <c r="L2293" s="84" t="n">
        <v>0.266418202869172</v>
      </c>
      <c r="M2293" s="84" t="n">
        <v>0.0800165238838518</v>
      </c>
      <c r="N2293" s="84" t="n">
        <v>0.0224018546279883</v>
      </c>
      <c r="O2293" s="144"/>
      <c r="P2293" s="74"/>
      <c r="Q2293" s="74"/>
      <c r="R2293" s="74"/>
      <c r="S2293" s="74"/>
      <c r="T2293" s="74"/>
      <c r="U2293" s="145"/>
      <c r="V2293" s="145"/>
      <c r="W2293" s="145"/>
      <c r="X2293" s="145"/>
      <c r="Y2293" s="145"/>
      <c r="Z2293" s="74"/>
    </row>
    <row r="2294" customFormat="false" ht="12.75" hidden="false" customHeight="true" outlineLevel="0" collapsed="false">
      <c r="A2294" s="144"/>
      <c r="B2294" s="144"/>
      <c r="C2294" s="74"/>
      <c r="D2294" s="74"/>
      <c r="E2294" s="74"/>
      <c r="F2294" s="74"/>
      <c r="G2294" s="74"/>
      <c r="H2294" s="74"/>
      <c r="I2294" s="144"/>
      <c r="J2294" s="82" t="n">
        <v>2291</v>
      </c>
      <c r="K2294" s="84" t="n">
        <v>2556.06306732099</v>
      </c>
      <c r="L2294" s="84" t="n">
        <v>0.265202549259155</v>
      </c>
      <c r="M2294" s="84" t="n">
        <v>0.0831198717471139</v>
      </c>
      <c r="N2294" s="84" t="n">
        <v>0.0250841051086659</v>
      </c>
      <c r="O2294" s="144"/>
      <c r="P2294" s="74"/>
      <c r="Q2294" s="74"/>
      <c r="R2294" s="74"/>
      <c r="S2294" s="74"/>
      <c r="T2294" s="74"/>
      <c r="U2294" s="145"/>
      <c r="V2294" s="145"/>
      <c r="W2294" s="145"/>
      <c r="X2294" s="145"/>
      <c r="Y2294" s="145"/>
      <c r="Z2294" s="74"/>
    </row>
    <row r="2295" customFormat="false" ht="12.75" hidden="false" customHeight="true" outlineLevel="0" collapsed="false">
      <c r="A2295" s="144"/>
      <c r="B2295" s="144"/>
      <c r="C2295" s="74"/>
      <c r="D2295" s="74"/>
      <c r="E2295" s="74"/>
      <c r="F2295" s="74"/>
      <c r="G2295" s="74"/>
      <c r="H2295" s="74"/>
      <c r="I2295" s="144"/>
      <c r="J2295" s="82" t="n">
        <v>2292</v>
      </c>
      <c r="K2295" s="84" t="n">
        <v>2557.23447215299</v>
      </c>
      <c r="L2295" s="84" t="n">
        <v>0.263668219707837</v>
      </c>
      <c r="M2295" s="84" t="n">
        <v>0.0872413565012552</v>
      </c>
      <c r="N2295" s="84" t="n">
        <v>0.0274109657724782</v>
      </c>
      <c r="O2295" s="144"/>
      <c r="P2295" s="74"/>
      <c r="Q2295" s="74"/>
      <c r="R2295" s="74"/>
      <c r="S2295" s="74"/>
      <c r="T2295" s="74"/>
      <c r="U2295" s="145"/>
      <c r="V2295" s="145"/>
      <c r="W2295" s="145"/>
      <c r="X2295" s="145"/>
      <c r="Y2295" s="145"/>
      <c r="Z2295" s="74"/>
    </row>
    <row r="2296" customFormat="false" ht="12.75" hidden="false" customHeight="true" outlineLevel="0" collapsed="false">
      <c r="A2296" s="144"/>
      <c r="B2296" s="144"/>
      <c r="C2296" s="74"/>
      <c r="D2296" s="74"/>
      <c r="E2296" s="74"/>
      <c r="F2296" s="74"/>
      <c r="G2296" s="74"/>
      <c r="H2296" s="74"/>
      <c r="I2296" s="144"/>
      <c r="J2296" s="82" t="n">
        <v>2293</v>
      </c>
      <c r="K2296" s="84" t="n">
        <v>2558.46273562599</v>
      </c>
      <c r="L2296" s="84" t="n">
        <v>0.262020722905006</v>
      </c>
      <c r="M2296" s="84" t="n">
        <v>0.0910492804180406</v>
      </c>
      <c r="N2296" s="84" t="n">
        <v>0.0293440203484793</v>
      </c>
      <c r="O2296" s="144"/>
      <c r="P2296" s="74"/>
      <c r="Q2296" s="74"/>
      <c r="R2296" s="74"/>
      <c r="S2296" s="74"/>
      <c r="T2296" s="74"/>
      <c r="U2296" s="145"/>
      <c r="V2296" s="145"/>
      <c r="W2296" s="145"/>
      <c r="X2296" s="145"/>
      <c r="Y2296" s="145"/>
      <c r="Z2296" s="74"/>
    </row>
    <row r="2297" customFormat="false" ht="12.75" hidden="false" customHeight="true" outlineLevel="0" collapsed="false">
      <c r="A2297" s="144"/>
      <c r="B2297" s="144"/>
      <c r="C2297" s="74"/>
      <c r="D2297" s="74"/>
      <c r="E2297" s="74"/>
      <c r="F2297" s="74"/>
      <c r="G2297" s="74"/>
      <c r="H2297" s="74"/>
      <c r="I2297" s="144"/>
      <c r="J2297" s="82" t="n">
        <v>2294</v>
      </c>
      <c r="K2297" s="84" t="n">
        <v>2559.59426128399</v>
      </c>
      <c r="L2297" s="84" t="n">
        <v>0.260361010851384</v>
      </c>
      <c r="M2297" s="84" t="n">
        <v>0.0928853445693703</v>
      </c>
      <c r="N2297" s="84" t="n">
        <v>0.0306576052313871</v>
      </c>
      <c r="O2297" s="144"/>
      <c r="P2297" s="74"/>
      <c r="Q2297" s="74"/>
      <c r="R2297" s="74"/>
      <c r="S2297" s="74"/>
      <c r="T2297" s="74"/>
      <c r="U2297" s="145"/>
      <c r="V2297" s="145"/>
      <c r="W2297" s="145"/>
      <c r="X2297" s="145"/>
      <c r="Y2297" s="145"/>
      <c r="Z2297" s="74"/>
    </row>
    <row r="2298" customFormat="false" ht="12.75" hidden="false" customHeight="true" outlineLevel="0" collapsed="false">
      <c r="A2298" s="144"/>
      <c r="B2298" s="144"/>
      <c r="C2298" s="74"/>
      <c r="D2298" s="74"/>
      <c r="E2298" s="74"/>
      <c r="F2298" s="74"/>
      <c r="G2298" s="74"/>
      <c r="H2298" s="74"/>
      <c r="I2298" s="144"/>
      <c r="J2298" s="82" t="n">
        <v>2295</v>
      </c>
      <c r="K2298" s="84" t="n">
        <v>2560.93582360399</v>
      </c>
      <c r="L2298" s="84" t="n">
        <v>0.2596208767133</v>
      </c>
      <c r="M2298" s="84" t="n">
        <v>0.0932795454093969</v>
      </c>
      <c r="N2298" s="84" t="n">
        <v>0.0308056074981788</v>
      </c>
      <c r="O2298" s="144"/>
      <c r="P2298" s="74"/>
      <c r="Q2298" s="74"/>
      <c r="R2298" s="74"/>
      <c r="S2298" s="74"/>
      <c r="T2298" s="74"/>
      <c r="U2298" s="145"/>
      <c r="V2298" s="145"/>
      <c r="W2298" s="145"/>
      <c r="X2298" s="145"/>
      <c r="Y2298" s="145"/>
      <c r="Z2298" s="74"/>
    </row>
    <row r="2299" customFormat="false" ht="12.75" hidden="false" customHeight="true" outlineLevel="0" collapsed="false">
      <c r="A2299" s="144"/>
      <c r="B2299" s="144"/>
      <c r="C2299" s="74"/>
      <c r="D2299" s="74"/>
      <c r="E2299" s="74"/>
      <c r="F2299" s="74"/>
      <c r="G2299" s="74"/>
      <c r="H2299" s="74"/>
      <c r="I2299" s="144"/>
      <c r="J2299" s="82" t="n">
        <v>2296</v>
      </c>
      <c r="K2299" s="84" t="n">
        <v>2562.05935964299</v>
      </c>
      <c r="L2299" s="84" t="n">
        <v>0.259628014233081</v>
      </c>
      <c r="M2299" s="84" t="n">
        <v>0.0922236600947734</v>
      </c>
      <c r="N2299" s="84" t="n">
        <v>0.030271499415675</v>
      </c>
      <c r="O2299" s="144"/>
      <c r="P2299" s="74"/>
      <c r="Q2299" s="74"/>
      <c r="R2299" s="74"/>
      <c r="S2299" s="74"/>
      <c r="T2299" s="74"/>
      <c r="U2299" s="145"/>
      <c r="V2299" s="145"/>
      <c r="W2299" s="145"/>
      <c r="X2299" s="145"/>
      <c r="Y2299" s="145"/>
      <c r="Z2299" s="74"/>
    </row>
    <row r="2300" customFormat="false" ht="12.75" hidden="false" customHeight="true" outlineLevel="0" collapsed="false">
      <c r="A2300" s="144"/>
      <c r="B2300" s="144"/>
      <c r="C2300" s="74"/>
      <c r="D2300" s="74"/>
      <c r="E2300" s="74"/>
      <c r="F2300" s="74"/>
      <c r="G2300" s="74"/>
      <c r="H2300" s="74"/>
      <c r="I2300" s="144"/>
      <c r="J2300" s="82" t="n">
        <v>2297</v>
      </c>
      <c r="K2300" s="84" t="n">
        <v>2563.30750572999</v>
      </c>
      <c r="L2300" s="84" t="n">
        <v>0.261252326519966</v>
      </c>
      <c r="M2300" s="84" t="n">
        <v>0.0896780678075689</v>
      </c>
      <c r="N2300" s="84" t="n">
        <v>0.028691649280803</v>
      </c>
      <c r="O2300" s="144"/>
      <c r="P2300" s="74"/>
      <c r="Q2300" s="74"/>
      <c r="R2300" s="74"/>
      <c r="S2300" s="74"/>
      <c r="T2300" s="74"/>
      <c r="U2300" s="145"/>
      <c r="V2300" s="145"/>
      <c r="W2300" s="145"/>
      <c r="X2300" s="145"/>
      <c r="Y2300" s="145"/>
      <c r="Z2300" s="74"/>
    </row>
    <row r="2301" customFormat="false" ht="12.75" hidden="false" customHeight="true" outlineLevel="0" collapsed="false">
      <c r="A2301" s="144"/>
      <c r="B2301" s="144"/>
      <c r="C2301" s="74"/>
      <c r="D2301" s="74"/>
      <c r="E2301" s="74"/>
      <c r="F2301" s="74"/>
      <c r="G2301" s="74"/>
      <c r="H2301" s="74"/>
      <c r="I2301" s="144"/>
      <c r="J2301" s="82" t="n">
        <v>2298</v>
      </c>
      <c r="K2301" s="84" t="n">
        <v>2564.43697393099</v>
      </c>
      <c r="L2301" s="84" t="n">
        <v>0.26378705858707</v>
      </c>
      <c r="M2301" s="84" t="n">
        <v>0.0861186627455495</v>
      </c>
      <c r="N2301" s="84" t="n">
        <v>0.0272609847948455</v>
      </c>
      <c r="O2301" s="144"/>
      <c r="P2301" s="74"/>
      <c r="Q2301" s="74"/>
      <c r="R2301" s="74"/>
      <c r="S2301" s="74"/>
      <c r="T2301" s="74"/>
      <c r="U2301" s="145"/>
      <c r="V2301" s="145"/>
      <c r="W2301" s="145"/>
      <c r="X2301" s="145"/>
      <c r="Y2301" s="145"/>
      <c r="Z2301" s="74"/>
    </row>
    <row r="2302" customFormat="false" ht="12.75" hidden="false" customHeight="true" outlineLevel="0" collapsed="false">
      <c r="A2302" s="144"/>
      <c r="B2302" s="144"/>
      <c r="C2302" s="74"/>
      <c r="D2302" s="74"/>
      <c r="E2302" s="74"/>
      <c r="F2302" s="74"/>
      <c r="G2302" s="74"/>
      <c r="H2302" s="74"/>
      <c r="I2302" s="144"/>
      <c r="J2302" s="82" t="n">
        <v>2299</v>
      </c>
      <c r="K2302" s="84" t="n">
        <v>2565.57151388799</v>
      </c>
      <c r="L2302" s="84" t="n">
        <v>0.266397304625484</v>
      </c>
      <c r="M2302" s="84" t="n">
        <v>0.0805865898195227</v>
      </c>
      <c r="N2302" s="84" t="n">
        <v>0.0259051196925783</v>
      </c>
      <c r="O2302" s="144"/>
      <c r="P2302" s="74"/>
      <c r="Q2302" s="74"/>
      <c r="R2302" s="74"/>
      <c r="S2302" s="74"/>
      <c r="T2302" s="74"/>
      <c r="U2302" s="145"/>
      <c r="V2302" s="145"/>
      <c r="W2302" s="145"/>
      <c r="X2302" s="145"/>
      <c r="Y2302" s="145"/>
      <c r="Z2302" s="74"/>
    </row>
    <row r="2303" customFormat="false" ht="12.75" hidden="false" customHeight="true" outlineLevel="0" collapsed="false">
      <c r="A2303" s="144"/>
      <c r="B2303" s="144"/>
      <c r="C2303" s="74"/>
      <c r="D2303" s="74"/>
      <c r="E2303" s="74"/>
      <c r="F2303" s="74"/>
      <c r="G2303" s="74"/>
      <c r="H2303" s="74"/>
      <c r="I2303" s="144"/>
      <c r="J2303" s="82" t="n">
        <v>2300</v>
      </c>
      <c r="K2303" s="84" t="n">
        <v>2566.74822531299</v>
      </c>
      <c r="L2303" s="84" t="n">
        <v>0.269682801387089</v>
      </c>
      <c r="M2303" s="84" t="n">
        <v>0.0722720398537912</v>
      </c>
      <c r="N2303" s="84" t="n">
        <v>0.0246842265540351</v>
      </c>
      <c r="O2303" s="144"/>
      <c r="P2303" s="74"/>
      <c r="Q2303" s="74"/>
      <c r="R2303" s="74"/>
      <c r="S2303" s="74"/>
      <c r="T2303" s="74"/>
      <c r="U2303" s="145"/>
      <c r="V2303" s="145"/>
      <c r="W2303" s="145"/>
      <c r="X2303" s="145"/>
      <c r="Y2303" s="145"/>
      <c r="Z2303" s="74"/>
    </row>
    <row r="2304" customFormat="false" ht="12.75" hidden="false" customHeight="true" outlineLevel="0" collapsed="false">
      <c r="A2304" s="144"/>
      <c r="B2304" s="144"/>
      <c r="C2304" s="74"/>
      <c r="D2304" s="74"/>
      <c r="E2304" s="74"/>
      <c r="F2304" s="74"/>
      <c r="G2304" s="74"/>
      <c r="H2304" s="74"/>
      <c r="I2304" s="144"/>
      <c r="J2304" s="82" t="n">
        <v>2301</v>
      </c>
      <c r="K2304" s="84" t="n">
        <v>2567.89375966599</v>
      </c>
      <c r="L2304" s="84" t="n">
        <v>0.272999176378358</v>
      </c>
      <c r="M2304" s="84" t="n">
        <v>0.0631446180712834</v>
      </c>
      <c r="N2304" s="84" t="n">
        <v>0.0235681326753729</v>
      </c>
      <c r="O2304" s="144"/>
      <c r="P2304" s="74"/>
      <c r="Q2304" s="74"/>
      <c r="R2304" s="74"/>
      <c r="S2304" s="74"/>
      <c r="T2304" s="74"/>
      <c r="U2304" s="145"/>
      <c r="V2304" s="145"/>
      <c r="W2304" s="145"/>
      <c r="X2304" s="145"/>
      <c r="Y2304" s="145"/>
      <c r="Z2304" s="74"/>
    </row>
    <row r="2305" customFormat="false" ht="12.75" hidden="false" customHeight="true" outlineLevel="0" collapsed="false">
      <c r="A2305" s="144"/>
      <c r="B2305" s="144"/>
      <c r="C2305" s="74"/>
      <c r="D2305" s="74"/>
      <c r="E2305" s="74"/>
      <c r="F2305" s="74"/>
      <c r="G2305" s="74"/>
      <c r="H2305" s="74"/>
      <c r="I2305" s="144"/>
      <c r="J2305" s="82" t="n">
        <v>2302</v>
      </c>
      <c r="K2305" s="84" t="n">
        <v>2569.16413060499</v>
      </c>
      <c r="L2305" s="84" t="n">
        <v>0.275869894020247</v>
      </c>
      <c r="M2305" s="84" t="n">
        <v>0.0563887263132158</v>
      </c>
      <c r="N2305" s="84" t="n">
        <v>0.0229609603312922</v>
      </c>
      <c r="O2305" s="144"/>
      <c r="P2305" s="74"/>
      <c r="Q2305" s="74"/>
      <c r="R2305" s="74"/>
      <c r="S2305" s="74"/>
      <c r="T2305" s="74"/>
      <c r="U2305" s="145"/>
      <c r="V2305" s="145"/>
      <c r="W2305" s="145"/>
      <c r="X2305" s="145"/>
      <c r="Y2305" s="145"/>
      <c r="Z2305" s="74"/>
    </row>
    <row r="2306" customFormat="false" ht="12.75" hidden="false" customHeight="true" outlineLevel="0" collapsed="false">
      <c r="A2306" s="144"/>
      <c r="B2306" s="144"/>
      <c r="C2306" s="74"/>
      <c r="D2306" s="74"/>
      <c r="E2306" s="74"/>
      <c r="F2306" s="74"/>
      <c r="G2306" s="74"/>
      <c r="H2306" s="74"/>
      <c r="I2306" s="144"/>
      <c r="J2306" s="82" t="n">
        <v>2303</v>
      </c>
      <c r="K2306" s="84" t="n">
        <v>2570.24748178799</v>
      </c>
      <c r="L2306" s="84" t="n">
        <v>0.278121813109995</v>
      </c>
      <c r="M2306" s="84" t="n">
        <v>0.0534965584813319</v>
      </c>
      <c r="N2306" s="84" t="n">
        <v>0.0225560580225281</v>
      </c>
      <c r="O2306" s="144"/>
      <c r="P2306" s="74"/>
      <c r="Q2306" s="74"/>
      <c r="R2306" s="74"/>
      <c r="S2306" s="74"/>
      <c r="T2306" s="74"/>
      <c r="U2306" s="145"/>
      <c r="V2306" s="145"/>
      <c r="W2306" s="145"/>
      <c r="X2306" s="145"/>
      <c r="Y2306" s="145"/>
      <c r="Z2306" s="74"/>
    </row>
    <row r="2307" customFormat="false" ht="12.75" hidden="false" customHeight="true" outlineLevel="0" collapsed="false">
      <c r="A2307" s="144"/>
      <c r="B2307" s="144"/>
      <c r="C2307" s="74"/>
      <c r="D2307" s="74"/>
      <c r="E2307" s="74"/>
      <c r="F2307" s="74"/>
      <c r="G2307" s="74"/>
      <c r="H2307" s="74"/>
      <c r="I2307" s="144"/>
      <c r="J2307" s="82" t="n">
        <v>2304</v>
      </c>
      <c r="K2307" s="84" t="n">
        <v>2571.35097773199</v>
      </c>
      <c r="L2307" s="84" t="n">
        <v>0.279309831372086</v>
      </c>
      <c r="M2307" s="84" t="n">
        <v>0.0524553034166564</v>
      </c>
      <c r="N2307" s="84" t="n">
        <v>0.0238750593510154</v>
      </c>
      <c r="O2307" s="144"/>
      <c r="P2307" s="74"/>
      <c r="Q2307" s="74"/>
      <c r="R2307" s="74"/>
      <c r="S2307" s="74"/>
      <c r="T2307" s="74"/>
      <c r="U2307" s="145"/>
      <c r="V2307" s="145"/>
      <c r="W2307" s="145"/>
      <c r="X2307" s="145"/>
      <c r="Y2307" s="145"/>
      <c r="Z2307" s="74"/>
    </row>
    <row r="2308" customFormat="false" ht="12.75" hidden="false" customHeight="true" outlineLevel="0" collapsed="false">
      <c r="A2308" s="144"/>
      <c r="B2308" s="144"/>
      <c r="C2308" s="74"/>
      <c r="D2308" s="74"/>
      <c r="E2308" s="74"/>
      <c r="F2308" s="74"/>
      <c r="G2308" s="74"/>
      <c r="H2308" s="74"/>
      <c r="I2308" s="144"/>
      <c r="J2308" s="82" t="n">
        <v>2305</v>
      </c>
      <c r="K2308" s="84" t="n">
        <v>2572.52803513699</v>
      </c>
      <c r="L2308" s="84" t="n">
        <v>0.279642873715472</v>
      </c>
      <c r="M2308" s="84" t="n">
        <v>0.0553105000027526</v>
      </c>
      <c r="N2308" s="84" t="n">
        <v>0.0248496694740122</v>
      </c>
      <c r="O2308" s="144"/>
      <c r="P2308" s="74"/>
      <c r="Q2308" s="74"/>
      <c r="R2308" s="74"/>
      <c r="S2308" s="74"/>
      <c r="T2308" s="74"/>
      <c r="U2308" s="145"/>
      <c r="V2308" s="145"/>
      <c r="W2308" s="145"/>
      <c r="X2308" s="145"/>
      <c r="Y2308" s="145"/>
      <c r="Z2308" s="74"/>
    </row>
    <row r="2309" customFormat="false" ht="12.75" hidden="false" customHeight="true" outlineLevel="0" collapsed="false">
      <c r="A2309" s="144"/>
      <c r="B2309" s="144"/>
      <c r="C2309" s="74"/>
      <c r="D2309" s="74"/>
      <c r="E2309" s="74"/>
      <c r="F2309" s="74"/>
      <c r="G2309" s="74"/>
      <c r="H2309" s="74"/>
      <c r="I2309" s="144"/>
      <c r="J2309" s="82" t="n">
        <v>2306</v>
      </c>
      <c r="K2309" s="84" t="n">
        <v>2573.66743891499</v>
      </c>
      <c r="L2309" s="84" t="n">
        <v>0.278455882420982</v>
      </c>
      <c r="M2309" s="84" t="n">
        <v>0.0619254325718974</v>
      </c>
      <c r="N2309" s="84" t="n">
        <v>0.0264435670643484</v>
      </c>
      <c r="O2309" s="144"/>
      <c r="P2309" s="74"/>
      <c r="Q2309" s="74"/>
      <c r="R2309" s="74"/>
      <c r="S2309" s="74"/>
      <c r="T2309" s="74"/>
      <c r="U2309" s="145"/>
      <c r="V2309" s="145"/>
      <c r="W2309" s="145"/>
      <c r="X2309" s="145"/>
      <c r="Y2309" s="145"/>
      <c r="Z2309" s="74"/>
    </row>
    <row r="2310" customFormat="false" ht="12.75" hidden="false" customHeight="true" outlineLevel="0" collapsed="false">
      <c r="A2310" s="144"/>
      <c r="B2310" s="144"/>
      <c r="C2310" s="74"/>
      <c r="D2310" s="74"/>
      <c r="E2310" s="74"/>
      <c r="F2310" s="74"/>
      <c r="G2310" s="74"/>
      <c r="H2310" s="74"/>
      <c r="I2310" s="144"/>
      <c r="J2310" s="82" t="n">
        <v>2307</v>
      </c>
      <c r="K2310" s="84" t="n">
        <v>2574.80108860199</v>
      </c>
      <c r="L2310" s="84" t="n">
        <v>0.277911430097702</v>
      </c>
      <c r="M2310" s="84" t="n">
        <v>0.0691819984868824</v>
      </c>
      <c r="N2310" s="84" t="n">
        <v>0.0272239833502869</v>
      </c>
      <c r="O2310" s="144"/>
      <c r="P2310" s="74"/>
      <c r="Q2310" s="74"/>
      <c r="R2310" s="74"/>
      <c r="S2310" s="74"/>
      <c r="T2310" s="74"/>
      <c r="U2310" s="145"/>
      <c r="V2310" s="145"/>
      <c r="W2310" s="145"/>
      <c r="X2310" s="145"/>
      <c r="Y2310" s="145"/>
      <c r="Z2310" s="74"/>
    </row>
    <row r="2311" customFormat="false" ht="12.75" hidden="false" customHeight="true" outlineLevel="0" collapsed="false">
      <c r="A2311" s="144"/>
      <c r="B2311" s="144"/>
      <c r="C2311" s="74"/>
      <c r="D2311" s="74"/>
      <c r="E2311" s="74"/>
      <c r="F2311" s="74"/>
      <c r="G2311" s="74"/>
      <c r="H2311" s="74"/>
      <c r="I2311" s="144"/>
      <c r="J2311" s="82" t="n">
        <v>2308</v>
      </c>
      <c r="K2311" s="84" t="n">
        <v>2575.92666980899</v>
      </c>
      <c r="L2311" s="84" t="n">
        <v>0.276769393011888</v>
      </c>
      <c r="M2311" s="84" t="n">
        <v>0.0767536897682474</v>
      </c>
      <c r="N2311" s="84" t="n">
        <v>0.0277220545476558</v>
      </c>
      <c r="O2311" s="144"/>
      <c r="P2311" s="74"/>
      <c r="Q2311" s="74"/>
      <c r="R2311" s="74"/>
      <c r="S2311" s="74"/>
      <c r="T2311" s="74"/>
      <c r="U2311" s="145"/>
      <c r="V2311" s="145"/>
      <c r="W2311" s="145"/>
      <c r="X2311" s="145"/>
      <c r="Y2311" s="145"/>
      <c r="Z2311" s="74"/>
    </row>
    <row r="2312" customFormat="false" ht="12.75" hidden="false" customHeight="true" outlineLevel="0" collapsed="false">
      <c r="A2312" s="144"/>
      <c r="B2312" s="144"/>
      <c r="C2312" s="74"/>
      <c r="D2312" s="74"/>
      <c r="E2312" s="74"/>
      <c r="F2312" s="74"/>
      <c r="G2312" s="74"/>
      <c r="H2312" s="74"/>
      <c r="I2312" s="144"/>
      <c r="J2312" s="82" t="n">
        <v>2309</v>
      </c>
      <c r="K2312" s="84" t="n">
        <v>2577.03484588999</v>
      </c>
      <c r="L2312" s="84" t="n">
        <v>0.275362186492316</v>
      </c>
      <c r="M2312" s="84" t="n">
        <v>0.0826930664057745</v>
      </c>
      <c r="N2312" s="84" t="n">
        <v>0.0278846335364596</v>
      </c>
      <c r="O2312" s="144"/>
      <c r="P2312" s="74"/>
      <c r="Q2312" s="74"/>
      <c r="R2312" s="74"/>
      <c r="S2312" s="74"/>
      <c r="T2312" s="74"/>
      <c r="U2312" s="145"/>
      <c r="V2312" s="145"/>
      <c r="W2312" s="145"/>
      <c r="X2312" s="145"/>
      <c r="Y2312" s="145"/>
      <c r="Z2312" s="74"/>
    </row>
    <row r="2313" customFormat="false" ht="12.75" hidden="false" customHeight="true" outlineLevel="0" collapsed="false">
      <c r="A2313" s="144"/>
      <c r="B2313" s="144"/>
      <c r="C2313" s="74"/>
      <c r="D2313" s="74"/>
      <c r="E2313" s="74"/>
      <c r="F2313" s="74"/>
      <c r="G2313" s="74"/>
      <c r="H2313" s="74"/>
      <c r="I2313" s="144"/>
      <c r="J2313" s="82" t="n">
        <v>2310</v>
      </c>
      <c r="K2313" s="84" t="n">
        <v>2578.13979780799</v>
      </c>
      <c r="L2313" s="84" t="n">
        <v>0.273492758486555</v>
      </c>
      <c r="M2313" s="84" t="n">
        <v>0.0863032948763679</v>
      </c>
      <c r="N2313" s="84" t="n">
        <v>0.0274509097076784</v>
      </c>
      <c r="O2313" s="144"/>
      <c r="P2313" s="74"/>
      <c r="Q2313" s="74"/>
      <c r="R2313" s="74"/>
      <c r="S2313" s="74"/>
      <c r="T2313" s="74"/>
      <c r="U2313" s="145"/>
      <c r="V2313" s="145"/>
      <c r="W2313" s="145"/>
      <c r="X2313" s="145"/>
      <c r="Y2313" s="145"/>
      <c r="Z2313" s="74"/>
    </row>
    <row r="2314" customFormat="false" ht="12.75" hidden="false" customHeight="true" outlineLevel="0" collapsed="false">
      <c r="A2314" s="144"/>
      <c r="B2314" s="144"/>
      <c r="C2314" s="74"/>
      <c r="D2314" s="74"/>
      <c r="E2314" s="74"/>
      <c r="F2314" s="74"/>
      <c r="G2314" s="74"/>
      <c r="H2314" s="74"/>
      <c r="I2314" s="144"/>
      <c r="J2314" s="82" t="n">
        <v>2311</v>
      </c>
      <c r="K2314" s="84" t="n">
        <v>2579.25519658099</v>
      </c>
      <c r="L2314" s="84" t="n">
        <v>0.271065006353166</v>
      </c>
      <c r="M2314" s="84" t="n">
        <v>0.0873696356702562</v>
      </c>
      <c r="N2314" s="84" t="n">
        <v>0.0264132056685397</v>
      </c>
      <c r="O2314" s="144"/>
      <c r="P2314" s="74"/>
      <c r="Q2314" s="74"/>
      <c r="R2314" s="74"/>
      <c r="S2314" s="74"/>
      <c r="T2314" s="74"/>
      <c r="U2314" s="145"/>
      <c r="V2314" s="145"/>
      <c r="W2314" s="145"/>
      <c r="X2314" s="145"/>
      <c r="Y2314" s="145"/>
      <c r="Z2314" s="74"/>
    </row>
    <row r="2315" customFormat="false" ht="12.75" hidden="false" customHeight="true" outlineLevel="0" collapsed="false">
      <c r="A2315" s="144"/>
      <c r="B2315" s="144"/>
      <c r="C2315" s="74"/>
      <c r="D2315" s="74"/>
      <c r="E2315" s="74"/>
      <c r="F2315" s="74"/>
      <c r="G2315" s="74"/>
      <c r="H2315" s="74"/>
      <c r="I2315" s="144"/>
      <c r="J2315" s="82" t="n">
        <v>2312</v>
      </c>
      <c r="K2315" s="84" t="n">
        <v>2580.30916031199</v>
      </c>
      <c r="L2315" s="84" t="n">
        <v>0.268525795747791</v>
      </c>
      <c r="M2315" s="84" t="n">
        <v>0.0870227542972428</v>
      </c>
      <c r="N2315" s="84" t="n">
        <v>0.0255813621198297</v>
      </c>
      <c r="O2315" s="144"/>
      <c r="P2315" s="74"/>
      <c r="Q2315" s="74"/>
      <c r="R2315" s="74"/>
      <c r="S2315" s="74"/>
      <c r="T2315" s="74"/>
      <c r="U2315" s="145"/>
      <c r="V2315" s="145"/>
      <c r="W2315" s="145"/>
      <c r="X2315" s="145"/>
      <c r="Y2315" s="145"/>
      <c r="Z2315" s="74"/>
    </row>
    <row r="2316" customFormat="false" ht="12.75" hidden="false" customHeight="true" outlineLevel="0" collapsed="false">
      <c r="A2316" s="144"/>
      <c r="B2316" s="144"/>
      <c r="C2316" s="74"/>
      <c r="D2316" s="74"/>
      <c r="E2316" s="74"/>
      <c r="F2316" s="74"/>
      <c r="G2316" s="74"/>
      <c r="H2316" s="74"/>
      <c r="I2316" s="144"/>
      <c r="J2316" s="82" t="n">
        <v>2313</v>
      </c>
      <c r="K2316" s="84" t="n">
        <v>2581.34957684599</v>
      </c>
      <c r="L2316" s="84" t="n">
        <v>0.265511354670473</v>
      </c>
      <c r="M2316" s="84" t="n">
        <v>0.0841210042127321</v>
      </c>
      <c r="N2316" s="84" t="n">
        <v>0.0234075343604713</v>
      </c>
      <c r="O2316" s="144"/>
      <c r="P2316" s="74"/>
      <c r="Q2316" s="74"/>
      <c r="R2316" s="74"/>
      <c r="S2316" s="74"/>
      <c r="T2316" s="74"/>
      <c r="U2316" s="145"/>
      <c r="V2316" s="145"/>
      <c r="W2316" s="145"/>
      <c r="X2316" s="145"/>
      <c r="Y2316" s="145"/>
      <c r="Z2316" s="74"/>
    </row>
    <row r="2317" customFormat="false" ht="12.75" hidden="false" customHeight="true" outlineLevel="0" collapsed="false">
      <c r="A2317" s="144"/>
      <c r="B2317" s="144"/>
      <c r="C2317" s="74"/>
      <c r="D2317" s="74"/>
      <c r="E2317" s="74"/>
      <c r="F2317" s="74"/>
      <c r="G2317" s="74"/>
      <c r="H2317" s="74"/>
      <c r="I2317" s="144"/>
      <c r="J2317" s="82" t="n">
        <v>2314</v>
      </c>
      <c r="K2317" s="84" t="n">
        <v>2582.38223150399</v>
      </c>
      <c r="L2317" s="84" t="n">
        <v>0.263412997638105</v>
      </c>
      <c r="M2317" s="84" t="n">
        <v>0.0805546535297964</v>
      </c>
      <c r="N2317" s="84" t="n">
        <v>0.021352064603269</v>
      </c>
      <c r="O2317" s="144"/>
      <c r="P2317" s="74"/>
      <c r="Q2317" s="74"/>
      <c r="R2317" s="74"/>
      <c r="S2317" s="74"/>
      <c r="T2317" s="74"/>
      <c r="U2317" s="145"/>
      <c r="V2317" s="145"/>
      <c r="W2317" s="145"/>
      <c r="X2317" s="145"/>
      <c r="Y2317" s="145"/>
      <c r="Z2317" s="74"/>
    </row>
    <row r="2318" customFormat="false" ht="12.75" hidden="false" customHeight="true" outlineLevel="0" collapsed="false">
      <c r="A2318" s="144"/>
      <c r="B2318" s="144"/>
      <c r="C2318" s="74"/>
      <c r="D2318" s="74"/>
      <c r="E2318" s="74"/>
      <c r="F2318" s="74"/>
      <c r="G2318" s="74"/>
      <c r="H2318" s="74"/>
      <c r="I2318" s="144"/>
      <c r="J2318" s="82" t="n">
        <v>2315</v>
      </c>
      <c r="K2318" s="84" t="n">
        <v>2583.47266651299</v>
      </c>
      <c r="L2318" s="84" t="n">
        <v>0.262249924133074</v>
      </c>
      <c r="M2318" s="84" t="n">
        <v>0.0767401958943779</v>
      </c>
      <c r="N2318" s="84" t="n">
        <v>0.0187517372452007</v>
      </c>
      <c r="O2318" s="144"/>
      <c r="P2318" s="74"/>
      <c r="Q2318" s="74"/>
      <c r="R2318" s="74"/>
      <c r="S2318" s="74"/>
      <c r="T2318" s="74"/>
      <c r="U2318" s="145"/>
      <c r="V2318" s="145"/>
      <c r="W2318" s="145"/>
      <c r="X2318" s="145"/>
      <c r="Y2318" s="145"/>
      <c r="Z2318" s="74"/>
    </row>
    <row r="2319" customFormat="false" ht="12.75" hidden="false" customHeight="true" outlineLevel="0" collapsed="false">
      <c r="A2319" s="144"/>
      <c r="B2319" s="144"/>
      <c r="C2319" s="74"/>
      <c r="D2319" s="74"/>
      <c r="E2319" s="74"/>
      <c r="F2319" s="74"/>
      <c r="G2319" s="74"/>
      <c r="H2319" s="74"/>
      <c r="I2319" s="144"/>
      <c r="J2319" s="82" t="n">
        <v>2316</v>
      </c>
      <c r="K2319" s="84" t="n">
        <v>2584.54811507199</v>
      </c>
      <c r="L2319" s="84" t="n">
        <v>0.261583754797569</v>
      </c>
      <c r="M2319" s="84" t="n">
        <v>0.0753513980826275</v>
      </c>
      <c r="N2319" s="84" t="n">
        <v>0.0174620575353523</v>
      </c>
      <c r="O2319" s="144"/>
      <c r="P2319" s="74"/>
      <c r="Q2319" s="74"/>
      <c r="R2319" s="74"/>
      <c r="S2319" s="74"/>
      <c r="T2319" s="74"/>
      <c r="U2319" s="145"/>
      <c r="V2319" s="145"/>
      <c r="W2319" s="145"/>
      <c r="X2319" s="145"/>
      <c r="Y2319" s="145"/>
      <c r="Z2319" s="74"/>
    </row>
    <row r="2320" customFormat="false" ht="12.75" hidden="false" customHeight="true" outlineLevel="0" collapsed="false">
      <c r="A2320" s="144"/>
      <c r="B2320" s="144"/>
      <c r="C2320" s="74"/>
      <c r="D2320" s="74"/>
      <c r="E2320" s="74"/>
      <c r="F2320" s="74"/>
      <c r="G2320" s="74"/>
      <c r="H2320" s="74"/>
      <c r="I2320" s="144"/>
      <c r="J2320" s="82" t="n">
        <v>2317</v>
      </c>
      <c r="K2320" s="84" t="n">
        <v>2585.66852281899</v>
      </c>
      <c r="L2320" s="84" t="n">
        <v>0.261217322739596</v>
      </c>
      <c r="M2320" s="84" t="n">
        <v>0.0752547335077006</v>
      </c>
      <c r="N2320" s="84" t="n">
        <v>0.0171215571394908</v>
      </c>
      <c r="O2320" s="144"/>
      <c r="P2320" s="74"/>
      <c r="Q2320" s="74"/>
      <c r="R2320" s="74"/>
      <c r="S2320" s="74"/>
      <c r="T2320" s="74"/>
      <c r="U2320" s="145"/>
      <c r="V2320" s="145"/>
      <c r="W2320" s="145"/>
      <c r="X2320" s="145"/>
      <c r="Y2320" s="145"/>
      <c r="Z2320" s="74"/>
    </row>
    <row r="2321" customFormat="false" ht="12.75" hidden="false" customHeight="true" outlineLevel="0" collapsed="false">
      <c r="A2321" s="144"/>
      <c r="B2321" s="144"/>
      <c r="C2321" s="74"/>
      <c r="D2321" s="74"/>
      <c r="E2321" s="74"/>
      <c r="F2321" s="74"/>
      <c r="G2321" s="74"/>
      <c r="H2321" s="74"/>
      <c r="I2321" s="144"/>
      <c r="J2321" s="82" t="n">
        <v>2318</v>
      </c>
      <c r="K2321" s="84" t="n">
        <v>2586.92122094199</v>
      </c>
      <c r="L2321" s="84" t="n">
        <v>0.261625078538065</v>
      </c>
      <c r="M2321" s="84" t="n">
        <v>0.0750256078331419</v>
      </c>
      <c r="N2321" s="84" t="n">
        <v>0.0170668202166751</v>
      </c>
      <c r="O2321" s="144"/>
      <c r="P2321" s="74"/>
      <c r="Q2321" s="74"/>
      <c r="R2321" s="74"/>
      <c r="S2321" s="74"/>
      <c r="T2321" s="74"/>
      <c r="U2321" s="145"/>
      <c r="V2321" s="145"/>
      <c r="W2321" s="145"/>
      <c r="X2321" s="145"/>
      <c r="Y2321" s="145"/>
      <c r="Z2321" s="74"/>
    </row>
    <row r="2322" customFormat="false" ht="12.75" hidden="false" customHeight="true" outlineLevel="0" collapsed="false">
      <c r="A2322" s="144"/>
      <c r="B2322" s="144"/>
      <c r="C2322" s="74"/>
      <c r="D2322" s="74"/>
      <c r="E2322" s="74"/>
      <c r="F2322" s="74"/>
      <c r="G2322" s="74"/>
      <c r="H2322" s="74"/>
      <c r="I2322" s="144"/>
      <c r="J2322" s="82" t="n">
        <v>2319</v>
      </c>
      <c r="K2322" s="84" t="n">
        <v>2588.02610461399</v>
      </c>
      <c r="L2322" s="84" t="n">
        <v>0.262678218795467</v>
      </c>
      <c r="M2322" s="84" t="n">
        <v>0.0741915774897882</v>
      </c>
      <c r="N2322" s="84" t="n">
        <v>0.0170401451366842</v>
      </c>
      <c r="O2322" s="144"/>
      <c r="P2322" s="74"/>
      <c r="Q2322" s="74"/>
      <c r="R2322" s="74"/>
      <c r="S2322" s="74"/>
      <c r="T2322" s="74"/>
      <c r="U2322" s="145"/>
      <c r="V2322" s="145"/>
      <c r="W2322" s="145"/>
      <c r="X2322" s="145"/>
      <c r="Y2322" s="145"/>
      <c r="Z2322" s="74"/>
    </row>
    <row r="2323" customFormat="false" ht="12.75" hidden="false" customHeight="true" outlineLevel="0" collapsed="false">
      <c r="A2323" s="144"/>
      <c r="B2323" s="144"/>
      <c r="C2323" s="74"/>
      <c r="D2323" s="74"/>
      <c r="E2323" s="74"/>
      <c r="F2323" s="74"/>
      <c r="G2323" s="74"/>
      <c r="H2323" s="74"/>
      <c r="I2323" s="144"/>
      <c r="J2323" s="82" t="n">
        <v>2320</v>
      </c>
      <c r="K2323" s="84" t="n">
        <v>2589.03960400699</v>
      </c>
      <c r="L2323" s="84" t="n">
        <v>0.26424712090984</v>
      </c>
      <c r="M2323" s="84" t="n">
        <v>0.0729681821243075</v>
      </c>
      <c r="N2323" s="84" t="n">
        <v>0.0168241386009994</v>
      </c>
      <c r="O2323" s="144"/>
      <c r="P2323" s="74"/>
      <c r="Q2323" s="74"/>
      <c r="R2323" s="74"/>
      <c r="S2323" s="74"/>
      <c r="T2323" s="74"/>
      <c r="U2323" s="145"/>
      <c r="V2323" s="145"/>
      <c r="W2323" s="145"/>
      <c r="X2323" s="145"/>
      <c r="Y2323" s="145"/>
      <c r="Z2323" s="74"/>
    </row>
    <row r="2324" customFormat="false" ht="12.75" hidden="false" customHeight="true" outlineLevel="0" collapsed="false">
      <c r="A2324" s="144"/>
      <c r="B2324" s="144"/>
      <c r="C2324" s="74"/>
      <c r="D2324" s="74"/>
      <c r="E2324" s="74"/>
      <c r="F2324" s="74"/>
      <c r="G2324" s="74"/>
      <c r="H2324" s="74"/>
      <c r="I2324" s="144"/>
      <c r="J2324" s="82" t="n">
        <v>2321</v>
      </c>
      <c r="K2324" s="84" t="n">
        <v>2590.20207824799</v>
      </c>
      <c r="L2324" s="84" t="n">
        <v>0.266030591806532</v>
      </c>
      <c r="M2324" s="84" t="n">
        <v>0.0715498290198048</v>
      </c>
      <c r="N2324" s="84" t="n">
        <v>0.0169998980528634</v>
      </c>
      <c r="O2324" s="144"/>
      <c r="P2324" s="74"/>
      <c r="Q2324" s="74"/>
      <c r="R2324" s="74"/>
      <c r="S2324" s="74"/>
      <c r="T2324" s="74"/>
      <c r="U2324" s="145"/>
      <c r="V2324" s="145"/>
      <c r="W2324" s="145"/>
      <c r="X2324" s="145"/>
      <c r="Y2324" s="145"/>
      <c r="Z2324" s="74"/>
    </row>
    <row r="2325" customFormat="false" ht="12.75" hidden="false" customHeight="true" outlineLevel="0" collapsed="false">
      <c r="A2325" s="144"/>
      <c r="B2325" s="144"/>
      <c r="C2325" s="74"/>
      <c r="D2325" s="74"/>
      <c r="E2325" s="74"/>
      <c r="F2325" s="74"/>
      <c r="G2325" s="74"/>
      <c r="H2325" s="74"/>
      <c r="I2325" s="144"/>
      <c r="J2325" s="82" t="n">
        <v>2322</v>
      </c>
      <c r="K2325" s="84" t="n">
        <v>2591.20503395099</v>
      </c>
      <c r="L2325" s="84" t="n">
        <v>0.268041274280557</v>
      </c>
      <c r="M2325" s="84" t="n">
        <v>0.072378377427047</v>
      </c>
      <c r="N2325" s="84" t="n">
        <v>0.0161280750151742</v>
      </c>
      <c r="O2325" s="144"/>
      <c r="P2325" s="74"/>
      <c r="Q2325" s="74"/>
      <c r="R2325" s="74"/>
      <c r="S2325" s="74"/>
      <c r="T2325" s="74"/>
      <c r="U2325" s="145"/>
      <c r="V2325" s="145"/>
      <c r="W2325" s="145"/>
      <c r="X2325" s="145"/>
      <c r="Y2325" s="145"/>
      <c r="Z2325" s="74"/>
    </row>
    <row r="2326" customFormat="false" ht="12.75" hidden="false" customHeight="true" outlineLevel="0" collapsed="false">
      <c r="A2326" s="144"/>
      <c r="B2326" s="144"/>
      <c r="C2326" s="74"/>
      <c r="D2326" s="74"/>
      <c r="E2326" s="74"/>
      <c r="F2326" s="74"/>
      <c r="G2326" s="74"/>
      <c r="H2326" s="74"/>
      <c r="I2326" s="144"/>
      <c r="J2326" s="82" t="n">
        <v>2323</v>
      </c>
      <c r="K2326" s="84" t="n">
        <v>2592.48510515799</v>
      </c>
      <c r="L2326" s="84" t="n">
        <v>0.269290122850528</v>
      </c>
      <c r="M2326" s="84" t="n">
        <v>0.0719103992960959</v>
      </c>
      <c r="N2326" s="84" t="n">
        <v>0.0152248964564199</v>
      </c>
      <c r="O2326" s="144"/>
      <c r="P2326" s="74"/>
      <c r="Q2326" s="74"/>
      <c r="R2326" s="74"/>
      <c r="S2326" s="74"/>
      <c r="T2326" s="74"/>
      <c r="U2326" s="145"/>
      <c r="V2326" s="145"/>
      <c r="W2326" s="145"/>
      <c r="X2326" s="145"/>
      <c r="Y2326" s="145"/>
      <c r="Z2326" s="74"/>
    </row>
    <row r="2327" customFormat="false" ht="12.75" hidden="false" customHeight="true" outlineLevel="0" collapsed="false">
      <c r="A2327" s="144"/>
      <c r="B2327" s="144"/>
      <c r="C2327" s="74"/>
      <c r="D2327" s="74"/>
      <c r="E2327" s="74"/>
      <c r="F2327" s="74"/>
      <c r="G2327" s="74"/>
      <c r="H2327" s="74"/>
      <c r="I2327" s="144"/>
      <c r="J2327" s="82" t="n">
        <v>2324</v>
      </c>
      <c r="K2327" s="84" t="n">
        <v>2593.52734379499</v>
      </c>
      <c r="L2327" s="84" t="n">
        <v>0.270712716902719</v>
      </c>
      <c r="M2327" s="84" t="n">
        <v>0.0742325433978442</v>
      </c>
      <c r="N2327" s="84" t="n">
        <v>0.0140712027502774</v>
      </c>
      <c r="O2327" s="144"/>
      <c r="P2327" s="74"/>
      <c r="Q2327" s="74"/>
      <c r="R2327" s="74"/>
      <c r="S2327" s="74"/>
      <c r="T2327" s="74"/>
      <c r="U2327" s="145"/>
      <c r="V2327" s="145"/>
      <c r="W2327" s="145"/>
      <c r="X2327" s="145"/>
      <c r="Y2327" s="145"/>
      <c r="Z2327" s="74"/>
    </row>
    <row r="2328" customFormat="false" ht="12.75" hidden="false" customHeight="true" outlineLevel="0" collapsed="false">
      <c r="A2328" s="144"/>
      <c r="B2328" s="144"/>
      <c r="C2328" s="74"/>
      <c r="D2328" s="74"/>
      <c r="E2328" s="74"/>
      <c r="F2328" s="74"/>
      <c r="G2328" s="74"/>
      <c r="H2328" s="74"/>
      <c r="I2328" s="144"/>
      <c r="J2328" s="82" t="n">
        <v>2325</v>
      </c>
      <c r="K2328" s="84" t="n">
        <v>2594.66696698999</v>
      </c>
      <c r="L2328" s="84" t="n">
        <v>0.270446459014341</v>
      </c>
      <c r="M2328" s="84" t="n">
        <v>0.0778317998803393</v>
      </c>
      <c r="N2328" s="84" t="n">
        <v>0.013079637735534</v>
      </c>
      <c r="O2328" s="144"/>
      <c r="P2328" s="74"/>
      <c r="Q2328" s="74"/>
      <c r="R2328" s="74"/>
      <c r="S2328" s="74"/>
      <c r="T2328" s="74"/>
      <c r="U2328" s="145"/>
      <c r="V2328" s="145"/>
      <c r="W2328" s="145"/>
      <c r="X2328" s="145"/>
      <c r="Y2328" s="145"/>
      <c r="Z2328" s="74"/>
    </row>
    <row r="2329" customFormat="false" ht="12.75" hidden="false" customHeight="true" outlineLevel="0" collapsed="false">
      <c r="A2329" s="144"/>
      <c r="B2329" s="144"/>
      <c r="C2329" s="74"/>
      <c r="D2329" s="74"/>
      <c r="E2329" s="74"/>
      <c r="F2329" s="74"/>
      <c r="G2329" s="74"/>
      <c r="H2329" s="74"/>
      <c r="I2329" s="144"/>
      <c r="J2329" s="82" t="n">
        <v>2326</v>
      </c>
      <c r="K2329" s="84" t="n">
        <v>2595.76168999499</v>
      </c>
      <c r="L2329" s="84" t="n">
        <v>0.270283055441463</v>
      </c>
      <c r="M2329" s="84" t="n">
        <v>0.0820817090329002</v>
      </c>
      <c r="N2329" s="84" t="n">
        <v>0.0118271178989243</v>
      </c>
      <c r="O2329" s="144"/>
      <c r="P2329" s="74"/>
      <c r="Q2329" s="74"/>
      <c r="R2329" s="74"/>
      <c r="S2329" s="74"/>
      <c r="T2329" s="74"/>
      <c r="U2329" s="145"/>
      <c r="V2329" s="145"/>
      <c r="W2329" s="145"/>
      <c r="X2329" s="145"/>
      <c r="Y2329" s="145"/>
      <c r="Z2329" s="74"/>
    </row>
    <row r="2330" customFormat="false" ht="12.75" hidden="false" customHeight="true" outlineLevel="0" collapsed="false">
      <c r="A2330" s="144"/>
      <c r="B2330" s="144"/>
      <c r="C2330" s="74"/>
      <c r="D2330" s="74"/>
      <c r="E2330" s="74"/>
      <c r="F2330" s="74"/>
      <c r="G2330" s="74"/>
      <c r="H2330" s="74"/>
      <c r="I2330" s="144"/>
      <c r="J2330" s="82" t="n">
        <v>2327</v>
      </c>
      <c r="K2330" s="84" t="n">
        <v>2596.85043311499</v>
      </c>
      <c r="L2330" s="84" t="n">
        <v>0.268703693963332</v>
      </c>
      <c r="M2330" s="84" t="n">
        <v>0.0868088383091487</v>
      </c>
      <c r="N2330" s="84" t="n">
        <v>0.0114343254713158</v>
      </c>
      <c r="O2330" s="144"/>
      <c r="P2330" s="74"/>
      <c r="Q2330" s="74"/>
      <c r="R2330" s="74"/>
      <c r="S2330" s="74"/>
      <c r="T2330" s="74"/>
      <c r="U2330" s="145"/>
      <c r="V2330" s="145"/>
      <c r="W2330" s="145"/>
      <c r="X2330" s="145"/>
      <c r="Y2330" s="145"/>
      <c r="Z2330" s="74"/>
    </row>
    <row r="2331" customFormat="false" ht="12.75" hidden="false" customHeight="true" outlineLevel="0" collapsed="false">
      <c r="A2331" s="144"/>
      <c r="B2331" s="144"/>
      <c r="C2331" s="74"/>
      <c r="D2331" s="74"/>
      <c r="E2331" s="74"/>
      <c r="F2331" s="74"/>
      <c r="G2331" s="74"/>
      <c r="H2331" s="74"/>
      <c r="I2331" s="144"/>
      <c r="J2331" s="82" t="n">
        <v>2328</v>
      </c>
      <c r="K2331" s="84" t="n">
        <v>2597.93715322199</v>
      </c>
      <c r="L2331" s="84" t="n">
        <v>0.267145230128151</v>
      </c>
      <c r="M2331" s="84" t="n">
        <v>0.0908505870583269</v>
      </c>
      <c r="N2331" s="84" t="n">
        <v>0.0111661716267812</v>
      </c>
      <c r="O2331" s="144"/>
      <c r="P2331" s="74"/>
      <c r="Q2331" s="74"/>
      <c r="R2331" s="74"/>
      <c r="S2331" s="74"/>
      <c r="T2331" s="74"/>
      <c r="U2331" s="145"/>
      <c r="V2331" s="145"/>
      <c r="W2331" s="145"/>
      <c r="X2331" s="145"/>
      <c r="Y2331" s="145"/>
      <c r="Z2331" s="74"/>
    </row>
    <row r="2332" customFormat="false" ht="12.75" hidden="false" customHeight="true" outlineLevel="0" collapsed="false">
      <c r="A2332" s="144"/>
      <c r="B2332" s="144"/>
      <c r="C2332" s="74"/>
      <c r="D2332" s="74"/>
      <c r="E2332" s="74"/>
      <c r="F2332" s="74"/>
      <c r="G2332" s="74"/>
      <c r="H2332" s="74"/>
      <c r="I2332" s="144"/>
      <c r="J2332" s="82" t="n">
        <v>2329</v>
      </c>
      <c r="K2332" s="84" t="n">
        <v>2599.06834176399</v>
      </c>
      <c r="L2332" s="84" t="n">
        <v>0.265565593665767</v>
      </c>
      <c r="M2332" s="84" t="n">
        <v>0.0931629150199225</v>
      </c>
      <c r="N2332" s="84" t="n">
        <v>0.0117203077458479</v>
      </c>
      <c r="O2332" s="144"/>
      <c r="P2332" s="74"/>
      <c r="Q2332" s="74"/>
      <c r="R2332" s="74"/>
      <c r="S2332" s="74"/>
      <c r="T2332" s="74"/>
      <c r="U2332" s="145"/>
      <c r="V2332" s="145"/>
      <c r="W2332" s="145"/>
      <c r="X2332" s="145"/>
      <c r="Y2332" s="145"/>
      <c r="Z2332" s="74"/>
    </row>
    <row r="2333" customFormat="false" ht="12.75" hidden="false" customHeight="true" outlineLevel="0" collapsed="false">
      <c r="A2333" s="144"/>
      <c r="B2333" s="144"/>
      <c r="C2333" s="74"/>
      <c r="D2333" s="74"/>
      <c r="E2333" s="74"/>
      <c r="F2333" s="74"/>
      <c r="G2333" s="74"/>
      <c r="H2333" s="74"/>
      <c r="I2333" s="144"/>
      <c r="J2333" s="82" t="n">
        <v>2330</v>
      </c>
      <c r="K2333" s="84" t="n">
        <v>2600.23235094199</v>
      </c>
      <c r="L2333" s="84" t="n">
        <v>0.264285336635879</v>
      </c>
      <c r="M2333" s="84" t="n">
        <v>0.0949286465499238</v>
      </c>
      <c r="N2333" s="84" t="n">
        <v>0.0127433421280116</v>
      </c>
      <c r="O2333" s="144"/>
      <c r="P2333" s="74"/>
      <c r="Q2333" s="74"/>
      <c r="R2333" s="74"/>
      <c r="S2333" s="74"/>
      <c r="T2333" s="74"/>
      <c r="U2333" s="145"/>
      <c r="V2333" s="145"/>
      <c r="W2333" s="145"/>
      <c r="X2333" s="145"/>
      <c r="Y2333" s="145"/>
      <c r="Z2333" s="74"/>
    </row>
    <row r="2334" customFormat="false" ht="12.75" hidden="false" customHeight="true" outlineLevel="0" collapsed="false">
      <c r="A2334" s="144"/>
      <c r="B2334" s="144"/>
      <c r="C2334" s="74"/>
      <c r="D2334" s="74"/>
      <c r="E2334" s="74"/>
      <c r="F2334" s="74"/>
      <c r="G2334" s="74"/>
      <c r="H2334" s="74"/>
      <c r="I2334" s="144"/>
      <c r="J2334" s="82" t="n">
        <v>2331</v>
      </c>
      <c r="K2334" s="84" t="n">
        <v>2601.21263663099</v>
      </c>
      <c r="L2334" s="84" t="n">
        <v>0.263727490635897</v>
      </c>
      <c r="M2334" s="84" t="n">
        <v>0.0948347697485908</v>
      </c>
      <c r="N2334" s="84" t="n">
        <v>0.0134435177261614</v>
      </c>
      <c r="O2334" s="144"/>
      <c r="P2334" s="74"/>
      <c r="Q2334" s="74"/>
      <c r="R2334" s="74"/>
      <c r="S2334" s="74"/>
      <c r="T2334" s="74"/>
      <c r="U2334" s="145"/>
      <c r="V2334" s="145"/>
      <c r="W2334" s="145"/>
      <c r="X2334" s="145"/>
      <c r="Y2334" s="145"/>
      <c r="Z2334" s="74"/>
    </row>
    <row r="2335" customFormat="false" ht="12.75" hidden="false" customHeight="true" outlineLevel="0" collapsed="false">
      <c r="A2335" s="144"/>
      <c r="B2335" s="144"/>
      <c r="C2335" s="74"/>
      <c r="D2335" s="74"/>
      <c r="E2335" s="74"/>
      <c r="F2335" s="74"/>
      <c r="G2335" s="74"/>
      <c r="H2335" s="74"/>
      <c r="I2335" s="144"/>
      <c r="J2335" s="82" t="n">
        <v>2332</v>
      </c>
      <c r="K2335" s="84" t="n">
        <v>2602.41906491899</v>
      </c>
      <c r="L2335" s="84" t="n">
        <v>0.264051221034512</v>
      </c>
      <c r="M2335" s="84" t="n">
        <v>0.0951310722126326</v>
      </c>
      <c r="N2335" s="84" t="n">
        <v>0.0143590981775415</v>
      </c>
      <c r="O2335" s="144"/>
      <c r="P2335" s="74"/>
      <c r="Q2335" s="74"/>
      <c r="R2335" s="74"/>
      <c r="S2335" s="74"/>
      <c r="T2335" s="74"/>
      <c r="U2335" s="145"/>
      <c r="V2335" s="145"/>
      <c r="W2335" s="145"/>
      <c r="X2335" s="145"/>
      <c r="Y2335" s="145"/>
      <c r="Z2335" s="74"/>
    </row>
    <row r="2336" customFormat="false" ht="12.75" hidden="false" customHeight="true" outlineLevel="0" collapsed="false">
      <c r="A2336" s="144"/>
      <c r="B2336" s="144"/>
      <c r="C2336" s="74"/>
      <c r="D2336" s="74"/>
      <c r="E2336" s="74"/>
      <c r="F2336" s="74"/>
      <c r="G2336" s="74"/>
      <c r="H2336" s="74"/>
      <c r="I2336" s="144"/>
      <c r="J2336" s="82" t="n">
        <v>2333</v>
      </c>
      <c r="K2336" s="84" t="n">
        <v>2603.52360288699</v>
      </c>
      <c r="L2336" s="84" t="n">
        <v>0.265311339385212</v>
      </c>
      <c r="M2336" s="84" t="n">
        <v>0.0991076714249165</v>
      </c>
      <c r="N2336" s="84" t="n">
        <v>0.0149065107580986</v>
      </c>
      <c r="O2336" s="144"/>
      <c r="P2336" s="74"/>
      <c r="Q2336" s="74"/>
      <c r="R2336" s="74"/>
      <c r="S2336" s="74"/>
      <c r="T2336" s="74"/>
      <c r="U2336" s="145"/>
      <c r="V2336" s="145"/>
      <c r="W2336" s="145"/>
      <c r="X2336" s="145"/>
      <c r="Y2336" s="145"/>
      <c r="Z2336" s="74"/>
    </row>
    <row r="2337" customFormat="false" ht="12.75" hidden="false" customHeight="true" outlineLevel="0" collapsed="false">
      <c r="A2337" s="144"/>
      <c r="B2337" s="144"/>
      <c r="C2337" s="74"/>
      <c r="D2337" s="74"/>
      <c r="E2337" s="74"/>
      <c r="F2337" s="74"/>
      <c r="G2337" s="74"/>
      <c r="H2337" s="74"/>
      <c r="I2337" s="144"/>
      <c r="J2337" s="82" t="n">
        <v>2334</v>
      </c>
      <c r="K2337" s="84" t="n">
        <v>2604.57288949999</v>
      </c>
      <c r="L2337" s="84" t="n">
        <v>0.266432950338362</v>
      </c>
      <c r="M2337" s="84" t="n">
        <v>0.0986883440872808</v>
      </c>
      <c r="N2337" s="84" t="n">
        <v>0.0155900200692529</v>
      </c>
      <c r="O2337" s="144"/>
      <c r="P2337" s="74"/>
      <c r="Q2337" s="74"/>
      <c r="R2337" s="74"/>
      <c r="S2337" s="74"/>
      <c r="T2337" s="74"/>
      <c r="U2337" s="145"/>
      <c r="V2337" s="145"/>
      <c r="W2337" s="145"/>
      <c r="X2337" s="145"/>
      <c r="Y2337" s="145"/>
      <c r="Z2337" s="74"/>
    </row>
    <row r="2338" customFormat="false" ht="12.75" hidden="false" customHeight="true" outlineLevel="0" collapsed="false">
      <c r="A2338" s="144"/>
      <c r="B2338" s="144"/>
      <c r="C2338" s="74"/>
      <c r="D2338" s="74"/>
      <c r="E2338" s="74"/>
      <c r="F2338" s="74"/>
      <c r="G2338" s="74"/>
      <c r="H2338" s="74"/>
      <c r="I2338" s="144"/>
      <c r="J2338" s="82" t="n">
        <v>2335</v>
      </c>
      <c r="K2338" s="84" t="n">
        <v>2605.65382910799</v>
      </c>
      <c r="L2338" s="84" t="n">
        <v>0.268576571420666</v>
      </c>
      <c r="M2338" s="84" t="n">
        <v>0.0979109841817818</v>
      </c>
      <c r="N2338" s="84" t="n">
        <v>0.0163363076934758</v>
      </c>
      <c r="O2338" s="144"/>
      <c r="P2338" s="74"/>
      <c r="Q2338" s="74"/>
      <c r="R2338" s="74"/>
      <c r="S2338" s="74"/>
      <c r="T2338" s="74"/>
      <c r="U2338" s="145"/>
      <c r="V2338" s="145"/>
      <c r="W2338" s="145"/>
      <c r="X2338" s="145"/>
      <c r="Y2338" s="145"/>
      <c r="Z2338" s="74"/>
    </row>
    <row r="2339" customFormat="false" ht="12.75" hidden="false" customHeight="true" outlineLevel="0" collapsed="false">
      <c r="A2339" s="144"/>
      <c r="B2339" s="144"/>
      <c r="C2339" s="74"/>
      <c r="D2339" s="74"/>
      <c r="E2339" s="74"/>
      <c r="F2339" s="74"/>
      <c r="G2339" s="74"/>
      <c r="H2339" s="74"/>
      <c r="I2339" s="144"/>
      <c r="J2339" s="82" t="n">
        <v>2336</v>
      </c>
      <c r="K2339" s="84" t="n">
        <v>2606.74051554599</v>
      </c>
      <c r="L2339" s="84" t="n">
        <v>0.270674239230434</v>
      </c>
      <c r="M2339" s="84" t="n">
        <v>0.0964516892258368</v>
      </c>
      <c r="N2339" s="84" t="n">
        <v>0.0164762693823199</v>
      </c>
      <c r="O2339" s="144"/>
      <c r="P2339" s="74"/>
      <c r="Q2339" s="74"/>
      <c r="R2339" s="74"/>
      <c r="S2339" s="74"/>
      <c r="T2339" s="74"/>
      <c r="U2339" s="145"/>
      <c r="V2339" s="145"/>
      <c r="W2339" s="145"/>
      <c r="X2339" s="145"/>
      <c r="Y2339" s="145"/>
      <c r="Z2339" s="74"/>
    </row>
    <row r="2340" customFormat="false" ht="12.75" hidden="false" customHeight="true" outlineLevel="0" collapsed="false">
      <c r="A2340" s="144"/>
      <c r="B2340" s="144"/>
      <c r="C2340" s="74"/>
      <c r="D2340" s="74"/>
      <c r="E2340" s="74"/>
      <c r="F2340" s="74"/>
      <c r="G2340" s="74"/>
      <c r="H2340" s="74"/>
      <c r="I2340" s="144"/>
      <c r="J2340" s="82" t="n">
        <v>2337</v>
      </c>
      <c r="K2340" s="84" t="n">
        <v>2607.83376650699</v>
      </c>
      <c r="L2340" s="84" t="n">
        <v>0.273042963335606</v>
      </c>
      <c r="M2340" s="84" t="n">
        <v>0.0940122170165835</v>
      </c>
      <c r="N2340" s="84" t="n">
        <v>0.0163499266315287</v>
      </c>
      <c r="O2340" s="144"/>
      <c r="P2340" s="74"/>
      <c r="Q2340" s="74"/>
      <c r="R2340" s="74"/>
      <c r="S2340" s="74"/>
      <c r="T2340" s="74"/>
      <c r="U2340" s="145"/>
      <c r="V2340" s="145"/>
      <c r="W2340" s="145"/>
      <c r="X2340" s="145"/>
      <c r="Y2340" s="145"/>
      <c r="Z2340" s="74"/>
    </row>
    <row r="2341" customFormat="false" ht="12.75" hidden="false" customHeight="true" outlineLevel="0" collapsed="false">
      <c r="A2341" s="144"/>
      <c r="B2341" s="144"/>
      <c r="C2341" s="74"/>
      <c r="D2341" s="74"/>
      <c r="E2341" s="74"/>
      <c r="F2341" s="74"/>
      <c r="G2341" s="74"/>
      <c r="H2341" s="74"/>
      <c r="I2341" s="144"/>
      <c r="J2341" s="82" t="n">
        <v>2338</v>
      </c>
      <c r="K2341" s="84" t="n">
        <v>2608.93363107499</v>
      </c>
      <c r="L2341" s="84" t="n">
        <v>0.275097676988342</v>
      </c>
      <c r="M2341" s="84" t="n">
        <v>0.0925034074024359</v>
      </c>
      <c r="N2341" s="84" t="n">
        <v>0.015855715127424</v>
      </c>
      <c r="O2341" s="144"/>
      <c r="P2341" s="74"/>
      <c r="Q2341" s="74"/>
      <c r="R2341" s="74"/>
      <c r="S2341" s="74"/>
      <c r="T2341" s="74"/>
      <c r="U2341" s="145"/>
      <c r="V2341" s="145"/>
      <c r="W2341" s="145"/>
      <c r="X2341" s="145"/>
      <c r="Y2341" s="145"/>
      <c r="Z2341" s="74"/>
    </row>
    <row r="2342" customFormat="false" ht="12.75" hidden="false" customHeight="true" outlineLevel="0" collapsed="false">
      <c r="A2342" s="144"/>
      <c r="B2342" s="144"/>
      <c r="C2342" s="74"/>
      <c r="D2342" s="74"/>
      <c r="E2342" s="74"/>
      <c r="F2342" s="74"/>
      <c r="G2342" s="74"/>
      <c r="H2342" s="74"/>
      <c r="I2342" s="144"/>
      <c r="J2342" s="82" t="n">
        <v>2339</v>
      </c>
      <c r="K2342" s="84" t="n">
        <v>2609.93680588499</v>
      </c>
      <c r="L2342" s="84" t="n">
        <v>0.276698224260062</v>
      </c>
      <c r="M2342" s="84" t="n">
        <v>0.0928993289881743</v>
      </c>
      <c r="N2342" s="84" t="n">
        <v>0.0149060651747265</v>
      </c>
      <c r="O2342" s="144"/>
      <c r="P2342" s="74"/>
      <c r="Q2342" s="74"/>
      <c r="R2342" s="74"/>
      <c r="S2342" s="74"/>
      <c r="T2342" s="74"/>
      <c r="U2342" s="145"/>
      <c r="V2342" s="145"/>
      <c r="W2342" s="145"/>
      <c r="X2342" s="145"/>
      <c r="Y2342" s="145"/>
      <c r="Z2342" s="74"/>
    </row>
    <row r="2343" customFormat="false" ht="12.75" hidden="false" customHeight="true" outlineLevel="0" collapsed="false">
      <c r="A2343" s="144"/>
      <c r="B2343" s="144"/>
      <c r="C2343" s="74"/>
      <c r="D2343" s="74"/>
      <c r="E2343" s="74"/>
      <c r="F2343" s="74"/>
      <c r="G2343" s="74"/>
      <c r="H2343" s="74"/>
      <c r="I2343" s="144"/>
      <c r="J2343" s="82" t="n">
        <v>2340</v>
      </c>
      <c r="K2343" s="84" t="n">
        <v>2611.11843594899</v>
      </c>
      <c r="L2343" s="84" t="n">
        <v>0.276898665392341</v>
      </c>
      <c r="M2343" s="84" t="n">
        <v>0.092119990659646</v>
      </c>
      <c r="N2343" s="84" t="n">
        <v>0.0145027264859926</v>
      </c>
      <c r="O2343" s="144"/>
      <c r="P2343" s="74"/>
      <c r="Q2343" s="74"/>
      <c r="R2343" s="74"/>
      <c r="S2343" s="74"/>
      <c r="T2343" s="74"/>
      <c r="U2343" s="145"/>
      <c r="V2343" s="145"/>
      <c r="W2343" s="145"/>
      <c r="X2343" s="145"/>
      <c r="Y2343" s="145"/>
      <c r="Z2343" s="74"/>
    </row>
    <row r="2344" customFormat="false" ht="12.75" hidden="false" customHeight="true" outlineLevel="0" collapsed="false">
      <c r="A2344" s="144"/>
      <c r="B2344" s="144"/>
      <c r="C2344" s="74"/>
      <c r="D2344" s="74"/>
      <c r="E2344" s="74"/>
      <c r="F2344" s="74"/>
      <c r="G2344" s="74"/>
      <c r="H2344" s="74"/>
      <c r="I2344" s="144"/>
      <c r="J2344" s="82" t="n">
        <v>2341</v>
      </c>
      <c r="K2344" s="84" t="n">
        <v>2612.13132094999</v>
      </c>
      <c r="L2344" s="84" t="n">
        <v>0.277495392276379</v>
      </c>
      <c r="M2344" s="84" t="n">
        <v>0.0955369208101049</v>
      </c>
      <c r="N2344" s="84" t="n">
        <v>0.0131799975867343</v>
      </c>
      <c r="O2344" s="144"/>
      <c r="P2344" s="74"/>
      <c r="Q2344" s="74"/>
      <c r="R2344" s="74"/>
      <c r="S2344" s="74"/>
      <c r="T2344" s="74"/>
      <c r="U2344" s="145"/>
      <c r="V2344" s="145"/>
      <c r="W2344" s="145"/>
      <c r="X2344" s="145"/>
      <c r="Y2344" s="145"/>
      <c r="Z2344" s="74"/>
    </row>
    <row r="2345" customFormat="false" ht="12.75" hidden="false" customHeight="true" outlineLevel="0" collapsed="false">
      <c r="A2345" s="144"/>
      <c r="B2345" s="144"/>
      <c r="C2345" s="74"/>
      <c r="D2345" s="74"/>
      <c r="E2345" s="74"/>
      <c r="F2345" s="74"/>
      <c r="G2345" s="74"/>
      <c r="H2345" s="74"/>
      <c r="I2345" s="144"/>
      <c r="J2345" s="82" t="n">
        <v>2342</v>
      </c>
      <c r="K2345" s="84" t="n">
        <v>2613.22205976099</v>
      </c>
      <c r="L2345" s="84" t="n">
        <v>0.275922580342614</v>
      </c>
      <c r="M2345" s="84" t="n">
        <v>0.0988893332598541</v>
      </c>
      <c r="N2345" s="84" t="n">
        <v>0.011974297090974</v>
      </c>
      <c r="O2345" s="144"/>
      <c r="P2345" s="74"/>
      <c r="Q2345" s="74"/>
      <c r="R2345" s="74"/>
      <c r="S2345" s="74"/>
      <c r="T2345" s="74"/>
      <c r="U2345" s="145"/>
      <c r="V2345" s="145"/>
      <c r="W2345" s="145"/>
      <c r="X2345" s="145"/>
      <c r="Y2345" s="145"/>
      <c r="Z2345" s="74"/>
    </row>
    <row r="2346" customFormat="false" ht="12.75" hidden="false" customHeight="true" outlineLevel="0" collapsed="false">
      <c r="A2346" s="144"/>
      <c r="B2346" s="144"/>
      <c r="C2346" s="74"/>
      <c r="D2346" s="74"/>
      <c r="E2346" s="74"/>
      <c r="F2346" s="74"/>
      <c r="G2346" s="74"/>
      <c r="H2346" s="74"/>
      <c r="I2346" s="144"/>
      <c r="J2346" s="82" t="n">
        <v>2343</v>
      </c>
      <c r="K2346" s="84" t="n">
        <v>2614.29799569999</v>
      </c>
      <c r="L2346" s="84" t="n">
        <v>0.274657531251328</v>
      </c>
      <c r="M2346" s="84" t="n">
        <v>0.101873965849269</v>
      </c>
      <c r="N2346" s="84" t="n">
        <v>0.0110229753222708</v>
      </c>
      <c r="O2346" s="144"/>
      <c r="P2346" s="74"/>
      <c r="Q2346" s="74"/>
      <c r="R2346" s="74"/>
      <c r="S2346" s="74"/>
      <c r="T2346" s="74"/>
      <c r="U2346" s="145"/>
      <c r="V2346" s="145"/>
      <c r="W2346" s="145"/>
      <c r="X2346" s="145"/>
      <c r="Y2346" s="145"/>
      <c r="Z2346" s="74"/>
    </row>
    <row r="2347" customFormat="false" ht="12.75" hidden="false" customHeight="true" outlineLevel="0" collapsed="false">
      <c r="A2347" s="144"/>
      <c r="B2347" s="144"/>
      <c r="C2347" s="74"/>
      <c r="D2347" s="74"/>
      <c r="E2347" s="74"/>
      <c r="F2347" s="74"/>
      <c r="G2347" s="74"/>
      <c r="H2347" s="74"/>
      <c r="I2347" s="144"/>
      <c r="J2347" s="82" t="n">
        <v>2344</v>
      </c>
      <c r="K2347" s="84" t="n">
        <v>2615.40600606099</v>
      </c>
      <c r="L2347" s="84" t="n">
        <v>0.272189880492983</v>
      </c>
      <c r="M2347" s="84" t="n">
        <v>0.104460612843786</v>
      </c>
      <c r="N2347" s="84" t="n">
        <v>0.0102748366405363</v>
      </c>
      <c r="O2347" s="144"/>
      <c r="P2347" s="74"/>
      <c r="Q2347" s="74"/>
      <c r="R2347" s="74"/>
      <c r="S2347" s="74"/>
      <c r="T2347" s="74"/>
      <c r="U2347" s="145"/>
      <c r="V2347" s="145"/>
      <c r="W2347" s="145"/>
      <c r="X2347" s="145"/>
      <c r="Y2347" s="145"/>
      <c r="Z2347" s="74"/>
    </row>
    <row r="2348" customFormat="false" ht="12.75" hidden="false" customHeight="true" outlineLevel="0" collapsed="false">
      <c r="A2348" s="144"/>
      <c r="B2348" s="144"/>
      <c r="C2348" s="74"/>
      <c r="D2348" s="74"/>
      <c r="E2348" s="74"/>
      <c r="F2348" s="74"/>
      <c r="G2348" s="74"/>
      <c r="H2348" s="74"/>
      <c r="I2348" s="144"/>
      <c r="J2348" s="82" t="n">
        <v>2345</v>
      </c>
      <c r="K2348" s="84" t="n">
        <v>2616.67642326999</v>
      </c>
      <c r="L2348" s="84" t="n">
        <v>0.269988633470203</v>
      </c>
      <c r="M2348" s="84" t="n">
        <v>0.105772436304404</v>
      </c>
      <c r="N2348" s="84" t="n">
        <v>0.00969539438853169</v>
      </c>
      <c r="O2348" s="144"/>
      <c r="P2348" s="74"/>
      <c r="Q2348" s="74"/>
      <c r="R2348" s="74"/>
      <c r="S2348" s="74"/>
      <c r="T2348" s="74"/>
      <c r="U2348" s="145"/>
      <c r="V2348" s="145"/>
      <c r="W2348" s="145"/>
      <c r="X2348" s="145"/>
      <c r="Y2348" s="145"/>
      <c r="Z2348" s="74"/>
    </row>
    <row r="2349" customFormat="false" ht="12.75" hidden="false" customHeight="true" outlineLevel="0" collapsed="false">
      <c r="A2349" s="144"/>
      <c r="B2349" s="144"/>
      <c r="C2349" s="74"/>
      <c r="D2349" s="74"/>
      <c r="E2349" s="74"/>
      <c r="F2349" s="74"/>
      <c r="G2349" s="74"/>
      <c r="H2349" s="74"/>
      <c r="I2349" s="144"/>
      <c r="J2349" s="82" t="n">
        <v>2346</v>
      </c>
      <c r="K2349" s="84" t="n">
        <v>2617.77121716699</v>
      </c>
      <c r="L2349" s="84" t="n">
        <v>0.267356808978855</v>
      </c>
      <c r="M2349" s="84" t="n">
        <v>0.106294189971566</v>
      </c>
      <c r="N2349" s="84" t="n">
        <v>0.00927815525766123</v>
      </c>
      <c r="O2349" s="144"/>
      <c r="P2349" s="74"/>
      <c r="Q2349" s="74"/>
      <c r="R2349" s="74"/>
      <c r="S2349" s="74"/>
      <c r="T2349" s="74"/>
      <c r="U2349" s="145"/>
      <c r="V2349" s="145"/>
      <c r="W2349" s="145"/>
      <c r="X2349" s="145"/>
      <c r="Y2349" s="145"/>
      <c r="Z2349" s="74"/>
    </row>
    <row r="2350" customFormat="false" ht="12.75" hidden="false" customHeight="true" outlineLevel="0" collapsed="false">
      <c r="A2350" s="144"/>
      <c r="B2350" s="144"/>
      <c r="C2350" s="74"/>
      <c r="D2350" s="74"/>
      <c r="E2350" s="74"/>
      <c r="F2350" s="74"/>
      <c r="G2350" s="74"/>
      <c r="H2350" s="74"/>
      <c r="I2350" s="144"/>
      <c r="J2350" s="82" t="n">
        <v>2347</v>
      </c>
      <c r="K2350" s="84" t="n">
        <v>2618.81926581499</v>
      </c>
      <c r="L2350" s="84" t="n">
        <v>0.265318741920771</v>
      </c>
      <c r="M2350" s="84" t="n">
        <v>0.105077856110538</v>
      </c>
      <c r="N2350" s="84" t="n">
        <v>0.00901676237678064</v>
      </c>
      <c r="O2350" s="144"/>
      <c r="P2350" s="74"/>
      <c r="Q2350" s="74"/>
      <c r="R2350" s="74"/>
      <c r="S2350" s="74"/>
      <c r="T2350" s="74"/>
      <c r="U2350" s="145"/>
      <c r="V2350" s="145"/>
      <c r="W2350" s="145"/>
      <c r="X2350" s="145"/>
      <c r="Y2350" s="145"/>
      <c r="Z2350" s="74"/>
    </row>
    <row r="2351" customFormat="false" ht="12.75" hidden="false" customHeight="true" outlineLevel="0" collapsed="false">
      <c r="A2351" s="144"/>
      <c r="B2351" s="144"/>
      <c r="C2351" s="74"/>
      <c r="D2351" s="74"/>
      <c r="E2351" s="74"/>
      <c r="F2351" s="74"/>
      <c r="G2351" s="74"/>
      <c r="H2351" s="74"/>
      <c r="I2351" s="144"/>
      <c r="J2351" s="82" t="n">
        <v>2348</v>
      </c>
      <c r="K2351" s="84" t="n">
        <v>2619.84106855899</v>
      </c>
      <c r="L2351" s="84" t="n">
        <v>0.263706359132755</v>
      </c>
      <c r="M2351" s="84" t="n">
        <v>0.103208649201169</v>
      </c>
      <c r="N2351" s="84" t="n">
        <v>0.00889219537165903</v>
      </c>
      <c r="O2351" s="144"/>
      <c r="P2351" s="74"/>
      <c r="Q2351" s="74"/>
      <c r="R2351" s="74"/>
      <c r="S2351" s="74"/>
      <c r="T2351" s="74"/>
      <c r="U2351" s="145"/>
      <c r="V2351" s="145"/>
      <c r="W2351" s="145"/>
      <c r="X2351" s="145"/>
      <c r="Y2351" s="145"/>
      <c r="Z2351" s="74"/>
    </row>
    <row r="2352" customFormat="false" ht="12.75" hidden="false" customHeight="true" outlineLevel="0" collapsed="false">
      <c r="A2352" s="144"/>
      <c r="B2352" s="144"/>
      <c r="C2352" s="74"/>
      <c r="D2352" s="74"/>
      <c r="E2352" s="74"/>
      <c r="F2352" s="74"/>
      <c r="G2352" s="74"/>
      <c r="H2352" s="74"/>
      <c r="I2352" s="144"/>
      <c r="J2352" s="82" t="n">
        <v>2349</v>
      </c>
      <c r="K2352" s="84" t="n">
        <v>2621.10496752899</v>
      </c>
      <c r="L2352" s="84" t="n">
        <v>0.2631252479129</v>
      </c>
      <c r="M2352" s="84" t="n">
        <v>0.0998249482964259</v>
      </c>
      <c r="N2352" s="84" t="n">
        <v>0.009234108033422</v>
      </c>
      <c r="O2352" s="144"/>
      <c r="P2352" s="74"/>
      <c r="Q2352" s="74"/>
      <c r="R2352" s="74"/>
      <c r="S2352" s="74"/>
      <c r="T2352" s="74"/>
      <c r="U2352" s="145"/>
      <c r="V2352" s="145"/>
      <c r="W2352" s="145"/>
      <c r="X2352" s="145"/>
      <c r="Y2352" s="145"/>
      <c r="Z2352" s="74"/>
    </row>
    <row r="2353" customFormat="false" ht="12.75" hidden="false" customHeight="true" outlineLevel="0" collapsed="false">
      <c r="A2353" s="144"/>
      <c r="B2353" s="144"/>
      <c r="C2353" s="74"/>
      <c r="D2353" s="74"/>
      <c r="E2353" s="74"/>
      <c r="F2353" s="74"/>
      <c r="G2353" s="74"/>
      <c r="H2353" s="74"/>
      <c r="I2353" s="144"/>
      <c r="J2353" s="82" t="n">
        <v>2350</v>
      </c>
      <c r="K2353" s="84" t="n">
        <v>2622.24509866399</v>
      </c>
      <c r="L2353" s="84" t="n">
        <v>0.262573924567443</v>
      </c>
      <c r="M2353" s="84" t="n">
        <v>0.0976827745697562</v>
      </c>
      <c r="N2353" s="84" t="n">
        <v>0.00904736463435733</v>
      </c>
      <c r="O2353" s="144"/>
      <c r="P2353" s="74"/>
      <c r="Q2353" s="74"/>
      <c r="R2353" s="74"/>
      <c r="S2353" s="74"/>
      <c r="T2353" s="74"/>
      <c r="U2353" s="145"/>
      <c r="V2353" s="145"/>
      <c r="W2353" s="145"/>
      <c r="X2353" s="145"/>
      <c r="Y2353" s="145"/>
      <c r="Z2353" s="74"/>
    </row>
    <row r="2354" customFormat="false" ht="12.75" hidden="false" customHeight="true" outlineLevel="0" collapsed="false">
      <c r="A2354" s="144"/>
      <c r="B2354" s="144"/>
      <c r="C2354" s="74"/>
      <c r="D2354" s="74"/>
      <c r="E2354" s="74"/>
      <c r="F2354" s="74"/>
      <c r="G2354" s="74"/>
      <c r="H2354" s="74"/>
      <c r="I2354" s="144"/>
      <c r="J2354" s="82" t="n">
        <v>2351</v>
      </c>
      <c r="K2354" s="84" t="n">
        <v>2623.35608581399</v>
      </c>
      <c r="L2354" s="84" t="n">
        <v>0.263416982288475</v>
      </c>
      <c r="M2354" s="84" t="n">
        <v>0.0934842758532723</v>
      </c>
      <c r="N2354" s="84" t="n">
        <v>0.00924198725302228</v>
      </c>
      <c r="O2354" s="144"/>
      <c r="P2354" s="74"/>
      <c r="Q2354" s="74"/>
      <c r="R2354" s="74"/>
      <c r="S2354" s="74"/>
      <c r="T2354" s="74"/>
      <c r="U2354" s="145"/>
      <c r="V2354" s="145"/>
      <c r="W2354" s="145"/>
      <c r="X2354" s="145"/>
      <c r="Y2354" s="145"/>
      <c r="Z2354" s="74"/>
    </row>
    <row r="2355" customFormat="false" ht="12.75" hidden="false" customHeight="true" outlineLevel="0" collapsed="false">
      <c r="A2355" s="144"/>
      <c r="B2355" s="144"/>
      <c r="C2355" s="74"/>
      <c r="D2355" s="74"/>
      <c r="E2355" s="74"/>
      <c r="F2355" s="74"/>
      <c r="G2355" s="74"/>
      <c r="H2355" s="74"/>
      <c r="I2355" s="144"/>
      <c r="J2355" s="82" t="n">
        <v>2352</v>
      </c>
      <c r="K2355" s="84" t="n">
        <v>2624.36517422199</v>
      </c>
      <c r="L2355" s="84" t="n">
        <v>0.264281191125861</v>
      </c>
      <c r="M2355" s="84" t="n">
        <v>0.0912717677885859</v>
      </c>
      <c r="N2355" s="84" t="n">
        <v>0.00945213023333582</v>
      </c>
      <c r="O2355" s="144"/>
      <c r="P2355" s="74"/>
      <c r="Q2355" s="74"/>
      <c r="R2355" s="74"/>
      <c r="S2355" s="74"/>
      <c r="T2355" s="74"/>
      <c r="U2355" s="145"/>
      <c r="V2355" s="145"/>
      <c r="W2355" s="145"/>
      <c r="X2355" s="145"/>
      <c r="Y2355" s="145"/>
      <c r="Z2355" s="74"/>
    </row>
    <row r="2356" customFormat="false" ht="12.75" hidden="false" customHeight="true" outlineLevel="0" collapsed="false">
      <c r="A2356" s="144"/>
      <c r="B2356" s="144"/>
      <c r="C2356" s="74"/>
      <c r="D2356" s="74"/>
      <c r="E2356" s="74"/>
      <c r="F2356" s="74"/>
      <c r="G2356" s="74"/>
      <c r="H2356" s="74"/>
      <c r="I2356" s="144"/>
      <c r="J2356" s="82" t="n">
        <v>2353</v>
      </c>
      <c r="K2356" s="84" t="n">
        <v>2625.41424194099</v>
      </c>
      <c r="L2356" s="84" t="n">
        <v>0.266319331777087</v>
      </c>
      <c r="M2356" s="84" t="n">
        <v>0.0887531728187917</v>
      </c>
      <c r="N2356" s="84" t="n">
        <v>0.00914126236855801</v>
      </c>
      <c r="O2356" s="144"/>
      <c r="P2356" s="74"/>
      <c r="Q2356" s="74"/>
      <c r="R2356" s="74"/>
      <c r="S2356" s="74"/>
      <c r="T2356" s="74"/>
      <c r="U2356" s="145"/>
      <c r="V2356" s="145"/>
      <c r="W2356" s="145"/>
      <c r="X2356" s="145"/>
      <c r="Y2356" s="145"/>
      <c r="Z2356" s="74"/>
    </row>
    <row r="2357" customFormat="false" ht="12.75" hidden="false" customHeight="true" outlineLevel="0" collapsed="false">
      <c r="A2357" s="144"/>
      <c r="B2357" s="144"/>
      <c r="C2357" s="74"/>
      <c r="D2357" s="74"/>
      <c r="E2357" s="74"/>
      <c r="F2357" s="74"/>
      <c r="G2357" s="74"/>
      <c r="H2357" s="74"/>
      <c r="I2357" s="144"/>
      <c r="J2357" s="82" t="n">
        <v>2354</v>
      </c>
      <c r="K2357" s="84" t="n">
        <v>2626.46539279599</v>
      </c>
      <c r="L2357" s="84" t="n">
        <v>0.268104134210313</v>
      </c>
      <c r="M2357" s="84" t="n">
        <v>0.0879054034915334</v>
      </c>
      <c r="N2357" s="84" t="n">
        <v>0.0086590232688456</v>
      </c>
      <c r="O2357" s="144"/>
      <c r="P2357" s="74"/>
      <c r="Q2357" s="74"/>
      <c r="R2357" s="74"/>
      <c r="S2357" s="74"/>
      <c r="T2357" s="74"/>
      <c r="U2357" s="145"/>
      <c r="V2357" s="145"/>
      <c r="W2357" s="145"/>
      <c r="X2357" s="145"/>
      <c r="Y2357" s="145"/>
      <c r="Z2357" s="74"/>
    </row>
    <row r="2358" customFormat="false" ht="12.75" hidden="false" customHeight="true" outlineLevel="0" collapsed="false">
      <c r="A2358" s="144"/>
      <c r="B2358" s="144"/>
      <c r="C2358" s="74"/>
      <c r="D2358" s="74"/>
      <c r="E2358" s="74"/>
      <c r="F2358" s="74"/>
      <c r="G2358" s="74"/>
      <c r="H2358" s="74"/>
      <c r="I2358" s="144"/>
      <c r="J2358" s="82" t="n">
        <v>2355</v>
      </c>
      <c r="K2358" s="84" t="n">
        <v>2627.51956224499</v>
      </c>
      <c r="L2358" s="84" t="n">
        <v>0.269992880025755</v>
      </c>
      <c r="M2358" s="84" t="n">
        <v>0.0875357788460618</v>
      </c>
      <c r="N2358" s="84" t="n">
        <v>0.00763308046163389</v>
      </c>
      <c r="O2358" s="144"/>
      <c r="P2358" s="74"/>
      <c r="Q2358" s="74"/>
      <c r="R2358" s="74"/>
      <c r="S2358" s="74"/>
      <c r="T2358" s="74"/>
      <c r="U2358" s="145"/>
      <c r="V2358" s="145"/>
      <c r="W2358" s="145"/>
      <c r="X2358" s="145"/>
      <c r="Y2358" s="145"/>
      <c r="Z2358" s="74"/>
    </row>
    <row r="2359" customFormat="false" ht="12.75" hidden="false" customHeight="true" outlineLevel="0" collapsed="false">
      <c r="A2359" s="144"/>
      <c r="B2359" s="144"/>
      <c r="C2359" s="74"/>
      <c r="D2359" s="74"/>
      <c r="E2359" s="74"/>
      <c r="F2359" s="74"/>
      <c r="G2359" s="74"/>
      <c r="H2359" s="74"/>
      <c r="I2359" s="144"/>
      <c r="J2359" s="82" t="n">
        <v>2356</v>
      </c>
      <c r="K2359" s="84" t="n">
        <v>2628.58151425799</v>
      </c>
      <c r="L2359" s="84" t="n">
        <v>0.271536989052653</v>
      </c>
      <c r="M2359" s="84" t="n">
        <v>0.0877080583009665</v>
      </c>
      <c r="N2359" s="84" t="n">
        <v>0.0066092287744265</v>
      </c>
      <c r="O2359" s="144"/>
      <c r="P2359" s="74"/>
      <c r="Q2359" s="74"/>
      <c r="R2359" s="74"/>
      <c r="S2359" s="74"/>
      <c r="T2359" s="74"/>
      <c r="U2359" s="145"/>
      <c r="V2359" s="145"/>
      <c r="W2359" s="145"/>
      <c r="X2359" s="145"/>
      <c r="Y2359" s="145"/>
      <c r="Z2359" s="74"/>
    </row>
    <row r="2360" customFormat="false" ht="12.75" hidden="false" customHeight="true" outlineLevel="0" collapsed="false">
      <c r="A2360" s="144"/>
      <c r="B2360" s="144"/>
      <c r="C2360" s="74"/>
      <c r="D2360" s="74"/>
      <c r="E2360" s="74"/>
      <c r="F2360" s="74"/>
      <c r="G2360" s="74"/>
      <c r="H2360" s="74"/>
      <c r="I2360" s="144"/>
      <c r="J2360" s="82" t="n">
        <v>2357</v>
      </c>
      <c r="K2360" s="84" t="n">
        <v>2629.76245813799</v>
      </c>
      <c r="L2360" s="84" t="n">
        <v>0.272684639561798</v>
      </c>
      <c r="M2360" s="84" t="n">
        <v>0.0885796969023038</v>
      </c>
      <c r="N2360" s="84" t="n">
        <v>0.00545188391261939</v>
      </c>
      <c r="O2360" s="144"/>
      <c r="P2360" s="74"/>
      <c r="Q2360" s="74"/>
      <c r="R2360" s="74"/>
      <c r="S2360" s="74"/>
      <c r="T2360" s="74"/>
      <c r="U2360" s="145"/>
      <c r="V2360" s="145"/>
      <c r="W2360" s="145"/>
      <c r="X2360" s="145"/>
      <c r="Y2360" s="145"/>
      <c r="Z2360" s="74"/>
    </row>
    <row r="2361" customFormat="false" ht="12.75" hidden="false" customHeight="true" outlineLevel="0" collapsed="false">
      <c r="A2361" s="144"/>
      <c r="B2361" s="144"/>
      <c r="C2361" s="74"/>
      <c r="D2361" s="74"/>
      <c r="E2361" s="74"/>
      <c r="F2361" s="74"/>
      <c r="G2361" s="74"/>
      <c r="H2361" s="74"/>
      <c r="I2361" s="144"/>
      <c r="J2361" s="82" t="n">
        <v>2358</v>
      </c>
      <c r="K2361" s="84" t="n">
        <v>2630.96457557199</v>
      </c>
      <c r="L2361" s="84" t="n">
        <v>0.273042479865618</v>
      </c>
      <c r="M2361" s="84" t="n">
        <v>0.0904583009969439</v>
      </c>
      <c r="N2361" s="84" t="n">
        <v>0.00426179291280178</v>
      </c>
      <c r="O2361" s="144"/>
      <c r="P2361" s="74"/>
      <c r="Q2361" s="74"/>
      <c r="R2361" s="74"/>
      <c r="S2361" s="74"/>
      <c r="T2361" s="74"/>
      <c r="U2361" s="145"/>
      <c r="V2361" s="145"/>
      <c r="W2361" s="145"/>
      <c r="X2361" s="145"/>
      <c r="Y2361" s="145"/>
      <c r="Z2361" s="74"/>
    </row>
    <row r="2362" customFormat="false" ht="12.75" hidden="false" customHeight="true" outlineLevel="0" collapsed="false">
      <c r="A2362" s="144"/>
      <c r="B2362" s="144"/>
      <c r="C2362" s="74"/>
      <c r="D2362" s="74"/>
      <c r="E2362" s="74"/>
      <c r="F2362" s="74"/>
      <c r="G2362" s="74"/>
      <c r="H2362" s="74"/>
      <c r="I2362" s="144"/>
      <c r="J2362" s="82" t="n">
        <v>2359</v>
      </c>
      <c r="K2362" s="84" t="n">
        <v>2632.14987913499</v>
      </c>
      <c r="L2362" s="84" t="n">
        <v>0.273129717184578</v>
      </c>
      <c r="M2362" s="84" t="n">
        <v>0.0927716797294118</v>
      </c>
      <c r="N2362" s="84" t="n">
        <v>0.00291784100820368</v>
      </c>
      <c r="O2362" s="144"/>
      <c r="P2362" s="74"/>
      <c r="Q2362" s="74"/>
      <c r="R2362" s="74"/>
      <c r="S2362" s="74"/>
      <c r="T2362" s="74"/>
      <c r="U2362" s="145"/>
      <c r="V2362" s="145"/>
      <c r="W2362" s="145"/>
      <c r="X2362" s="145"/>
      <c r="Y2362" s="145"/>
      <c r="Z2362" s="74"/>
    </row>
    <row r="2363" customFormat="false" ht="12.75" hidden="false" customHeight="true" outlineLevel="0" collapsed="false">
      <c r="A2363" s="144"/>
      <c r="B2363" s="144"/>
      <c r="C2363" s="74"/>
      <c r="D2363" s="74"/>
      <c r="E2363" s="74"/>
      <c r="F2363" s="74"/>
      <c r="G2363" s="74"/>
      <c r="H2363" s="74"/>
      <c r="I2363" s="144"/>
      <c r="J2363" s="82" t="n">
        <v>2360</v>
      </c>
      <c r="K2363" s="84" t="n">
        <v>2633.24302138299</v>
      </c>
      <c r="L2363" s="84" t="n">
        <v>0.272747034989774</v>
      </c>
      <c r="M2363" s="84" t="n">
        <v>0.0951002901362522</v>
      </c>
      <c r="N2363" s="84" t="n">
        <v>0.00203366705578994</v>
      </c>
      <c r="O2363" s="144"/>
      <c r="P2363" s="74"/>
      <c r="Q2363" s="74"/>
      <c r="R2363" s="74"/>
      <c r="S2363" s="74"/>
      <c r="T2363" s="74"/>
      <c r="U2363" s="145"/>
      <c r="V2363" s="145"/>
      <c r="W2363" s="145"/>
      <c r="X2363" s="145"/>
      <c r="Y2363" s="145"/>
      <c r="Z2363" s="74"/>
    </row>
    <row r="2364" customFormat="false" ht="12.75" hidden="false" customHeight="true" outlineLevel="0" collapsed="false">
      <c r="A2364" s="144"/>
      <c r="B2364" s="144"/>
      <c r="C2364" s="74"/>
      <c r="D2364" s="74"/>
      <c r="E2364" s="74"/>
      <c r="F2364" s="74"/>
      <c r="G2364" s="74"/>
      <c r="H2364" s="74"/>
      <c r="I2364" s="144"/>
      <c r="J2364" s="82" t="n">
        <v>2361</v>
      </c>
      <c r="K2364" s="84" t="n">
        <v>2634.32730563299</v>
      </c>
      <c r="L2364" s="84" t="n">
        <v>0.272300698674116</v>
      </c>
      <c r="M2364" s="84" t="n">
        <v>0.0976789822920101</v>
      </c>
      <c r="N2364" s="84" t="n">
        <v>0.00171621276633491</v>
      </c>
      <c r="O2364" s="144"/>
      <c r="P2364" s="74"/>
      <c r="Q2364" s="74"/>
      <c r="R2364" s="74"/>
      <c r="S2364" s="74"/>
      <c r="T2364" s="74"/>
      <c r="U2364" s="145"/>
      <c r="V2364" s="145"/>
      <c r="W2364" s="145"/>
      <c r="X2364" s="145"/>
      <c r="Y2364" s="145"/>
      <c r="Z2364" s="74"/>
    </row>
    <row r="2365" customFormat="false" ht="12.75" hidden="false" customHeight="true" outlineLevel="0" collapsed="false">
      <c r="A2365" s="144"/>
      <c r="B2365" s="144"/>
      <c r="C2365" s="74"/>
      <c r="D2365" s="74"/>
      <c r="E2365" s="74"/>
      <c r="F2365" s="74"/>
      <c r="G2365" s="74"/>
      <c r="H2365" s="74"/>
      <c r="I2365" s="144"/>
      <c r="J2365" s="82" t="n">
        <v>2362</v>
      </c>
      <c r="K2365" s="84" t="n">
        <v>2635.42733667599</v>
      </c>
      <c r="L2365" s="84" t="n">
        <v>0.271930492522364</v>
      </c>
      <c r="M2365" s="84" t="n">
        <v>0.099751185879302</v>
      </c>
      <c r="N2365" s="84" t="n">
        <v>0.00150433955338093</v>
      </c>
      <c r="O2365" s="144"/>
      <c r="P2365" s="74"/>
      <c r="Q2365" s="74"/>
      <c r="R2365" s="74"/>
      <c r="S2365" s="74"/>
      <c r="T2365" s="74"/>
      <c r="U2365" s="145"/>
      <c r="V2365" s="145"/>
      <c r="W2365" s="145"/>
      <c r="X2365" s="145"/>
      <c r="Y2365" s="145"/>
      <c r="Z2365" s="74"/>
    </row>
    <row r="2366" customFormat="false" ht="12.75" hidden="false" customHeight="true" outlineLevel="0" collapsed="false">
      <c r="A2366" s="144"/>
      <c r="B2366" s="144"/>
      <c r="C2366" s="74"/>
      <c r="D2366" s="74"/>
      <c r="E2366" s="74"/>
      <c r="F2366" s="74"/>
      <c r="G2366" s="74"/>
      <c r="H2366" s="74"/>
      <c r="I2366" s="144"/>
      <c r="J2366" s="82" t="n">
        <v>2363</v>
      </c>
      <c r="K2366" s="84" t="n">
        <v>2636.53120806499</v>
      </c>
      <c r="L2366" s="84" t="n">
        <v>0.271626348010935</v>
      </c>
      <c r="M2366" s="84" t="n">
        <v>0.101752161771319</v>
      </c>
      <c r="N2366" s="84" t="n">
        <v>0.00176934486022872</v>
      </c>
      <c r="O2366" s="144"/>
      <c r="P2366" s="74"/>
      <c r="Q2366" s="74"/>
      <c r="R2366" s="74"/>
      <c r="S2366" s="74"/>
      <c r="T2366" s="74"/>
      <c r="U2366" s="145"/>
      <c r="V2366" s="145"/>
      <c r="W2366" s="145"/>
      <c r="X2366" s="145"/>
      <c r="Y2366" s="145"/>
      <c r="Z2366" s="74"/>
    </row>
    <row r="2367" customFormat="false" ht="12.75" hidden="false" customHeight="true" outlineLevel="0" collapsed="false">
      <c r="A2367" s="144"/>
      <c r="B2367" s="144"/>
      <c r="C2367" s="74"/>
      <c r="D2367" s="74"/>
      <c r="E2367" s="74"/>
      <c r="F2367" s="74"/>
      <c r="G2367" s="74"/>
      <c r="H2367" s="74"/>
      <c r="I2367" s="144"/>
      <c r="J2367" s="82" t="n">
        <v>2364</v>
      </c>
      <c r="K2367" s="84" t="n">
        <v>2637.79399242199</v>
      </c>
      <c r="L2367" s="84" t="n">
        <v>0.271652492401048</v>
      </c>
      <c r="M2367" s="84" t="n">
        <v>0.102795502127874</v>
      </c>
      <c r="N2367" s="84" t="n">
        <v>0.00214481685591575</v>
      </c>
      <c r="O2367" s="144"/>
      <c r="P2367" s="74"/>
      <c r="Q2367" s="74"/>
      <c r="R2367" s="74"/>
      <c r="S2367" s="74"/>
      <c r="T2367" s="74"/>
      <c r="U2367" s="145"/>
      <c r="V2367" s="145"/>
      <c r="W2367" s="145"/>
      <c r="X2367" s="145"/>
      <c r="Y2367" s="145"/>
      <c r="Z2367" s="74"/>
    </row>
    <row r="2368" customFormat="false" ht="12.75" hidden="false" customHeight="true" outlineLevel="0" collapsed="false">
      <c r="A2368" s="144"/>
      <c r="B2368" s="144"/>
      <c r="C2368" s="74"/>
      <c r="D2368" s="74"/>
      <c r="E2368" s="74"/>
      <c r="F2368" s="74"/>
      <c r="G2368" s="74"/>
      <c r="H2368" s="74"/>
      <c r="I2368" s="144"/>
      <c r="J2368" s="82" t="n">
        <v>2365</v>
      </c>
      <c r="K2368" s="84" t="n">
        <v>2638.87934917099</v>
      </c>
      <c r="L2368" s="84" t="n">
        <v>0.271787480476028</v>
      </c>
      <c r="M2368" s="84" t="n">
        <v>0.102818796238008</v>
      </c>
      <c r="N2368" s="84" t="n">
        <v>0.00258188246436251</v>
      </c>
      <c r="O2368" s="144"/>
      <c r="P2368" s="74"/>
      <c r="Q2368" s="74"/>
      <c r="R2368" s="74"/>
      <c r="S2368" s="74"/>
      <c r="T2368" s="74"/>
      <c r="U2368" s="145"/>
      <c r="V2368" s="145"/>
      <c r="W2368" s="145"/>
      <c r="X2368" s="145"/>
      <c r="Y2368" s="145"/>
      <c r="Z2368" s="74"/>
    </row>
    <row r="2369" customFormat="false" ht="12.75" hidden="false" customHeight="true" outlineLevel="0" collapsed="false">
      <c r="A2369" s="144"/>
      <c r="B2369" s="144"/>
      <c r="C2369" s="74"/>
      <c r="D2369" s="74"/>
      <c r="E2369" s="74"/>
      <c r="F2369" s="74"/>
      <c r="G2369" s="74"/>
      <c r="H2369" s="74"/>
      <c r="I2369" s="144"/>
      <c r="J2369" s="82" t="n">
        <v>2366</v>
      </c>
      <c r="K2369" s="84" t="n">
        <v>2639.99396140999</v>
      </c>
      <c r="L2369" s="84" t="n">
        <v>0.272120827421913</v>
      </c>
      <c r="M2369" s="84" t="n">
        <v>0.101753557806389</v>
      </c>
      <c r="N2369" s="84" t="n">
        <v>0.00317330486406791</v>
      </c>
      <c r="O2369" s="144"/>
      <c r="P2369" s="74"/>
      <c r="Q2369" s="74"/>
      <c r="R2369" s="74"/>
      <c r="S2369" s="74"/>
      <c r="T2369" s="74"/>
      <c r="U2369" s="145"/>
      <c r="V2369" s="145"/>
      <c r="W2369" s="145"/>
      <c r="X2369" s="145"/>
      <c r="Y2369" s="145"/>
      <c r="Z2369" s="74"/>
    </row>
    <row r="2370" customFormat="false" ht="12.75" hidden="false" customHeight="true" outlineLevel="0" collapsed="false">
      <c r="A2370" s="144"/>
      <c r="B2370" s="144"/>
      <c r="C2370" s="74"/>
      <c r="D2370" s="74"/>
      <c r="E2370" s="74"/>
      <c r="F2370" s="74"/>
      <c r="G2370" s="74"/>
      <c r="H2370" s="74"/>
      <c r="I2370" s="144"/>
      <c r="J2370" s="82" t="n">
        <v>2367</v>
      </c>
      <c r="K2370" s="84" t="n">
        <v>2641.15197830799</v>
      </c>
      <c r="L2370" s="84" t="n">
        <v>0.272737800591942</v>
      </c>
      <c r="M2370" s="84" t="n">
        <v>0.0997180401048858</v>
      </c>
      <c r="N2370" s="84" t="n">
        <v>0.00360111606685584</v>
      </c>
      <c r="O2370" s="144"/>
      <c r="P2370" s="74"/>
      <c r="Q2370" s="74"/>
      <c r="R2370" s="74"/>
      <c r="S2370" s="74"/>
      <c r="T2370" s="74"/>
      <c r="U2370" s="145"/>
      <c r="V2370" s="145"/>
      <c r="W2370" s="145"/>
      <c r="X2370" s="145"/>
      <c r="Y2370" s="145"/>
      <c r="Z2370" s="74"/>
    </row>
    <row r="2371" customFormat="false" ht="12.75" hidden="false" customHeight="true" outlineLevel="0" collapsed="false">
      <c r="A2371" s="144"/>
      <c r="B2371" s="144"/>
      <c r="C2371" s="74"/>
      <c r="D2371" s="74"/>
      <c r="E2371" s="74"/>
      <c r="F2371" s="74"/>
      <c r="G2371" s="74"/>
      <c r="H2371" s="74"/>
      <c r="I2371" s="144"/>
      <c r="J2371" s="82" t="n">
        <v>2368</v>
      </c>
      <c r="K2371" s="84" t="n">
        <v>2642.31296163899</v>
      </c>
      <c r="L2371" s="84" t="n">
        <v>0.273690719287589</v>
      </c>
      <c r="M2371" s="84" t="n">
        <v>0.0979881821447279</v>
      </c>
      <c r="N2371" s="84" t="n">
        <v>0.00386374922587953</v>
      </c>
      <c r="O2371" s="144"/>
      <c r="P2371" s="74"/>
      <c r="Q2371" s="74"/>
      <c r="R2371" s="74"/>
      <c r="S2371" s="74"/>
      <c r="T2371" s="74"/>
      <c r="U2371" s="145"/>
      <c r="V2371" s="145"/>
      <c r="W2371" s="145"/>
      <c r="X2371" s="145"/>
      <c r="Y2371" s="145"/>
      <c r="Z2371" s="74"/>
    </row>
    <row r="2372" customFormat="false" ht="12.75" hidden="false" customHeight="true" outlineLevel="0" collapsed="false">
      <c r="A2372" s="144"/>
      <c r="B2372" s="144"/>
      <c r="C2372" s="74"/>
      <c r="D2372" s="74"/>
      <c r="E2372" s="74"/>
      <c r="F2372" s="74"/>
      <c r="G2372" s="74"/>
      <c r="H2372" s="74"/>
      <c r="I2372" s="144"/>
      <c r="J2372" s="82" t="n">
        <v>2369</v>
      </c>
      <c r="K2372" s="84" t="n">
        <v>2643.47081840499</v>
      </c>
      <c r="L2372" s="84" t="n">
        <v>0.27463843747016</v>
      </c>
      <c r="M2372" s="84" t="n">
        <v>0.0961871066733056</v>
      </c>
      <c r="N2372" s="84" t="n">
        <v>0.00380434366331375</v>
      </c>
      <c r="O2372" s="144"/>
      <c r="P2372" s="74"/>
      <c r="Q2372" s="74"/>
      <c r="R2372" s="74"/>
      <c r="S2372" s="74"/>
      <c r="T2372" s="74"/>
      <c r="U2372" s="145"/>
      <c r="V2372" s="145"/>
      <c r="W2372" s="145"/>
      <c r="X2372" s="145"/>
      <c r="Y2372" s="145"/>
      <c r="Z2372" s="74"/>
    </row>
    <row r="2373" customFormat="false" ht="12.75" hidden="false" customHeight="true" outlineLevel="0" collapsed="false">
      <c r="A2373" s="144"/>
      <c r="B2373" s="144"/>
      <c r="C2373" s="74"/>
      <c r="D2373" s="74"/>
      <c r="E2373" s="74"/>
      <c r="F2373" s="74"/>
      <c r="G2373" s="74"/>
      <c r="H2373" s="74"/>
      <c r="I2373" s="144"/>
      <c r="J2373" s="82" t="n">
        <v>2370</v>
      </c>
      <c r="K2373" s="84" t="n">
        <v>2644.58036184099</v>
      </c>
      <c r="L2373" s="84" t="n">
        <v>0.275635345023916</v>
      </c>
      <c r="M2373" s="84" t="n">
        <v>0.0952172582024402</v>
      </c>
      <c r="N2373" s="84" t="n">
        <v>0.0036351036189331</v>
      </c>
      <c r="O2373" s="144"/>
      <c r="P2373" s="74"/>
      <c r="Q2373" s="74"/>
      <c r="R2373" s="74"/>
      <c r="S2373" s="74"/>
      <c r="T2373" s="74"/>
      <c r="U2373" s="145"/>
      <c r="V2373" s="145"/>
      <c r="W2373" s="145"/>
      <c r="X2373" s="145"/>
      <c r="Y2373" s="145"/>
      <c r="Z2373" s="74"/>
    </row>
    <row r="2374" customFormat="false" ht="12.75" hidden="false" customHeight="true" outlineLevel="0" collapsed="false">
      <c r="A2374" s="144"/>
      <c r="B2374" s="144"/>
      <c r="C2374" s="74"/>
      <c r="D2374" s="74"/>
      <c r="E2374" s="74"/>
      <c r="F2374" s="74"/>
      <c r="G2374" s="74"/>
      <c r="H2374" s="74"/>
      <c r="I2374" s="144"/>
      <c r="J2374" s="82" t="n">
        <v>2371</v>
      </c>
      <c r="K2374" s="84" t="n">
        <v>2645.71150135799</v>
      </c>
      <c r="L2374" s="84" t="n">
        <v>0.276576688007172</v>
      </c>
      <c r="M2374" s="84" t="n">
        <v>0.0945867961625062</v>
      </c>
      <c r="N2374" s="84" t="n">
        <v>0.00345797753508141</v>
      </c>
      <c r="O2374" s="144"/>
      <c r="P2374" s="74"/>
      <c r="Q2374" s="74"/>
      <c r="R2374" s="74"/>
      <c r="S2374" s="74"/>
      <c r="T2374" s="74"/>
      <c r="U2374" s="145"/>
      <c r="V2374" s="145"/>
      <c r="W2374" s="145"/>
      <c r="X2374" s="145"/>
      <c r="Y2374" s="145"/>
      <c r="Z2374" s="74"/>
    </row>
    <row r="2375" customFormat="false" ht="12.75" hidden="false" customHeight="true" outlineLevel="0" collapsed="false">
      <c r="A2375" s="144"/>
      <c r="B2375" s="144"/>
      <c r="C2375" s="74"/>
      <c r="D2375" s="74"/>
      <c r="E2375" s="74"/>
      <c r="F2375" s="74"/>
      <c r="G2375" s="74"/>
      <c r="H2375" s="74"/>
      <c r="I2375" s="144"/>
      <c r="J2375" s="82" t="n">
        <v>2372</v>
      </c>
      <c r="K2375" s="84" t="n">
        <v>2646.79251349299</v>
      </c>
      <c r="L2375" s="84" t="n">
        <v>0.27753223978658</v>
      </c>
      <c r="M2375" s="84" t="n">
        <v>0.0947802165290999</v>
      </c>
      <c r="N2375" s="84" t="n">
        <v>0.00405030038944895</v>
      </c>
      <c r="O2375" s="144"/>
      <c r="P2375" s="74"/>
      <c r="Q2375" s="74"/>
      <c r="R2375" s="74"/>
      <c r="S2375" s="74"/>
      <c r="T2375" s="74"/>
      <c r="U2375" s="145"/>
      <c r="V2375" s="145"/>
      <c r="W2375" s="145"/>
      <c r="X2375" s="145"/>
      <c r="Y2375" s="145"/>
      <c r="Z2375" s="74"/>
    </row>
    <row r="2376" customFormat="false" ht="12.75" hidden="false" customHeight="true" outlineLevel="0" collapsed="false">
      <c r="A2376" s="144"/>
      <c r="B2376" s="144"/>
      <c r="C2376" s="74"/>
      <c r="D2376" s="74"/>
      <c r="E2376" s="74"/>
      <c r="F2376" s="74"/>
      <c r="G2376" s="74"/>
      <c r="H2376" s="74"/>
      <c r="I2376" s="144"/>
      <c r="J2376" s="82" t="n">
        <v>2373</v>
      </c>
      <c r="K2376" s="84" t="n">
        <v>2647.93885389099</v>
      </c>
      <c r="L2376" s="84" t="n">
        <v>0.278158091298929</v>
      </c>
      <c r="M2376" s="84" t="n">
        <v>0.0965001718526537</v>
      </c>
      <c r="N2376" s="84" t="n">
        <v>0.0043068253295848</v>
      </c>
      <c r="O2376" s="144"/>
      <c r="P2376" s="74"/>
      <c r="Q2376" s="74"/>
      <c r="R2376" s="74"/>
      <c r="S2376" s="74"/>
      <c r="T2376" s="74"/>
      <c r="U2376" s="145"/>
      <c r="V2376" s="145"/>
      <c r="W2376" s="145"/>
      <c r="X2376" s="145"/>
      <c r="Y2376" s="145"/>
      <c r="Z2376" s="74"/>
    </row>
    <row r="2377" customFormat="false" ht="12.75" hidden="false" customHeight="true" outlineLevel="0" collapsed="false">
      <c r="A2377" s="144"/>
      <c r="B2377" s="144"/>
      <c r="C2377" s="74"/>
      <c r="D2377" s="74"/>
      <c r="E2377" s="74"/>
      <c r="F2377" s="74"/>
      <c r="G2377" s="74"/>
      <c r="H2377" s="74"/>
      <c r="I2377" s="144"/>
      <c r="J2377" s="82" t="n">
        <v>2374</v>
      </c>
      <c r="K2377" s="84" t="n">
        <v>2649.08692257799</v>
      </c>
      <c r="L2377" s="84" t="n">
        <v>0.278542510170336</v>
      </c>
      <c r="M2377" s="84" t="n">
        <v>0.0991648992314568</v>
      </c>
      <c r="N2377" s="84" t="n">
        <v>0.00512714005109889</v>
      </c>
      <c r="O2377" s="144"/>
      <c r="P2377" s="74"/>
      <c r="Q2377" s="74"/>
      <c r="R2377" s="74"/>
      <c r="S2377" s="74"/>
      <c r="T2377" s="74"/>
      <c r="U2377" s="145"/>
      <c r="V2377" s="145"/>
      <c r="W2377" s="145"/>
      <c r="X2377" s="145"/>
      <c r="Y2377" s="145"/>
      <c r="Z2377" s="74"/>
    </row>
    <row r="2378" customFormat="false" ht="12.75" hidden="false" customHeight="true" outlineLevel="0" collapsed="false">
      <c r="A2378" s="144"/>
      <c r="B2378" s="144"/>
      <c r="C2378" s="74"/>
      <c r="D2378" s="74"/>
      <c r="E2378" s="74"/>
      <c r="F2378" s="74"/>
      <c r="G2378" s="74"/>
      <c r="H2378" s="74"/>
      <c r="I2378" s="144"/>
      <c r="J2378" s="82" t="n">
        <v>2375</v>
      </c>
      <c r="K2378" s="84" t="n">
        <v>2650.21494033299</v>
      </c>
      <c r="L2378" s="84" t="n">
        <v>0.278530830705816</v>
      </c>
      <c r="M2378" s="84" t="n">
        <v>0.101935834858055</v>
      </c>
      <c r="N2378" s="84" t="n">
        <v>0.0064630414942293</v>
      </c>
      <c r="O2378" s="144"/>
      <c r="P2378" s="74"/>
      <c r="Q2378" s="74"/>
      <c r="R2378" s="74"/>
      <c r="S2378" s="74"/>
      <c r="T2378" s="74"/>
      <c r="U2378" s="145"/>
      <c r="V2378" s="145"/>
      <c r="W2378" s="145"/>
      <c r="X2378" s="145"/>
      <c r="Y2378" s="145"/>
      <c r="Z2378" s="74"/>
    </row>
    <row r="2379" customFormat="false" ht="12.75" hidden="false" customHeight="true" outlineLevel="0" collapsed="false">
      <c r="A2379" s="144"/>
      <c r="B2379" s="144"/>
      <c r="C2379" s="74"/>
      <c r="D2379" s="74"/>
      <c r="E2379" s="74"/>
      <c r="F2379" s="74"/>
      <c r="G2379" s="74"/>
      <c r="H2379" s="74"/>
      <c r="I2379" s="144"/>
      <c r="J2379" s="82" t="n">
        <v>2376</v>
      </c>
      <c r="K2379" s="84" t="n">
        <v>2651.26083069499</v>
      </c>
      <c r="L2379" s="84" t="n">
        <v>0.2781565220965</v>
      </c>
      <c r="M2379" s="84" t="n">
        <v>0.104057171786314</v>
      </c>
      <c r="N2379" s="84" t="n">
        <v>0.00814734117250042</v>
      </c>
      <c r="O2379" s="144"/>
      <c r="P2379" s="74"/>
      <c r="Q2379" s="74"/>
      <c r="R2379" s="74"/>
      <c r="S2379" s="74"/>
      <c r="T2379" s="74"/>
      <c r="U2379" s="145"/>
      <c r="V2379" s="145"/>
      <c r="W2379" s="145"/>
      <c r="X2379" s="145"/>
      <c r="Y2379" s="145"/>
      <c r="Z2379" s="74"/>
    </row>
    <row r="2380" customFormat="false" ht="12.75" hidden="false" customHeight="true" outlineLevel="0" collapsed="false">
      <c r="A2380" s="144"/>
      <c r="B2380" s="144"/>
      <c r="C2380" s="74"/>
      <c r="D2380" s="74"/>
      <c r="E2380" s="74"/>
      <c r="F2380" s="74"/>
      <c r="G2380" s="74"/>
      <c r="H2380" s="74"/>
      <c r="I2380" s="144"/>
      <c r="J2380" s="82" t="n">
        <v>2377</v>
      </c>
      <c r="K2380" s="84" t="n">
        <v>2652.40177529199</v>
      </c>
      <c r="L2380" s="84" t="n">
        <v>0.277015931398742</v>
      </c>
      <c r="M2380" s="84" t="n">
        <v>0.105116330025689</v>
      </c>
      <c r="N2380" s="84" t="n">
        <v>0.00969263616017511</v>
      </c>
      <c r="O2380" s="144"/>
      <c r="P2380" s="74"/>
      <c r="Q2380" s="74"/>
      <c r="R2380" s="74"/>
      <c r="S2380" s="74"/>
      <c r="T2380" s="74"/>
      <c r="U2380" s="145"/>
      <c r="V2380" s="145"/>
      <c r="W2380" s="145"/>
      <c r="X2380" s="145"/>
      <c r="Y2380" s="145"/>
      <c r="Z2380" s="74"/>
    </row>
    <row r="2381" customFormat="false" ht="12.75" hidden="false" customHeight="true" outlineLevel="0" collapsed="false">
      <c r="A2381" s="144"/>
      <c r="B2381" s="144"/>
      <c r="C2381" s="74"/>
      <c r="D2381" s="74"/>
      <c r="E2381" s="74"/>
      <c r="F2381" s="74"/>
      <c r="G2381" s="74"/>
      <c r="H2381" s="74"/>
      <c r="I2381" s="144"/>
      <c r="J2381" s="82" t="n">
        <v>2378</v>
      </c>
      <c r="K2381" s="84" t="n">
        <v>2653.49399017599</v>
      </c>
      <c r="L2381" s="84" t="n">
        <v>0.275758999143244</v>
      </c>
      <c r="M2381" s="84" t="n">
        <v>0.105626722565914</v>
      </c>
      <c r="N2381" s="84" t="n">
        <v>0.0113175875293353</v>
      </c>
      <c r="O2381" s="144"/>
      <c r="P2381" s="74"/>
      <c r="Q2381" s="74"/>
      <c r="R2381" s="74"/>
      <c r="S2381" s="74"/>
      <c r="T2381" s="74"/>
      <c r="U2381" s="145"/>
      <c r="V2381" s="145"/>
      <c r="W2381" s="145"/>
      <c r="X2381" s="145"/>
      <c r="Y2381" s="145"/>
      <c r="Z2381" s="74"/>
    </row>
    <row r="2382" customFormat="false" ht="12.75" hidden="false" customHeight="true" outlineLevel="0" collapsed="false">
      <c r="A2382" s="144"/>
      <c r="B2382" s="144"/>
      <c r="C2382" s="74"/>
      <c r="D2382" s="74"/>
      <c r="E2382" s="74"/>
      <c r="F2382" s="74"/>
      <c r="G2382" s="74"/>
      <c r="H2382" s="74"/>
      <c r="I2382" s="144"/>
      <c r="J2382" s="82" t="n">
        <v>2379</v>
      </c>
      <c r="K2382" s="84" t="n">
        <v>2654.58478109499</v>
      </c>
      <c r="L2382" s="84" t="n">
        <v>0.27426683730259</v>
      </c>
      <c r="M2382" s="84" t="n">
        <v>0.105333096673206</v>
      </c>
      <c r="N2382" s="84" t="n">
        <v>0.013339278152846</v>
      </c>
      <c r="O2382" s="144"/>
      <c r="P2382" s="74"/>
      <c r="Q2382" s="74"/>
      <c r="R2382" s="74"/>
      <c r="S2382" s="74"/>
      <c r="T2382" s="74"/>
      <c r="U2382" s="145"/>
      <c r="V2382" s="145"/>
      <c r="W2382" s="145"/>
      <c r="X2382" s="145"/>
      <c r="Y2382" s="145"/>
      <c r="Z2382" s="74"/>
    </row>
    <row r="2383" customFormat="false" ht="12.75" hidden="false" customHeight="true" outlineLevel="0" collapsed="false">
      <c r="A2383" s="144"/>
      <c r="B2383" s="144"/>
      <c r="C2383" s="74"/>
      <c r="D2383" s="74"/>
      <c r="E2383" s="74"/>
      <c r="F2383" s="74"/>
      <c r="G2383" s="74"/>
      <c r="H2383" s="74"/>
      <c r="I2383" s="144"/>
      <c r="J2383" s="82" t="n">
        <v>2380</v>
      </c>
      <c r="K2383" s="84" t="n">
        <v>2655.67989863899</v>
      </c>
      <c r="L2383" s="84" t="n">
        <v>0.27299919638884</v>
      </c>
      <c r="M2383" s="84" t="n">
        <v>0.10547577628369</v>
      </c>
      <c r="N2383" s="84" t="n">
        <v>0.015026049311082</v>
      </c>
      <c r="O2383" s="144"/>
      <c r="P2383" s="74"/>
      <c r="Q2383" s="74"/>
      <c r="R2383" s="74"/>
      <c r="S2383" s="74"/>
      <c r="T2383" s="74"/>
      <c r="U2383" s="145"/>
      <c r="V2383" s="145"/>
      <c r="W2383" s="145"/>
      <c r="X2383" s="145"/>
      <c r="Y2383" s="145"/>
      <c r="Z2383" s="74"/>
    </row>
    <row r="2384" customFormat="false" ht="12.75" hidden="false" customHeight="true" outlineLevel="0" collapsed="false">
      <c r="A2384" s="144"/>
      <c r="B2384" s="144"/>
      <c r="C2384" s="74"/>
      <c r="D2384" s="74"/>
      <c r="E2384" s="74"/>
      <c r="F2384" s="74"/>
      <c r="G2384" s="74"/>
      <c r="H2384" s="74"/>
      <c r="I2384" s="144"/>
      <c r="J2384" s="82" t="n">
        <v>2381</v>
      </c>
      <c r="K2384" s="84" t="n">
        <v>2656.76403615499</v>
      </c>
      <c r="L2384" s="84" t="n">
        <v>0.271897288629913</v>
      </c>
      <c r="M2384" s="84" t="n">
        <v>0.105679743211755</v>
      </c>
      <c r="N2384" s="84" t="n">
        <v>0.0164266395681243</v>
      </c>
      <c r="O2384" s="144"/>
      <c r="P2384" s="74"/>
      <c r="Q2384" s="74"/>
      <c r="R2384" s="74"/>
      <c r="S2384" s="74"/>
      <c r="T2384" s="74"/>
      <c r="U2384" s="145"/>
      <c r="V2384" s="145"/>
      <c r="W2384" s="145"/>
      <c r="X2384" s="145"/>
      <c r="Y2384" s="145"/>
      <c r="Z2384" s="74"/>
    </row>
    <row r="2385" customFormat="false" ht="12.75" hidden="false" customHeight="true" outlineLevel="0" collapsed="false">
      <c r="A2385" s="144"/>
      <c r="B2385" s="144"/>
      <c r="C2385" s="74"/>
      <c r="D2385" s="74"/>
      <c r="E2385" s="74"/>
      <c r="F2385" s="74"/>
      <c r="G2385" s="74"/>
      <c r="H2385" s="74"/>
      <c r="I2385" s="144"/>
      <c r="J2385" s="82" t="n">
        <v>2382</v>
      </c>
      <c r="K2385" s="84" t="n">
        <v>2657.86158595799</v>
      </c>
      <c r="L2385" s="84" t="n">
        <v>0.271112399146757</v>
      </c>
      <c r="M2385" s="84" t="n">
        <v>0.105356628152085</v>
      </c>
      <c r="N2385" s="84" t="n">
        <v>0.0175668692245695</v>
      </c>
      <c r="O2385" s="144"/>
      <c r="P2385" s="74"/>
      <c r="Q2385" s="74"/>
      <c r="R2385" s="74"/>
      <c r="S2385" s="74"/>
      <c r="T2385" s="74"/>
      <c r="U2385" s="145"/>
      <c r="V2385" s="145"/>
      <c r="W2385" s="145"/>
      <c r="X2385" s="145"/>
      <c r="Y2385" s="145"/>
      <c r="Z2385" s="74"/>
    </row>
    <row r="2386" customFormat="false" ht="12.75" hidden="false" customHeight="true" outlineLevel="0" collapsed="false">
      <c r="A2386" s="144"/>
      <c r="B2386" s="144"/>
      <c r="C2386" s="74"/>
      <c r="D2386" s="74"/>
      <c r="E2386" s="74"/>
      <c r="F2386" s="74"/>
      <c r="G2386" s="74"/>
      <c r="H2386" s="74"/>
      <c r="I2386" s="144"/>
      <c r="J2386" s="82" t="n">
        <v>2383</v>
      </c>
      <c r="K2386" s="84" t="n">
        <v>2658.96996577299</v>
      </c>
      <c r="L2386" s="84" t="n">
        <v>0.270687325159496</v>
      </c>
      <c r="M2386" s="84" t="n">
        <v>0.103822124795965</v>
      </c>
      <c r="N2386" s="84" t="n">
        <v>0.018250143888936</v>
      </c>
      <c r="O2386" s="144"/>
      <c r="P2386" s="74"/>
      <c r="Q2386" s="74"/>
      <c r="R2386" s="74"/>
      <c r="S2386" s="74"/>
      <c r="T2386" s="74"/>
      <c r="U2386" s="145"/>
      <c r="V2386" s="145"/>
      <c r="W2386" s="145"/>
      <c r="X2386" s="145"/>
      <c r="Y2386" s="145"/>
      <c r="Z2386" s="74"/>
    </row>
    <row r="2387" customFormat="false" ht="12.75" hidden="false" customHeight="true" outlineLevel="0" collapsed="false">
      <c r="A2387" s="144"/>
      <c r="B2387" s="144"/>
      <c r="C2387" s="74"/>
      <c r="D2387" s="74"/>
      <c r="E2387" s="74"/>
      <c r="F2387" s="74"/>
      <c r="G2387" s="74"/>
      <c r="H2387" s="74"/>
      <c r="I2387" s="144"/>
      <c r="J2387" s="82" t="n">
        <v>2384</v>
      </c>
      <c r="K2387" s="84" t="n">
        <v>2660.16159147299</v>
      </c>
      <c r="L2387" s="84" t="n">
        <v>0.2704384412961</v>
      </c>
      <c r="M2387" s="84" t="n">
        <v>0.100761798000347</v>
      </c>
      <c r="N2387" s="84" t="n">
        <v>0.0184441057670255</v>
      </c>
      <c r="O2387" s="144"/>
      <c r="P2387" s="74"/>
      <c r="Q2387" s="74"/>
      <c r="R2387" s="74"/>
      <c r="S2387" s="74"/>
      <c r="T2387" s="74"/>
      <c r="U2387" s="145"/>
      <c r="V2387" s="145"/>
      <c r="W2387" s="145"/>
      <c r="X2387" s="145"/>
      <c r="Y2387" s="145"/>
      <c r="Z2387" s="74"/>
    </row>
    <row r="2388" customFormat="false" ht="12.75" hidden="false" customHeight="true" outlineLevel="0" collapsed="false">
      <c r="A2388" s="144"/>
      <c r="B2388" s="144"/>
      <c r="C2388" s="74"/>
      <c r="D2388" s="74"/>
      <c r="E2388" s="74"/>
      <c r="F2388" s="74"/>
      <c r="G2388" s="74"/>
      <c r="H2388" s="74"/>
      <c r="I2388" s="144"/>
      <c r="J2388" s="82" t="n">
        <v>2385</v>
      </c>
      <c r="K2388" s="84" t="n">
        <v>2661.25183513299</v>
      </c>
      <c r="L2388" s="84" t="n">
        <v>0.270082645072864</v>
      </c>
      <c r="M2388" s="84" t="n">
        <v>0.0967102814252416</v>
      </c>
      <c r="N2388" s="84" t="n">
        <v>0.0184162235422253</v>
      </c>
      <c r="O2388" s="144"/>
      <c r="P2388" s="74"/>
      <c r="Q2388" s="74"/>
      <c r="R2388" s="74"/>
      <c r="S2388" s="74"/>
      <c r="T2388" s="74"/>
      <c r="U2388" s="145"/>
      <c r="V2388" s="145"/>
      <c r="W2388" s="145"/>
      <c r="X2388" s="145"/>
      <c r="Y2388" s="145"/>
      <c r="Z2388" s="74"/>
    </row>
    <row r="2389" customFormat="false" ht="12.75" hidden="false" customHeight="true" outlineLevel="0" collapsed="false">
      <c r="A2389" s="144"/>
      <c r="B2389" s="144"/>
      <c r="C2389" s="74"/>
      <c r="D2389" s="74"/>
      <c r="E2389" s="74"/>
      <c r="F2389" s="74"/>
      <c r="G2389" s="74"/>
      <c r="H2389" s="74"/>
      <c r="I2389" s="144"/>
      <c r="J2389" s="82" t="n">
        <v>2386</v>
      </c>
      <c r="K2389" s="84" t="n">
        <v>2662.51363506599</v>
      </c>
      <c r="L2389" s="84" t="n">
        <v>0.269793278473521</v>
      </c>
      <c r="M2389" s="84" t="n">
        <v>0.0918145814057928</v>
      </c>
      <c r="N2389" s="84" t="n">
        <v>0.0179435235543102</v>
      </c>
      <c r="O2389" s="144"/>
      <c r="P2389" s="74"/>
      <c r="Q2389" s="74"/>
      <c r="R2389" s="74"/>
      <c r="S2389" s="74"/>
      <c r="T2389" s="74"/>
      <c r="U2389" s="145"/>
      <c r="V2389" s="145"/>
      <c r="W2389" s="145"/>
      <c r="X2389" s="145"/>
      <c r="Y2389" s="145"/>
      <c r="Z2389" s="74"/>
    </row>
    <row r="2390" customFormat="false" ht="12.75" hidden="false" customHeight="true" outlineLevel="0" collapsed="false">
      <c r="A2390" s="144"/>
      <c r="B2390" s="144"/>
      <c r="C2390" s="74"/>
      <c r="D2390" s="74"/>
      <c r="E2390" s="74"/>
      <c r="F2390" s="74"/>
      <c r="G2390" s="74"/>
      <c r="H2390" s="74"/>
      <c r="I2390" s="144"/>
      <c r="J2390" s="82" t="n">
        <v>2387</v>
      </c>
      <c r="K2390" s="84" t="n">
        <v>2663.62167074799</v>
      </c>
      <c r="L2390" s="84" t="n">
        <v>0.269983799660494</v>
      </c>
      <c r="M2390" s="84" t="n">
        <v>0.0841047632394894</v>
      </c>
      <c r="N2390" s="84" t="n">
        <v>0.0175643095188505</v>
      </c>
      <c r="O2390" s="144"/>
      <c r="P2390" s="74"/>
      <c r="Q2390" s="74"/>
      <c r="R2390" s="74"/>
      <c r="S2390" s="74"/>
      <c r="T2390" s="74"/>
      <c r="U2390" s="145"/>
      <c r="V2390" s="145"/>
      <c r="W2390" s="145"/>
      <c r="X2390" s="145"/>
      <c r="Y2390" s="145"/>
      <c r="Z2390" s="74"/>
    </row>
    <row r="2391" customFormat="false" ht="12.75" hidden="false" customHeight="true" outlineLevel="0" collapsed="false">
      <c r="A2391" s="144"/>
      <c r="B2391" s="144"/>
      <c r="C2391" s="74"/>
      <c r="D2391" s="74"/>
      <c r="E2391" s="74"/>
      <c r="F2391" s="74"/>
      <c r="G2391" s="74"/>
      <c r="H2391" s="74"/>
      <c r="I2391" s="144"/>
      <c r="J2391" s="82" t="n">
        <v>2388</v>
      </c>
      <c r="K2391" s="84" t="n">
        <v>2664.71320574999</v>
      </c>
      <c r="L2391" s="84" t="n">
        <v>0.269822027040187</v>
      </c>
      <c r="M2391" s="84" t="n">
        <v>0.0772273029434684</v>
      </c>
      <c r="N2391" s="84" t="n">
        <v>0.0168409012577575</v>
      </c>
      <c r="O2391" s="144"/>
      <c r="P2391" s="74"/>
      <c r="Q2391" s="74"/>
      <c r="R2391" s="74"/>
      <c r="S2391" s="74"/>
      <c r="T2391" s="74"/>
      <c r="U2391" s="145"/>
      <c r="V2391" s="145"/>
      <c r="W2391" s="145"/>
      <c r="X2391" s="145"/>
      <c r="Y2391" s="145"/>
      <c r="Z2391" s="74"/>
    </row>
    <row r="2392" customFormat="false" ht="12.75" hidden="false" customHeight="true" outlineLevel="0" collapsed="false">
      <c r="A2392" s="144"/>
      <c r="B2392" s="144"/>
      <c r="C2392" s="74"/>
      <c r="D2392" s="74"/>
      <c r="E2392" s="74"/>
      <c r="F2392" s="74"/>
      <c r="G2392" s="74"/>
      <c r="H2392" s="74"/>
      <c r="I2392" s="144"/>
      <c r="J2392" s="82" t="n">
        <v>2389</v>
      </c>
      <c r="K2392" s="84" t="n">
        <v>2665.81099593299</v>
      </c>
      <c r="L2392" s="84" t="n">
        <v>0.270302596760155</v>
      </c>
      <c r="M2392" s="84" t="n">
        <v>0.070436211349233</v>
      </c>
      <c r="N2392" s="84" t="n">
        <v>0.0158351655799212</v>
      </c>
      <c r="O2392" s="144"/>
      <c r="P2392" s="74"/>
      <c r="Q2392" s="74"/>
      <c r="R2392" s="74"/>
      <c r="S2392" s="74"/>
      <c r="T2392" s="74"/>
      <c r="U2392" s="145"/>
      <c r="V2392" s="145"/>
      <c r="W2392" s="145"/>
      <c r="X2392" s="145"/>
      <c r="Y2392" s="145"/>
      <c r="Z2392" s="74"/>
    </row>
    <row r="2393" customFormat="false" ht="12.75" hidden="false" customHeight="true" outlineLevel="0" collapsed="false">
      <c r="A2393" s="144"/>
      <c r="B2393" s="144"/>
      <c r="C2393" s="74"/>
      <c r="D2393" s="74"/>
      <c r="E2393" s="74"/>
      <c r="F2393" s="74"/>
      <c r="G2393" s="74"/>
      <c r="H2393" s="74"/>
      <c r="I2393" s="144"/>
      <c r="J2393" s="82" t="n">
        <v>2390</v>
      </c>
      <c r="K2393" s="84" t="n">
        <v>2666.90079221299</v>
      </c>
      <c r="L2393" s="84" t="n">
        <v>0.270360512045539</v>
      </c>
      <c r="M2393" s="84" t="n">
        <v>0.0653161778438772</v>
      </c>
      <c r="N2393" s="84" t="n">
        <v>0.0154193388406825</v>
      </c>
      <c r="O2393" s="144"/>
      <c r="P2393" s="74"/>
      <c r="Q2393" s="74"/>
      <c r="R2393" s="74"/>
      <c r="S2393" s="74"/>
      <c r="T2393" s="74"/>
      <c r="U2393" s="145"/>
      <c r="V2393" s="145"/>
      <c r="W2393" s="145"/>
      <c r="X2393" s="145"/>
      <c r="Y2393" s="145"/>
      <c r="Z2393" s="74"/>
    </row>
    <row r="2394" customFormat="false" ht="12.75" hidden="false" customHeight="true" outlineLevel="0" collapsed="false">
      <c r="A2394" s="144"/>
      <c r="B2394" s="144"/>
      <c r="C2394" s="74"/>
      <c r="D2394" s="74"/>
      <c r="E2394" s="74"/>
      <c r="F2394" s="74"/>
      <c r="G2394" s="74"/>
      <c r="H2394" s="74"/>
      <c r="I2394" s="144"/>
      <c r="J2394" s="82" t="n">
        <v>2391</v>
      </c>
      <c r="K2394" s="84" t="n">
        <v>2668.02360660799</v>
      </c>
      <c r="L2394" s="84" t="n">
        <v>0.270883314142748</v>
      </c>
      <c r="M2394" s="84" t="n">
        <v>0.0619052826981367</v>
      </c>
      <c r="N2394" s="84" t="n">
        <v>0.0140657279031038</v>
      </c>
      <c r="O2394" s="144"/>
      <c r="P2394" s="74"/>
      <c r="Q2394" s="74"/>
      <c r="R2394" s="74"/>
      <c r="S2394" s="74"/>
      <c r="T2394" s="74"/>
      <c r="U2394" s="145"/>
      <c r="V2394" s="145"/>
      <c r="W2394" s="145"/>
      <c r="X2394" s="145"/>
      <c r="Y2394" s="145"/>
      <c r="Z2394" s="74"/>
    </row>
    <row r="2395" customFormat="false" ht="12.75" hidden="false" customHeight="true" outlineLevel="0" collapsed="false">
      <c r="A2395" s="144"/>
      <c r="B2395" s="144"/>
      <c r="C2395" s="74"/>
      <c r="D2395" s="74"/>
      <c r="E2395" s="74"/>
      <c r="F2395" s="74"/>
      <c r="G2395" s="74"/>
      <c r="H2395" s="74"/>
      <c r="I2395" s="144"/>
      <c r="J2395" s="82" t="n">
        <v>2392</v>
      </c>
      <c r="K2395" s="84" t="n">
        <v>2669.11781729799</v>
      </c>
      <c r="L2395" s="84" t="n">
        <v>0.270998783628379</v>
      </c>
      <c r="M2395" s="84" t="n">
        <v>0.0596704715334974</v>
      </c>
      <c r="N2395" s="84" t="n">
        <v>0.0126169063388345</v>
      </c>
      <c r="O2395" s="144"/>
      <c r="P2395" s="74"/>
      <c r="Q2395" s="74"/>
      <c r="R2395" s="74"/>
      <c r="S2395" s="74"/>
      <c r="T2395" s="74"/>
      <c r="U2395" s="145"/>
      <c r="V2395" s="145"/>
      <c r="W2395" s="145"/>
      <c r="X2395" s="145"/>
      <c r="Y2395" s="145"/>
      <c r="Z2395" s="74"/>
    </row>
    <row r="2396" customFormat="false" ht="12.75" hidden="false" customHeight="true" outlineLevel="0" collapsed="false">
      <c r="A2396" s="144"/>
      <c r="B2396" s="144"/>
      <c r="C2396" s="74"/>
      <c r="D2396" s="74"/>
      <c r="E2396" s="74"/>
      <c r="F2396" s="74"/>
      <c r="G2396" s="74"/>
      <c r="H2396" s="74"/>
      <c r="I2396" s="144"/>
      <c r="J2396" s="82" t="n">
        <v>2393</v>
      </c>
      <c r="K2396" s="84" t="n">
        <v>2670.22343969599</v>
      </c>
      <c r="L2396" s="84" t="n">
        <v>0.271508105189128</v>
      </c>
      <c r="M2396" s="84" t="n">
        <v>0.0592760053931278</v>
      </c>
      <c r="N2396" s="84" t="n">
        <v>0.0112970227772624</v>
      </c>
      <c r="O2396" s="144"/>
      <c r="P2396" s="74"/>
      <c r="Q2396" s="74"/>
      <c r="R2396" s="74"/>
      <c r="S2396" s="74"/>
      <c r="T2396" s="74"/>
      <c r="U2396" s="145"/>
      <c r="V2396" s="145"/>
      <c r="W2396" s="145"/>
      <c r="X2396" s="145"/>
      <c r="Y2396" s="145"/>
      <c r="Z2396" s="74"/>
    </row>
    <row r="2397" customFormat="false" ht="12.75" hidden="false" customHeight="true" outlineLevel="0" collapsed="false">
      <c r="A2397" s="144"/>
      <c r="B2397" s="144"/>
      <c r="C2397" s="74"/>
      <c r="D2397" s="74"/>
      <c r="E2397" s="74"/>
      <c r="F2397" s="74"/>
      <c r="G2397" s="74"/>
      <c r="H2397" s="74"/>
      <c r="I2397" s="144"/>
      <c r="J2397" s="82" t="n">
        <v>2394</v>
      </c>
      <c r="K2397" s="84" t="n">
        <v>2671.27370451799</v>
      </c>
      <c r="L2397" s="84" t="n">
        <v>0.271820004208201</v>
      </c>
      <c r="M2397" s="84" t="n">
        <v>0.0591429653621309</v>
      </c>
      <c r="N2397" s="84" t="n">
        <v>0.0102384348288927</v>
      </c>
      <c r="O2397" s="144"/>
      <c r="P2397" s="74"/>
      <c r="Q2397" s="74"/>
      <c r="R2397" s="74"/>
      <c r="S2397" s="74"/>
      <c r="T2397" s="74"/>
      <c r="U2397" s="145"/>
      <c r="V2397" s="145"/>
      <c r="W2397" s="145"/>
      <c r="X2397" s="145"/>
      <c r="Y2397" s="145"/>
      <c r="Z2397" s="74"/>
    </row>
    <row r="2398" customFormat="false" ht="12.75" hidden="false" customHeight="true" outlineLevel="0" collapsed="false">
      <c r="A2398" s="144"/>
      <c r="B2398" s="144"/>
      <c r="C2398" s="74"/>
      <c r="D2398" s="74"/>
      <c r="E2398" s="74"/>
      <c r="F2398" s="74"/>
      <c r="G2398" s="74"/>
      <c r="H2398" s="74"/>
      <c r="I2398" s="144"/>
      <c r="J2398" s="82" t="n">
        <v>2395</v>
      </c>
      <c r="K2398" s="84" t="n">
        <v>2672.33444132999</v>
      </c>
      <c r="L2398" s="84" t="n">
        <v>0.272394300783277</v>
      </c>
      <c r="M2398" s="84" t="n">
        <v>0.0600359583738889</v>
      </c>
      <c r="N2398" s="84" t="n">
        <v>0.00825785577430961</v>
      </c>
      <c r="O2398" s="144"/>
      <c r="P2398" s="74"/>
      <c r="Q2398" s="74"/>
      <c r="R2398" s="74"/>
      <c r="S2398" s="74"/>
      <c r="T2398" s="74"/>
      <c r="U2398" s="145"/>
      <c r="V2398" s="145"/>
      <c r="W2398" s="145"/>
      <c r="X2398" s="145"/>
      <c r="Y2398" s="145"/>
      <c r="Z2398" s="74"/>
    </row>
    <row r="2399" customFormat="false" ht="12.75" hidden="false" customHeight="true" outlineLevel="0" collapsed="false">
      <c r="A2399" s="144"/>
      <c r="B2399" s="144"/>
      <c r="C2399" s="74"/>
      <c r="D2399" s="74"/>
      <c r="E2399" s="74"/>
      <c r="F2399" s="74"/>
      <c r="G2399" s="74"/>
      <c r="H2399" s="74"/>
      <c r="I2399" s="144"/>
      <c r="J2399" s="82" t="n">
        <v>2396</v>
      </c>
      <c r="K2399" s="84" t="n">
        <v>2673.34910579699</v>
      </c>
      <c r="L2399" s="84" t="n">
        <v>0.272903658239925</v>
      </c>
      <c r="M2399" s="84" t="n">
        <v>0.0606683159062242</v>
      </c>
      <c r="N2399" s="84" t="n">
        <v>0.0067783491544266</v>
      </c>
      <c r="O2399" s="144"/>
      <c r="P2399" s="74"/>
      <c r="Q2399" s="74"/>
      <c r="R2399" s="74"/>
      <c r="S2399" s="74"/>
      <c r="T2399" s="74"/>
      <c r="U2399" s="145"/>
      <c r="V2399" s="145"/>
      <c r="W2399" s="145"/>
      <c r="X2399" s="145"/>
      <c r="Y2399" s="145"/>
      <c r="Z2399" s="74"/>
    </row>
    <row r="2400" customFormat="false" ht="12.75" hidden="false" customHeight="true" outlineLevel="0" collapsed="false">
      <c r="A2400" s="144"/>
      <c r="B2400" s="144"/>
      <c r="C2400" s="74"/>
      <c r="D2400" s="74"/>
      <c r="E2400" s="74"/>
      <c r="F2400" s="74"/>
      <c r="G2400" s="74"/>
      <c r="H2400" s="74"/>
      <c r="I2400" s="144"/>
      <c r="J2400" s="82" t="n">
        <v>2397</v>
      </c>
      <c r="K2400" s="84" t="n">
        <v>2674.44833130899</v>
      </c>
      <c r="L2400" s="84" t="n">
        <v>0.273121274961116</v>
      </c>
      <c r="M2400" s="84" t="n">
        <v>0.0627142068557508</v>
      </c>
      <c r="N2400" s="84" t="n">
        <v>0.00598117932706814</v>
      </c>
      <c r="O2400" s="144"/>
      <c r="P2400" s="74"/>
      <c r="Q2400" s="74"/>
      <c r="R2400" s="74"/>
      <c r="S2400" s="74"/>
      <c r="T2400" s="74"/>
      <c r="U2400" s="145"/>
      <c r="V2400" s="145"/>
      <c r="W2400" s="145"/>
      <c r="X2400" s="145"/>
      <c r="Y2400" s="145"/>
      <c r="Z2400" s="74"/>
    </row>
    <row r="2401" customFormat="false" ht="12.75" hidden="false" customHeight="true" outlineLevel="0" collapsed="false">
      <c r="A2401" s="144"/>
      <c r="B2401" s="144"/>
      <c r="C2401" s="74"/>
      <c r="D2401" s="74"/>
      <c r="E2401" s="74"/>
      <c r="F2401" s="74"/>
      <c r="G2401" s="74"/>
      <c r="H2401" s="74"/>
      <c r="I2401" s="144"/>
      <c r="J2401" s="82" t="n">
        <v>2398</v>
      </c>
      <c r="K2401" s="84" t="n">
        <v>2675.52937548199</v>
      </c>
      <c r="L2401" s="84" t="n">
        <v>0.273231480085921</v>
      </c>
      <c r="M2401" s="84" t="n">
        <v>0.0635386728629038</v>
      </c>
      <c r="N2401" s="84" t="n">
        <v>0.00597835679576432</v>
      </c>
      <c r="O2401" s="144"/>
      <c r="P2401" s="74"/>
      <c r="Q2401" s="74"/>
      <c r="R2401" s="74"/>
      <c r="S2401" s="74"/>
      <c r="T2401" s="74"/>
      <c r="U2401" s="145"/>
      <c r="V2401" s="145"/>
      <c r="W2401" s="145"/>
      <c r="X2401" s="145"/>
      <c r="Y2401" s="145"/>
      <c r="Z2401" s="74"/>
    </row>
    <row r="2402" customFormat="false" ht="12.75" hidden="false" customHeight="true" outlineLevel="0" collapsed="false">
      <c r="A2402" s="144"/>
      <c r="B2402" s="144"/>
      <c r="C2402" s="74"/>
      <c r="D2402" s="74"/>
      <c r="E2402" s="74"/>
      <c r="F2402" s="74"/>
      <c r="G2402" s="74"/>
      <c r="H2402" s="74"/>
      <c r="I2402" s="144"/>
      <c r="J2402" s="82" t="n">
        <v>2399</v>
      </c>
      <c r="K2402" s="84" t="n">
        <v>2676.80324084499</v>
      </c>
      <c r="L2402" s="84" t="n">
        <v>0.273347129838603</v>
      </c>
      <c r="M2402" s="84" t="n">
        <v>0.0625999183159261</v>
      </c>
      <c r="N2402" s="84" t="n">
        <v>0.00582083288963627</v>
      </c>
      <c r="O2402" s="144"/>
      <c r="P2402" s="74"/>
      <c r="Q2402" s="74"/>
      <c r="R2402" s="74"/>
      <c r="S2402" s="74"/>
      <c r="T2402" s="74"/>
      <c r="U2402" s="145"/>
      <c r="V2402" s="145"/>
      <c r="W2402" s="145"/>
      <c r="X2402" s="145"/>
      <c r="Y2402" s="145"/>
      <c r="Z2402" s="74"/>
    </row>
    <row r="2403" customFormat="false" ht="12.75" hidden="false" customHeight="true" outlineLevel="0" collapsed="false">
      <c r="A2403" s="144"/>
      <c r="B2403" s="144"/>
      <c r="C2403" s="74"/>
      <c r="D2403" s="74"/>
      <c r="E2403" s="74"/>
      <c r="F2403" s="74"/>
      <c r="G2403" s="74"/>
      <c r="H2403" s="74"/>
      <c r="I2403" s="144"/>
      <c r="J2403" s="82" t="n">
        <v>2400</v>
      </c>
      <c r="K2403" s="84" t="n">
        <v>2677.90663876499</v>
      </c>
      <c r="L2403" s="84" t="n">
        <v>0.273174629451946</v>
      </c>
      <c r="M2403" s="84" t="n">
        <v>0.0608456191788853</v>
      </c>
      <c r="N2403" s="84" t="n">
        <v>0.00562721358342674</v>
      </c>
      <c r="O2403" s="144"/>
      <c r="P2403" s="74"/>
      <c r="Q2403" s="74"/>
      <c r="R2403" s="74"/>
      <c r="S2403" s="74"/>
      <c r="T2403" s="74"/>
      <c r="U2403" s="145"/>
      <c r="V2403" s="145"/>
      <c r="W2403" s="145"/>
      <c r="X2403" s="145"/>
      <c r="Y2403" s="145"/>
      <c r="Z2403" s="74"/>
    </row>
    <row r="2404" customFormat="false" ht="12.75" hidden="false" customHeight="true" outlineLevel="0" collapsed="false">
      <c r="A2404" s="144"/>
      <c r="B2404" s="144"/>
      <c r="C2404" s="74"/>
      <c r="D2404" s="74"/>
      <c r="E2404" s="74"/>
      <c r="F2404" s="74"/>
      <c r="G2404" s="74"/>
      <c r="H2404" s="74"/>
      <c r="I2404" s="144"/>
      <c r="J2404" s="82" t="n">
        <v>2401</v>
      </c>
      <c r="K2404" s="84" t="n">
        <v>2678.98696354499</v>
      </c>
      <c r="L2404" s="84" t="n">
        <v>0.272857999770581</v>
      </c>
      <c r="M2404" s="84" t="n">
        <v>0.0584493016784933</v>
      </c>
      <c r="N2404" s="84" t="n">
        <v>0.00551820054278628</v>
      </c>
      <c r="O2404" s="144"/>
      <c r="P2404" s="74"/>
      <c r="Q2404" s="74"/>
      <c r="R2404" s="74"/>
      <c r="S2404" s="74"/>
      <c r="T2404" s="74"/>
      <c r="U2404" s="145"/>
      <c r="V2404" s="145"/>
      <c r="W2404" s="145"/>
      <c r="X2404" s="145"/>
      <c r="Y2404" s="145"/>
      <c r="Z2404" s="74"/>
    </row>
    <row r="2405" customFormat="false" ht="12.75" hidden="false" customHeight="true" outlineLevel="0" collapsed="false">
      <c r="A2405" s="144"/>
      <c r="B2405" s="144"/>
      <c r="C2405" s="74"/>
      <c r="D2405" s="74"/>
      <c r="E2405" s="74"/>
      <c r="F2405" s="74"/>
      <c r="G2405" s="74"/>
      <c r="H2405" s="74"/>
      <c r="I2405" s="144"/>
      <c r="J2405" s="82" t="n">
        <v>2402</v>
      </c>
      <c r="K2405" s="84" t="n">
        <v>2680.06797207099</v>
      </c>
      <c r="L2405" s="84" t="n">
        <v>0.272183437981141</v>
      </c>
      <c r="M2405" s="84" t="n">
        <v>0.0564405009603323</v>
      </c>
      <c r="N2405" s="84" t="n">
        <v>0.00564008965255166</v>
      </c>
      <c r="O2405" s="144"/>
      <c r="P2405" s="74"/>
      <c r="Q2405" s="74"/>
      <c r="R2405" s="74"/>
      <c r="S2405" s="74"/>
      <c r="T2405" s="74"/>
      <c r="U2405" s="145"/>
      <c r="V2405" s="145"/>
      <c r="W2405" s="145"/>
      <c r="X2405" s="145"/>
      <c r="Y2405" s="145"/>
      <c r="Z2405" s="74"/>
    </row>
    <row r="2406" customFormat="false" ht="12.75" hidden="false" customHeight="true" outlineLevel="0" collapsed="false">
      <c r="A2406" s="144"/>
      <c r="B2406" s="144"/>
      <c r="C2406" s="74"/>
      <c r="D2406" s="74"/>
      <c r="E2406" s="74"/>
      <c r="F2406" s="74"/>
      <c r="G2406" s="74"/>
      <c r="H2406" s="74"/>
      <c r="I2406" s="144"/>
      <c r="J2406" s="82" t="n">
        <v>2403</v>
      </c>
      <c r="K2406" s="84" t="n">
        <v>2681.24468705299</v>
      </c>
      <c r="L2406" s="84" t="n">
        <v>0.271400615616828</v>
      </c>
      <c r="M2406" s="84" t="n">
        <v>0.0560306032016243</v>
      </c>
      <c r="N2406" s="84" t="n">
        <v>0.00573068761812491</v>
      </c>
      <c r="O2406" s="144"/>
      <c r="P2406" s="74"/>
      <c r="Q2406" s="74"/>
      <c r="R2406" s="74"/>
      <c r="S2406" s="74"/>
      <c r="T2406" s="74"/>
      <c r="U2406" s="145"/>
      <c r="V2406" s="145"/>
      <c r="W2406" s="145"/>
      <c r="X2406" s="145"/>
      <c r="Y2406" s="145"/>
      <c r="Z2406" s="74"/>
    </row>
    <row r="2407" customFormat="false" ht="12.75" hidden="false" customHeight="true" outlineLevel="0" collapsed="false">
      <c r="A2407" s="144"/>
      <c r="B2407" s="144"/>
      <c r="C2407" s="74"/>
      <c r="D2407" s="74"/>
      <c r="E2407" s="74"/>
      <c r="F2407" s="74"/>
      <c r="G2407" s="74"/>
      <c r="H2407" s="74"/>
      <c r="I2407" s="144"/>
      <c r="J2407" s="82" t="n">
        <v>2404</v>
      </c>
      <c r="K2407" s="84" t="n">
        <v>2682.52232379299</v>
      </c>
      <c r="L2407" s="84" t="n">
        <v>0.269978508792188</v>
      </c>
      <c r="M2407" s="84" t="n">
        <v>0.0570138039762363</v>
      </c>
      <c r="N2407" s="84" t="n">
        <v>0.00631653485638415</v>
      </c>
      <c r="O2407" s="144"/>
      <c r="P2407" s="74"/>
      <c r="Q2407" s="74"/>
      <c r="R2407" s="74"/>
      <c r="S2407" s="74"/>
      <c r="T2407" s="74"/>
      <c r="U2407" s="145"/>
      <c r="V2407" s="145"/>
      <c r="W2407" s="145"/>
      <c r="X2407" s="145"/>
      <c r="Y2407" s="145"/>
      <c r="Z2407" s="74"/>
    </row>
    <row r="2408" customFormat="false" ht="12.75" hidden="false" customHeight="true" outlineLevel="0" collapsed="false">
      <c r="A2408" s="144"/>
      <c r="B2408" s="144"/>
      <c r="C2408" s="74"/>
      <c r="D2408" s="74"/>
      <c r="E2408" s="74"/>
      <c r="F2408" s="74"/>
      <c r="G2408" s="74"/>
      <c r="H2408" s="74"/>
      <c r="I2408" s="144"/>
      <c r="J2408" s="82" t="n">
        <v>2405</v>
      </c>
      <c r="K2408" s="84" t="n">
        <v>2683.60654401599</v>
      </c>
      <c r="L2408" s="84" t="n">
        <v>0.268560102404339</v>
      </c>
      <c r="M2408" s="84" t="n">
        <v>0.0612437050744804</v>
      </c>
      <c r="N2408" s="84" t="n">
        <v>0.00556916117478958</v>
      </c>
      <c r="O2408" s="144"/>
      <c r="P2408" s="74"/>
      <c r="Q2408" s="74"/>
      <c r="R2408" s="74"/>
      <c r="S2408" s="74"/>
      <c r="T2408" s="74"/>
      <c r="U2408" s="145"/>
      <c r="V2408" s="145"/>
      <c r="W2408" s="145"/>
      <c r="X2408" s="145"/>
      <c r="Y2408" s="145"/>
      <c r="Z2408" s="74"/>
    </row>
    <row r="2409" customFormat="false" ht="12.75" hidden="false" customHeight="true" outlineLevel="0" collapsed="false">
      <c r="A2409" s="144"/>
      <c r="B2409" s="144"/>
      <c r="C2409" s="74"/>
      <c r="D2409" s="74"/>
      <c r="E2409" s="74"/>
      <c r="F2409" s="74"/>
      <c r="G2409" s="74"/>
      <c r="H2409" s="74"/>
      <c r="I2409" s="144"/>
      <c r="J2409" s="82" t="n">
        <v>2406</v>
      </c>
      <c r="K2409" s="84" t="n">
        <v>2684.76522853599</v>
      </c>
      <c r="L2409" s="84" t="n">
        <v>0.2677536602127</v>
      </c>
      <c r="M2409" s="84" t="n">
        <v>0.0683459566571066</v>
      </c>
      <c r="N2409" s="84" t="n">
        <v>0.00451278069879807</v>
      </c>
      <c r="O2409" s="144"/>
      <c r="P2409" s="74"/>
      <c r="Q2409" s="74"/>
      <c r="R2409" s="74"/>
      <c r="S2409" s="74"/>
      <c r="T2409" s="74"/>
      <c r="U2409" s="145"/>
      <c r="V2409" s="145"/>
      <c r="W2409" s="145"/>
      <c r="X2409" s="145"/>
      <c r="Y2409" s="145"/>
      <c r="Z2409" s="74"/>
    </row>
    <row r="2410" customFormat="false" ht="12.75" hidden="false" customHeight="true" outlineLevel="0" collapsed="false">
      <c r="A2410" s="144"/>
      <c r="B2410" s="144"/>
      <c r="C2410" s="74"/>
      <c r="D2410" s="74"/>
      <c r="E2410" s="74"/>
      <c r="F2410" s="74"/>
      <c r="G2410" s="74"/>
      <c r="H2410" s="74"/>
      <c r="I2410" s="144"/>
      <c r="J2410" s="82" t="n">
        <v>2407</v>
      </c>
      <c r="K2410" s="84" t="n">
        <v>2685.88011740599</v>
      </c>
      <c r="L2410" s="84" t="n">
        <v>0.267687929468214</v>
      </c>
      <c r="M2410" s="84" t="n">
        <v>0.0742856505012569</v>
      </c>
      <c r="N2410" s="84" t="n">
        <v>0.00344762644769502</v>
      </c>
      <c r="O2410" s="144"/>
      <c r="P2410" s="74"/>
      <c r="Q2410" s="74"/>
      <c r="R2410" s="74"/>
      <c r="S2410" s="74"/>
      <c r="T2410" s="74"/>
      <c r="U2410" s="145"/>
      <c r="V2410" s="145"/>
      <c r="W2410" s="145"/>
      <c r="X2410" s="145"/>
      <c r="Y2410" s="145"/>
      <c r="Z2410" s="74"/>
    </row>
    <row r="2411" customFormat="false" ht="12.75" hidden="false" customHeight="true" outlineLevel="0" collapsed="false">
      <c r="A2411" s="144"/>
      <c r="B2411" s="144"/>
      <c r="C2411" s="74"/>
      <c r="D2411" s="74"/>
      <c r="E2411" s="74"/>
      <c r="F2411" s="74"/>
      <c r="G2411" s="74"/>
      <c r="H2411" s="74"/>
      <c r="I2411" s="144"/>
      <c r="J2411" s="82" t="n">
        <v>2408</v>
      </c>
      <c r="K2411" s="84" t="n">
        <v>2687.15631387499</v>
      </c>
      <c r="L2411" s="84" t="n">
        <v>0.267902805895531</v>
      </c>
      <c r="M2411" s="84" t="n">
        <v>0.0795308068046921</v>
      </c>
      <c r="N2411" s="84" t="n">
        <v>0.00203313793458786</v>
      </c>
      <c r="O2411" s="144"/>
      <c r="P2411" s="74"/>
      <c r="Q2411" s="74"/>
      <c r="R2411" s="74"/>
      <c r="S2411" s="74"/>
      <c r="T2411" s="74"/>
      <c r="U2411" s="145"/>
      <c r="V2411" s="145"/>
      <c r="W2411" s="145"/>
      <c r="X2411" s="145"/>
      <c r="Y2411" s="145"/>
      <c r="Z2411" s="74"/>
    </row>
    <row r="2412" customFormat="false" ht="12.75" hidden="false" customHeight="true" outlineLevel="0" collapsed="false">
      <c r="A2412" s="144"/>
      <c r="B2412" s="144"/>
      <c r="C2412" s="74"/>
      <c r="D2412" s="74"/>
      <c r="E2412" s="74"/>
      <c r="F2412" s="74"/>
      <c r="G2412" s="74"/>
      <c r="H2412" s="74"/>
      <c r="I2412" s="144"/>
      <c r="J2412" s="82" t="n">
        <v>2409</v>
      </c>
      <c r="K2412" s="84" t="n">
        <v>2688.28559296999</v>
      </c>
      <c r="L2412" s="84" t="n">
        <v>0.267929245287342</v>
      </c>
      <c r="M2412" s="84" t="n">
        <v>0.0831409953422309</v>
      </c>
      <c r="N2412" s="84" t="n">
        <v>8.49569895050121E-005</v>
      </c>
      <c r="O2412" s="144"/>
      <c r="P2412" s="74"/>
      <c r="Q2412" s="74"/>
      <c r="R2412" s="74"/>
      <c r="S2412" s="74"/>
      <c r="T2412" s="74"/>
      <c r="U2412" s="145"/>
      <c r="V2412" s="145"/>
      <c r="W2412" s="145"/>
      <c r="X2412" s="145"/>
      <c r="Y2412" s="145"/>
      <c r="Z2412" s="74"/>
    </row>
    <row r="2413" customFormat="false" ht="12.75" hidden="false" customHeight="true" outlineLevel="0" collapsed="false">
      <c r="A2413" s="144"/>
      <c r="B2413" s="144"/>
      <c r="C2413" s="74"/>
      <c r="D2413" s="74"/>
      <c r="E2413" s="74"/>
      <c r="F2413" s="74"/>
      <c r="G2413" s="74"/>
      <c r="H2413" s="74"/>
      <c r="I2413" s="144"/>
      <c r="J2413" s="82" t="n">
        <v>2410</v>
      </c>
      <c r="K2413" s="84" t="n">
        <v>2689.41441688799</v>
      </c>
      <c r="L2413" s="84" t="n">
        <v>0.267827535727405</v>
      </c>
      <c r="M2413" s="84" t="n">
        <v>0.0857875038421394</v>
      </c>
      <c r="N2413" s="84" t="n">
        <v>-0.00156229432642479</v>
      </c>
      <c r="O2413" s="144"/>
      <c r="P2413" s="74"/>
      <c r="Q2413" s="74"/>
      <c r="R2413" s="74"/>
      <c r="S2413" s="74"/>
      <c r="T2413" s="74"/>
      <c r="U2413" s="145"/>
      <c r="V2413" s="145"/>
      <c r="W2413" s="145"/>
      <c r="X2413" s="145"/>
      <c r="Y2413" s="145"/>
      <c r="Z2413" s="74"/>
    </row>
    <row r="2414" customFormat="false" ht="12.75" hidden="false" customHeight="true" outlineLevel="0" collapsed="false">
      <c r="A2414" s="144"/>
      <c r="B2414" s="144"/>
      <c r="C2414" s="74"/>
      <c r="D2414" s="74"/>
      <c r="E2414" s="74"/>
      <c r="F2414" s="74"/>
      <c r="G2414" s="74"/>
      <c r="H2414" s="74"/>
      <c r="I2414" s="144"/>
      <c r="J2414" s="82" t="n">
        <v>2411</v>
      </c>
      <c r="K2414" s="84" t="n">
        <v>2690.71462880699</v>
      </c>
      <c r="L2414" s="84" t="n">
        <v>0.267289518241824</v>
      </c>
      <c r="M2414" s="84" t="n">
        <v>0.087600427859294</v>
      </c>
      <c r="N2414" s="84" t="n">
        <v>-0.00283603968103729</v>
      </c>
      <c r="O2414" s="144"/>
      <c r="P2414" s="74"/>
      <c r="Q2414" s="74"/>
      <c r="R2414" s="74"/>
      <c r="S2414" s="74"/>
      <c r="T2414" s="74"/>
      <c r="U2414" s="145"/>
      <c r="V2414" s="145"/>
      <c r="W2414" s="145"/>
      <c r="X2414" s="145"/>
      <c r="Y2414" s="145"/>
      <c r="Z2414" s="74"/>
    </row>
    <row r="2415" customFormat="false" ht="12.75" hidden="false" customHeight="true" outlineLevel="0" collapsed="false">
      <c r="A2415" s="144"/>
      <c r="B2415" s="144"/>
      <c r="C2415" s="74"/>
      <c r="D2415" s="74"/>
      <c r="E2415" s="74"/>
      <c r="F2415" s="74"/>
      <c r="G2415" s="74"/>
      <c r="H2415" s="74"/>
      <c r="I2415" s="144"/>
      <c r="J2415" s="82" t="n">
        <v>2412</v>
      </c>
      <c r="K2415" s="84" t="n">
        <v>2691.81625987899</v>
      </c>
      <c r="L2415" s="84" t="n">
        <v>0.266747514624434</v>
      </c>
      <c r="M2415" s="84" t="n">
        <v>0.0889547467181679</v>
      </c>
      <c r="N2415" s="84" t="n">
        <v>-0.00372861865809042</v>
      </c>
      <c r="O2415" s="144"/>
      <c r="P2415" s="74"/>
      <c r="Q2415" s="74"/>
      <c r="R2415" s="74"/>
      <c r="S2415" s="74"/>
      <c r="T2415" s="74"/>
      <c r="U2415" s="145"/>
      <c r="V2415" s="145"/>
      <c r="W2415" s="145"/>
      <c r="X2415" s="145"/>
      <c r="Y2415" s="145"/>
      <c r="Z2415" s="74"/>
    </row>
    <row r="2416" customFormat="false" ht="12.75" hidden="false" customHeight="true" outlineLevel="0" collapsed="false">
      <c r="A2416" s="144"/>
      <c r="B2416" s="144"/>
      <c r="C2416" s="74"/>
      <c r="D2416" s="74"/>
      <c r="E2416" s="74"/>
      <c r="F2416" s="74"/>
      <c r="G2416" s="74"/>
      <c r="H2416" s="74"/>
      <c r="I2416" s="144"/>
      <c r="J2416" s="82" t="n">
        <v>2413</v>
      </c>
      <c r="K2416" s="84" t="n">
        <v>2692.88022585099</v>
      </c>
      <c r="L2416" s="84" t="n">
        <v>0.266050530844475</v>
      </c>
      <c r="M2416" s="84" t="n">
        <v>0.0897954066525229</v>
      </c>
      <c r="N2416" s="84" t="n">
        <v>-0.00360701832941526</v>
      </c>
      <c r="O2416" s="144"/>
      <c r="P2416" s="74"/>
      <c r="Q2416" s="74"/>
      <c r="R2416" s="74"/>
      <c r="S2416" s="74"/>
      <c r="T2416" s="74"/>
      <c r="U2416" s="145"/>
      <c r="V2416" s="145"/>
      <c r="W2416" s="145"/>
      <c r="X2416" s="145"/>
      <c r="Y2416" s="145"/>
      <c r="Z2416" s="74"/>
    </row>
    <row r="2417" customFormat="false" ht="12.75" hidden="false" customHeight="true" outlineLevel="0" collapsed="false">
      <c r="A2417" s="144"/>
      <c r="B2417" s="144"/>
      <c r="C2417" s="74"/>
      <c r="D2417" s="74"/>
      <c r="E2417" s="74"/>
      <c r="F2417" s="74"/>
      <c r="G2417" s="74"/>
      <c r="H2417" s="74"/>
      <c r="I2417" s="144"/>
      <c r="J2417" s="82" t="n">
        <v>2414</v>
      </c>
      <c r="K2417" s="84" t="n">
        <v>2694.02783845999</v>
      </c>
      <c r="L2417" s="84" t="n">
        <v>0.265709904847704</v>
      </c>
      <c r="M2417" s="84" t="n">
        <v>0.0899708575784711</v>
      </c>
      <c r="N2417" s="84" t="n">
        <v>-0.00227813068471716</v>
      </c>
      <c r="O2417" s="144"/>
      <c r="P2417" s="74"/>
      <c r="Q2417" s="74"/>
      <c r="R2417" s="74"/>
      <c r="S2417" s="74"/>
      <c r="T2417" s="74"/>
      <c r="U2417" s="145"/>
      <c r="V2417" s="145"/>
      <c r="W2417" s="145"/>
      <c r="X2417" s="145"/>
      <c r="Y2417" s="145"/>
      <c r="Z2417" s="74"/>
    </row>
    <row r="2418" customFormat="false" ht="12.75" hidden="false" customHeight="true" outlineLevel="0" collapsed="false">
      <c r="A2418" s="144"/>
      <c r="B2418" s="144"/>
      <c r="C2418" s="74"/>
      <c r="D2418" s="74"/>
      <c r="E2418" s="74"/>
      <c r="F2418" s="74"/>
      <c r="G2418" s="74"/>
      <c r="H2418" s="74"/>
      <c r="I2418" s="144"/>
      <c r="J2418" s="82" t="n">
        <v>2415</v>
      </c>
      <c r="K2418" s="84" t="n">
        <v>2695.08864610899</v>
      </c>
      <c r="L2418" s="84" t="n">
        <v>0.265063509098054</v>
      </c>
      <c r="M2418" s="84" t="n">
        <v>0.0903558819501685</v>
      </c>
      <c r="N2418" s="84" t="n">
        <v>-0.00123337654698347</v>
      </c>
      <c r="O2418" s="144"/>
      <c r="P2418" s="74"/>
      <c r="Q2418" s="74"/>
      <c r="R2418" s="74"/>
      <c r="S2418" s="74"/>
      <c r="T2418" s="74"/>
      <c r="U2418" s="145"/>
      <c r="V2418" s="145"/>
      <c r="W2418" s="145"/>
      <c r="X2418" s="145"/>
      <c r="Y2418" s="145"/>
      <c r="Z2418" s="74"/>
    </row>
    <row r="2419" customFormat="false" ht="12.75" hidden="false" customHeight="true" outlineLevel="0" collapsed="false">
      <c r="A2419" s="144"/>
      <c r="B2419" s="144"/>
      <c r="C2419" s="74"/>
      <c r="D2419" s="74"/>
      <c r="E2419" s="74"/>
      <c r="F2419" s="74"/>
      <c r="G2419" s="74"/>
      <c r="H2419" s="74"/>
      <c r="I2419" s="144"/>
      <c r="J2419" s="82" t="n">
        <v>2416</v>
      </c>
      <c r="K2419" s="84" t="n">
        <v>2696.22482106999</v>
      </c>
      <c r="L2419" s="84" t="n">
        <v>0.265407506775093</v>
      </c>
      <c r="M2419" s="84" t="n">
        <v>0.0882668211041413</v>
      </c>
      <c r="N2419" s="84" t="n">
        <v>0.00142013007666561</v>
      </c>
      <c r="O2419" s="144"/>
      <c r="P2419" s="74"/>
      <c r="Q2419" s="74"/>
      <c r="R2419" s="74"/>
      <c r="S2419" s="74"/>
      <c r="T2419" s="74"/>
      <c r="U2419" s="145"/>
      <c r="V2419" s="145"/>
      <c r="W2419" s="145"/>
      <c r="X2419" s="145"/>
      <c r="Y2419" s="145"/>
      <c r="Z2419" s="74"/>
    </row>
    <row r="2420" customFormat="false" ht="12.75" hidden="false" customHeight="true" outlineLevel="0" collapsed="false">
      <c r="A2420" s="144"/>
      <c r="B2420" s="144"/>
      <c r="C2420" s="74"/>
      <c r="D2420" s="74"/>
      <c r="E2420" s="74"/>
      <c r="F2420" s="74"/>
      <c r="G2420" s="74"/>
      <c r="H2420" s="74"/>
      <c r="I2420" s="144"/>
      <c r="J2420" s="82" t="n">
        <v>2417</v>
      </c>
      <c r="K2420" s="84" t="n">
        <v>2697.37308594399</v>
      </c>
      <c r="L2420" s="84" t="n">
        <v>0.264957483834193</v>
      </c>
      <c r="M2420" s="84" t="n">
        <v>0.0870158624986973</v>
      </c>
      <c r="N2420" s="84" t="n">
        <v>0.00239048299480952</v>
      </c>
      <c r="O2420" s="144"/>
      <c r="P2420" s="74"/>
      <c r="Q2420" s="74"/>
      <c r="R2420" s="74"/>
      <c r="S2420" s="74"/>
      <c r="T2420" s="74"/>
      <c r="U2420" s="145"/>
      <c r="V2420" s="145"/>
      <c r="W2420" s="145"/>
      <c r="X2420" s="145"/>
      <c r="Y2420" s="145"/>
      <c r="Z2420" s="74"/>
    </row>
    <row r="2421" customFormat="false" ht="12.75" hidden="false" customHeight="true" outlineLevel="0" collapsed="false">
      <c r="A2421" s="144"/>
      <c r="B2421" s="144"/>
      <c r="C2421" s="74"/>
      <c r="D2421" s="74"/>
      <c r="E2421" s="74"/>
      <c r="F2421" s="74"/>
      <c r="G2421" s="74"/>
      <c r="H2421" s="74"/>
      <c r="I2421" s="144"/>
      <c r="J2421" s="82" t="n">
        <v>2418</v>
      </c>
      <c r="K2421" s="84" t="n">
        <v>2698.52125339299</v>
      </c>
      <c r="L2421" s="84" t="n">
        <v>0.265648788026841</v>
      </c>
      <c r="M2421" s="84" t="n">
        <v>0.0808033051914137</v>
      </c>
      <c r="N2421" s="84" t="n">
        <v>0.00463352086128222</v>
      </c>
      <c r="O2421" s="144"/>
      <c r="P2421" s="74"/>
      <c r="Q2421" s="74"/>
      <c r="R2421" s="74"/>
      <c r="S2421" s="74"/>
      <c r="T2421" s="74"/>
      <c r="U2421" s="145"/>
      <c r="V2421" s="145"/>
      <c r="W2421" s="145"/>
      <c r="X2421" s="145"/>
      <c r="Y2421" s="145"/>
      <c r="Z2421" s="74"/>
    </row>
    <row r="2422" customFormat="false" ht="12.75" hidden="false" customHeight="true" outlineLevel="0" collapsed="false">
      <c r="A2422" s="144"/>
      <c r="B2422" s="144"/>
      <c r="C2422" s="74"/>
      <c r="D2422" s="74"/>
      <c r="E2422" s="74"/>
      <c r="F2422" s="74"/>
      <c r="G2422" s="74"/>
      <c r="H2422" s="74"/>
      <c r="I2422" s="144"/>
      <c r="J2422" s="82" t="n">
        <v>2419</v>
      </c>
      <c r="K2422" s="84" t="n">
        <v>2699.53381647299</v>
      </c>
      <c r="L2422" s="84" t="n">
        <v>0.265230619204354</v>
      </c>
      <c r="M2422" s="84" t="n">
        <v>0.0787792376103865</v>
      </c>
      <c r="N2422" s="84" t="n">
        <v>0.00506812387623384</v>
      </c>
      <c r="O2422" s="144"/>
      <c r="P2422" s="74"/>
      <c r="Q2422" s="74"/>
      <c r="R2422" s="74"/>
      <c r="S2422" s="74"/>
      <c r="T2422" s="74"/>
      <c r="U2422" s="145"/>
      <c r="V2422" s="145"/>
      <c r="W2422" s="145"/>
      <c r="X2422" s="145"/>
      <c r="Y2422" s="145"/>
      <c r="Z2422" s="74"/>
    </row>
    <row r="2423" customFormat="false" ht="12.75" hidden="false" customHeight="true" outlineLevel="0" collapsed="false">
      <c r="A2423" s="144"/>
      <c r="B2423" s="144"/>
      <c r="C2423" s="74"/>
      <c r="D2423" s="74"/>
      <c r="E2423" s="74"/>
      <c r="F2423" s="74"/>
      <c r="G2423" s="74"/>
      <c r="H2423" s="74"/>
      <c r="I2423" s="144"/>
      <c r="J2423" s="82" t="n">
        <v>2420</v>
      </c>
      <c r="K2423" s="84" t="n">
        <v>2700.78715908499</v>
      </c>
      <c r="L2423" s="84" t="n">
        <v>0.265318431610133</v>
      </c>
      <c r="M2423" s="84" t="n">
        <v>0.0721316551262228</v>
      </c>
      <c r="N2423" s="84" t="n">
        <v>0.00528884648811817</v>
      </c>
      <c r="O2423" s="144"/>
      <c r="P2423" s="74"/>
      <c r="Q2423" s="74"/>
      <c r="R2423" s="74"/>
      <c r="S2423" s="74"/>
      <c r="T2423" s="74"/>
      <c r="U2423" s="145"/>
      <c r="V2423" s="145"/>
      <c r="W2423" s="145"/>
      <c r="X2423" s="145"/>
      <c r="Y2423" s="145"/>
      <c r="Z2423" s="74"/>
    </row>
    <row r="2424" customFormat="false" ht="12.75" hidden="false" customHeight="true" outlineLevel="0" collapsed="false">
      <c r="A2424" s="144"/>
      <c r="B2424" s="144"/>
      <c r="C2424" s="74"/>
      <c r="D2424" s="74"/>
      <c r="E2424" s="74"/>
      <c r="F2424" s="74"/>
      <c r="G2424" s="74"/>
      <c r="H2424" s="74"/>
      <c r="I2424" s="144"/>
      <c r="J2424" s="82" t="n">
        <v>2421</v>
      </c>
      <c r="K2424" s="84" t="n">
        <v>2701.78504458999</v>
      </c>
      <c r="L2424" s="84" t="n">
        <v>0.265133563419735</v>
      </c>
      <c r="M2424" s="84" t="n">
        <v>0.0711682633288256</v>
      </c>
      <c r="N2424" s="84" t="n">
        <v>0.00459883616278007</v>
      </c>
      <c r="O2424" s="144"/>
      <c r="P2424" s="74"/>
      <c r="Q2424" s="74"/>
      <c r="R2424" s="74"/>
      <c r="S2424" s="74"/>
      <c r="T2424" s="74"/>
      <c r="U2424" s="145"/>
      <c r="V2424" s="145"/>
      <c r="W2424" s="145"/>
      <c r="X2424" s="145"/>
      <c r="Y2424" s="145"/>
      <c r="Z2424" s="74"/>
    </row>
    <row r="2425" customFormat="false" ht="12.75" hidden="false" customHeight="true" outlineLevel="0" collapsed="false">
      <c r="A2425" s="144"/>
      <c r="B2425" s="144"/>
      <c r="C2425" s="74"/>
      <c r="D2425" s="74"/>
      <c r="E2425" s="74"/>
      <c r="F2425" s="74"/>
      <c r="G2425" s="74"/>
      <c r="H2425" s="74"/>
      <c r="I2425" s="144"/>
      <c r="J2425" s="82" t="n">
        <v>2422</v>
      </c>
      <c r="K2425" s="84" t="n">
        <v>2702.81995172399</v>
      </c>
      <c r="L2425" s="84" t="n">
        <v>0.264710623072991</v>
      </c>
      <c r="M2425" s="84" t="n">
        <v>0.0700283044168976</v>
      </c>
      <c r="N2425" s="84" t="n">
        <v>0.00322954690091159</v>
      </c>
      <c r="O2425" s="144"/>
      <c r="P2425" s="74"/>
      <c r="Q2425" s="74"/>
      <c r="R2425" s="74"/>
      <c r="S2425" s="74"/>
      <c r="T2425" s="74"/>
      <c r="U2425" s="145"/>
      <c r="V2425" s="145"/>
      <c r="W2425" s="145"/>
      <c r="X2425" s="145"/>
      <c r="Y2425" s="145"/>
      <c r="Z2425" s="74"/>
    </row>
    <row r="2426" customFormat="false" ht="12.75" hidden="false" customHeight="true" outlineLevel="0" collapsed="false">
      <c r="A2426" s="144"/>
      <c r="B2426" s="144"/>
      <c r="C2426" s="74"/>
      <c r="D2426" s="74"/>
      <c r="E2426" s="74"/>
      <c r="F2426" s="74"/>
      <c r="G2426" s="74"/>
      <c r="H2426" s="74"/>
      <c r="I2426" s="144"/>
      <c r="J2426" s="82" t="n">
        <v>2423</v>
      </c>
      <c r="K2426" s="84" t="n">
        <v>2703.87628062899</v>
      </c>
      <c r="L2426" s="84" t="n">
        <v>0.264899965112951</v>
      </c>
      <c r="M2426" s="84" t="n">
        <v>0.0710136454449683</v>
      </c>
      <c r="N2426" s="84" t="n">
        <v>0.00165450608583781</v>
      </c>
      <c r="O2426" s="144"/>
      <c r="P2426" s="74"/>
      <c r="Q2426" s="74"/>
      <c r="R2426" s="74"/>
      <c r="S2426" s="74"/>
      <c r="T2426" s="74"/>
      <c r="U2426" s="145"/>
      <c r="V2426" s="145"/>
      <c r="W2426" s="145"/>
      <c r="X2426" s="145"/>
      <c r="Y2426" s="145"/>
      <c r="Z2426" s="74"/>
    </row>
    <row r="2427" customFormat="false" ht="12.75" hidden="false" customHeight="true" outlineLevel="0" collapsed="false">
      <c r="A2427" s="144"/>
      <c r="B2427" s="144"/>
      <c r="C2427" s="74"/>
      <c r="D2427" s="74"/>
      <c r="E2427" s="74"/>
      <c r="F2427" s="74"/>
      <c r="G2427" s="74"/>
      <c r="H2427" s="74"/>
      <c r="I2427" s="144"/>
      <c r="J2427" s="82" t="n">
        <v>2424</v>
      </c>
      <c r="K2427" s="84" t="n">
        <v>2705.01043934699</v>
      </c>
      <c r="L2427" s="84" t="n">
        <v>0.264806572304609</v>
      </c>
      <c r="M2427" s="84" t="n">
        <v>0.0760525588413641</v>
      </c>
      <c r="N2427" s="84" t="n">
        <v>-0.000567058527382877</v>
      </c>
      <c r="O2427" s="144"/>
      <c r="P2427" s="74"/>
      <c r="Q2427" s="74"/>
      <c r="R2427" s="74"/>
      <c r="S2427" s="74"/>
      <c r="T2427" s="74"/>
      <c r="U2427" s="145"/>
      <c r="V2427" s="145"/>
      <c r="W2427" s="145"/>
      <c r="X2427" s="145"/>
      <c r="Y2427" s="145"/>
      <c r="Z2427" s="74"/>
    </row>
    <row r="2428" customFormat="false" ht="12.75" hidden="false" customHeight="true" outlineLevel="0" collapsed="false">
      <c r="A2428" s="144"/>
      <c r="B2428" s="144"/>
      <c r="C2428" s="74"/>
      <c r="D2428" s="74"/>
      <c r="E2428" s="74"/>
      <c r="F2428" s="74"/>
      <c r="G2428" s="74"/>
      <c r="H2428" s="74"/>
      <c r="I2428" s="144"/>
      <c r="J2428" s="82" t="n">
        <v>2425</v>
      </c>
      <c r="K2428" s="84" t="n">
        <v>2706.19464413299</v>
      </c>
      <c r="L2428" s="84" t="n">
        <v>0.26460972735401</v>
      </c>
      <c r="M2428" s="84" t="n">
        <v>0.08132756671566</v>
      </c>
      <c r="N2428" s="84" t="n">
        <v>-0.00153513867189927</v>
      </c>
      <c r="O2428" s="144"/>
      <c r="P2428" s="74"/>
      <c r="Q2428" s="74"/>
      <c r="R2428" s="74"/>
      <c r="S2428" s="74"/>
      <c r="T2428" s="74"/>
      <c r="U2428" s="145"/>
      <c r="V2428" s="145"/>
      <c r="W2428" s="145"/>
      <c r="X2428" s="145"/>
      <c r="Y2428" s="145"/>
      <c r="Z2428" s="74"/>
    </row>
    <row r="2429" customFormat="false" ht="12.75" hidden="false" customHeight="true" outlineLevel="0" collapsed="false">
      <c r="A2429" s="144"/>
      <c r="B2429" s="144"/>
      <c r="C2429" s="74"/>
      <c r="D2429" s="74"/>
      <c r="E2429" s="74"/>
      <c r="F2429" s="74"/>
      <c r="G2429" s="74"/>
      <c r="H2429" s="74"/>
      <c r="I2429" s="144"/>
      <c r="J2429" s="82" t="n">
        <v>2426</v>
      </c>
      <c r="K2429" s="84" t="n">
        <v>2707.20350712799</v>
      </c>
      <c r="L2429" s="84" t="n">
        <v>0.264887954889881</v>
      </c>
      <c r="M2429" s="84" t="n">
        <v>0.0834604951204069</v>
      </c>
      <c r="N2429" s="84" t="n">
        <v>-0.00208074505970842</v>
      </c>
      <c r="O2429" s="144"/>
      <c r="P2429" s="74"/>
      <c r="Q2429" s="74"/>
      <c r="R2429" s="74"/>
      <c r="S2429" s="74"/>
      <c r="T2429" s="74"/>
      <c r="U2429" s="145"/>
      <c r="V2429" s="145"/>
      <c r="W2429" s="145"/>
      <c r="X2429" s="145"/>
      <c r="Y2429" s="145"/>
      <c r="Z2429" s="74"/>
    </row>
    <row r="2430" customFormat="false" ht="12.75" hidden="false" customHeight="true" outlineLevel="0" collapsed="false">
      <c r="A2430" s="144"/>
      <c r="B2430" s="144"/>
      <c r="C2430" s="74"/>
      <c r="D2430" s="74"/>
      <c r="E2430" s="74"/>
      <c r="F2430" s="74"/>
      <c r="G2430" s="74"/>
      <c r="H2430" s="74"/>
      <c r="I2430" s="144"/>
      <c r="J2430" s="82" t="n">
        <v>2427</v>
      </c>
      <c r="K2430" s="84" t="n">
        <v>2708.37658631299</v>
      </c>
      <c r="L2430" s="84" t="n">
        <v>0.264786844903538</v>
      </c>
      <c r="M2430" s="84" t="n">
        <v>0.0934361829691615</v>
      </c>
      <c r="N2430" s="84" t="n">
        <v>-0.0026556806358696</v>
      </c>
      <c r="O2430" s="144"/>
      <c r="P2430" s="74"/>
      <c r="Q2430" s="74"/>
      <c r="R2430" s="74"/>
      <c r="S2430" s="74"/>
      <c r="T2430" s="74"/>
      <c r="U2430" s="145"/>
      <c r="V2430" s="145"/>
      <c r="W2430" s="145"/>
      <c r="X2430" s="145"/>
      <c r="Y2430" s="145"/>
      <c r="Z2430" s="74"/>
    </row>
    <row r="2431" customFormat="false" ht="12.75" hidden="false" customHeight="true" outlineLevel="0" collapsed="false">
      <c r="A2431" s="144"/>
      <c r="B2431" s="144"/>
      <c r="C2431" s="74"/>
      <c r="D2431" s="74"/>
      <c r="E2431" s="74"/>
      <c r="F2431" s="74"/>
      <c r="G2431" s="74"/>
      <c r="H2431" s="74"/>
      <c r="I2431" s="144"/>
      <c r="J2431" s="82" t="n">
        <v>2428</v>
      </c>
      <c r="K2431" s="84" t="n">
        <v>2709.37559325199</v>
      </c>
      <c r="L2431" s="84" t="n">
        <v>0.264773264832775</v>
      </c>
      <c r="M2431" s="84" t="n">
        <v>0.095934596159419</v>
      </c>
      <c r="N2431" s="84" t="n">
        <v>-0.00170558502883009</v>
      </c>
      <c r="O2431" s="144"/>
      <c r="P2431" s="74"/>
      <c r="Q2431" s="74"/>
      <c r="R2431" s="74"/>
      <c r="S2431" s="74"/>
      <c r="T2431" s="74"/>
      <c r="U2431" s="145"/>
      <c r="V2431" s="145"/>
      <c r="W2431" s="145"/>
      <c r="X2431" s="145"/>
      <c r="Y2431" s="145"/>
      <c r="Z2431" s="74"/>
    </row>
    <row r="2432" customFormat="false" ht="12.75" hidden="false" customHeight="true" outlineLevel="0" collapsed="false">
      <c r="A2432" s="144"/>
      <c r="B2432" s="144"/>
      <c r="C2432" s="74"/>
      <c r="D2432" s="74"/>
      <c r="E2432" s="74"/>
      <c r="F2432" s="74"/>
      <c r="G2432" s="74"/>
      <c r="H2432" s="74"/>
      <c r="I2432" s="144"/>
      <c r="J2432" s="82" t="n">
        <v>2429</v>
      </c>
      <c r="K2432" s="84" t="n">
        <v>2710.71641375199</v>
      </c>
      <c r="L2432" s="84" t="n">
        <v>0.264806675386862</v>
      </c>
      <c r="M2432" s="84" t="n">
        <v>0.101350830032786</v>
      </c>
      <c r="N2432" s="84" t="n">
        <v>-0.000535184306564215</v>
      </c>
      <c r="O2432" s="144"/>
      <c r="P2432" s="74"/>
      <c r="Q2432" s="74"/>
      <c r="R2432" s="74"/>
      <c r="S2432" s="74"/>
      <c r="T2432" s="74"/>
      <c r="U2432" s="145"/>
      <c r="V2432" s="145"/>
      <c r="W2432" s="145"/>
      <c r="X2432" s="145"/>
      <c r="Y2432" s="145"/>
      <c r="Z2432" s="74"/>
    </row>
    <row r="2433" customFormat="false" ht="12.75" hidden="false" customHeight="true" outlineLevel="0" collapsed="false">
      <c r="A2433" s="144"/>
      <c r="B2433" s="144"/>
      <c r="C2433" s="74"/>
      <c r="D2433" s="74"/>
      <c r="E2433" s="74"/>
      <c r="F2433" s="74"/>
      <c r="G2433" s="74"/>
      <c r="H2433" s="74"/>
      <c r="I2433" s="144"/>
      <c r="J2433" s="82" t="n">
        <v>2430</v>
      </c>
      <c r="K2433" s="84" t="n">
        <v>2711.90408487399</v>
      </c>
      <c r="L2433" s="84" t="n">
        <v>0.264184235241251</v>
      </c>
      <c r="M2433" s="84" t="n">
        <v>0.111743553287685</v>
      </c>
      <c r="N2433" s="84" t="n">
        <v>0.000574298722798135</v>
      </c>
      <c r="O2433" s="144"/>
      <c r="P2433" s="74"/>
      <c r="Q2433" s="74"/>
      <c r="R2433" s="74"/>
      <c r="S2433" s="74"/>
      <c r="T2433" s="74"/>
      <c r="U2433" s="145"/>
      <c r="V2433" s="145"/>
      <c r="W2433" s="145"/>
      <c r="X2433" s="145"/>
      <c r="Y2433" s="145"/>
      <c r="Z2433" s="74"/>
    </row>
    <row r="2434" customFormat="false" ht="12.75" hidden="false" customHeight="true" outlineLevel="0" collapsed="false">
      <c r="A2434" s="144"/>
      <c r="B2434" s="144"/>
      <c r="C2434" s="74"/>
      <c r="D2434" s="74"/>
      <c r="E2434" s="74"/>
      <c r="F2434" s="74"/>
      <c r="G2434" s="74"/>
      <c r="H2434" s="74"/>
      <c r="I2434" s="144"/>
      <c r="J2434" s="82" t="n">
        <v>2431</v>
      </c>
      <c r="K2434" s="84" t="n">
        <v>2713.07219601099</v>
      </c>
      <c r="L2434" s="84" t="n">
        <v>0.264436508513628</v>
      </c>
      <c r="M2434" s="84" t="n">
        <v>0.114208363845909</v>
      </c>
      <c r="N2434" s="84" t="n">
        <v>0.00131251800734203</v>
      </c>
      <c r="O2434" s="144"/>
      <c r="P2434" s="74"/>
      <c r="Q2434" s="74"/>
      <c r="R2434" s="74"/>
      <c r="S2434" s="74"/>
      <c r="T2434" s="74"/>
      <c r="U2434" s="145"/>
      <c r="V2434" s="145"/>
      <c r="W2434" s="145"/>
      <c r="X2434" s="145"/>
      <c r="Y2434" s="145"/>
      <c r="Z2434" s="74"/>
    </row>
    <row r="2435" customFormat="false" ht="12.75" hidden="false" customHeight="true" outlineLevel="0" collapsed="false">
      <c r="A2435" s="144"/>
      <c r="B2435" s="144"/>
      <c r="C2435" s="74"/>
      <c r="D2435" s="74"/>
      <c r="E2435" s="74"/>
      <c r="F2435" s="74"/>
      <c r="G2435" s="74"/>
      <c r="H2435" s="74"/>
      <c r="I2435" s="144"/>
      <c r="J2435" s="82" t="n">
        <v>2432</v>
      </c>
      <c r="K2435" s="84" t="n">
        <v>2714.17230421899</v>
      </c>
      <c r="L2435" s="84" t="n">
        <v>0.264709680507011</v>
      </c>
      <c r="M2435" s="84" t="n">
        <v>0.118727840540555</v>
      </c>
      <c r="N2435" s="84" t="n">
        <v>0.00178573851719722</v>
      </c>
      <c r="O2435" s="144"/>
      <c r="P2435" s="74"/>
      <c r="Q2435" s="74"/>
      <c r="R2435" s="74"/>
      <c r="S2435" s="74"/>
      <c r="T2435" s="74"/>
      <c r="U2435" s="145"/>
      <c r="V2435" s="145"/>
      <c r="W2435" s="145"/>
      <c r="X2435" s="145"/>
      <c r="Y2435" s="145"/>
      <c r="Z2435" s="74"/>
    </row>
    <row r="2436" customFormat="false" ht="12.75" hidden="false" customHeight="true" outlineLevel="0" collapsed="false">
      <c r="A2436" s="144"/>
      <c r="B2436" s="144"/>
      <c r="C2436" s="74"/>
      <c r="D2436" s="74"/>
      <c r="E2436" s="74"/>
      <c r="F2436" s="74"/>
      <c r="G2436" s="74"/>
      <c r="H2436" s="74"/>
      <c r="I2436" s="144"/>
      <c r="J2436" s="82" t="n">
        <v>2433</v>
      </c>
      <c r="K2436" s="84" t="n">
        <v>2715.35974456799</v>
      </c>
      <c r="L2436" s="84" t="n">
        <v>0.264871152131392</v>
      </c>
      <c r="M2436" s="84" t="n">
        <v>0.120136123874499</v>
      </c>
      <c r="N2436" s="84" t="n">
        <v>0.00256338752187904</v>
      </c>
      <c r="O2436" s="144"/>
      <c r="P2436" s="74"/>
      <c r="Q2436" s="74"/>
      <c r="R2436" s="74"/>
      <c r="S2436" s="74"/>
      <c r="T2436" s="74"/>
      <c r="U2436" s="145"/>
      <c r="V2436" s="145"/>
      <c r="W2436" s="145"/>
      <c r="X2436" s="145"/>
      <c r="Y2436" s="145"/>
      <c r="Z2436" s="74"/>
    </row>
    <row r="2437" customFormat="false" ht="12.75" hidden="false" customHeight="true" outlineLevel="0" collapsed="false">
      <c r="A2437" s="144"/>
      <c r="B2437" s="144"/>
      <c r="C2437" s="74"/>
      <c r="D2437" s="74"/>
      <c r="E2437" s="74"/>
      <c r="F2437" s="74"/>
      <c r="G2437" s="74"/>
      <c r="H2437" s="74"/>
      <c r="I2437" s="144"/>
      <c r="J2437" s="82" t="n">
        <v>2434</v>
      </c>
      <c r="K2437" s="84" t="n">
        <v>2716.45356742599</v>
      </c>
      <c r="L2437" s="84" t="n">
        <v>0.265011275617774</v>
      </c>
      <c r="M2437" s="84" t="n">
        <v>0.119807429691458</v>
      </c>
      <c r="N2437" s="84" t="n">
        <v>0.00256336635124058</v>
      </c>
      <c r="O2437" s="144"/>
      <c r="P2437" s="74"/>
      <c r="Q2437" s="74"/>
      <c r="R2437" s="74"/>
      <c r="S2437" s="74"/>
      <c r="T2437" s="74"/>
      <c r="U2437" s="145"/>
      <c r="V2437" s="145"/>
      <c r="W2437" s="145"/>
      <c r="X2437" s="145"/>
      <c r="Y2437" s="145"/>
      <c r="Z2437" s="74"/>
    </row>
    <row r="2438" customFormat="false" ht="12.75" hidden="false" customHeight="true" outlineLevel="0" collapsed="false">
      <c r="A2438" s="144"/>
      <c r="B2438" s="144"/>
      <c r="C2438" s="74"/>
      <c r="D2438" s="74"/>
      <c r="E2438" s="74"/>
      <c r="F2438" s="74"/>
      <c r="G2438" s="74"/>
      <c r="H2438" s="74"/>
      <c r="I2438" s="144"/>
      <c r="J2438" s="82" t="n">
        <v>2435</v>
      </c>
      <c r="K2438" s="84" t="n">
        <v>2717.54057587499</v>
      </c>
      <c r="L2438" s="84" t="n">
        <v>0.265050850647497</v>
      </c>
      <c r="M2438" s="84" t="n">
        <v>0.117287175244137</v>
      </c>
      <c r="N2438" s="84" t="n">
        <v>0.0032762442275302</v>
      </c>
      <c r="O2438" s="144"/>
      <c r="P2438" s="74"/>
      <c r="Q2438" s="74"/>
      <c r="R2438" s="74"/>
      <c r="S2438" s="74"/>
      <c r="T2438" s="74"/>
      <c r="U2438" s="145"/>
      <c r="V2438" s="145"/>
      <c r="W2438" s="145"/>
      <c r="X2438" s="145"/>
      <c r="Y2438" s="145"/>
      <c r="Z2438" s="74"/>
    </row>
    <row r="2439" customFormat="false" ht="12.75" hidden="false" customHeight="true" outlineLevel="0" collapsed="false">
      <c r="A2439" s="144"/>
      <c r="B2439" s="144"/>
      <c r="C2439" s="74"/>
      <c r="D2439" s="74"/>
      <c r="E2439" s="74"/>
      <c r="F2439" s="74"/>
      <c r="G2439" s="74"/>
      <c r="H2439" s="74"/>
      <c r="I2439" s="144"/>
      <c r="J2439" s="82" t="n">
        <v>2436</v>
      </c>
      <c r="K2439" s="84" t="n">
        <v>2718.66275421399</v>
      </c>
      <c r="L2439" s="84" t="n">
        <v>0.265232619894428</v>
      </c>
      <c r="M2439" s="84" t="n">
        <v>0.116846177606717</v>
      </c>
      <c r="N2439" s="84" t="n">
        <v>0.00362387783409814</v>
      </c>
      <c r="O2439" s="144"/>
      <c r="P2439" s="74"/>
      <c r="Q2439" s="74"/>
      <c r="R2439" s="74"/>
      <c r="S2439" s="74"/>
      <c r="T2439" s="74"/>
      <c r="U2439" s="145"/>
      <c r="V2439" s="145"/>
      <c r="W2439" s="145"/>
      <c r="X2439" s="145"/>
      <c r="Y2439" s="145"/>
      <c r="Z2439" s="74"/>
    </row>
    <row r="2440" customFormat="false" ht="12.75" hidden="false" customHeight="true" outlineLevel="0" collapsed="false">
      <c r="A2440" s="144"/>
      <c r="B2440" s="144"/>
      <c r="C2440" s="74"/>
      <c r="D2440" s="74"/>
      <c r="E2440" s="74"/>
      <c r="F2440" s="74"/>
      <c r="G2440" s="74"/>
      <c r="H2440" s="74"/>
      <c r="I2440" s="144"/>
      <c r="J2440" s="82" t="n">
        <v>2437</v>
      </c>
      <c r="K2440" s="84" t="n">
        <v>2719.98877893399</v>
      </c>
      <c r="L2440" s="84" t="n">
        <v>0.264964021748243</v>
      </c>
      <c r="M2440" s="84" t="n">
        <v>0.110695003737465</v>
      </c>
      <c r="N2440" s="84" t="n">
        <v>0.00391846083341245</v>
      </c>
      <c r="O2440" s="144"/>
      <c r="P2440" s="74"/>
      <c r="Q2440" s="74"/>
      <c r="R2440" s="74"/>
      <c r="S2440" s="74"/>
      <c r="T2440" s="74"/>
      <c r="U2440" s="145"/>
      <c r="V2440" s="145"/>
      <c r="W2440" s="145"/>
      <c r="X2440" s="145"/>
      <c r="Y2440" s="145"/>
      <c r="Z2440" s="74"/>
    </row>
    <row r="2441" customFormat="false" ht="12.75" hidden="false" customHeight="true" outlineLevel="0" collapsed="false">
      <c r="A2441" s="144"/>
      <c r="B2441" s="144"/>
      <c r="C2441" s="74"/>
      <c r="D2441" s="74"/>
      <c r="E2441" s="74"/>
      <c r="F2441" s="74"/>
      <c r="G2441" s="74"/>
      <c r="H2441" s="74"/>
      <c r="I2441" s="144"/>
      <c r="J2441" s="82" t="n">
        <v>2438</v>
      </c>
      <c r="K2441" s="84" t="n">
        <v>2721.14098781399</v>
      </c>
      <c r="L2441" s="84" t="n">
        <v>0.265054123735349</v>
      </c>
      <c r="M2441" s="84" t="n">
        <v>0.109910989588081</v>
      </c>
      <c r="N2441" s="84" t="n">
        <v>0.00403670487037311</v>
      </c>
      <c r="O2441" s="144"/>
      <c r="P2441" s="74"/>
      <c r="Q2441" s="74"/>
      <c r="R2441" s="74"/>
      <c r="S2441" s="74"/>
      <c r="T2441" s="74"/>
      <c r="U2441" s="145"/>
      <c r="V2441" s="145"/>
      <c r="W2441" s="145"/>
      <c r="X2441" s="145"/>
      <c r="Y2441" s="145"/>
      <c r="Z2441" s="74"/>
    </row>
    <row r="2442" customFormat="false" ht="12.75" hidden="false" customHeight="true" outlineLevel="0" collapsed="false">
      <c r="A2442" s="144"/>
      <c r="B2442" s="144"/>
      <c r="C2442" s="74"/>
      <c r="D2442" s="74"/>
      <c r="E2442" s="74"/>
      <c r="F2442" s="74"/>
      <c r="G2442" s="74"/>
      <c r="H2442" s="74"/>
      <c r="I2442" s="144"/>
      <c r="J2442" s="82" t="n">
        <v>2439</v>
      </c>
      <c r="K2442" s="84" t="n">
        <v>2722.39306692299</v>
      </c>
      <c r="L2442" s="84" t="n">
        <v>0.264644297226124</v>
      </c>
      <c r="M2442" s="84" t="n">
        <v>0.10504615302103</v>
      </c>
      <c r="N2442" s="84" t="n">
        <v>0.00420104094962095</v>
      </c>
      <c r="O2442" s="144"/>
      <c r="P2442" s="74"/>
      <c r="Q2442" s="74"/>
      <c r="R2442" s="74"/>
      <c r="S2442" s="74"/>
      <c r="T2442" s="74"/>
      <c r="U2442" s="145"/>
      <c r="V2442" s="145"/>
      <c r="W2442" s="145"/>
      <c r="X2442" s="145"/>
      <c r="Y2442" s="145"/>
      <c r="Z2442" s="74"/>
    </row>
    <row r="2443" customFormat="false" ht="12.75" hidden="false" customHeight="true" outlineLevel="0" collapsed="false">
      <c r="A2443" s="144"/>
      <c r="B2443" s="144"/>
      <c r="C2443" s="74"/>
      <c r="D2443" s="74"/>
      <c r="E2443" s="74"/>
      <c r="F2443" s="74"/>
      <c r="G2443" s="74"/>
      <c r="H2443" s="74"/>
      <c r="I2443" s="144"/>
      <c r="J2443" s="82" t="n">
        <v>2440</v>
      </c>
      <c r="K2443" s="84" t="n">
        <v>2723.42687763099</v>
      </c>
      <c r="L2443" s="84" t="n">
        <v>0.264527507998542</v>
      </c>
      <c r="M2443" s="84" t="n">
        <v>0.103855876722605</v>
      </c>
      <c r="N2443" s="84" t="n">
        <v>0.00309433400602121</v>
      </c>
      <c r="O2443" s="144"/>
      <c r="P2443" s="74"/>
      <c r="Q2443" s="74"/>
      <c r="R2443" s="74"/>
      <c r="S2443" s="74"/>
      <c r="T2443" s="74"/>
      <c r="U2443" s="145"/>
      <c r="V2443" s="145"/>
      <c r="W2443" s="145"/>
      <c r="X2443" s="145"/>
      <c r="Y2443" s="145"/>
      <c r="Z2443" s="74"/>
    </row>
    <row r="2444" customFormat="false" ht="12.75" hidden="false" customHeight="true" outlineLevel="0" collapsed="false">
      <c r="A2444" s="144"/>
      <c r="B2444" s="144"/>
      <c r="C2444" s="74"/>
      <c r="D2444" s="74"/>
      <c r="E2444" s="74"/>
      <c r="F2444" s="74"/>
      <c r="G2444" s="74"/>
      <c r="H2444" s="74"/>
      <c r="I2444" s="144"/>
      <c r="J2444" s="82" t="n">
        <v>2441</v>
      </c>
      <c r="K2444" s="84" t="n">
        <v>2724.54852265399</v>
      </c>
      <c r="L2444" s="84" t="n">
        <v>0.263896325278788</v>
      </c>
      <c r="M2444" s="84" t="n">
        <v>0.103087478893772</v>
      </c>
      <c r="N2444" s="84" t="n">
        <v>0.00254350931685334</v>
      </c>
      <c r="O2444" s="144"/>
      <c r="P2444" s="74"/>
      <c r="Q2444" s="74"/>
      <c r="R2444" s="74"/>
      <c r="S2444" s="74"/>
      <c r="T2444" s="74"/>
      <c r="U2444" s="145"/>
      <c r="V2444" s="145"/>
      <c r="W2444" s="145"/>
      <c r="X2444" s="145"/>
      <c r="Y2444" s="145"/>
      <c r="Z2444" s="74"/>
    </row>
    <row r="2445" customFormat="false" ht="12.75" hidden="false" customHeight="true" outlineLevel="0" collapsed="false">
      <c r="A2445" s="144"/>
      <c r="B2445" s="144"/>
      <c r="C2445" s="74"/>
      <c r="D2445" s="74"/>
      <c r="E2445" s="74"/>
      <c r="F2445" s="74"/>
      <c r="G2445" s="74"/>
      <c r="H2445" s="74"/>
      <c r="I2445" s="144"/>
      <c r="J2445" s="82" t="n">
        <v>2442</v>
      </c>
      <c r="K2445" s="84" t="n">
        <v>2725.63324647299</v>
      </c>
      <c r="L2445" s="84" t="n">
        <v>0.263728905569878</v>
      </c>
      <c r="M2445" s="84" t="n">
        <v>0.104564810916184</v>
      </c>
      <c r="N2445" s="84" t="n">
        <v>0.00133599900222816</v>
      </c>
      <c r="O2445" s="144"/>
      <c r="P2445" s="74"/>
      <c r="Q2445" s="74"/>
      <c r="R2445" s="74"/>
      <c r="S2445" s="74"/>
      <c r="T2445" s="74"/>
      <c r="U2445" s="145"/>
      <c r="V2445" s="145"/>
      <c r="W2445" s="145"/>
      <c r="X2445" s="145"/>
      <c r="Y2445" s="145"/>
      <c r="Z2445" s="74"/>
    </row>
    <row r="2446" customFormat="false" ht="12.75" hidden="false" customHeight="true" outlineLevel="0" collapsed="false">
      <c r="A2446" s="144"/>
      <c r="B2446" s="144"/>
      <c r="C2446" s="74"/>
      <c r="D2446" s="74"/>
      <c r="E2446" s="74"/>
      <c r="F2446" s="74"/>
      <c r="G2446" s="74"/>
      <c r="H2446" s="74"/>
      <c r="I2446" s="144"/>
      <c r="J2446" s="82" t="n">
        <v>2443</v>
      </c>
      <c r="K2446" s="84" t="n">
        <v>2726.76905586799</v>
      </c>
      <c r="L2446" s="84" t="n">
        <v>0.263477858006746</v>
      </c>
      <c r="M2446" s="84" t="n">
        <v>0.108046239314349</v>
      </c>
      <c r="N2446" s="84" t="n">
        <v>0.000749556330879583</v>
      </c>
      <c r="O2446" s="144"/>
      <c r="P2446" s="74"/>
      <c r="Q2446" s="74"/>
      <c r="R2446" s="74"/>
      <c r="S2446" s="74"/>
      <c r="T2446" s="74"/>
      <c r="U2446" s="145"/>
      <c r="V2446" s="145"/>
      <c r="W2446" s="145"/>
      <c r="X2446" s="145"/>
      <c r="Y2446" s="145"/>
      <c r="Z2446" s="74"/>
    </row>
    <row r="2447" customFormat="false" ht="12.75" hidden="false" customHeight="true" outlineLevel="0" collapsed="false">
      <c r="A2447" s="144"/>
      <c r="B2447" s="144"/>
      <c r="C2447" s="74"/>
      <c r="D2447" s="74"/>
      <c r="E2447" s="74"/>
      <c r="F2447" s="74"/>
      <c r="G2447" s="74"/>
      <c r="H2447" s="74"/>
      <c r="I2447" s="144"/>
      <c r="J2447" s="82" t="n">
        <v>2444</v>
      </c>
      <c r="K2447" s="84" t="n">
        <v>2727.90624177099</v>
      </c>
      <c r="L2447" s="84" t="n">
        <v>0.263258214670135</v>
      </c>
      <c r="M2447" s="84" t="n">
        <v>0.111517461349231</v>
      </c>
      <c r="N2447" s="84" t="n">
        <v>0.000277228045752626</v>
      </c>
      <c r="O2447" s="144"/>
      <c r="P2447" s="74"/>
      <c r="Q2447" s="74"/>
      <c r="R2447" s="74"/>
      <c r="S2447" s="74"/>
      <c r="T2447" s="74"/>
      <c r="U2447" s="145"/>
      <c r="V2447" s="145"/>
      <c r="W2447" s="145"/>
      <c r="X2447" s="145"/>
      <c r="Y2447" s="145"/>
      <c r="Z2447" s="74"/>
    </row>
    <row r="2448" customFormat="false" ht="12.75" hidden="false" customHeight="true" outlineLevel="0" collapsed="false">
      <c r="A2448" s="144"/>
      <c r="B2448" s="144"/>
      <c r="C2448" s="74"/>
      <c r="D2448" s="74"/>
      <c r="E2448" s="74"/>
      <c r="F2448" s="74"/>
      <c r="G2448" s="74"/>
      <c r="H2448" s="74"/>
      <c r="I2448" s="144"/>
      <c r="J2448" s="82" t="n">
        <v>2445</v>
      </c>
      <c r="K2448" s="84" t="n">
        <v>2729.02990685299</v>
      </c>
      <c r="L2448" s="84" t="n">
        <v>0.262874519184223</v>
      </c>
      <c r="M2448" s="84" t="n">
        <v>0.115442017380979</v>
      </c>
      <c r="N2448" s="84" t="n">
        <v>0.000199854549175001</v>
      </c>
      <c r="O2448" s="144"/>
      <c r="P2448" s="74"/>
      <c r="Q2448" s="74"/>
      <c r="R2448" s="74"/>
      <c r="S2448" s="74"/>
      <c r="T2448" s="74"/>
      <c r="U2448" s="145"/>
      <c r="V2448" s="145"/>
      <c r="W2448" s="145"/>
      <c r="X2448" s="145"/>
      <c r="Y2448" s="145"/>
      <c r="Z2448" s="74"/>
    </row>
    <row r="2449" customFormat="false" ht="12.75" hidden="false" customHeight="true" outlineLevel="0" collapsed="false">
      <c r="A2449" s="144"/>
      <c r="B2449" s="144"/>
      <c r="C2449" s="74"/>
      <c r="D2449" s="74"/>
      <c r="E2449" s="74"/>
      <c r="F2449" s="74"/>
      <c r="G2449" s="74"/>
      <c r="H2449" s="74"/>
      <c r="I2449" s="144"/>
      <c r="J2449" s="82" t="n">
        <v>2446</v>
      </c>
      <c r="K2449" s="84" t="n">
        <v>2730.14826360799</v>
      </c>
      <c r="L2449" s="84" t="n">
        <v>0.26236067591774</v>
      </c>
      <c r="M2449" s="84" t="n">
        <v>0.118175270523742</v>
      </c>
      <c r="N2449" s="84" t="n">
        <v>0.000559036572894757</v>
      </c>
      <c r="O2449" s="144"/>
      <c r="P2449" s="74"/>
      <c r="Q2449" s="74"/>
      <c r="R2449" s="74"/>
      <c r="S2449" s="74"/>
      <c r="T2449" s="74"/>
      <c r="U2449" s="145"/>
      <c r="V2449" s="145"/>
      <c r="W2449" s="145"/>
      <c r="X2449" s="145"/>
      <c r="Y2449" s="145"/>
      <c r="Z2449" s="74"/>
    </row>
    <row r="2450" customFormat="false" ht="12.75" hidden="false" customHeight="true" outlineLevel="0" collapsed="false">
      <c r="A2450" s="144"/>
      <c r="B2450" s="144"/>
      <c r="C2450" s="74"/>
      <c r="D2450" s="74"/>
      <c r="E2450" s="74"/>
      <c r="F2450" s="74"/>
      <c r="G2450" s="74"/>
      <c r="H2450" s="74"/>
      <c r="I2450" s="144"/>
      <c r="J2450" s="82" t="n">
        <v>2447</v>
      </c>
      <c r="K2450" s="84" t="n">
        <v>2731.31234889599</v>
      </c>
      <c r="L2450" s="84" t="n">
        <v>0.261787238832068</v>
      </c>
      <c r="M2450" s="84" t="n">
        <v>0.120462124406857</v>
      </c>
      <c r="N2450" s="84" t="n">
        <v>0.00116803436134024</v>
      </c>
      <c r="O2450" s="144"/>
      <c r="P2450" s="74"/>
      <c r="Q2450" s="74"/>
      <c r="R2450" s="74"/>
      <c r="S2450" s="74"/>
      <c r="T2450" s="74"/>
      <c r="U2450" s="145"/>
      <c r="V2450" s="145"/>
      <c r="W2450" s="145"/>
      <c r="X2450" s="145"/>
      <c r="Y2450" s="145"/>
      <c r="Z2450" s="74"/>
    </row>
    <row r="2451" customFormat="false" ht="12.75" hidden="false" customHeight="true" outlineLevel="0" collapsed="false">
      <c r="A2451" s="144"/>
      <c r="B2451" s="144"/>
      <c r="C2451" s="74"/>
      <c r="D2451" s="74"/>
      <c r="E2451" s="74"/>
      <c r="F2451" s="74"/>
      <c r="G2451" s="74"/>
      <c r="H2451" s="74"/>
      <c r="I2451" s="144"/>
      <c r="J2451" s="82" t="n">
        <v>2448</v>
      </c>
      <c r="K2451" s="84" t="n">
        <v>2732.44288894099</v>
      </c>
      <c r="L2451" s="84" t="n">
        <v>0.261522828733096</v>
      </c>
      <c r="M2451" s="84" t="n">
        <v>0.120801980730713</v>
      </c>
      <c r="N2451" s="84" t="n">
        <v>0.00160024707435114</v>
      </c>
      <c r="O2451" s="144"/>
      <c r="P2451" s="74"/>
      <c r="Q2451" s="74"/>
      <c r="R2451" s="74"/>
      <c r="S2451" s="74"/>
      <c r="T2451" s="74"/>
      <c r="U2451" s="145"/>
      <c r="V2451" s="145"/>
      <c r="W2451" s="145"/>
      <c r="X2451" s="145"/>
      <c r="Y2451" s="145"/>
      <c r="Z2451" s="74"/>
    </row>
    <row r="2452" customFormat="false" ht="12.75" hidden="false" customHeight="true" outlineLevel="0" collapsed="false">
      <c r="A2452" s="144"/>
      <c r="B2452" s="144"/>
      <c r="C2452" s="74"/>
      <c r="D2452" s="74"/>
      <c r="E2452" s="74"/>
      <c r="F2452" s="74"/>
      <c r="G2452" s="74"/>
      <c r="H2452" s="74"/>
      <c r="I2452" s="144"/>
      <c r="J2452" s="82" t="n">
        <v>2449</v>
      </c>
      <c r="K2452" s="84" t="n">
        <v>2733.56092577099</v>
      </c>
      <c r="L2452" s="84" t="n">
        <v>0.261803047953236</v>
      </c>
      <c r="M2452" s="84" t="n">
        <v>0.119302936505035</v>
      </c>
      <c r="N2452" s="84" t="n">
        <v>0.00227537013017448</v>
      </c>
      <c r="O2452" s="144"/>
      <c r="P2452" s="74"/>
      <c r="Q2452" s="74"/>
      <c r="R2452" s="74"/>
      <c r="S2452" s="74"/>
      <c r="T2452" s="74"/>
      <c r="U2452" s="145"/>
      <c r="V2452" s="145"/>
      <c r="W2452" s="145"/>
      <c r="X2452" s="145"/>
      <c r="Y2452" s="145"/>
      <c r="Z2452" s="74"/>
    </row>
    <row r="2453" customFormat="false" ht="12.75" hidden="false" customHeight="true" outlineLevel="0" collapsed="false">
      <c r="A2453" s="144"/>
      <c r="B2453" s="144"/>
      <c r="C2453" s="74"/>
      <c r="D2453" s="74"/>
      <c r="E2453" s="74"/>
      <c r="F2453" s="74"/>
      <c r="G2453" s="74"/>
      <c r="H2453" s="74"/>
      <c r="I2453" s="144"/>
      <c r="J2453" s="82" t="n">
        <v>2450</v>
      </c>
      <c r="K2453" s="84" t="n">
        <v>2734.67700395199</v>
      </c>
      <c r="L2453" s="84" t="n">
        <v>0.262405740837149</v>
      </c>
      <c r="M2453" s="84" t="n">
        <v>0.115453290440873</v>
      </c>
      <c r="N2453" s="84" t="n">
        <v>0.00255942113753782</v>
      </c>
      <c r="O2453" s="144"/>
      <c r="P2453" s="74"/>
      <c r="Q2453" s="74"/>
      <c r="R2453" s="74"/>
      <c r="S2453" s="74"/>
      <c r="T2453" s="74"/>
      <c r="U2453" s="145"/>
      <c r="V2453" s="145"/>
      <c r="W2453" s="145"/>
      <c r="X2453" s="145"/>
      <c r="Y2453" s="145"/>
      <c r="Z2453" s="74"/>
    </row>
    <row r="2454" customFormat="false" ht="12.75" hidden="false" customHeight="true" outlineLevel="0" collapsed="false">
      <c r="A2454" s="144"/>
      <c r="B2454" s="144"/>
      <c r="C2454" s="74"/>
      <c r="D2454" s="74"/>
      <c r="E2454" s="74"/>
      <c r="F2454" s="74"/>
      <c r="G2454" s="74"/>
      <c r="H2454" s="74"/>
      <c r="I2454" s="144"/>
      <c r="J2454" s="82" t="n">
        <v>2451</v>
      </c>
      <c r="K2454" s="84" t="n">
        <v>2735.78262953099</v>
      </c>
      <c r="L2454" s="84" t="n">
        <v>0.263128937275519</v>
      </c>
      <c r="M2454" s="84" t="n">
        <v>0.110127916454524</v>
      </c>
      <c r="N2454" s="84" t="n">
        <v>0.00251958521392866</v>
      </c>
      <c r="O2454" s="144"/>
      <c r="P2454" s="74"/>
      <c r="Q2454" s="74"/>
      <c r="R2454" s="74"/>
      <c r="S2454" s="74"/>
      <c r="T2454" s="74"/>
      <c r="U2454" s="145"/>
      <c r="V2454" s="145"/>
      <c r="W2454" s="145"/>
      <c r="X2454" s="145"/>
      <c r="Y2454" s="145"/>
      <c r="Z2454" s="74"/>
    </row>
    <row r="2455" customFormat="false" ht="12.75" hidden="false" customHeight="true" outlineLevel="0" collapsed="false">
      <c r="A2455" s="144"/>
      <c r="B2455" s="144"/>
      <c r="C2455" s="74"/>
      <c r="D2455" s="74"/>
      <c r="E2455" s="74"/>
      <c r="F2455" s="74"/>
      <c r="G2455" s="74"/>
      <c r="H2455" s="74"/>
      <c r="I2455" s="144"/>
      <c r="J2455" s="82" t="n">
        <v>2452</v>
      </c>
      <c r="K2455" s="84" t="n">
        <v>2737.04227402599</v>
      </c>
      <c r="L2455" s="84" t="n">
        <v>0.264215039566517</v>
      </c>
      <c r="M2455" s="84" t="n">
        <v>0.102570887427324</v>
      </c>
      <c r="N2455" s="84" t="n">
        <v>0.00214503492782824</v>
      </c>
      <c r="O2455" s="144"/>
      <c r="P2455" s="74"/>
      <c r="Q2455" s="74"/>
      <c r="R2455" s="74"/>
      <c r="S2455" s="74"/>
      <c r="T2455" s="74"/>
      <c r="U2455" s="145"/>
      <c r="V2455" s="145"/>
      <c r="W2455" s="145"/>
      <c r="X2455" s="145"/>
      <c r="Y2455" s="145"/>
      <c r="Z2455" s="74"/>
    </row>
    <row r="2456" customFormat="false" ht="12.75" hidden="false" customHeight="true" outlineLevel="0" collapsed="false">
      <c r="A2456" s="144"/>
      <c r="B2456" s="144"/>
      <c r="C2456" s="74"/>
      <c r="D2456" s="74"/>
      <c r="E2456" s="74"/>
      <c r="F2456" s="74"/>
      <c r="G2456" s="74"/>
      <c r="H2456" s="74"/>
      <c r="I2456" s="144"/>
      <c r="J2456" s="82" t="n">
        <v>2453</v>
      </c>
      <c r="K2456" s="84" t="n">
        <v>2738.15722969099</v>
      </c>
      <c r="L2456" s="84" t="n">
        <v>0.265264039376611</v>
      </c>
      <c r="M2456" s="84" t="n">
        <v>0.0942306150103295</v>
      </c>
      <c r="N2456" s="84" t="n">
        <v>0.00138985305045107</v>
      </c>
      <c r="O2456" s="144"/>
      <c r="P2456" s="74"/>
      <c r="Q2456" s="74"/>
      <c r="R2456" s="74"/>
      <c r="S2456" s="74"/>
      <c r="T2456" s="74"/>
      <c r="U2456" s="145"/>
      <c r="V2456" s="145"/>
      <c r="W2456" s="145"/>
      <c r="X2456" s="145"/>
      <c r="Y2456" s="145"/>
      <c r="Z2456" s="74"/>
    </row>
    <row r="2457" customFormat="false" ht="12.75" hidden="false" customHeight="true" outlineLevel="0" collapsed="false">
      <c r="A2457" s="144"/>
      <c r="B2457" s="144"/>
      <c r="C2457" s="74"/>
      <c r="D2457" s="74"/>
      <c r="E2457" s="74"/>
      <c r="F2457" s="74"/>
      <c r="G2457" s="74"/>
      <c r="H2457" s="74"/>
      <c r="I2457" s="144"/>
      <c r="J2457" s="82" t="n">
        <v>2454</v>
      </c>
      <c r="K2457" s="84" t="n">
        <v>2739.27637290599</v>
      </c>
      <c r="L2457" s="84" t="n">
        <v>0.266237309310976</v>
      </c>
      <c r="M2457" s="84" t="n">
        <v>0.0873521906229727</v>
      </c>
      <c r="N2457" s="84" t="n">
        <v>0.000557610942839174</v>
      </c>
      <c r="O2457" s="144"/>
      <c r="P2457" s="74"/>
      <c r="Q2457" s="74"/>
      <c r="R2457" s="74"/>
      <c r="S2457" s="74"/>
      <c r="T2457" s="74"/>
      <c r="U2457" s="145"/>
      <c r="V2457" s="145"/>
      <c r="W2457" s="145"/>
      <c r="X2457" s="145"/>
      <c r="Y2457" s="145"/>
      <c r="Z2457" s="74"/>
    </row>
    <row r="2458" customFormat="false" ht="12.75" hidden="false" customHeight="true" outlineLevel="0" collapsed="false">
      <c r="A2458" s="144"/>
      <c r="B2458" s="144"/>
      <c r="C2458" s="74"/>
      <c r="D2458" s="74"/>
      <c r="E2458" s="74"/>
      <c r="F2458" s="74"/>
      <c r="G2458" s="74"/>
      <c r="H2458" s="74"/>
      <c r="I2458" s="144"/>
      <c r="J2458" s="82" t="n">
        <v>2455</v>
      </c>
      <c r="K2458" s="84" t="n">
        <v>2740.36786525599</v>
      </c>
      <c r="L2458" s="84" t="n">
        <v>0.26695261934791</v>
      </c>
      <c r="M2458" s="84" t="n">
        <v>0.0825967394293939</v>
      </c>
      <c r="N2458" s="84" t="n">
        <v>-0.000310586035770031</v>
      </c>
      <c r="O2458" s="144"/>
      <c r="P2458" s="74"/>
      <c r="Q2458" s="74"/>
      <c r="R2458" s="74"/>
      <c r="S2458" s="74"/>
      <c r="T2458" s="74"/>
      <c r="U2458" s="145"/>
      <c r="V2458" s="145"/>
      <c r="W2458" s="145"/>
      <c r="X2458" s="145"/>
      <c r="Y2458" s="145"/>
      <c r="Z2458" s="74"/>
    </row>
    <row r="2459" customFormat="false" ht="12.75" hidden="false" customHeight="true" outlineLevel="0" collapsed="false">
      <c r="A2459" s="144"/>
      <c r="B2459" s="144"/>
      <c r="C2459" s="74"/>
      <c r="D2459" s="74"/>
      <c r="E2459" s="74"/>
      <c r="F2459" s="74"/>
      <c r="G2459" s="74"/>
      <c r="H2459" s="74"/>
      <c r="I2459" s="144"/>
      <c r="J2459" s="82" t="n">
        <v>2456</v>
      </c>
      <c r="K2459" s="84" t="n">
        <v>2741.45847405099</v>
      </c>
      <c r="L2459" s="84" t="n">
        <v>0.267277219641774</v>
      </c>
      <c r="M2459" s="84" t="n">
        <v>0.0796313011647721</v>
      </c>
      <c r="N2459" s="84" t="n">
        <v>-0.0013930018763105</v>
      </c>
      <c r="O2459" s="144"/>
      <c r="P2459" s="74"/>
      <c r="Q2459" s="74"/>
      <c r="R2459" s="74"/>
      <c r="S2459" s="74"/>
      <c r="T2459" s="74"/>
      <c r="U2459" s="145"/>
      <c r="V2459" s="145"/>
      <c r="W2459" s="145"/>
      <c r="X2459" s="145"/>
      <c r="Y2459" s="145"/>
      <c r="Z2459" s="74"/>
    </row>
    <row r="2460" customFormat="false" ht="12.75" hidden="false" customHeight="true" outlineLevel="0" collapsed="false">
      <c r="A2460" s="144"/>
      <c r="B2460" s="144"/>
      <c r="C2460" s="74"/>
      <c r="D2460" s="74"/>
      <c r="E2460" s="74"/>
      <c r="F2460" s="74"/>
      <c r="G2460" s="74"/>
      <c r="H2460" s="74"/>
      <c r="I2460" s="144"/>
      <c r="J2460" s="82" t="n">
        <v>2457</v>
      </c>
      <c r="K2460" s="84" t="n">
        <v>2742.74727059999</v>
      </c>
      <c r="L2460" s="84" t="n">
        <v>0.267218124522787</v>
      </c>
      <c r="M2460" s="84" t="n">
        <v>0.078990028630779</v>
      </c>
      <c r="N2460" s="84" t="n">
        <v>-0.00221229687574889</v>
      </c>
      <c r="O2460" s="144"/>
      <c r="P2460" s="74"/>
      <c r="Q2460" s="74"/>
      <c r="R2460" s="74"/>
      <c r="S2460" s="74"/>
      <c r="T2460" s="74"/>
      <c r="U2460" s="145"/>
      <c r="V2460" s="145"/>
      <c r="W2460" s="145"/>
      <c r="X2460" s="145"/>
      <c r="Y2460" s="145"/>
      <c r="Z2460" s="74"/>
    </row>
    <row r="2461" customFormat="false" ht="12.75" hidden="false" customHeight="true" outlineLevel="0" collapsed="false">
      <c r="A2461" s="144"/>
      <c r="B2461" s="144"/>
      <c r="C2461" s="74"/>
      <c r="D2461" s="74"/>
      <c r="E2461" s="74"/>
      <c r="F2461" s="74"/>
      <c r="G2461" s="74"/>
      <c r="H2461" s="74"/>
      <c r="I2461" s="144"/>
      <c r="J2461" s="82" t="n">
        <v>2458</v>
      </c>
      <c r="K2461" s="84" t="n">
        <v>2743.87496232399</v>
      </c>
      <c r="L2461" s="84" t="n">
        <v>0.266792316800058</v>
      </c>
      <c r="M2461" s="84" t="n">
        <v>0.0808719159274706</v>
      </c>
      <c r="N2461" s="84" t="n">
        <v>-0.00283753055626589</v>
      </c>
      <c r="O2461" s="144"/>
      <c r="P2461" s="74"/>
      <c r="Q2461" s="74"/>
      <c r="R2461" s="74"/>
      <c r="S2461" s="74"/>
      <c r="T2461" s="74"/>
      <c r="U2461" s="145"/>
      <c r="V2461" s="145"/>
      <c r="W2461" s="145"/>
      <c r="X2461" s="145"/>
      <c r="Y2461" s="145"/>
      <c r="Z2461" s="74"/>
    </row>
    <row r="2462" customFormat="false" ht="12.75" hidden="false" customHeight="true" outlineLevel="0" collapsed="false">
      <c r="A2462" s="144"/>
      <c r="B2462" s="144"/>
      <c r="C2462" s="74"/>
      <c r="D2462" s="74"/>
      <c r="E2462" s="74"/>
      <c r="F2462" s="74"/>
      <c r="G2462" s="74"/>
      <c r="H2462" s="74"/>
      <c r="I2462" s="144"/>
      <c r="J2462" s="82" t="n">
        <v>2459</v>
      </c>
      <c r="K2462" s="84" t="n">
        <v>2745.11694988499</v>
      </c>
      <c r="L2462" s="84" t="n">
        <v>0.266218070121601</v>
      </c>
      <c r="M2462" s="84" t="n">
        <v>0.0846384547548391</v>
      </c>
      <c r="N2462" s="84" t="n">
        <v>-0.00351962201360046</v>
      </c>
      <c r="O2462" s="144"/>
      <c r="P2462" s="74"/>
      <c r="Q2462" s="74"/>
      <c r="R2462" s="74"/>
      <c r="S2462" s="74"/>
      <c r="T2462" s="74"/>
      <c r="U2462" s="145"/>
      <c r="V2462" s="145"/>
      <c r="W2462" s="145"/>
      <c r="X2462" s="145"/>
      <c r="Y2462" s="145"/>
      <c r="Z2462" s="74"/>
    </row>
    <row r="2463" customFormat="false" ht="12.75" hidden="false" customHeight="true" outlineLevel="0" collapsed="false">
      <c r="A2463" s="144"/>
      <c r="B2463" s="144"/>
      <c r="C2463" s="74"/>
      <c r="D2463" s="74"/>
      <c r="E2463" s="74"/>
      <c r="F2463" s="74"/>
      <c r="G2463" s="74"/>
      <c r="H2463" s="74"/>
      <c r="I2463" s="144"/>
      <c r="J2463" s="82" t="n">
        <v>2460</v>
      </c>
      <c r="K2463" s="84" t="n">
        <v>2746.22491479299</v>
      </c>
      <c r="L2463" s="84" t="n">
        <v>0.265508971181796</v>
      </c>
      <c r="M2463" s="84" t="n">
        <v>0.0892925757047862</v>
      </c>
      <c r="N2463" s="84" t="n">
        <v>-0.00424832285843518</v>
      </c>
      <c r="O2463" s="144"/>
      <c r="P2463" s="74"/>
      <c r="Q2463" s="74"/>
      <c r="R2463" s="74"/>
      <c r="S2463" s="74"/>
      <c r="T2463" s="74"/>
      <c r="U2463" s="145"/>
      <c r="V2463" s="145"/>
      <c r="W2463" s="145"/>
      <c r="X2463" s="145"/>
      <c r="Y2463" s="145"/>
      <c r="Z2463" s="74"/>
    </row>
    <row r="2464" customFormat="false" ht="12.75" hidden="false" customHeight="true" outlineLevel="0" collapsed="false">
      <c r="A2464" s="144"/>
      <c r="B2464" s="144"/>
      <c r="C2464" s="74"/>
      <c r="D2464" s="74"/>
      <c r="E2464" s="74"/>
      <c r="F2464" s="74"/>
      <c r="G2464" s="74"/>
      <c r="H2464" s="74"/>
      <c r="I2464" s="144"/>
      <c r="J2464" s="82" t="n">
        <v>2461</v>
      </c>
      <c r="K2464" s="84" t="n">
        <v>2747.28188940199</v>
      </c>
      <c r="L2464" s="84" t="n">
        <v>0.264765650535635</v>
      </c>
      <c r="M2464" s="84" t="n">
        <v>0.0922729836179935</v>
      </c>
      <c r="N2464" s="84" t="n">
        <v>-0.00515794366252026</v>
      </c>
      <c r="O2464" s="144"/>
      <c r="P2464" s="74"/>
      <c r="Q2464" s="74"/>
      <c r="R2464" s="74"/>
      <c r="S2464" s="74"/>
      <c r="T2464" s="74"/>
      <c r="U2464" s="145"/>
      <c r="V2464" s="145"/>
      <c r="W2464" s="145"/>
      <c r="X2464" s="145"/>
      <c r="Y2464" s="145"/>
      <c r="Z2464" s="74"/>
    </row>
    <row r="2465" customFormat="false" ht="12.75" hidden="false" customHeight="true" outlineLevel="0" collapsed="false">
      <c r="A2465" s="144"/>
      <c r="B2465" s="144"/>
      <c r="C2465" s="74"/>
      <c r="D2465" s="74"/>
      <c r="E2465" s="74"/>
      <c r="F2465" s="74"/>
      <c r="G2465" s="74"/>
      <c r="H2465" s="74"/>
      <c r="I2465" s="144"/>
      <c r="J2465" s="82" t="n">
        <v>2462</v>
      </c>
      <c r="K2465" s="84" t="n">
        <v>2748.36030443599</v>
      </c>
      <c r="L2465" s="84" t="n">
        <v>0.263693660927604</v>
      </c>
      <c r="M2465" s="84" t="n">
        <v>0.094690000626026</v>
      </c>
      <c r="N2465" s="84" t="n">
        <v>-0.0055678128071155</v>
      </c>
      <c r="O2465" s="144"/>
      <c r="P2465" s="74"/>
      <c r="Q2465" s="74"/>
      <c r="R2465" s="74"/>
      <c r="S2465" s="74"/>
      <c r="T2465" s="74"/>
      <c r="U2465" s="145"/>
      <c r="V2465" s="145"/>
      <c r="W2465" s="145"/>
      <c r="X2465" s="145"/>
      <c r="Y2465" s="145"/>
      <c r="Z2465" s="74"/>
    </row>
    <row r="2466" customFormat="false" ht="12.75" hidden="false" customHeight="true" outlineLevel="0" collapsed="false">
      <c r="A2466" s="144"/>
      <c r="B2466" s="144"/>
      <c r="C2466" s="74"/>
      <c r="D2466" s="74"/>
      <c r="E2466" s="74"/>
      <c r="F2466" s="74"/>
      <c r="G2466" s="74"/>
      <c r="H2466" s="74"/>
      <c r="I2466" s="144"/>
      <c r="J2466" s="82" t="n">
        <v>2463</v>
      </c>
      <c r="K2466" s="84" t="n">
        <v>2749.45849850099</v>
      </c>
      <c r="L2466" s="84" t="n">
        <v>0.262873904839937</v>
      </c>
      <c r="M2466" s="84" t="n">
        <v>0.0954440760439024</v>
      </c>
      <c r="N2466" s="84" t="n">
        <v>-0.00589013913433557</v>
      </c>
      <c r="O2466" s="144"/>
      <c r="P2466" s="74"/>
      <c r="Q2466" s="74"/>
      <c r="R2466" s="74"/>
      <c r="S2466" s="74"/>
      <c r="T2466" s="74"/>
      <c r="U2466" s="145"/>
      <c r="V2466" s="145"/>
      <c r="W2466" s="145"/>
      <c r="X2466" s="145"/>
      <c r="Y2466" s="145"/>
      <c r="Z2466" s="74"/>
    </row>
    <row r="2467" customFormat="false" ht="12.75" hidden="false" customHeight="true" outlineLevel="0" collapsed="false">
      <c r="A2467" s="144"/>
      <c r="B2467" s="144"/>
      <c r="C2467" s="74"/>
      <c r="D2467" s="74"/>
      <c r="E2467" s="74"/>
      <c r="F2467" s="74"/>
      <c r="G2467" s="74"/>
      <c r="H2467" s="74"/>
      <c r="I2467" s="144"/>
      <c r="J2467" s="82" t="n">
        <v>2464</v>
      </c>
      <c r="K2467" s="84" t="n">
        <v>2750.71880432099</v>
      </c>
      <c r="L2467" s="84" t="n">
        <v>0.262240072409296</v>
      </c>
      <c r="M2467" s="84" t="n">
        <v>0.0945752779039252</v>
      </c>
      <c r="N2467" s="84" t="n">
        <v>-0.00548488867605008</v>
      </c>
      <c r="O2467" s="144"/>
      <c r="P2467" s="74"/>
      <c r="Q2467" s="74"/>
      <c r="R2467" s="74"/>
      <c r="S2467" s="74"/>
      <c r="T2467" s="74"/>
      <c r="U2467" s="145"/>
      <c r="V2467" s="145"/>
      <c r="W2467" s="145"/>
      <c r="X2467" s="145"/>
      <c r="Y2467" s="145"/>
      <c r="Z2467" s="74"/>
    </row>
    <row r="2468" customFormat="false" ht="12.75" hidden="false" customHeight="true" outlineLevel="0" collapsed="false">
      <c r="A2468" s="144"/>
      <c r="B2468" s="144"/>
      <c r="C2468" s="74"/>
      <c r="D2468" s="74"/>
      <c r="E2468" s="74"/>
      <c r="F2468" s="74"/>
      <c r="G2468" s="74"/>
      <c r="H2468" s="74"/>
      <c r="I2468" s="144"/>
      <c r="J2468" s="82" t="n">
        <v>2465</v>
      </c>
      <c r="K2468" s="84" t="n">
        <v>2751.82850230699</v>
      </c>
      <c r="L2468" s="84" t="n">
        <v>0.262003893683034</v>
      </c>
      <c r="M2468" s="84" t="n">
        <v>0.0927656030700854</v>
      </c>
      <c r="N2468" s="84" t="n">
        <v>-0.00557268939305426</v>
      </c>
      <c r="O2468" s="144"/>
      <c r="P2468" s="74"/>
      <c r="Q2468" s="74"/>
      <c r="R2468" s="74"/>
      <c r="S2468" s="74"/>
      <c r="T2468" s="74"/>
      <c r="U2468" s="145"/>
      <c r="V2468" s="145"/>
      <c r="W2468" s="145"/>
      <c r="X2468" s="145"/>
      <c r="Y2468" s="145"/>
      <c r="Z2468" s="74"/>
    </row>
    <row r="2469" customFormat="false" ht="12.75" hidden="false" customHeight="true" outlineLevel="0" collapsed="false">
      <c r="A2469" s="144"/>
      <c r="B2469" s="144"/>
      <c r="C2469" s="74"/>
      <c r="D2469" s="74"/>
      <c r="E2469" s="74"/>
      <c r="F2469" s="74"/>
      <c r="G2469" s="74"/>
      <c r="H2469" s="74"/>
      <c r="I2469" s="144"/>
      <c r="J2469" s="82" t="n">
        <v>2466</v>
      </c>
      <c r="K2469" s="84" t="n">
        <v>2752.97326121099</v>
      </c>
      <c r="L2469" s="84" t="n">
        <v>0.26251354159921</v>
      </c>
      <c r="M2469" s="84" t="n">
        <v>0.0879725371771349</v>
      </c>
      <c r="N2469" s="84" t="n">
        <v>-0.00559355710153277</v>
      </c>
      <c r="O2469" s="144"/>
      <c r="P2469" s="74"/>
      <c r="Q2469" s="74"/>
      <c r="R2469" s="74"/>
      <c r="S2469" s="74"/>
      <c r="T2469" s="74"/>
      <c r="U2469" s="145"/>
      <c r="V2469" s="145"/>
      <c r="W2469" s="145"/>
      <c r="X2469" s="145"/>
      <c r="Y2469" s="145"/>
      <c r="Z2469" s="74"/>
    </row>
    <row r="2470" customFormat="false" ht="12.75" hidden="false" customHeight="true" outlineLevel="0" collapsed="false">
      <c r="A2470" s="144"/>
      <c r="B2470" s="144"/>
      <c r="C2470" s="74"/>
      <c r="D2470" s="74"/>
      <c r="E2470" s="74"/>
      <c r="F2470" s="74"/>
      <c r="G2470" s="74"/>
      <c r="H2470" s="74"/>
      <c r="I2470" s="144"/>
      <c r="J2470" s="82" t="n">
        <v>2467</v>
      </c>
      <c r="K2470" s="84" t="n">
        <v>2754.11969654799</v>
      </c>
      <c r="L2470" s="84" t="n">
        <v>0.263524801005981</v>
      </c>
      <c r="M2470" s="84" t="n">
        <v>0.0809582042620647</v>
      </c>
      <c r="N2470" s="84" t="n">
        <v>-0.00555168399175038</v>
      </c>
      <c r="O2470" s="144"/>
      <c r="P2470" s="74"/>
      <c r="Q2470" s="74"/>
      <c r="R2470" s="74"/>
      <c r="S2470" s="74"/>
      <c r="T2470" s="74"/>
      <c r="U2470" s="145"/>
      <c r="V2470" s="145"/>
      <c r="W2470" s="145"/>
      <c r="X2470" s="145"/>
      <c r="Y2470" s="145"/>
      <c r="Z2470" s="74"/>
    </row>
    <row r="2471" customFormat="false" ht="12.75" hidden="false" customHeight="true" outlineLevel="0" collapsed="false">
      <c r="A2471" s="144"/>
      <c r="B2471" s="144"/>
      <c r="C2471" s="74"/>
      <c r="D2471" s="74"/>
      <c r="E2471" s="74"/>
      <c r="F2471" s="74"/>
      <c r="G2471" s="74"/>
      <c r="H2471" s="74"/>
      <c r="I2471" s="144"/>
      <c r="J2471" s="82" t="n">
        <v>2468</v>
      </c>
      <c r="K2471" s="84" t="n">
        <v>2755.26769329599</v>
      </c>
      <c r="L2471" s="84" t="n">
        <v>0.265061577497193</v>
      </c>
      <c r="M2471" s="84" t="n">
        <v>0.0738554828898182</v>
      </c>
      <c r="N2471" s="84" t="n">
        <v>-0.00504435049110638</v>
      </c>
      <c r="O2471" s="144"/>
      <c r="P2471" s="74"/>
      <c r="Q2471" s="74"/>
      <c r="R2471" s="74"/>
      <c r="S2471" s="74"/>
      <c r="T2471" s="74"/>
      <c r="U2471" s="145"/>
      <c r="V2471" s="145"/>
      <c r="W2471" s="145"/>
      <c r="X2471" s="145"/>
      <c r="Y2471" s="145"/>
      <c r="Z2471" s="74"/>
    </row>
    <row r="2472" customFormat="false" ht="12.75" hidden="false" customHeight="true" outlineLevel="0" collapsed="false">
      <c r="A2472" s="144"/>
      <c r="B2472" s="144"/>
      <c r="C2472" s="74"/>
      <c r="D2472" s="74"/>
      <c r="E2472" s="74"/>
      <c r="F2472" s="74"/>
      <c r="G2472" s="74"/>
      <c r="H2472" s="74"/>
      <c r="I2472" s="144"/>
      <c r="J2472" s="82" t="n">
        <v>2469</v>
      </c>
      <c r="K2472" s="84" t="n">
        <v>2756.34698488899</v>
      </c>
      <c r="L2472" s="84" t="n">
        <v>0.266616807507486</v>
      </c>
      <c r="M2472" s="84" t="n">
        <v>0.0696822597018002</v>
      </c>
      <c r="N2472" s="84" t="n">
        <v>-0.00458078222516447</v>
      </c>
      <c r="O2472" s="144"/>
      <c r="P2472" s="74"/>
      <c r="Q2472" s="74"/>
      <c r="R2472" s="74"/>
      <c r="S2472" s="74"/>
      <c r="T2472" s="74"/>
      <c r="U2472" s="145"/>
      <c r="V2472" s="145"/>
      <c r="W2472" s="145"/>
      <c r="X2472" s="145"/>
      <c r="Y2472" s="145"/>
      <c r="Z2472" s="74"/>
    </row>
    <row r="2473" customFormat="false" ht="12.75" hidden="false" customHeight="true" outlineLevel="0" collapsed="false">
      <c r="A2473" s="144"/>
      <c r="B2473" s="144"/>
      <c r="C2473" s="74"/>
      <c r="D2473" s="74"/>
      <c r="E2473" s="74"/>
      <c r="F2473" s="74"/>
      <c r="G2473" s="74"/>
      <c r="H2473" s="74"/>
      <c r="I2473" s="144"/>
      <c r="J2473" s="82" t="n">
        <v>2470</v>
      </c>
      <c r="K2473" s="84" t="n">
        <v>2757.44434816899</v>
      </c>
      <c r="L2473" s="84" t="n">
        <v>0.267904562266158</v>
      </c>
      <c r="M2473" s="84" t="n">
        <v>0.066952524748667</v>
      </c>
      <c r="N2473" s="84" t="n">
        <v>-0.00348148951301553</v>
      </c>
      <c r="O2473" s="144"/>
      <c r="P2473" s="74"/>
      <c r="Q2473" s="74"/>
      <c r="R2473" s="74"/>
      <c r="S2473" s="74"/>
      <c r="T2473" s="74"/>
      <c r="U2473" s="145"/>
      <c r="V2473" s="145"/>
      <c r="W2473" s="145"/>
      <c r="X2473" s="145"/>
      <c r="Y2473" s="145"/>
      <c r="Z2473" s="74"/>
    </row>
    <row r="2474" customFormat="false" ht="12.75" hidden="false" customHeight="true" outlineLevel="0" collapsed="false">
      <c r="A2474" s="144"/>
      <c r="B2474" s="144"/>
      <c r="C2474" s="74"/>
      <c r="D2474" s="74"/>
      <c r="E2474" s="74"/>
      <c r="F2474" s="74"/>
      <c r="G2474" s="74"/>
      <c r="H2474" s="74"/>
      <c r="I2474" s="144"/>
      <c r="J2474" s="82" t="n">
        <v>2471</v>
      </c>
      <c r="K2474" s="84" t="n">
        <v>2758.46657633899</v>
      </c>
      <c r="L2474" s="84" t="n">
        <v>0.268863159001947</v>
      </c>
      <c r="M2474" s="84" t="n">
        <v>0.0674480112030678</v>
      </c>
      <c r="N2474" s="84" t="n">
        <v>-0.00247787849829872</v>
      </c>
      <c r="O2474" s="144"/>
      <c r="P2474" s="74"/>
      <c r="Q2474" s="74"/>
      <c r="R2474" s="74"/>
      <c r="S2474" s="74"/>
      <c r="T2474" s="74"/>
      <c r="U2474" s="145"/>
      <c r="V2474" s="145"/>
      <c r="W2474" s="145"/>
      <c r="X2474" s="145"/>
      <c r="Y2474" s="145"/>
      <c r="Z2474" s="74"/>
    </row>
    <row r="2475" customFormat="false" ht="12.75" hidden="false" customHeight="true" outlineLevel="0" collapsed="false">
      <c r="A2475" s="144"/>
      <c r="B2475" s="144"/>
      <c r="C2475" s="74"/>
      <c r="D2475" s="74"/>
      <c r="E2475" s="74"/>
      <c r="F2475" s="74"/>
      <c r="G2475" s="74"/>
      <c r="H2475" s="74"/>
      <c r="I2475" s="144"/>
      <c r="J2475" s="82" t="n">
        <v>2472</v>
      </c>
      <c r="K2475" s="84" t="n">
        <v>2759.52366093399</v>
      </c>
      <c r="L2475" s="84" t="n">
        <v>0.269211521388716</v>
      </c>
      <c r="M2475" s="84" t="n">
        <v>0.0698632025565268</v>
      </c>
      <c r="N2475" s="84" t="n">
        <v>-0.00129571918497978</v>
      </c>
      <c r="O2475" s="144"/>
      <c r="P2475" s="74"/>
      <c r="Q2475" s="74"/>
      <c r="R2475" s="74"/>
      <c r="S2475" s="74"/>
      <c r="T2475" s="74"/>
      <c r="U2475" s="145"/>
      <c r="V2475" s="145"/>
      <c r="W2475" s="145"/>
      <c r="X2475" s="145"/>
      <c r="Y2475" s="145"/>
      <c r="Z2475" s="74"/>
    </row>
    <row r="2476" customFormat="false" ht="12.75" hidden="false" customHeight="true" outlineLevel="0" collapsed="false">
      <c r="A2476" s="144"/>
      <c r="B2476" s="144"/>
      <c r="C2476" s="74"/>
      <c r="D2476" s="74"/>
      <c r="E2476" s="74"/>
      <c r="F2476" s="74"/>
      <c r="G2476" s="74"/>
      <c r="H2476" s="74"/>
      <c r="I2476" s="144"/>
      <c r="J2476" s="82" t="n">
        <v>2473</v>
      </c>
      <c r="K2476" s="84" t="n">
        <v>2760.74104403999</v>
      </c>
      <c r="L2476" s="84" t="n">
        <v>0.268481499001085</v>
      </c>
      <c r="M2476" s="84" t="n">
        <v>0.0742887106171885</v>
      </c>
      <c r="N2476" s="84" t="n">
        <v>-0.000527643144920697</v>
      </c>
      <c r="O2476" s="144"/>
      <c r="P2476" s="74"/>
      <c r="Q2476" s="74"/>
      <c r="R2476" s="74"/>
      <c r="S2476" s="74"/>
      <c r="T2476" s="74"/>
      <c r="U2476" s="145"/>
      <c r="V2476" s="145"/>
      <c r="W2476" s="145"/>
      <c r="X2476" s="145"/>
      <c r="Y2476" s="145"/>
      <c r="Z2476" s="74"/>
    </row>
    <row r="2477" customFormat="false" ht="12.75" hidden="false" customHeight="true" outlineLevel="0" collapsed="false">
      <c r="A2477" s="144"/>
      <c r="B2477" s="144"/>
      <c r="C2477" s="74"/>
      <c r="D2477" s="74"/>
      <c r="E2477" s="74"/>
      <c r="F2477" s="74"/>
      <c r="G2477" s="74"/>
      <c r="H2477" s="74"/>
      <c r="I2477" s="144"/>
      <c r="J2477" s="82" t="n">
        <v>2474</v>
      </c>
      <c r="K2477" s="84" t="n">
        <v>2761.84478821699</v>
      </c>
      <c r="L2477" s="84" t="n">
        <v>0.267210766054338</v>
      </c>
      <c r="M2477" s="84" t="n">
        <v>0.0791669753439529</v>
      </c>
      <c r="N2477" s="84" t="n">
        <v>-1.20551082199405E-006</v>
      </c>
      <c r="O2477" s="144"/>
      <c r="P2477" s="74"/>
      <c r="Q2477" s="74"/>
      <c r="R2477" s="74"/>
      <c r="S2477" s="74"/>
      <c r="T2477" s="74"/>
      <c r="U2477" s="145"/>
      <c r="V2477" s="145"/>
      <c r="W2477" s="145"/>
      <c r="X2477" s="145"/>
      <c r="Y2477" s="145"/>
      <c r="Z2477" s="74"/>
    </row>
    <row r="2478" customFormat="false" ht="12.75" hidden="false" customHeight="true" outlineLevel="0" collapsed="false">
      <c r="A2478" s="144"/>
      <c r="B2478" s="144"/>
      <c r="C2478" s="74"/>
      <c r="D2478" s="74"/>
      <c r="E2478" s="74"/>
      <c r="F2478" s="74"/>
      <c r="G2478" s="74"/>
      <c r="H2478" s="74"/>
      <c r="I2478" s="144"/>
      <c r="J2478" s="82" t="n">
        <v>2475</v>
      </c>
      <c r="K2478" s="84" t="n">
        <v>2762.96692745999</v>
      </c>
      <c r="L2478" s="84" t="n">
        <v>0.266091684620415</v>
      </c>
      <c r="M2478" s="84" t="n">
        <v>0.0828544838178111</v>
      </c>
      <c r="N2478" s="84" t="n">
        <v>0.000762888258104591</v>
      </c>
      <c r="O2478" s="144"/>
      <c r="P2478" s="74"/>
      <c r="Q2478" s="74"/>
      <c r="R2478" s="74"/>
      <c r="S2478" s="74"/>
      <c r="T2478" s="74"/>
      <c r="U2478" s="145"/>
      <c r="V2478" s="145"/>
      <c r="W2478" s="145"/>
      <c r="X2478" s="145"/>
      <c r="Y2478" s="145"/>
      <c r="Z2478" s="74"/>
    </row>
    <row r="2479" customFormat="false" ht="12.75" hidden="false" customHeight="true" outlineLevel="0" collapsed="false">
      <c r="A2479" s="144"/>
      <c r="B2479" s="144"/>
      <c r="C2479" s="74"/>
      <c r="D2479" s="74"/>
      <c r="E2479" s="74"/>
      <c r="F2479" s="74"/>
      <c r="G2479" s="74"/>
      <c r="H2479" s="74"/>
      <c r="I2479" s="144"/>
      <c r="J2479" s="82" t="n">
        <v>2476</v>
      </c>
      <c r="K2479" s="84" t="n">
        <v>2764.07359635099</v>
      </c>
      <c r="L2479" s="84" t="n">
        <v>0.264857885779606</v>
      </c>
      <c r="M2479" s="84" t="n">
        <v>0.0850476352974774</v>
      </c>
      <c r="N2479" s="84" t="n">
        <v>0.00185164311843724</v>
      </c>
      <c r="O2479" s="144"/>
      <c r="P2479" s="74"/>
      <c r="Q2479" s="74"/>
      <c r="R2479" s="74"/>
      <c r="S2479" s="74"/>
      <c r="T2479" s="74"/>
      <c r="U2479" s="145"/>
      <c r="V2479" s="145"/>
      <c r="W2479" s="145"/>
      <c r="X2479" s="145"/>
      <c r="Y2479" s="145"/>
      <c r="Z2479" s="74"/>
    </row>
    <row r="2480" customFormat="false" ht="12.75" hidden="false" customHeight="true" outlineLevel="0" collapsed="false">
      <c r="A2480" s="144"/>
      <c r="B2480" s="144"/>
      <c r="C2480" s="74"/>
      <c r="D2480" s="74"/>
      <c r="E2480" s="74"/>
      <c r="F2480" s="74"/>
      <c r="G2480" s="74"/>
      <c r="H2480" s="74"/>
      <c r="I2480" s="144"/>
      <c r="J2480" s="82" t="n">
        <v>2477</v>
      </c>
      <c r="K2480" s="84" t="n">
        <v>2765.19648795999</v>
      </c>
      <c r="L2480" s="84" t="n">
        <v>0.263461656451924</v>
      </c>
      <c r="M2480" s="84" t="n">
        <v>0.0854092262876455</v>
      </c>
      <c r="N2480" s="84" t="n">
        <v>0.00253836605237137</v>
      </c>
      <c r="O2480" s="144"/>
      <c r="P2480" s="74"/>
      <c r="Q2480" s="74"/>
      <c r="R2480" s="74"/>
      <c r="S2480" s="74"/>
      <c r="T2480" s="74"/>
      <c r="U2480" s="145"/>
      <c r="V2480" s="145"/>
      <c r="W2480" s="145"/>
      <c r="X2480" s="145"/>
      <c r="Y2480" s="145"/>
      <c r="Z2480" s="74"/>
    </row>
    <row r="2481" customFormat="false" ht="12.75" hidden="false" customHeight="true" outlineLevel="0" collapsed="false">
      <c r="A2481" s="144"/>
      <c r="B2481" s="144"/>
      <c r="C2481" s="74"/>
      <c r="D2481" s="74"/>
      <c r="E2481" s="74"/>
      <c r="F2481" s="74"/>
      <c r="G2481" s="74"/>
      <c r="H2481" s="74"/>
      <c r="I2481" s="144"/>
      <c r="J2481" s="82" t="n">
        <v>2478</v>
      </c>
      <c r="K2481" s="84" t="n">
        <v>2766.45588201099</v>
      </c>
      <c r="L2481" s="84" t="n">
        <v>0.262248916526206</v>
      </c>
      <c r="M2481" s="84" t="n">
        <v>0.0841968617165523</v>
      </c>
      <c r="N2481" s="84" t="n">
        <v>0.00328979658323918</v>
      </c>
      <c r="O2481" s="144"/>
      <c r="P2481" s="74"/>
      <c r="Q2481" s="74"/>
      <c r="R2481" s="74"/>
      <c r="S2481" s="74"/>
      <c r="T2481" s="74"/>
      <c r="U2481" s="145"/>
      <c r="V2481" s="145"/>
      <c r="W2481" s="145"/>
      <c r="X2481" s="145"/>
      <c r="Y2481" s="145"/>
      <c r="Z2481" s="74"/>
    </row>
    <row r="2482" customFormat="false" ht="12.75" hidden="false" customHeight="true" outlineLevel="0" collapsed="false">
      <c r="A2482" s="144"/>
      <c r="B2482" s="144"/>
      <c r="C2482" s="74"/>
      <c r="D2482" s="74"/>
      <c r="E2482" s="74"/>
      <c r="F2482" s="74"/>
      <c r="G2482" s="74"/>
      <c r="H2482" s="74"/>
      <c r="I2482" s="144"/>
      <c r="J2482" s="82" t="n">
        <v>2479</v>
      </c>
      <c r="K2482" s="84" t="n">
        <v>2767.61451420099</v>
      </c>
      <c r="L2482" s="84" t="n">
        <v>0.261391094181656</v>
      </c>
      <c r="M2482" s="84" t="n">
        <v>0.0817969302957635</v>
      </c>
      <c r="N2482" s="84" t="n">
        <v>0.00407568934643221</v>
      </c>
      <c r="O2482" s="144"/>
      <c r="P2482" s="74"/>
      <c r="Q2482" s="74"/>
      <c r="R2482" s="74"/>
      <c r="S2482" s="74"/>
      <c r="T2482" s="74"/>
      <c r="U2482" s="145"/>
      <c r="V2482" s="145"/>
      <c r="W2482" s="145"/>
      <c r="X2482" s="145"/>
      <c r="Y2482" s="145"/>
      <c r="Z2482" s="74"/>
    </row>
    <row r="2483" customFormat="false" ht="12.75" hidden="false" customHeight="true" outlineLevel="0" collapsed="false">
      <c r="A2483" s="144"/>
      <c r="B2483" s="144"/>
      <c r="C2483" s="74"/>
      <c r="D2483" s="74"/>
      <c r="E2483" s="74"/>
      <c r="F2483" s="74"/>
      <c r="G2483" s="74"/>
      <c r="H2483" s="74"/>
      <c r="I2483" s="144"/>
      <c r="J2483" s="82" t="n">
        <v>2480</v>
      </c>
      <c r="K2483" s="84" t="n">
        <v>2768.88168319799</v>
      </c>
      <c r="L2483" s="84" t="n">
        <v>0.260888445052805</v>
      </c>
      <c r="M2483" s="84" t="n">
        <v>0.0783332923152335</v>
      </c>
      <c r="N2483" s="84" t="n">
        <v>0.00446564080104609</v>
      </c>
      <c r="O2483" s="144"/>
      <c r="P2483" s="74"/>
      <c r="Q2483" s="74"/>
      <c r="R2483" s="74"/>
      <c r="S2483" s="74"/>
      <c r="T2483" s="74"/>
      <c r="U2483" s="145"/>
      <c r="V2483" s="145"/>
      <c r="W2483" s="145"/>
      <c r="X2483" s="145"/>
      <c r="Y2483" s="145"/>
      <c r="Z2483" s="74"/>
    </row>
    <row r="2484" customFormat="false" ht="12.75" hidden="false" customHeight="true" outlineLevel="0" collapsed="false">
      <c r="A2484" s="144"/>
      <c r="B2484" s="144"/>
      <c r="C2484" s="74"/>
      <c r="D2484" s="74"/>
      <c r="E2484" s="74"/>
      <c r="F2484" s="74"/>
      <c r="G2484" s="74"/>
      <c r="H2484" s="74"/>
      <c r="I2484" s="144"/>
      <c r="J2484" s="82" t="n">
        <v>2481</v>
      </c>
      <c r="K2484" s="84" t="n">
        <v>2769.97441043399</v>
      </c>
      <c r="L2484" s="84" t="n">
        <v>0.260824387048797</v>
      </c>
      <c r="M2484" s="84" t="n">
        <v>0.0748871075733047</v>
      </c>
      <c r="N2484" s="84" t="n">
        <v>0.00458825534776747</v>
      </c>
      <c r="O2484" s="144"/>
      <c r="P2484" s="74"/>
      <c r="Q2484" s="74"/>
      <c r="R2484" s="74"/>
      <c r="S2484" s="74"/>
      <c r="T2484" s="74"/>
      <c r="U2484" s="145"/>
      <c r="V2484" s="145"/>
      <c r="W2484" s="145"/>
      <c r="X2484" s="145"/>
      <c r="Y2484" s="145"/>
      <c r="Z2484" s="74"/>
    </row>
    <row r="2485" customFormat="false" ht="12.75" hidden="false" customHeight="true" outlineLevel="0" collapsed="false">
      <c r="A2485" s="144"/>
      <c r="B2485" s="144"/>
      <c r="C2485" s="74"/>
      <c r="D2485" s="74"/>
      <c r="E2485" s="74"/>
      <c r="F2485" s="74"/>
      <c r="G2485" s="74"/>
      <c r="H2485" s="74"/>
      <c r="I2485" s="144"/>
      <c r="J2485" s="82" t="n">
        <v>2482</v>
      </c>
      <c r="K2485" s="84" t="n">
        <v>2771.10201288399</v>
      </c>
      <c r="L2485" s="84" t="n">
        <v>0.261874373814123</v>
      </c>
      <c r="M2485" s="84" t="n">
        <v>0.0695708485624732</v>
      </c>
      <c r="N2485" s="84" t="n">
        <v>0.00415304779773343</v>
      </c>
      <c r="O2485" s="144"/>
      <c r="P2485" s="74"/>
      <c r="Q2485" s="74"/>
      <c r="R2485" s="74"/>
      <c r="S2485" s="74"/>
      <c r="T2485" s="74"/>
      <c r="U2485" s="145"/>
      <c r="V2485" s="145"/>
      <c r="W2485" s="145"/>
      <c r="X2485" s="145"/>
      <c r="Y2485" s="145"/>
      <c r="Z2485" s="74"/>
    </row>
    <row r="2486" customFormat="false" ht="12.75" hidden="false" customHeight="true" outlineLevel="0" collapsed="false">
      <c r="A2486" s="144"/>
      <c r="B2486" s="144"/>
      <c r="C2486" s="74"/>
      <c r="D2486" s="74"/>
      <c r="E2486" s="74"/>
      <c r="F2486" s="74"/>
      <c r="G2486" s="74"/>
      <c r="H2486" s="74"/>
      <c r="I2486" s="144"/>
      <c r="J2486" s="82" t="n">
        <v>2483</v>
      </c>
      <c r="K2486" s="84" t="n">
        <v>2772.17815049999</v>
      </c>
      <c r="L2486" s="84" t="n">
        <v>0.262757229033643</v>
      </c>
      <c r="M2486" s="84" t="n">
        <v>0.0646186344823934</v>
      </c>
      <c r="N2486" s="84" t="n">
        <v>0.00337029433680077</v>
      </c>
      <c r="O2486" s="144"/>
      <c r="P2486" s="74"/>
      <c r="Q2486" s="74"/>
      <c r="R2486" s="74"/>
      <c r="S2486" s="74"/>
      <c r="T2486" s="74"/>
      <c r="U2486" s="145"/>
      <c r="V2486" s="145"/>
      <c r="W2486" s="145"/>
      <c r="X2486" s="145"/>
      <c r="Y2486" s="145"/>
      <c r="Z2486" s="74"/>
    </row>
    <row r="2487" customFormat="false" ht="12.75" hidden="false" customHeight="true" outlineLevel="0" collapsed="false">
      <c r="A2487" s="144"/>
      <c r="B2487" s="144"/>
      <c r="C2487" s="74"/>
      <c r="D2487" s="74"/>
      <c r="E2487" s="74"/>
      <c r="F2487" s="74"/>
      <c r="G2487" s="74"/>
      <c r="H2487" s="74"/>
      <c r="I2487" s="144"/>
      <c r="J2487" s="82" t="n">
        <v>2484</v>
      </c>
      <c r="K2487" s="84" t="n">
        <v>2773.33857931499</v>
      </c>
      <c r="L2487" s="84" t="n">
        <v>0.264390767603702</v>
      </c>
      <c r="M2487" s="84" t="n">
        <v>0.0590461198453877</v>
      </c>
      <c r="N2487" s="84" t="n">
        <v>0.00248234770459609</v>
      </c>
      <c r="O2487" s="144"/>
      <c r="P2487" s="74"/>
      <c r="Q2487" s="74"/>
      <c r="R2487" s="74"/>
      <c r="S2487" s="74"/>
      <c r="T2487" s="74"/>
      <c r="U2487" s="145"/>
      <c r="V2487" s="145"/>
      <c r="W2487" s="145"/>
      <c r="X2487" s="145"/>
      <c r="Y2487" s="145"/>
      <c r="Z2487" s="74"/>
    </row>
    <row r="2488" customFormat="false" ht="12.75" hidden="false" customHeight="true" outlineLevel="0" collapsed="false">
      <c r="A2488" s="144"/>
      <c r="B2488" s="144"/>
      <c r="C2488" s="74"/>
      <c r="D2488" s="74"/>
      <c r="E2488" s="74"/>
      <c r="F2488" s="74"/>
      <c r="G2488" s="74"/>
      <c r="H2488" s="74"/>
      <c r="I2488" s="144"/>
      <c r="J2488" s="82" t="n">
        <v>2485</v>
      </c>
      <c r="K2488" s="84" t="n">
        <v>2774.42949632199</v>
      </c>
      <c r="L2488" s="84" t="n">
        <v>0.265841492016733</v>
      </c>
      <c r="M2488" s="84" t="n">
        <v>0.0547471796758892</v>
      </c>
      <c r="N2488" s="84" t="n">
        <v>0.00176607504400634</v>
      </c>
      <c r="O2488" s="144"/>
      <c r="P2488" s="74"/>
      <c r="Q2488" s="74"/>
      <c r="R2488" s="74"/>
      <c r="S2488" s="74"/>
      <c r="T2488" s="74"/>
      <c r="U2488" s="145"/>
      <c r="V2488" s="145"/>
      <c r="W2488" s="145"/>
      <c r="X2488" s="145"/>
      <c r="Y2488" s="145"/>
      <c r="Z2488" s="74"/>
    </row>
    <row r="2489" customFormat="false" ht="12.75" hidden="false" customHeight="true" outlineLevel="0" collapsed="false">
      <c r="A2489" s="144"/>
      <c r="B2489" s="144"/>
      <c r="C2489" s="74"/>
      <c r="D2489" s="74"/>
      <c r="E2489" s="74"/>
      <c r="F2489" s="74"/>
      <c r="G2489" s="74"/>
      <c r="H2489" s="74"/>
      <c r="I2489" s="144"/>
      <c r="J2489" s="82" t="n">
        <v>2486</v>
      </c>
      <c r="K2489" s="84" t="n">
        <v>2775.53465879099</v>
      </c>
      <c r="L2489" s="84" t="n">
        <v>0.266948624466442</v>
      </c>
      <c r="M2489" s="84" t="n">
        <v>0.050849678488363</v>
      </c>
      <c r="N2489" s="84" t="n">
        <v>0.000542582802193193</v>
      </c>
      <c r="O2489" s="144"/>
      <c r="P2489" s="74"/>
      <c r="Q2489" s="74"/>
      <c r="R2489" s="74"/>
      <c r="S2489" s="74"/>
      <c r="T2489" s="74"/>
      <c r="U2489" s="145"/>
      <c r="V2489" s="145"/>
      <c r="W2489" s="145"/>
      <c r="X2489" s="145"/>
      <c r="Y2489" s="145"/>
      <c r="Z2489" s="74"/>
    </row>
    <row r="2490" customFormat="false" ht="12.75" hidden="false" customHeight="true" outlineLevel="0" collapsed="false">
      <c r="A2490" s="144"/>
      <c r="B2490" s="144"/>
      <c r="C2490" s="74"/>
      <c r="D2490" s="74"/>
      <c r="E2490" s="74"/>
      <c r="F2490" s="74"/>
      <c r="G2490" s="74"/>
      <c r="H2490" s="74"/>
      <c r="I2490" s="144"/>
      <c r="J2490" s="82" t="n">
        <v>2487</v>
      </c>
      <c r="K2490" s="84" t="n">
        <v>2776.65173995799</v>
      </c>
      <c r="L2490" s="84" t="n">
        <v>0.268208110043939</v>
      </c>
      <c r="M2490" s="84" t="n">
        <v>0.0490292147527296</v>
      </c>
      <c r="N2490" s="84" t="n">
        <v>-0.000875460415883242</v>
      </c>
      <c r="O2490" s="144"/>
      <c r="P2490" s="74"/>
      <c r="Q2490" s="74"/>
      <c r="R2490" s="74"/>
      <c r="S2490" s="74"/>
      <c r="T2490" s="74"/>
      <c r="U2490" s="145"/>
      <c r="V2490" s="145"/>
      <c r="W2490" s="145"/>
      <c r="X2490" s="145"/>
      <c r="Y2490" s="145"/>
      <c r="Z2490" s="74"/>
    </row>
    <row r="2491" customFormat="false" ht="12.75" hidden="false" customHeight="true" outlineLevel="0" collapsed="false">
      <c r="A2491" s="144"/>
      <c r="B2491" s="144"/>
      <c r="C2491" s="74"/>
      <c r="D2491" s="74"/>
      <c r="E2491" s="74"/>
      <c r="F2491" s="74"/>
      <c r="G2491" s="74"/>
      <c r="H2491" s="74"/>
      <c r="I2491" s="144"/>
      <c r="J2491" s="82" t="n">
        <v>2488</v>
      </c>
      <c r="K2491" s="84" t="n">
        <v>2777.73931114999</v>
      </c>
      <c r="L2491" s="84" t="n">
        <v>0.269231423180356</v>
      </c>
      <c r="M2491" s="84" t="n">
        <v>0.0488301375506901</v>
      </c>
      <c r="N2491" s="84" t="n">
        <v>-0.00132237184105235</v>
      </c>
      <c r="O2491" s="144"/>
      <c r="P2491" s="74"/>
      <c r="Q2491" s="74"/>
      <c r="R2491" s="74"/>
      <c r="S2491" s="74"/>
      <c r="T2491" s="74"/>
      <c r="U2491" s="145"/>
      <c r="V2491" s="145"/>
      <c r="W2491" s="145"/>
      <c r="X2491" s="145"/>
      <c r="Y2491" s="145"/>
      <c r="Z2491" s="74"/>
    </row>
    <row r="2492" customFormat="false" ht="12.75" hidden="false" customHeight="true" outlineLevel="0" collapsed="false">
      <c r="A2492" s="144"/>
      <c r="B2492" s="144"/>
      <c r="C2492" s="74"/>
      <c r="D2492" s="74"/>
      <c r="E2492" s="74"/>
      <c r="F2492" s="74"/>
      <c r="G2492" s="74"/>
      <c r="H2492" s="74"/>
      <c r="I2492" s="144"/>
      <c r="J2492" s="82" t="n">
        <v>2489</v>
      </c>
      <c r="K2492" s="84" t="n">
        <v>2778.88154458499</v>
      </c>
      <c r="L2492" s="84" t="n">
        <v>0.269826207084305</v>
      </c>
      <c r="M2492" s="84" t="n">
        <v>0.0504126028788508</v>
      </c>
      <c r="N2492" s="84" t="n">
        <v>-0.00215994948161757</v>
      </c>
      <c r="O2492" s="144"/>
      <c r="P2492" s="74"/>
      <c r="Q2492" s="74"/>
      <c r="R2492" s="74"/>
      <c r="S2492" s="74"/>
      <c r="T2492" s="74"/>
      <c r="U2492" s="145"/>
      <c r="V2492" s="145"/>
      <c r="W2492" s="145"/>
      <c r="X2492" s="145"/>
      <c r="Y2492" s="145"/>
      <c r="Z2492" s="74"/>
    </row>
    <row r="2493" customFormat="false" ht="12.75" hidden="false" customHeight="true" outlineLevel="0" collapsed="false">
      <c r="A2493" s="144"/>
      <c r="B2493" s="144"/>
      <c r="C2493" s="74"/>
      <c r="D2493" s="74"/>
      <c r="E2493" s="74"/>
      <c r="F2493" s="74"/>
      <c r="G2493" s="74"/>
      <c r="H2493" s="74"/>
      <c r="I2493" s="144"/>
      <c r="J2493" s="82" t="n">
        <v>2490</v>
      </c>
      <c r="K2493" s="84" t="n">
        <v>2780.13466105999</v>
      </c>
      <c r="L2493" s="84" t="n">
        <v>0.269976023171903</v>
      </c>
      <c r="M2493" s="84" t="n">
        <v>0.0551848140707794</v>
      </c>
      <c r="N2493" s="84" t="n">
        <v>-0.0013580463644738</v>
      </c>
      <c r="O2493" s="144"/>
      <c r="P2493" s="74"/>
      <c r="Q2493" s="74"/>
      <c r="R2493" s="74"/>
      <c r="S2493" s="74"/>
      <c r="T2493" s="74"/>
      <c r="U2493" s="145"/>
      <c r="V2493" s="145"/>
      <c r="W2493" s="145"/>
      <c r="X2493" s="145"/>
      <c r="Y2493" s="145"/>
      <c r="Z2493" s="74"/>
    </row>
    <row r="2494" customFormat="false" ht="12.75" hidden="false" customHeight="true" outlineLevel="0" collapsed="false">
      <c r="A2494" s="144"/>
      <c r="B2494" s="144"/>
      <c r="C2494" s="74"/>
      <c r="D2494" s="74"/>
      <c r="E2494" s="74"/>
      <c r="F2494" s="74"/>
      <c r="G2494" s="74"/>
      <c r="H2494" s="74"/>
      <c r="I2494" s="144"/>
      <c r="J2494" s="82" t="n">
        <v>2491</v>
      </c>
      <c r="K2494" s="84" t="n">
        <v>2781.15638736999</v>
      </c>
      <c r="L2494" s="84" t="n">
        <v>0.270150607186644</v>
      </c>
      <c r="M2494" s="84" t="n">
        <v>0.0587760217417634</v>
      </c>
      <c r="N2494" s="84" t="n">
        <v>-0.00196329296185979</v>
      </c>
      <c r="O2494" s="144"/>
      <c r="P2494" s="74"/>
      <c r="Q2494" s="74"/>
      <c r="R2494" s="74"/>
      <c r="S2494" s="74"/>
      <c r="T2494" s="74"/>
      <c r="U2494" s="145"/>
      <c r="V2494" s="145"/>
      <c r="W2494" s="145"/>
      <c r="X2494" s="145"/>
      <c r="Y2494" s="145"/>
      <c r="Z2494" s="74"/>
    </row>
    <row r="2495" customFormat="false" ht="12.75" hidden="false" customHeight="true" outlineLevel="0" collapsed="false">
      <c r="A2495" s="144"/>
      <c r="B2495" s="144"/>
      <c r="C2495" s="74"/>
      <c r="D2495" s="74"/>
      <c r="E2495" s="74"/>
      <c r="F2495" s="74"/>
      <c r="G2495" s="74"/>
      <c r="H2495" s="74"/>
      <c r="I2495" s="144"/>
      <c r="J2495" s="82" t="n">
        <v>2492</v>
      </c>
      <c r="K2495" s="84" t="n">
        <v>2782.31165712099</v>
      </c>
      <c r="L2495" s="84" t="n">
        <v>0.269523155993827</v>
      </c>
      <c r="M2495" s="84" t="n">
        <v>0.0660593906006585</v>
      </c>
      <c r="N2495" s="84" t="n">
        <v>-0.00148150022732515</v>
      </c>
      <c r="O2495" s="144"/>
      <c r="P2495" s="74"/>
      <c r="Q2495" s="74"/>
      <c r="R2495" s="74"/>
      <c r="S2495" s="74"/>
      <c r="T2495" s="74"/>
      <c r="U2495" s="145"/>
      <c r="V2495" s="145"/>
      <c r="W2495" s="145"/>
      <c r="X2495" s="145"/>
      <c r="Y2495" s="145"/>
      <c r="Z2495" s="74"/>
    </row>
    <row r="2496" customFormat="false" ht="12.75" hidden="false" customHeight="true" outlineLevel="0" collapsed="false">
      <c r="A2496" s="144"/>
      <c r="B2496" s="144"/>
      <c r="C2496" s="74"/>
      <c r="D2496" s="74"/>
      <c r="E2496" s="74"/>
      <c r="F2496" s="74"/>
      <c r="G2496" s="74"/>
      <c r="H2496" s="74"/>
      <c r="I2496" s="144"/>
      <c r="J2496" s="82" t="n">
        <v>2493</v>
      </c>
      <c r="K2496" s="84" t="n">
        <v>2783.31714479399</v>
      </c>
      <c r="L2496" s="84" t="n">
        <v>0.269669836798745</v>
      </c>
      <c r="M2496" s="84" t="n">
        <v>0.0700345430356776</v>
      </c>
      <c r="N2496" s="84" t="n">
        <v>-0.00112389821638338</v>
      </c>
      <c r="O2496" s="144"/>
      <c r="P2496" s="74"/>
      <c r="Q2496" s="74"/>
      <c r="R2496" s="74"/>
      <c r="S2496" s="74"/>
      <c r="T2496" s="74"/>
      <c r="U2496" s="145"/>
      <c r="V2496" s="145"/>
      <c r="W2496" s="145"/>
      <c r="X2496" s="145"/>
      <c r="Y2496" s="145"/>
      <c r="Z2496" s="74"/>
    </row>
    <row r="2497" customFormat="false" ht="12.75" hidden="false" customHeight="true" outlineLevel="0" collapsed="false">
      <c r="A2497" s="144"/>
      <c r="B2497" s="144"/>
      <c r="C2497" s="74"/>
      <c r="D2497" s="74"/>
      <c r="E2497" s="74"/>
      <c r="F2497" s="74"/>
      <c r="G2497" s="74"/>
      <c r="H2497" s="74"/>
      <c r="I2497" s="144"/>
      <c r="J2497" s="82" t="n">
        <v>2494</v>
      </c>
      <c r="K2497" s="84" t="n">
        <v>2784.46379042699</v>
      </c>
      <c r="L2497" s="84" t="n">
        <v>0.268580643819305</v>
      </c>
      <c r="M2497" s="84" t="n">
        <v>0.0760059902719312</v>
      </c>
      <c r="N2497" s="84" t="n">
        <v>-0.000993408218236964</v>
      </c>
      <c r="O2497" s="144"/>
      <c r="P2497" s="74"/>
      <c r="Q2497" s="74"/>
      <c r="R2497" s="74"/>
      <c r="S2497" s="74"/>
      <c r="T2497" s="74"/>
      <c r="U2497" s="145"/>
      <c r="V2497" s="145"/>
      <c r="W2497" s="145"/>
      <c r="X2497" s="145"/>
      <c r="Y2497" s="145"/>
      <c r="Z2497" s="74"/>
    </row>
    <row r="2498" customFormat="false" ht="12.75" hidden="false" customHeight="true" outlineLevel="0" collapsed="false">
      <c r="A2498" s="144"/>
      <c r="B2498" s="144"/>
      <c r="C2498" s="74"/>
      <c r="D2498" s="74"/>
      <c r="E2498" s="74"/>
      <c r="F2498" s="74"/>
      <c r="G2498" s="74"/>
      <c r="H2498" s="74"/>
      <c r="I2498" s="144"/>
      <c r="J2498" s="82" t="n">
        <v>2495</v>
      </c>
      <c r="K2498" s="84" t="n">
        <v>2785.52175093299</v>
      </c>
      <c r="L2498" s="84" t="n">
        <v>0.268266597854488</v>
      </c>
      <c r="M2498" s="84" t="n">
        <v>0.0788994792657669</v>
      </c>
      <c r="N2498" s="84" t="n">
        <v>-0.000587430384175296</v>
      </c>
      <c r="O2498" s="144"/>
      <c r="P2498" s="74"/>
      <c r="Q2498" s="74"/>
      <c r="R2498" s="74"/>
      <c r="S2498" s="74"/>
      <c r="T2498" s="74"/>
      <c r="U2498" s="145"/>
      <c r="V2498" s="145"/>
      <c r="W2498" s="145"/>
      <c r="X2498" s="145"/>
      <c r="Y2498" s="145"/>
      <c r="Z2498" s="74"/>
    </row>
    <row r="2499" customFormat="false" ht="12.75" hidden="false" customHeight="true" outlineLevel="0" collapsed="false">
      <c r="A2499" s="144"/>
      <c r="B2499" s="144"/>
      <c r="C2499" s="74"/>
      <c r="D2499" s="74"/>
      <c r="E2499" s="74"/>
      <c r="F2499" s="74"/>
      <c r="G2499" s="74"/>
      <c r="H2499" s="74"/>
      <c r="I2499" s="144"/>
      <c r="J2499" s="82" t="n">
        <v>2496</v>
      </c>
      <c r="K2499" s="84" t="n">
        <v>2786.61198727799</v>
      </c>
      <c r="L2499" s="84" t="n">
        <v>0.267401482045805</v>
      </c>
      <c r="M2499" s="84" t="n">
        <v>0.0809410187692046</v>
      </c>
      <c r="N2499" s="84" t="n">
        <v>-0.0019076399101961</v>
      </c>
      <c r="O2499" s="144"/>
      <c r="P2499" s="74"/>
      <c r="Q2499" s="74"/>
      <c r="R2499" s="74"/>
      <c r="S2499" s="74"/>
      <c r="T2499" s="74"/>
      <c r="U2499" s="145"/>
      <c r="V2499" s="145"/>
      <c r="W2499" s="145"/>
      <c r="X2499" s="145"/>
      <c r="Y2499" s="145"/>
      <c r="Z2499" s="74"/>
    </row>
    <row r="2500" customFormat="false" ht="12.75" hidden="false" customHeight="true" outlineLevel="0" collapsed="false">
      <c r="A2500" s="144"/>
      <c r="B2500" s="144"/>
      <c r="C2500" s="74"/>
      <c r="D2500" s="74"/>
      <c r="E2500" s="74"/>
      <c r="F2500" s="74"/>
      <c r="G2500" s="74"/>
      <c r="H2500" s="74"/>
      <c r="I2500" s="144"/>
      <c r="J2500" s="82" t="n">
        <v>2497</v>
      </c>
      <c r="K2500" s="84" t="n">
        <v>2787.61646898899</v>
      </c>
      <c r="L2500" s="84" t="n">
        <v>0.267094226303383</v>
      </c>
      <c r="M2500" s="84" t="n">
        <v>0.0806672364708888</v>
      </c>
      <c r="N2500" s="84" t="n">
        <v>-0.00137694149757275</v>
      </c>
      <c r="O2500" s="144"/>
      <c r="P2500" s="74"/>
      <c r="Q2500" s="74"/>
      <c r="R2500" s="74"/>
      <c r="S2500" s="74"/>
      <c r="T2500" s="74"/>
      <c r="U2500" s="145"/>
      <c r="V2500" s="145"/>
      <c r="W2500" s="145"/>
      <c r="X2500" s="145"/>
      <c r="Y2500" s="145"/>
      <c r="Z2500" s="74"/>
    </row>
    <row r="2501" customFormat="false" ht="12.75" hidden="false" customHeight="true" outlineLevel="0" collapsed="false">
      <c r="A2501" s="144"/>
      <c r="B2501" s="144"/>
      <c r="C2501" s="74"/>
      <c r="D2501" s="74"/>
      <c r="E2501" s="74"/>
      <c r="F2501" s="74"/>
      <c r="G2501" s="74"/>
      <c r="H2501" s="74"/>
      <c r="I2501" s="144"/>
      <c r="J2501" s="82" t="n">
        <v>2498</v>
      </c>
      <c r="K2501" s="84" t="n">
        <v>2788.75334266299</v>
      </c>
      <c r="L2501" s="84" t="n">
        <v>0.266307678384872</v>
      </c>
      <c r="M2501" s="84" t="n">
        <v>0.0772040010203274</v>
      </c>
      <c r="N2501" s="84" t="n">
        <v>-0.00321770277269115</v>
      </c>
      <c r="O2501" s="144"/>
      <c r="P2501" s="74"/>
      <c r="Q2501" s="74"/>
      <c r="R2501" s="74"/>
      <c r="S2501" s="74"/>
      <c r="T2501" s="74"/>
      <c r="U2501" s="145"/>
      <c r="V2501" s="145"/>
      <c r="W2501" s="145"/>
      <c r="X2501" s="145"/>
      <c r="Y2501" s="145"/>
      <c r="Z2501" s="74"/>
    </row>
    <row r="2502" customFormat="false" ht="12.75" hidden="false" customHeight="true" outlineLevel="0" collapsed="false">
      <c r="A2502" s="144"/>
      <c r="B2502" s="144"/>
      <c r="C2502" s="74"/>
      <c r="D2502" s="74"/>
      <c r="E2502" s="74"/>
      <c r="F2502" s="74"/>
      <c r="G2502" s="74"/>
      <c r="H2502" s="74"/>
      <c r="I2502" s="144"/>
      <c r="J2502" s="82" t="n">
        <v>2499</v>
      </c>
      <c r="K2502" s="84" t="n">
        <v>2789.79328896399</v>
      </c>
      <c r="L2502" s="84" t="n">
        <v>0.26637349198182</v>
      </c>
      <c r="M2502" s="84" t="n">
        <v>0.0742719976808286</v>
      </c>
      <c r="N2502" s="84" t="n">
        <v>-0.00306382780591019</v>
      </c>
      <c r="O2502" s="144"/>
      <c r="P2502" s="74"/>
      <c r="Q2502" s="74"/>
      <c r="R2502" s="74"/>
      <c r="S2502" s="74"/>
      <c r="T2502" s="74"/>
      <c r="U2502" s="145"/>
      <c r="V2502" s="145"/>
      <c r="W2502" s="145"/>
      <c r="X2502" s="145"/>
      <c r="Y2502" s="145"/>
      <c r="Z2502" s="74"/>
    </row>
    <row r="2503" customFormat="false" ht="12.75" hidden="false" customHeight="true" outlineLevel="0" collapsed="false">
      <c r="A2503" s="144"/>
      <c r="B2503" s="144"/>
      <c r="C2503" s="74"/>
      <c r="D2503" s="74"/>
      <c r="E2503" s="74"/>
      <c r="F2503" s="74"/>
      <c r="G2503" s="74"/>
      <c r="H2503" s="74"/>
      <c r="I2503" s="144"/>
      <c r="J2503" s="82" t="n">
        <v>2500</v>
      </c>
      <c r="K2503" s="84" t="n">
        <v>2791.04266736999</v>
      </c>
      <c r="L2503" s="84" t="n">
        <v>0.266081327367072</v>
      </c>
      <c r="M2503" s="84" t="n">
        <v>0.0677532073896446</v>
      </c>
      <c r="N2503" s="84" t="n">
        <v>-0.00442396943902491</v>
      </c>
      <c r="O2503" s="144"/>
      <c r="P2503" s="74"/>
      <c r="Q2503" s="74"/>
      <c r="R2503" s="74"/>
      <c r="S2503" s="74"/>
      <c r="T2503" s="74"/>
      <c r="U2503" s="145"/>
      <c r="V2503" s="145"/>
      <c r="W2503" s="145"/>
      <c r="X2503" s="145"/>
      <c r="Y2503" s="145"/>
      <c r="Z2503" s="74"/>
    </row>
    <row r="2504" customFormat="false" ht="12.75" hidden="false" customHeight="true" outlineLevel="0" collapsed="false">
      <c r="A2504" s="144"/>
      <c r="B2504" s="144"/>
      <c r="C2504" s="74"/>
      <c r="D2504" s="74"/>
      <c r="E2504" s="74"/>
      <c r="F2504" s="74"/>
      <c r="G2504" s="74"/>
      <c r="H2504" s="74"/>
      <c r="I2504" s="144"/>
      <c r="J2504" s="82" t="n">
        <v>2501</v>
      </c>
      <c r="K2504" s="84" t="n">
        <v>2792.02439680699</v>
      </c>
      <c r="L2504" s="84" t="n">
        <v>0.266292193208899</v>
      </c>
      <c r="M2504" s="84" t="n">
        <v>0.0652210496348773</v>
      </c>
      <c r="N2504" s="84" t="n">
        <v>-0.00468484642491472</v>
      </c>
      <c r="O2504" s="144"/>
      <c r="P2504" s="74"/>
      <c r="Q2504" s="74"/>
      <c r="R2504" s="74"/>
      <c r="S2504" s="74"/>
      <c r="T2504" s="74"/>
      <c r="U2504" s="145"/>
      <c r="V2504" s="145"/>
      <c r="W2504" s="145"/>
      <c r="X2504" s="145"/>
      <c r="Y2504" s="145"/>
      <c r="Z2504" s="74"/>
    </row>
    <row r="2505" customFormat="false" ht="12.75" hidden="false" customHeight="true" outlineLevel="0" collapsed="false">
      <c r="A2505" s="144"/>
      <c r="B2505" s="144"/>
      <c r="C2505" s="74"/>
      <c r="D2505" s="74"/>
      <c r="E2505" s="74"/>
      <c r="F2505" s="74"/>
      <c r="G2505" s="74"/>
      <c r="H2505" s="74"/>
      <c r="I2505" s="144"/>
      <c r="J2505" s="82" t="n">
        <v>2502</v>
      </c>
      <c r="K2505" s="84" t="n">
        <v>2793.17699980099</v>
      </c>
      <c r="L2505" s="84" t="n">
        <v>0.266201657296293</v>
      </c>
      <c r="M2505" s="84" t="n">
        <v>0.06051619869425</v>
      </c>
      <c r="N2505" s="84" t="n">
        <v>-0.0044311091653692</v>
      </c>
      <c r="O2505" s="144"/>
      <c r="P2505" s="74"/>
      <c r="Q2505" s="74"/>
      <c r="R2505" s="74"/>
      <c r="S2505" s="74"/>
      <c r="T2505" s="74"/>
      <c r="U2505" s="145"/>
      <c r="V2505" s="145"/>
      <c r="W2505" s="145"/>
      <c r="X2505" s="145"/>
      <c r="Y2505" s="145"/>
      <c r="Z2505" s="74"/>
    </row>
    <row r="2506" customFormat="false" ht="12.75" hidden="false" customHeight="true" outlineLevel="0" collapsed="false">
      <c r="A2506" s="144"/>
      <c r="B2506" s="144"/>
      <c r="C2506" s="74"/>
      <c r="D2506" s="74"/>
      <c r="E2506" s="74"/>
      <c r="F2506" s="74"/>
      <c r="G2506" s="74"/>
      <c r="H2506" s="74"/>
      <c r="I2506" s="144"/>
      <c r="J2506" s="82" t="n">
        <v>2503</v>
      </c>
      <c r="K2506" s="84" t="n">
        <v>2794.20593284499</v>
      </c>
      <c r="L2506" s="84" t="n">
        <v>0.266364825907954</v>
      </c>
      <c r="M2506" s="84" t="n">
        <v>0.0595105766958628</v>
      </c>
      <c r="N2506" s="84" t="n">
        <v>-0.00528297095494833</v>
      </c>
      <c r="O2506" s="144"/>
      <c r="P2506" s="74"/>
      <c r="Q2506" s="74"/>
      <c r="R2506" s="74"/>
      <c r="S2506" s="74"/>
      <c r="T2506" s="74"/>
      <c r="U2506" s="145"/>
      <c r="V2506" s="145"/>
      <c r="W2506" s="145"/>
      <c r="X2506" s="145"/>
      <c r="Y2506" s="145"/>
      <c r="Z2506" s="74"/>
    </row>
    <row r="2507" customFormat="false" ht="12.75" hidden="false" customHeight="true" outlineLevel="0" collapsed="false">
      <c r="A2507" s="144"/>
      <c r="B2507" s="144"/>
      <c r="C2507" s="74"/>
      <c r="D2507" s="74"/>
      <c r="E2507" s="74"/>
      <c r="F2507" s="74"/>
      <c r="G2507" s="74"/>
      <c r="H2507" s="74"/>
      <c r="I2507" s="144"/>
      <c r="J2507" s="82" t="n">
        <v>2504</v>
      </c>
      <c r="K2507" s="84" t="n">
        <v>2795.31053021699</v>
      </c>
      <c r="L2507" s="84" t="n">
        <v>0.266365307179108</v>
      </c>
      <c r="M2507" s="84" t="n">
        <v>0.0593194521273427</v>
      </c>
      <c r="N2507" s="84" t="n">
        <v>-0.00460929293605329</v>
      </c>
      <c r="O2507" s="144"/>
      <c r="P2507" s="74"/>
      <c r="Q2507" s="74"/>
      <c r="R2507" s="74"/>
      <c r="S2507" s="74"/>
      <c r="T2507" s="74"/>
      <c r="U2507" s="145"/>
      <c r="V2507" s="145"/>
      <c r="W2507" s="145"/>
      <c r="X2507" s="145"/>
      <c r="Y2507" s="145"/>
      <c r="Z2507" s="74"/>
    </row>
    <row r="2508" customFormat="false" ht="12.75" hidden="false" customHeight="true" outlineLevel="0" collapsed="false">
      <c r="A2508" s="144"/>
      <c r="B2508" s="144"/>
      <c r="C2508" s="74"/>
      <c r="D2508" s="74"/>
      <c r="E2508" s="74"/>
      <c r="F2508" s="74"/>
      <c r="G2508" s="74"/>
      <c r="H2508" s="74"/>
      <c r="I2508" s="144"/>
      <c r="J2508" s="82" t="n">
        <v>2505</v>
      </c>
      <c r="K2508" s="84" t="n">
        <v>2796.65190174099</v>
      </c>
      <c r="L2508" s="84" t="n">
        <v>0.265915569827063</v>
      </c>
      <c r="M2508" s="84" t="n">
        <v>0.0613018831688455</v>
      </c>
      <c r="N2508" s="84" t="n">
        <v>-0.0039799323141131</v>
      </c>
      <c r="O2508" s="144"/>
      <c r="P2508" s="74"/>
      <c r="Q2508" s="74"/>
      <c r="R2508" s="74"/>
      <c r="S2508" s="74"/>
      <c r="T2508" s="74"/>
      <c r="U2508" s="145"/>
      <c r="V2508" s="145"/>
      <c r="W2508" s="145"/>
      <c r="X2508" s="145"/>
      <c r="Y2508" s="145"/>
      <c r="Z2508" s="74"/>
    </row>
    <row r="2509" customFormat="false" ht="12.75" hidden="false" customHeight="true" outlineLevel="0" collapsed="false">
      <c r="A2509" s="144"/>
      <c r="B2509" s="144"/>
      <c r="C2509" s="74"/>
      <c r="D2509" s="74"/>
      <c r="E2509" s="74"/>
      <c r="F2509" s="74"/>
      <c r="G2509" s="74"/>
      <c r="H2509" s="74"/>
      <c r="I2509" s="144"/>
      <c r="J2509" s="82" t="n">
        <v>2506</v>
      </c>
      <c r="K2509" s="84" t="n">
        <v>2797.75589735599</v>
      </c>
      <c r="L2509" s="84" t="n">
        <v>0.265217136009675</v>
      </c>
      <c r="M2509" s="84" t="n">
        <v>0.0647107432084372</v>
      </c>
      <c r="N2509" s="84" t="n">
        <v>-0.00309685222946603</v>
      </c>
      <c r="O2509" s="144"/>
      <c r="P2509" s="74"/>
      <c r="Q2509" s="74"/>
      <c r="R2509" s="74"/>
      <c r="S2509" s="74"/>
      <c r="T2509" s="74"/>
      <c r="U2509" s="145"/>
      <c r="V2509" s="145"/>
      <c r="W2509" s="145"/>
      <c r="X2509" s="145"/>
      <c r="Y2509" s="145"/>
      <c r="Z2509" s="74"/>
    </row>
    <row r="2510" customFormat="false" ht="12.75" hidden="false" customHeight="true" outlineLevel="0" collapsed="false">
      <c r="A2510" s="144"/>
      <c r="B2510" s="144"/>
      <c r="C2510" s="74"/>
      <c r="D2510" s="74"/>
      <c r="E2510" s="74"/>
      <c r="F2510" s="74"/>
      <c r="G2510" s="74"/>
      <c r="H2510" s="74"/>
      <c r="I2510" s="144"/>
      <c r="J2510" s="82" t="n">
        <v>2507</v>
      </c>
      <c r="K2510" s="84" t="n">
        <v>2798.87108667399</v>
      </c>
      <c r="L2510" s="84" t="n">
        <v>0.264261664306971</v>
      </c>
      <c r="M2510" s="84" t="n">
        <v>0.0698254264623889</v>
      </c>
      <c r="N2510" s="84" t="n">
        <v>-0.00196871015316393</v>
      </c>
      <c r="O2510" s="144"/>
      <c r="P2510" s="74"/>
      <c r="Q2510" s="74"/>
      <c r="R2510" s="74"/>
      <c r="S2510" s="74"/>
      <c r="T2510" s="74"/>
      <c r="U2510" s="145"/>
      <c r="V2510" s="145"/>
      <c r="W2510" s="145"/>
      <c r="X2510" s="145"/>
      <c r="Y2510" s="145"/>
      <c r="Z2510" s="74"/>
    </row>
    <row r="2511" customFormat="false" ht="12.75" hidden="false" customHeight="true" outlineLevel="0" collapsed="false">
      <c r="A2511" s="144"/>
      <c r="B2511" s="144"/>
      <c r="C2511" s="74"/>
      <c r="D2511" s="74"/>
      <c r="E2511" s="74"/>
      <c r="F2511" s="74"/>
      <c r="G2511" s="74"/>
      <c r="H2511" s="74"/>
      <c r="I2511" s="144"/>
      <c r="J2511" s="82" t="n">
        <v>2508</v>
      </c>
      <c r="K2511" s="84" t="n">
        <v>2799.96894791799</v>
      </c>
      <c r="L2511" s="84" t="n">
        <v>0.263286284029284</v>
      </c>
      <c r="M2511" s="84" t="n">
        <v>0.0749990049901396</v>
      </c>
      <c r="N2511" s="84" t="n">
        <v>-0.00110532712310258</v>
      </c>
      <c r="O2511" s="144"/>
      <c r="P2511" s="74"/>
      <c r="Q2511" s="74"/>
      <c r="R2511" s="74"/>
      <c r="S2511" s="74"/>
      <c r="T2511" s="74"/>
      <c r="U2511" s="145"/>
      <c r="V2511" s="145"/>
      <c r="W2511" s="145"/>
      <c r="X2511" s="145"/>
      <c r="Y2511" s="145"/>
      <c r="Z2511" s="74"/>
    </row>
    <row r="2512" customFormat="false" ht="12.75" hidden="false" customHeight="true" outlineLevel="0" collapsed="false">
      <c r="A2512" s="144"/>
      <c r="B2512" s="144"/>
      <c r="C2512" s="74"/>
      <c r="D2512" s="74"/>
      <c r="E2512" s="74"/>
      <c r="F2512" s="74"/>
      <c r="G2512" s="74"/>
      <c r="H2512" s="74"/>
      <c r="I2512" s="144"/>
      <c r="J2512" s="82" t="n">
        <v>2509</v>
      </c>
      <c r="K2512" s="84" t="n">
        <v>2801.13458186299</v>
      </c>
      <c r="L2512" s="84" t="n">
        <v>0.262011480841763</v>
      </c>
      <c r="M2512" s="84" t="n">
        <v>0.0790563655734096</v>
      </c>
      <c r="N2512" s="84" t="n">
        <v>0.000190961589444475</v>
      </c>
      <c r="O2512" s="144"/>
      <c r="P2512" s="74"/>
      <c r="Q2512" s="74"/>
      <c r="R2512" s="74"/>
      <c r="S2512" s="74"/>
      <c r="T2512" s="74"/>
      <c r="U2512" s="145"/>
      <c r="V2512" s="145"/>
      <c r="W2512" s="145"/>
      <c r="X2512" s="145"/>
      <c r="Y2512" s="145"/>
      <c r="Z2512" s="74"/>
    </row>
    <row r="2513" customFormat="false" ht="12.75" hidden="false" customHeight="true" outlineLevel="0" collapsed="false">
      <c r="A2513" s="144"/>
      <c r="B2513" s="144"/>
      <c r="C2513" s="74"/>
      <c r="D2513" s="74"/>
      <c r="E2513" s="74"/>
      <c r="F2513" s="74"/>
      <c r="G2513" s="74"/>
      <c r="H2513" s="74"/>
      <c r="I2513" s="144"/>
      <c r="J2513" s="82" t="n">
        <v>2510</v>
      </c>
      <c r="K2513" s="84" t="n">
        <v>2802.35142797299</v>
      </c>
      <c r="L2513" s="84" t="n">
        <v>0.260963089040296</v>
      </c>
      <c r="M2513" s="84" t="n">
        <v>0.0820154841972341</v>
      </c>
      <c r="N2513" s="84" t="n">
        <v>0.00147563670620109</v>
      </c>
      <c r="O2513" s="144"/>
      <c r="P2513" s="74"/>
      <c r="Q2513" s="74"/>
      <c r="R2513" s="74"/>
      <c r="S2513" s="74"/>
      <c r="T2513" s="74"/>
      <c r="U2513" s="145"/>
      <c r="V2513" s="145"/>
      <c r="W2513" s="145"/>
      <c r="X2513" s="145"/>
      <c r="Y2513" s="145"/>
      <c r="Z2513" s="74"/>
    </row>
    <row r="2514" customFormat="false" ht="12.75" hidden="false" customHeight="true" outlineLevel="0" collapsed="false">
      <c r="A2514" s="144"/>
      <c r="B2514" s="144"/>
      <c r="C2514" s="74"/>
      <c r="D2514" s="74"/>
      <c r="E2514" s="74"/>
      <c r="F2514" s="74"/>
      <c r="G2514" s="74"/>
      <c r="H2514" s="74"/>
      <c r="I2514" s="144"/>
      <c r="J2514" s="82" t="n">
        <v>2511</v>
      </c>
      <c r="K2514" s="84" t="n">
        <v>2803.35123392699</v>
      </c>
      <c r="L2514" s="84" t="n">
        <v>0.26005812569957</v>
      </c>
      <c r="M2514" s="84" t="n">
        <v>0.0831074769508552</v>
      </c>
      <c r="N2514" s="84" t="n">
        <v>0.00307768047453383</v>
      </c>
      <c r="O2514" s="144"/>
      <c r="P2514" s="74"/>
      <c r="Q2514" s="74"/>
      <c r="R2514" s="74"/>
      <c r="S2514" s="74"/>
      <c r="T2514" s="74"/>
      <c r="U2514" s="145"/>
      <c r="V2514" s="145"/>
      <c r="W2514" s="145"/>
      <c r="X2514" s="145"/>
      <c r="Y2514" s="145"/>
      <c r="Z2514" s="74"/>
    </row>
    <row r="2515" customFormat="false" ht="12.75" hidden="false" customHeight="true" outlineLevel="0" collapsed="false">
      <c r="A2515" s="144"/>
      <c r="B2515" s="144"/>
      <c r="C2515" s="74"/>
      <c r="D2515" s="74"/>
      <c r="E2515" s="74"/>
      <c r="F2515" s="74"/>
      <c r="G2515" s="74"/>
      <c r="H2515" s="74"/>
      <c r="I2515" s="144"/>
      <c r="J2515" s="82" t="n">
        <v>2512</v>
      </c>
      <c r="K2515" s="84" t="n">
        <v>2804.50287314099</v>
      </c>
      <c r="L2515" s="84" t="n">
        <v>0.259860635432366</v>
      </c>
      <c r="M2515" s="84" t="n">
        <v>0.0818161432126518</v>
      </c>
      <c r="N2515" s="84" t="n">
        <v>0.00434996442609408</v>
      </c>
      <c r="O2515" s="144"/>
      <c r="P2515" s="74"/>
      <c r="Q2515" s="74"/>
      <c r="R2515" s="74"/>
      <c r="S2515" s="74"/>
      <c r="T2515" s="74"/>
      <c r="U2515" s="145"/>
      <c r="V2515" s="145"/>
      <c r="W2515" s="145"/>
      <c r="X2515" s="145"/>
      <c r="Y2515" s="145"/>
      <c r="Z2515" s="74"/>
    </row>
    <row r="2516" customFormat="false" ht="12.75" hidden="false" customHeight="true" outlineLevel="0" collapsed="false">
      <c r="A2516" s="144"/>
      <c r="B2516" s="144"/>
      <c r="C2516" s="74"/>
      <c r="D2516" s="74"/>
      <c r="E2516" s="74"/>
      <c r="F2516" s="74"/>
      <c r="G2516" s="74"/>
      <c r="H2516" s="74"/>
      <c r="I2516" s="144"/>
      <c r="J2516" s="82" t="n">
        <v>2513</v>
      </c>
      <c r="K2516" s="84" t="n">
        <v>2805.52610215399</v>
      </c>
      <c r="L2516" s="84" t="n">
        <v>0.259472870894362</v>
      </c>
      <c r="M2516" s="84" t="n">
        <v>0.0798846585399379</v>
      </c>
      <c r="N2516" s="84" t="n">
        <v>0.00637901029715027</v>
      </c>
      <c r="O2516" s="144"/>
      <c r="P2516" s="74"/>
      <c r="Q2516" s="74"/>
      <c r="R2516" s="74"/>
      <c r="S2516" s="74"/>
      <c r="T2516" s="74"/>
      <c r="U2516" s="145"/>
      <c r="V2516" s="145"/>
      <c r="W2516" s="145"/>
      <c r="X2516" s="145"/>
      <c r="Y2516" s="145"/>
      <c r="Z2516" s="74"/>
    </row>
    <row r="2517" customFormat="false" ht="12.75" hidden="false" customHeight="true" outlineLevel="0" collapsed="false">
      <c r="A2517" s="144"/>
      <c r="B2517" s="144"/>
      <c r="C2517" s="74"/>
      <c r="D2517" s="74"/>
      <c r="E2517" s="74"/>
      <c r="F2517" s="74"/>
      <c r="G2517" s="74"/>
      <c r="H2517" s="74"/>
      <c r="I2517" s="144"/>
      <c r="J2517" s="82" t="n">
        <v>2514</v>
      </c>
      <c r="K2517" s="84" t="n">
        <v>2806.69196784499</v>
      </c>
      <c r="L2517" s="84" t="n">
        <v>0.260909114096326</v>
      </c>
      <c r="M2517" s="84" t="n">
        <v>0.0760246330966746</v>
      </c>
      <c r="N2517" s="84" t="n">
        <v>0.00649834520329545</v>
      </c>
      <c r="O2517" s="144"/>
      <c r="P2517" s="74"/>
      <c r="Q2517" s="74"/>
      <c r="R2517" s="74"/>
      <c r="S2517" s="74"/>
      <c r="T2517" s="74"/>
      <c r="U2517" s="145"/>
      <c r="V2517" s="145"/>
      <c r="W2517" s="145"/>
      <c r="X2517" s="145"/>
      <c r="Y2517" s="145"/>
      <c r="Z2517" s="74"/>
    </row>
    <row r="2518" customFormat="false" ht="12.75" hidden="false" customHeight="true" outlineLevel="0" collapsed="false">
      <c r="A2518" s="144"/>
      <c r="B2518" s="144"/>
      <c r="C2518" s="74"/>
      <c r="D2518" s="74"/>
      <c r="E2518" s="74"/>
      <c r="F2518" s="74"/>
      <c r="G2518" s="74"/>
      <c r="H2518" s="74"/>
      <c r="I2518" s="144"/>
      <c r="J2518" s="82" t="n">
        <v>2515</v>
      </c>
      <c r="K2518" s="84" t="n">
        <v>2807.77561090499</v>
      </c>
      <c r="L2518" s="84" t="n">
        <v>0.262009548592431</v>
      </c>
      <c r="M2518" s="84" t="n">
        <v>0.0701175349685734</v>
      </c>
      <c r="N2518" s="84" t="n">
        <v>0.00755449568525422</v>
      </c>
      <c r="O2518" s="144"/>
      <c r="P2518" s="74"/>
      <c r="Q2518" s="74"/>
      <c r="R2518" s="74"/>
      <c r="S2518" s="74"/>
      <c r="T2518" s="74"/>
      <c r="U2518" s="145"/>
      <c r="V2518" s="145"/>
      <c r="W2518" s="145"/>
      <c r="X2518" s="145"/>
      <c r="Y2518" s="145"/>
      <c r="Z2518" s="74"/>
    </row>
    <row r="2519" customFormat="false" ht="12.75" hidden="false" customHeight="true" outlineLevel="0" collapsed="false">
      <c r="A2519" s="144"/>
      <c r="B2519" s="144"/>
      <c r="C2519" s="74"/>
      <c r="D2519" s="74"/>
      <c r="E2519" s="74"/>
      <c r="F2519" s="74"/>
      <c r="G2519" s="74"/>
      <c r="H2519" s="74"/>
      <c r="I2519" s="144"/>
      <c r="J2519" s="82" t="n">
        <v>2516</v>
      </c>
      <c r="K2519" s="84" t="n">
        <v>2809.04785398299</v>
      </c>
      <c r="L2519" s="84" t="n">
        <v>0.263928289264322</v>
      </c>
      <c r="M2519" s="84" t="n">
        <v>0.0646963656042194</v>
      </c>
      <c r="N2519" s="84" t="n">
        <v>0.00831648974057385</v>
      </c>
      <c r="O2519" s="144"/>
      <c r="P2519" s="74"/>
      <c r="Q2519" s="74"/>
      <c r="R2519" s="74"/>
      <c r="S2519" s="74"/>
      <c r="T2519" s="74"/>
      <c r="U2519" s="145"/>
      <c r="V2519" s="145"/>
      <c r="W2519" s="145"/>
      <c r="X2519" s="145"/>
      <c r="Y2519" s="145"/>
      <c r="Z2519" s="74"/>
    </row>
    <row r="2520" customFormat="false" ht="12.75" hidden="false" customHeight="true" outlineLevel="0" collapsed="false">
      <c r="A2520" s="144"/>
      <c r="B2520" s="144"/>
      <c r="C2520" s="74"/>
      <c r="D2520" s="74"/>
      <c r="E2520" s="74"/>
      <c r="F2520" s="74"/>
      <c r="G2520" s="74"/>
      <c r="H2520" s="74"/>
      <c r="I2520" s="144"/>
      <c r="J2520" s="82" t="n">
        <v>2517</v>
      </c>
      <c r="K2520" s="84" t="n">
        <v>2810.27056945699</v>
      </c>
      <c r="L2520" s="84" t="n">
        <v>0.266074183271924</v>
      </c>
      <c r="M2520" s="84" t="n">
        <v>0.0592780476310809</v>
      </c>
      <c r="N2520" s="84" t="n">
        <v>0.00841510474060181</v>
      </c>
      <c r="O2520" s="144"/>
      <c r="P2520" s="74"/>
      <c r="Q2520" s="74"/>
      <c r="R2520" s="74"/>
      <c r="S2520" s="74"/>
      <c r="T2520" s="74"/>
      <c r="U2520" s="145"/>
      <c r="V2520" s="145"/>
      <c r="W2520" s="145"/>
      <c r="X2520" s="145"/>
      <c r="Y2520" s="145"/>
      <c r="Z2520" s="74"/>
    </row>
    <row r="2521" customFormat="false" ht="12.75" hidden="false" customHeight="true" outlineLevel="0" collapsed="false">
      <c r="A2521" s="144"/>
      <c r="B2521" s="144"/>
      <c r="C2521" s="74"/>
      <c r="D2521" s="74"/>
      <c r="E2521" s="74"/>
      <c r="F2521" s="74"/>
      <c r="G2521" s="74"/>
      <c r="H2521" s="74"/>
      <c r="I2521" s="144"/>
      <c r="J2521" s="82" t="n">
        <v>2518</v>
      </c>
      <c r="K2521" s="84" t="n">
        <v>2811.41119382199</v>
      </c>
      <c r="L2521" s="84" t="n">
        <v>0.268501685303869</v>
      </c>
      <c r="M2521" s="84" t="n">
        <v>0.0547001424978694</v>
      </c>
      <c r="N2521" s="84" t="n">
        <v>0.00813573993869823</v>
      </c>
      <c r="O2521" s="144"/>
      <c r="P2521" s="74"/>
      <c r="Q2521" s="74"/>
      <c r="R2521" s="74"/>
      <c r="S2521" s="74"/>
      <c r="T2521" s="74"/>
      <c r="U2521" s="145"/>
      <c r="V2521" s="145"/>
      <c r="W2521" s="145"/>
      <c r="X2521" s="145"/>
      <c r="Y2521" s="145"/>
      <c r="Z2521" s="74"/>
    </row>
    <row r="2522" customFormat="false" ht="12.75" hidden="false" customHeight="true" outlineLevel="0" collapsed="false">
      <c r="A2522" s="144"/>
      <c r="B2522" s="144"/>
      <c r="C2522" s="74"/>
      <c r="D2522" s="74"/>
      <c r="E2522" s="74"/>
      <c r="F2522" s="74"/>
      <c r="G2522" s="74"/>
      <c r="H2522" s="74"/>
      <c r="I2522" s="144"/>
      <c r="J2522" s="82" t="n">
        <v>2519</v>
      </c>
      <c r="K2522" s="84" t="n">
        <v>2812.61747369199</v>
      </c>
      <c r="L2522" s="84" t="n">
        <v>0.270743862097643</v>
      </c>
      <c r="M2522" s="84" t="n">
        <v>0.0512492634834275</v>
      </c>
      <c r="N2522" s="84" t="n">
        <v>0.00758627088891808</v>
      </c>
      <c r="O2522" s="144"/>
      <c r="P2522" s="74"/>
      <c r="Q2522" s="74"/>
      <c r="R2522" s="74"/>
      <c r="S2522" s="74"/>
      <c r="T2522" s="74"/>
      <c r="U2522" s="145"/>
      <c r="V2522" s="145"/>
      <c r="W2522" s="145"/>
      <c r="X2522" s="145"/>
      <c r="Y2522" s="145"/>
      <c r="Z2522" s="74"/>
    </row>
    <row r="2523" customFormat="false" ht="12.75" hidden="false" customHeight="true" outlineLevel="0" collapsed="false">
      <c r="A2523" s="144"/>
      <c r="B2523" s="144"/>
      <c r="C2523" s="74"/>
      <c r="D2523" s="74"/>
      <c r="E2523" s="74"/>
      <c r="F2523" s="74"/>
      <c r="G2523" s="74"/>
      <c r="H2523" s="74"/>
      <c r="I2523" s="144"/>
      <c r="J2523" s="82" t="n">
        <v>2520</v>
      </c>
      <c r="K2523" s="84" t="n">
        <v>2813.75537905799</v>
      </c>
      <c r="L2523" s="84" t="n">
        <v>0.272533883591023</v>
      </c>
      <c r="M2523" s="84" t="n">
        <v>0.0501375883725962</v>
      </c>
      <c r="N2523" s="84" t="n">
        <v>0.00674081875924151</v>
      </c>
      <c r="O2523" s="144"/>
      <c r="P2523" s="74"/>
      <c r="Q2523" s="74"/>
      <c r="R2523" s="74"/>
      <c r="S2523" s="74"/>
      <c r="T2523" s="74"/>
      <c r="U2523" s="145"/>
      <c r="V2523" s="145"/>
      <c r="W2523" s="145"/>
      <c r="X2523" s="145"/>
      <c r="Y2523" s="145"/>
      <c r="Z2523" s="74"/>
    </row>
    <row r="2524" customFormat="false" ht="12.75" hidden="false" customHeight="true" outlineLevel="0" collapsed="false">
      <c r="A2524" s="144"/>
      <c r="B2524" s="144"/>
      <c r="C2524" s="74"/>
      <c r="D2524" s="74"/>
      <c r="E2524" s="74"/>
      <c r="F2524" s="74"/>
      <c r="G2524" s="74"/>
      <c r="H2524" s="74"/>
      <c r="I2524" s="144"/>
      <c r="J2524" s="82" t="n">
        <v>2521</v>
      </c>
      <c r="K2524" s="84" t="n">
        <v>2814.91487732599</v>
      </c>
      <c r="L2524" s="84" t="n">
        <v>0.273812463430033</v>
      </c>
      <c r="M2524" s="84" t="n">
        <v>0.0515607673581341</v>
      </c>
      <c r="N2524" s="84" t="n">
        <v>0.00605129986817828</v>
      </c>
      <c r="O2524" s="144"/>
      <c r="P2524" s="74"/>
      <c r="Q2524" s="74"/>
      <c r="R2524" s="74"/>
      <c r="S2524" s="74"/>
      <c r="T2524" s="74"/>
      <c r="U2524" s="145"/>
      <c r="V2524" s="145"/>
      <c r="W2524" s="145"/>
      <c r="X2524" s="145"/>
      <c r="Y2524" s="145"/>
      <c r="Z2524" s="74"/>
    </row>
    <row r="2525" customFormat="false" ht="12.75" hidden="false" customHeight="true" outlineLevel="0" collapsed="false">
      <c r="A2525" s="144"/>
      <c r="B2525" s="144"/>
      <c r="C2525" s="74"/>
      <c r="D2525" s="74"/>
      <c r="E2525" s="74"/>
      <c r="F2525" s="74"/>
      <c r="G2525" s="74"/>
      <c r="H2525" s="74"/>
      <c r="I2525" s="144"/>
      <c r="J2525" s="82" t="n">
        <v>2522</v>
      </c>
      <c r="K2525" s="84" t="n">
        <v>2815.95992479899</v>
      </c>
      <c r="L2525" s="84" t="n">
        <v>0.274583874603351</v>
      </c>
      <c r="M2525" s="84" t="n">
        <v>0.0551550983913242</v>
      </c>
      <c r="N2525" s="84" t="n">
        <v>0.00528091039182828</v>
      </c>
      <c r="O2525" s="144"/>
      <c r="P2525" s="74"/>
      <c r="Q2525" s="74"/>
      <c r="R2525" s="74"/>
      <c r="S2525" s="74"/>
      <c r="T2525" s="74"/>
      <c r="U2525" s="145"/>
      <c r="V2525" s="145"/>
      <c r="W2525" s="145"/>
      <c r="X2525" s="145"/>
      <c r="Y2525" s="145"/>
      <c r="Z2525" s="74"/>
    </row>
    <row r="2526" customFormat="false" ht="12.75" hidden="false" customHeight="true" outlineLevel="0" collapsed="false">
      <c r="A2526" s="144"/>
      <c r="B2526" s="144"/>
      <c r="C2526" s="74"/>
      <c r="D2526" s="74"/>
      <c r="E2526" s="74"/>
      <c r="F2526" s="74"/>
      <c r="G2526" s="74"/>
      <c r="H2526" s="74"/>
      <c r="I2526" s="144"/>
      <c r="J2526" s="82" t="n">
        <v>2523</v>
      </c>
      <c r="K2526" s="84" t="n">
        <v>2817.14586288899</v>
      </c>
      <c r="L2526" s="84" t="n">
        <v>0.274007282278266</v>
      </c>
      <c r="M2526" s="84" t="n">
        <v>0.0626082762296072</v>
      </c>
      <c r="N2526" s="84" t="n">
        <v>0.0051363392925614</v>
      </c>
      <c r="O2526" s="144"/>
      <c r="P2526" s="74"/>
      <c r="Q2526" s="74"/>
      <c r="R2526" s="74"/>
      <c r="S2526" s="74"/>
      <c r="T2526" s="74"/>
      <c r="U2526" s="145"/>
      <c r="V2526" s="145"/>
      <c r="W2526" s="145"/>
      <c r="X2526" s="145"/>
      <c r="Y2526" s="145"/>
      <c r="Z2526" s="74"/>
    </row>
    <row r="2527" customFormat="false" ht="12.75" hidden="false" customHeight="true" outlineLevel="0" collapsed="false">
      <c r="A2527" s="144"/>
      <c r="B2527" s="144"/>
      <c r="C2527" s="74"/>
      <c r="D2527" s="74"/>
      <c r="E2527" s="74"/>
      <c r="F2527" s="74"/>
      <c r="G2527" s="74"/>
      <c r="H2527" s="74"/>
      <c r="I2527" s="144"/>
      <c r="J2527" s="82" t="n">
        <v>2524</v>
      </c>
      <c r="K2527" s="84" t="n">
        <v>2818.20522239499</v>
      </c>
      <c r="L2527" s="84" t="n">
        <v>0.274112550230413</v>
      </c>
      <c r="M2527" s="84" t="n">
        <v>0.0686407151645584</v>
      </c>
      <c r="N2527" s="84" t="n">
        <v>0.00447191910934203</v>
      </c>
      <c r="O2527" s="144"/>
      <c r="P2527" s="74"/>
      <c r="Q2527" s="74"/>
      <c r="R2527" s="74"/>
      <c r="S2527" s="74"/>
      <c r="T2527" s="74"/>
      <c r="U2527" s="145"/>
      <c r="V2527" s="145"/>
      <c r="W2527" s="145"/>
      <c r="X2527" s="145"/>
      <c r="Y2527" s="145"/>
      <c r="Z2527" s="74"/>
    </row>
    <row r="2528" customFormat="false" ht="12.75" hidden="false" customHeight="true" outlineLevel="0" collapsed="false">
      <c r="A2528" s="144"/>
      <c r="B2528" s="144"/>
      <c r="C2528" s="74"/>
      <c r="D2528" s="74"/>
      <c r="E2528" s="74"/>
      <c r="F2528" s="74"/>
      <c r="G2528" s="74"/>
      <c r="H2528" s="74"/>
      <c r="I2528" s="144"/>
      <c r="J2528" s="82" t="n">
        <v>2525</v>
      </c>
      <c r="K2528" s="84" t="n">
        <v>2819.37084127099</v>
      </c>
      <c r="L2528" s="84" t="n">
        <v>0.272462358902885</v>
      </c>
      <c r="M2528" s="84" t="n">
        <v>0.07722307132001</v>
      </c>
      <c r="N2528" s="84" t="n">
        <v>0.00393863006412514</v>
      </c>
      <c r="O2528" s="144"/>
      <c r="P2528" s="74"/>
      <c r="Q2528" s="74"/>
      <c r="R2528" s="74"/>
      <c r="S2528" s="74"/>
      <c r="T2528" s="74"/>
      <c r="U2528" s="145"/>
      <c r="V2528" s="145"/>
      <c r="W2528" s="145"/>
      <c r="X2528" s="145"/>
      <c r="Y2528" s="145"/>
      <c r="Z2528" s="74"/>
    </row>
    <row r="2529" customFormat="false" ht="12.75" hidden="false" customHeight="true" outlineLevel="0" collapsed="false">
      <c r="A2529" s="144"/>
      <c r="B2529" s="144"/>
      <c r="C2529" s="74"/>
      <c r="D2529" s="74"/>
      <c r="E2529" s="74"/>
      <c r="F2529" s="74"/>
      <c r="G2529" s="74"/>
      <c r="H2529" s="74"/>
      <c r="I2529" s="144"/>
      <c r="J2529" s="82" t="n">
        <v>2526</v>
      </c>
      <c r="K2529" s="84" t="n">
        <v>2820.46784194399</v>
      </c>
      <c r="L2529" s="84" t="n">
        <v>0.271763690219668</v>
      </c>
      <c r="M2529" s="84" t="n">
        <v>0.0827935164076841</v>
      </c>
      <c r="N2529" s="84" t="n">
        <v>0.00378483250938387</v>
      </c>
      <c r="O2529" s="144"/>
      <c r="P2529" s="74"/>
      <c r="Q2529" s="74"/>
      <c r="R2529" s="74"/>
      <c r="S2529" s="74"/>
      <c r="T2529" s="74"/>
      <c r="U2529" s="145"/>
      <c r="V2529" s="145"/>
      <c r="W2529" s="145"/>
      <c r="X2529" s="145"/>
      <c r="Y2529" s="145"/>
      <c r="Z2529" s="74"/>
    </row>
    <row r="2530" customFormat="false" ht="12.75" hidden="false" customHeight="true" outlineLevel="0" collapsed="false">
      <c r="A2530" s="144"/>
      <c r="B2530" s="144"/>
      <c r="C2530" s="74"/>
      <c r="D2530" s="74"/>
      <c r="E2530" s="74"/>
      <c r="F2530" s="74"/>
      <c r="G2530" s="74"/>
      <c r="H2530" s="74"/>
      <c r="I2530" s="144"/>
      <c r="J2530" s="82" t="n">
        <v>2527</v>
      </c>
      <c r="K2530" s="84" t="n">
        <v>2821.61792540599</v>
      </c>
      <c r="L2530" s="84" t="n">
        <v>0.269868425110257</v>
      </c>
      <c r="M2530" s="84" t="n">
        <v>0.0864058375115748</v>
      </c>
      <c r="N2530" s="84" t="n">
        <v>0.00387030974042128</v>
      </c>
      <c r="O2530" s="144"/>
      <c r="P2530" s="74"/>
      <c r="Q2530" s="74"/>
      <c r="R2530" s="74"/>
      <c r="S2530" s="74"/>
      <c r="T2530" s="74"/>
      <c r="U2530" s="145"/>
      <c r="V2530" s="145"/>
      <c r="W2530" s="145"/>
      <c r="X2530" s="145"/>
      <c r="Y2530" s="145"/>
      <c r="Z2530" s="74"/>
    </row>
    <row r="2531" customFormat="false" ht="12.75" hidden="false" customHeight="true" outlineLevel="0" collapsed="false">
      <c r="A2531" s="144"/>
      <c r="B2531" s="144"/>
      <c r="C2531" s="74"/>
      <c r="D2531" s="74"/>
      <c r="E2531" s="74"/>
      <c r="F2531" s="74"/>
      <c r="G2531" s="74"/>
      <c r="H2531" s="74"/>
      <c r="I2531" s="144"/>
      <c r="J2531" s="82" t="n">
        <v>2528</v>
      </c>
      <c r="K2531" s="84" t="n">
        <v>2822.63680999699</v>
      </c>
      <c r="L2531" s="84" t="n">
        <v>0.268598219337457</v>
      </c>
      <c r="M2531" s="84" t="n">
        <v>0.0877795377916064</v>
      </c>
      <c r="N2531" s="84" t="n">
        <v>0.00454118345400704</v>
      </c>
      <c r="O2531" s="144"/>
      <c r="P2531" s="74"/>
      <c r="Q2531" s="74"/>
      <c r="R2531" s="74"/>
      <c r="S2531" s="74"/>
      <c r="T2531" s="74"/>
      <c r="U2531" s="145"/>
      <c r="V2531" s="145"/>
      <c r="W2531" s="145"/>
      <c r="X2531" s="145"/>
      <c r="Y2531" s="145"/>
      <c r="Z2531" s="74"/>
    </row>
    <row r="2532" customFormat="false" ht="12.75" hidden="false" customHeight="true" outlineLevel="0" collapsed="false">
      <c r="A2532" s="144"/>
      <c r="B2532" s="144"/>
      <c r="C2532" s="74"/>
      <c r="D2532" s="74"/>
      <c r="E2532" s="74"/>
      <c r="F2532" s="74"/>
      <c r="G2532" s="74"/>
      <c r="H2532" s="74"/>
      <c r="I2532" s="144"/>
      <c r="J2532" s="82" t="n">
        <v>2529</v>
      </c>
      <c r="K2532" s="84" t="n">
        <v>2823.76885682999</v>
      </c>
      <c r="L2532" s="84" t="n">
        <v>0.266824131485816</v>
      </c>
      <c r="M2532" s="84" t="n">
        <v>0.0849454751686997</v>
      </c>
      <c r="N2532" s="84" t="n">
        <v>0.00481690909397482</v>
      </c>
      <c r="O2532" s="144"/>
      <c r="P2532" s="74"/>
      <c r="Q2532" s="74"/>
      <c r="R2532" s="74"/>
      <c r="S2532" s="74"/>
      <c r="T2532" s="74"/>
      <c r="U2532" s="145"/>
      <c r="V2532" s="145"/>
      <c r="W2532" s="145"/>
      <c r="X2532" s="145"/>
      <c r="Y2532" s="145"/>
      <c r="Z2532" s="74"/>
    </row>
    <row r="2533" customFormat="false" ht="12.75" hidden="false" customHeight="true" outlineLevel="0" collapsed="false">
      <c r="A2533" s="144"/>
      <c r="B2533" s="144"/>
      <c r="C2533" s="74"/>
      <c r="D2533" s="74"/>
      <c r="E2533" s="74"/>
      <c r="F2533" s="74"/>
      <c r="G2533" s="74"/>
      <c r="H2533" s="74"/>
      <c r="I2533" s="144"/>
      <c r="J2533" s="82" t="n">
        <v>2530</v>
      </c>
      <c r="K2533" s="84" t="n">
        <v>2824.76240737099</v>
      </c>
      <c r="L2533" s="84" t="n">
        <v>0.266079584293113</v>
      </c>
      <c r="M2533" s="84" t="n">
        <v>0.0835820646165806</v>
      </c>
      <c r="N2533" s="84" t="n">
        <v>0.00602974878925413</v>
      </c>
      <c r="O2533" s="144"/>
      <c r="P2533" s="74"/>
      <c r="Q2533" s="74"/>
      <c r="R2533" s="74"/>
      <c r="S2533" s="74"/>
      <c r="T2533" s="74"/>
      <c r="U2533" s="145"/>
      <c r="V2533" s="145"/>
      <c r="W2533" s="145"/>
      <c r="X2533" s="145"/>
      <c r="Y2533" s="145"/>
      <c r="Z2533" s="74"/>
    </row>
    <row r="2534" customFormat="false" ht="12.75" hidden="false" customHeight="true" outlineLevel="0" collapsed="false">
      <c r="A2534" s="144"/>
      <c r="B2534" s="144"/>
      <c r="C2534" s="74"/>
      <c r="D2534" s="74"/>
      <c r="E2534" s="74"/>
      <c r="F2534" s="74"/>
      <c r="G2534" s="74"/>
      <c r="H2534" s="74"/>
      <c r="I2534" s="144"/>
      <c r="J2534" s="82" t="n">
        <v>2531</v>
      </c>
      <c r="K2534" s="84" t="n">
        <v>2825.88498819999</v>
      </c>
      <c r="L2534" s="84" t="n">
        <v>0.265766775044977</v>
      </c>
      <c r="M2534" s="84" t="n">
        <v>0.0780897541953203</v>
      </c>
      <c r="N2534" s="84" t="n">
        <v>0.00683926536158447</v>
      </c>
      <c r="O2534" s="144"/>
      <c r="P2534" s="74"/>
      <c r="Q2534" s="74"/>
      <c r="R2534" s="74"/>
      <c r="S2534" s="74"/>
      <c r="T2534" s="74"/>
      <c r="U2534" s="145"/>
      <c r="V2534" s="145"/>
      <c r="W2534" s="145"/>
      <c r="X2534" s="145"/>
      <c r="Y2534" s="145"/>
      <c r="Z2534" s="74"/>
    </row>
    <row r="2535" customFormat="false" ht="12.75" hidden="false" customHeight="true" outlineLevel="0" collapsed="false">
      <c r="A2535" s="144"/>
      <c r="B2535" s="144"/>
      <c r="C2535" s="74"/>
      <c r="D2535" s="74"/>
      <c r="E2535" s="74"/>
      <c r="F2535" s="74"/>
      <c r="G2535" s="74"/>
      <c r="H2535" s="74"/>
      <c r="I2535" s="144"/>
      <c r="J2535" s="82" t="n">
        <v>2532</v>
      </c>
      <c r="K2535" s="84" t="n">
        <v>2826.99037055599</v>
      </c>
      <c r="L2535" s="84" t="n">
        <v>0.265674203090815</v>
      </c>
      <c r="M2535" s="84" t="n">
        <v>0.0755986760986031</v>
      </c>
      <c r="N2535" s="84" t="n">
        <v>0.00735429848441388</v>
      </c>
      <c r="O2535" s="144"/>
      <c r="P2535" s="74"/>
      <c r="Q2535" s="74"/>
      <c r="R2535" s="74"/>
      <c r="S2535" s="74"/>
      <c r="T2535" s="74"/>
      <c r="U2535" s="145"/>
      <c r="V2535" s="145"/>
      <c r="W2535" s="145"/>
      <c r="X2535" s="145"/>
      <c r="Y2535" s="145"/>
      <c r="Z2535" s="74"/>
    </row>
    <row r="2536" customFormat="false" ht="12.75" hidden="false" customHeight="true" outlineLevel="0" collapsed="false">
      <c r="A2536" s="144"/>
      <c r="B2536" s="144"/>
      <c r="C2536" s="74"/>
      <c r="D2536" s="74"/>
      <c r="E2536" s="74"/>
      <c r="F2536" s="74"/>
      <c r="G2536" s="74"/>
      <c r="H2536" s="74"/>
      <c r="I2536" s="144"/>
      <c r="J2536" s="82" t="n">
        <v>2533</v>
      </c>
      <c r="K2536" s="84" t="n">
        <v>2828.12583219199</v>
      </c>
      <c r="L2536" s="84" t="n">
        <v>0.266245229488932</v>
      </c>
      <c r="M2536" s="84" t="n">
        <v>0.0726732735325075</v>
      </c>
      <c r="N2536" s="84" t="n">
        <v>0.0085265415784715</v>
      </c>
      <c r="O2536" s="144"/>
      <c r="P2536" s="74"/>
      <c r="Q2536" s="74"/>
      <c r="R2536" s="74"/>
      <c r="S2536" s="74"/>
      <c r="T2536" s="74"/>
      <c r="U2536" s="145"/>
      <c r="V2536" s="145"/>
      <c r="W2536" s="145"/>
      <c r="X2536" s="145"/>
      <c r="Y2536" s="145"/>
      <c r="Z2536" s="74"/>
    </row>
    <row r="2537" customFormat="false" ht="12.75" hidden="false" customHeight="true" outlineLevel="0" collapsed="false">
      <c r="A2537" s="144"/>
      <c r="B2537" s="144"/>
      <c r="C2537" s="74"/>
      <c r="D2537" s="74"/>
      <c r="E2537" s="74"/>
      <c r="F2537" s="74"/>
      <c r="G2537" s="74"/>
      <c r="H2537" s="74"/>
      <c r="I2537" s="144"/>
      <c r="J2537" s="82" t="n">
        <v>2534</v>
      </c>
      <c r="K2537" s="84" t="n">
        <v>2829.15002282799</v>
      </c>
      <c r="L2537" s="84" t="n">
        <v>0.267403865842695</v>
      </c>
      <c r="M2537" s="84" t="n">
        <v>0.0702575496497033</v>
      </c>
      <c r="N2537" s="84" t="n">
        <v>0.00828275540132756</v>
      </c>
      <c r="O2537" s="144"/>
      <c r="P2537" s="74"/>
      <c r="Q2537" s="74"/>
      <c r="R2537" s="74"/>
      <c r="S2537" s="74"/>
      <c r="T2537" s="74"/>
      <c r="U2537" s="145"/>
      <c r="V2537" s="145"/>
      <c r="W2537" s="145"/>
      <c r="X2537" s="145"/>
      <c r="Y2537" s="145"/>
      <c r="Z2537" s="74"/>
    </row>
    <row r="2538" customFormat="false" ht="12.75" hidden="false" customHeight="true" outlineLevel="0" collapsed="false">
      <c r="A2538" s="144"/>
      <c r="B2538" s="144"/>
      <c r="C2538" s="74"/>
      <c r="D2538" s="74"/>
      <c r="E2538" s="74"/>
      <c r="F2538" s="74"/>
      <c r="G2538" s="74"/>
      <c r="H2538" s="74"/>
      <c r="I2538" s="144"/>
      <c r="J2538" s="82" t="n">
        <v>2535</v>
      </c>
      <c r="K2538" s="84" t="n">
        <v>2830.32014343299</v>
      </c>
      <c r="L2538" s="84" t="n">
        <v>0.268896190302138</v>
      </c>
      <c r="M2538" s="84" t="n">
        <v>0.0683070343395648</v>
      </c>
      <c r="N2538" s="84" t="n">
        <v>0.00940915803791404</v>
      </c>
      <c r="O2538" s="144"/>
      <c r="P2538" s="74"/>
      <c r="Q2538" s="74"/>
      <c r="R2538" s="74"/>
      <c r="S2538" s="74"/>
      <c r="T2538" s="74"/>
      <c r="U2538" s="145"/>
      <c r="V2538" s="145"/>
      <c r="W2538" s="145"/>
      <c r="X2538" s="145"/>
      <c r="Y2538" s="145"/>
      <c r="Z2538" s="74"/>
    </row>
    <row r="2539" customFormat="false" ht="12.75" hidden="false" customHeight="true" outlineLevel="0" collapsed="false">
      <c r="A2539" s="144"/>
      <c r="B2539" s="144"/>
      <c r="C2539" s="74"/>
      <c r="D2539" s="74"/>
      <c r="E2539" s="74"/>
      <c r="F2539" s="74"/>
      <c r="G2539" s="74"/>
      <c r="H2539" s="74"/>
      <c r="I2539" s="144"/>
      <c r="J2539" s="82" t="n">
        <v>2536</v>
      </c>
      <c r="K2539" s="84" t="n">
        <v>2831.30455327199</v>
      </c>
      <c r="L2539" s="84" t="n">
        <v>0.270396625116702</v>
      </c>
      <c r="M2539" s="84" t="n">
        <v>0.0665198141304638</v>
      </c>
      <c r="N2539" s="84" t="n">
        <v>0.00911762987987693</v>
      </c>
      <c r="O2539" s="144"/>
      <c r="P2539" s="74"/>
      <c r="Q2539" s="74"/>
      <c r="R2539" s="74"/>
      <c r="S2539" s="74"/>
      <c r="T2539" s="74"/>
      <c r="U2539" s="145"/>
      <c r="V2539" s="145"/>
      <c r="W2539" s="145"/>
      <c r="X2539" s="145"/>
      <c r="Y2539" s="145"/>
      <c r="Z2539" s="74"/>
    </row>
    <row r="2540" customFormat="false" ht="12.75" hidden="false" customHeight="true" outlineLevel="0" collapsed="false">
      <c r="A2540" s="144"/>
      <c r="B2540" s="144"/>
      <c r="C2540" s="74"/>
      <c r="D2540" s="74"/>
      <c r="E2540" s="74"/>
      <c r="F2540" s="74"/>
      <c r="G2540" s="74"/>
      <c r="H2540" s="74"/>
      <c r="I2540" s="144"/>
      <c r="J2540" s="82" t="n">
        <v>2537</v>
      </c>
      <c r="K2540" s="84" t="n">
        <v>2832.57186587599</v>
      </c>
      <c r="L2540" s="84" t="n">
        <v>0.271771993727176</v>
      </c>
      <c r="M2540" s="84" t="n">
        <v>0.0639353918031631</v>
      </c>
      <c r="N2540" s="84" t="n">
        <v>0.0100849786214981</v>
      </c>
      <c r="O2540" s="144"/>
      <c r="P2540" s="74"/>
      <c r="Q2540" s="74"/>
      <c r="R2540" s="74"/>
      <c r="S2540" s="74"/>
      <c r="T2540" s="74"/>
      <c r="U2540" s="145"/>
      <c r="V2540" s="145"/>
      <c r="W2540" s="145"/>
      <c r="X2540" s="145"/>
      <c r="Y2540" s="145"/>
      <c r="Z2540" s="74"/>
    </row>
    <row r="2541" customFormat="false" ht="12.75" hidden="false" customHeight="true" outlineLevel="0" collapsed="false">
      <c r="A2541" s="144"/>
      <c r="B2541" s="144"/>
      <c r="C2541" s="74"/>
      <c r="D2541" s="74"/>
      <c r="E2541" s="74"/>
      <c r="F2541" s="74"/>
      <c r="G2541" s="74"/>
      <c r="H2541" s="74"/>
      <c r="I2541" s="144"/>
      <c r="J2541" s="82" t="n">
        <v>2538</v>
      </c>
      <c r="K2541" s="84" t="n">
        <v>2833.52830155299</v>
      </c>
      <c r="L2541" s="84" t="n">
        <v>0.272742785758523</v>
      </c>
      <c r="M2541" s="84" t="n">
        <v>0.0636033595764362</v>
      </c>
      <c r="N2541" s="84" t="n">
        <v>0.0101072813521232</v>
      </c>
      <c r="O2541" s="144"/>
      <c r="P2541" s="74"/>
      <c r="Q2541" s="74"/>
      <c r="R2541" s="74"/>
      <c r="S2541" s="74"/>
      <c r="T2541" s="74"/>
      <c r="U2541" s="145"/>
      <c r="V2541" s="145"/>
      <c r="W2541" s="145"/>
      <c r="X2541" s="145"/>
      <c r="Y2541" s="145"/>
      <c r="Z2541" s="74"/>
    </row>
    <row r="2542" customFormat="false" ht="12.75" hidden="false" customHeight="true" outlineLevel="0" collapsed="false">
      <c r="A2542" s="144"/>
      <c r="B2542" s="144"/>
      <c r="C2542" s="74"/>
      <c r="D2542" s="74"/>
      <c r="E2542" s="74"/>
      <c r="F2542" s="74"/>
      <c r="G2542" s="74"/>
      <c r="H2542" s="74"/>
      <c r="I2542" s="144"/>
      <c r="J2542" s="82" t="n">
        <v>2539</v>
      </c>
      <c r="K2542" s="84" t="n">
        <v>2834.66785604999</v>
      </c>
      <c r="L2542" s="84" t="n">
        <v>0.273110993970597</v>
      </c>
      <c r="M2542" s="84" t="n">
        <v>0.0630149684480557</v>
      </c>
      <c r="N2542" s="84" t="n">
        <v>0.010550448742953</v>
      </c>
      <c r="O2542" s="144"/>
      <c r="P2542" s="74"/>
      <c r="Q2542" s="74"/>
      <c r="R2542" s="74"/>
      <c r="S2542" s="74"/>
      <c r="T2542" s="74"/>
      <c r="U2542" s="145"/>
      <c r="V2542" s="145"/>
      <c r="W2542" s="145"/>
      <c r="X2542" s="145"/>
      <c r="Y2542" s="145"/>
      <c r="Z2542" s="74"/>
    </row>
    <row r="2543" customFormat="false" ht="12.75" hidden="false" customHeight="true" outlineLevel="0" collapsed="false">
      <c r="A2543" s="144"/>
      <c r="B2543" s="144"/>
      <c r="C2543" s="74"/>
      <c r="D2543" s="74"/>
      <c r="E2543" s="74"/>
      <c r="F2543" s="74"/>
      <c r="G2543" s="74"/>
      <c r="H2543" s="74"/>
      <c r="I2543" s="144"/>
      <c r="J2543" s="82" t="n">
        <v>2540</v>
      </c>
      <c r="K2543" s="84" t="n">
        <v>2835.62834717299</v>
      </c>
      <c r="L2543" s="84" t="n">
        <v>0.27339320225295</v>
      </c>
      <c r="M2543" s="84" t="n">
        <v>0.0644890978676459</v>
      </c>
      <c r="N2543" s="84" t="n">
        <v>0.010544871861049</v>
      </c>
      <c r="O2543" s="144"/>
      <c r="P2543" s="74"/>
      <c r="Q2543" s="74"/>
      <c r="R2543" s="74"/>
      <c r="S2543" s="74"/>
      <c r="T2543" s="74"/>
      <c r="U2543" s="145"/>
      <c r="V2543" s="145"/>
      <c r="W2543" s="145"/>
      <c r="X2543" s="145"/>
      <c r="Y2543" s="145"/>
      <c r="Z2543" s="74"/>
    </row>
    <row r="2544" customFormat="false" ht="12.75" hidden="false" customHeight="true" outlineLevel="0" collapsed="false">
      <c r="A2544" s="144"/>
      <c r="B2544" s="144"/>
      <c r="C2544" s="74"/>
      <c r="D2544" s="74"/>
      <c r="E2544" s="74"/>
      <c r="F2544" s="74"/>
      <c r="G2544" s="74"/>
      <c r="H2544" s="74"/>
      <c r="I2544" s="144"/>
      <c r="J2544" s="82" t="n">
        <v>2541</v>
      </c>
      <c r="K2544" s="84" t="n">
        <v>2836.80010190799</v>
      </c>
      <c r="L2544" s="84" t="n">
        <v>0.272670449557887</v>
      </c>
      <c r="M2544" s="84" t="n">
        <v>0.0675351029187995</v>
      </c>
      <c r="N2544" s="84" t="n">
        <v>0.00945190763185529</v>
      </c>
      <c r="O2544" s="144"/>
      <c r="P2544" s="74"/>
      <c r="Q2544" s="74"/>
      <c r="R2544" s="74"/>
      <c r="S2544" s="74"/>
      <c r="T2544" s="74"/>
      <c r="U2544" s="145"/>
      <c r="V2544" s="145"/>
      <c r="W2544" s="145"/>
      <c r="X2544" s="145"/>
      <c r="Y2544" s="145"/>
      <c r="Z2544" s="74"/>
    </row>
    <row r="2545" customFormat="false" ht="12.75" hidden="false" customHeight="true" outlineLevel="0" collapsed="false">
      <c r="A2545" s="144"/>
      <c r="B2545" s="144"/>
      <c r="C2545" s="74"/>
      <c r="D2545" s="74"/>
      <c r="E2545" s="74"/>
      <c r="F2545" s="74"/>
      <c r="G2545" s="74"/>
      <c r="H2545" s="74"/>
      <c r="I2545" s="144"/>
      <c r="J2545" s="82" t="n">
        <v>2542</v>
      </c>
      <c r="K2545" s="84" t="n">
        <v>2837.90858504399</v>
      </c>
      <c r="L2545" s="84" t="n">
        <v>0.272751712314559</v>
      </c>
      <c r="M2545" s="84" t="n">
        <v>0.0710975465978859</v>
      </c>
      <c r="N2545" s="84" t="n">
        <v>0.00938966444964989</v>
      </c>
      <c r="O2545" s="144"/>
      <c r="P2545" s="74"/>
      <c r="Q2545" s="74"/>
      <c r="R2545" s="74"/>
      <c r="S2545" s="74"/>
      <c r="T2545" s="74"/>
      <c r="U2545" s="145"/>
      <c r="V2545" s="145"/>
      <c r="W2545" s="145"/>
      <c r="X2545" s="145"/>
      <c r="Y2545" s="145"/>
      <c r="Z2545" s="74"/>
    </row>
    <row r="2546" customFormat="false" ht="12.75" hidden="false" customHeight="true" outlineLevel="0" collapsed="false">
      <c r="A2546" s="144"/>
      <c r="B2546" s="144"/>
      <c r="C2546" s="74"/>
      <c r="D2546" s="74"/>
      <c r="E2546" s="74"/>
      <c r="F2546" s="74"/>
      <c r="G2546" s="74"/>
      <c r="H2546" s="74"/>
      <c r="I2546" s="144"/>
      <c r="J2546" s="82" t="n">
        <v>2543</v>
      </c>
      <c r="K2546" s="84" t="n">
        <v>2839.09601711199</v>
      </c>
      <c r="L2546" s="84" t="n">
        <v>0.27190883306455</v>
      </c>
      <c r="M2546" s="84" t="n">
        <v>0.0750936657583295</v>
      </c>
      <c r="N2546" s="84" t="n">
        <v>0.00892297051922894</v>
      </c>
      <c r="O2546" s="144"/>
      <c r="P2546" s="74"/>
      <c r="Q2546" s="74"/>
      <c r="R2546" s="74"/>
      <c r="S2546" s="74"/>
      <c r="T2546" s="74"/>
      <c r="U2546" s="145"/>
      <c r="V2546" s="145"/>
      <c r="W2546" s="145"/>
      <c r="X2546" s="145"/>
      <c r="Y2546" s="145"/>
      <c r="Z2546" s="74"/>
    </row>
    <row r="2547" customFormat="false" ht="12.75" hidden="false" customHeight="true" outlineLevel="0" collapsed="false">
      <c r="A2547" s="144"/>
      <c r="B2547" s="144"/>
      <c r="C2547" s="74"/>
      <c r="D2547" s="74"/>
      <c r="E2547" s="74"/>
      <c r="F2547" s="74"/>
      <c r="G2547" s="74"/>
      <c r="H2547" s="74"/>
      <c r="I2547" s="144"/>
      <c r="J2547" s="82" t="n">
        <v>2544</v>
      </c>
      <c r="K2547" s="84" t="n">
        <v>2840.25754195799</v>
      </c>
      <c r="L2547" s="84" t="n">
        <v>0.271411021704775</v>
      </c>
      <c r="M2547" s="84" t="n">
        <v>0.0780929003382177</v>
      </c>
      <c r="N2547" s="84" t="n">
        <v>0.00871844792965734</v>
      </c>
      <c r="O2547" s="144"/>
      <c r="P2547" s="74"/>
      <c r="Q2547" s="74"/>
      <c r="R2547" s="74"/>
      <c r="S2547" s="74"/>
      <c r="T2547" s="74"/>
      <c r="U2547" s="145"/>
      <c r="V2547" s="145"/>
      <c r="W2547" s="145"/>
      <c r="X2547" s="145"/>
      <c r="Y2547" s="145"/>
      <c r="Z2547" s="74"/>
    </row>
    <row r="2548" customFormat="false" ht="12.75" hidden="false" customHeight="true" outlineLevel="0" collapsed="false">
      <c r="A2548" s="144"/>
      <c r="B2548" s="144"/>
      <c r="C2548" s="74"/>
      <c r="D2548" s="74"/>
      <c r="E2548" s="74"/>
      <c r="F2548" s="74"/>
      <c r="G2548" s="74"/>
      <c r="H2548" s="74"/>
      <c r="I2548" s="144"/>
      <c r="J2548" s="82" t="n">
        <v>2545</v>
      </c>
      <c r="K2548" s="84" t="n">
        <v>2841.33419313599</v>
      </c>
      <c r="L2548" s="84" t="n">
        <v>0.270434798424428</v>
      </c>
      <c r="M2548" s="84" t="n">
        <v>0.0805285203418515</v>
      </c>
      <c r="N2548" s="84" t="n">
        <v>0.00905207136672483</v>
      </c>
      <c r="O2548" s="144"/>
      <c r="P2548" s="74"/>
      <c r="Q2548" s="74"/>
      <c r="R2548" s="74"/>
      <c r="S2548" s="74"/>
      <c r="T2548" s="74"/>
      <c r="U2548" s="145"/>
      <c r="V2548" s="145"/>
      <c r="W2548" s="145"/>
      <c r="X2548" s="145"/>
      <c r="Y2548" s="145"/>
      <c r="Z2548" s="74"/>
    </row>
    <row r="2549" customFormat="false" ht="12.75" hidden="false" customHeight="true" outlineLevel="0" collapsed="false">
      <c r="A2549" s="144"/>
      <c r="B2549" s="144"/>
      <c r="C2549" s="74"/>
      <c r="D2549" s="74"/>
      <c r="E2549" s="74"/>
      <c r="F2549" s="74"/>
      <c r="G2549" s="74"/>
      <c r="H2549" s="74"/>
      <c r="I2549" s="144"/>
      <c r="J2549" s="82" t="n">
        <v>2546</v>
      </c>
      <c r="K2549" s="84" t="n">
        <v>2842.56423657699</v>
      </c>
      <c r="L2549" s="84" t="n">
        <v>0.269394650057665</v>
      </c>
      <c r="M2549" s="84" t="n">
        <v>0.0826963820484102</v>
      </c>
      <c r="N2549" s="84" t="n">
        <v>0.00915969291015476</v>
      </c>
      <c r="O2549" s="144"/>
      <c r="P2549" s="74"/>
      <c r="Q2549" s="74"/>
      <c r="R2549" s="74"/>
      <c r="S2549" s="74"/>
      <c r="T2549" s="74"/>
      <c r="U2549" s="145"/>
      <c r="V2549" s="145"/>
      <c r="W2549" s="145"/>
      <c r="X2549" s="145"/>
      <c r="Y2549" s="145"/>
      <c r="Z2549" s="74"/>
    </row>
    <row r="2550" customFormat="false" ht="12.75" hidden="false" customHeight="true" outlineLevel="0" collapsed="false">
      <c r="A2550" s="144"/>
      <c r="B2550" s="144"/>
      <c r="C2550" s="74"/>
      <c r="D2550" s="74"/>
      <c r="E2550" s="74"/>
      <c r="F2550" s="74"/>
      <c r="G2550" s="74"/>
      <c r="H2550" s="74"/>
      <c r="I2550" s="144"/>
      <c r="J2550" s="82" t="n">
        <v>2547</v>
      </c>
      <c r="K2550" s="84" t="n">
        <v>2843.57605158699</v>
      </c>
      <c r="L2550" s="84" t="n">
        <v>0.268858770823681</v>
      </c>
      <c r="M2550" s="84" t="n">
        <v>0.0836224091420294</v>
      </c>
      <c r="N2550" s="84" t="n">
        <v>0.00955860323485763</v>
      </c>
      <c r="O2550" s="144"/>
      <c r="P2550" s="74"/>
      <c r="Q2550" s="74"/>
      <c r="R2550" s="74"/>
      <c r="S2550" s="74"/>
      <c r="T2550" s="74"/>
      <c r="U2550" s="145"/>
      <c r="V2550" s="145"/>
      <c r="W2550" s="145"/>
      <c r="X2550" s="145"/>
      <c r="Y2550" s="145"/>
      <c r="Z2550" s="74"/>
    </row>
    <row r="2551" customFormat="false" ht="12.75" hidden="false" customHeight="true" outlineLevel="0" collapsed="false">
      <c r="A2551" s="144"/>
      <c r="B2551" s="144"/>
      <c r="C2551" s="74"/>
      <c r="D2551" s="74"/>
      <c r="E2551" s="74"/>
      <c r="F2551" s="74"/>
      <c r="G2551" s="74"/>
      <c r="H2551" s="74"/>
      <c r="I2551" s="144"/>
      <c r="J2551" s="82" t="n">
        <v>2548</v>
      </c>
      <c r="K2551" s="84" t="n">
        <v>2844.68081509399</v>
      </c>
      <c r="L2551" s="84" t="n">
        <v>0.268549312790773</v>
      </c>
      <c r="M2551" s="84" t="n">
        <v>0.0849674734135537</v>
      </c>
      <c r="N2551" s="84" t="n">
        <v>0.00997502123680644</v>
      </c>
      <c r="O2551" s="144"/>
      <c r="P2551" s="74"/>
      <c r="Q2551" s="74"/>
      <c r="R2551" s="74"/>
      <c r="S2551" s="74"/>
      <c r="T2551" s="74"/>
      <c r="U2551" s="145"/>
      <c r="V2551" s="145"/>
      <c r="W2551" s="145"/>
      <c r="X2551" s="145"/>
      <c r="Y2551" s="145"/>
      <c r="Z2551" s="74"/>
    </row>
    <row r="2552" customFormat="false" ht="12.75" hidden="false" customHeight="true" outlineLevel="0" collapsed="false">
      <c r="A2552" s="144"/>
      <c r="B2552" s="144"/>
      <c r="C2552" s="74"/>
      <c r="D2552" s="74"/>
      <c r="E2552" s="74"/>
      <c r="F2552" s="74"/>
      <c r="G2552" s="74"/>
      <c r="H2552" s="74"/>
      <c r="I2552" s="144"/>
      <c r="J2552" s="82" t="n">
        <v>2549</v>
      </c>
      <c r="K2552" s="84" t="n">
        <v>2845.73066128199</v>
      </c>
      <c r="L2552" s="84" t="n">
        <v>0.268486772407502</v>
      </c>
      <c r="M2552" s="84" t="n">
        <v>0.0846114188475255</v>
      </c>
      <c r="N2552" s="84" t="n">
        <v>0.0102182547172116</v>
      </c>
      <c r="O2552" s="144"/>
      <c r="P2552" s="74"/>
      <c r="Q2552" s="74"/>
      <c r="R2552" s="74"/>
      <c r="S2552" s="74"/>
      <c r="T2552" s="74"/>
      <c r="U2552" s="145"/>
      <c r="V2552" s="145"/>
      <c r="W2552" s="145"/>
      <c r="X2552" s="145"/>
      <c r="Y2552" s="145"/>
      <c r="Z2552" s="74"/>
    </row>
    <row r="2553" customFormat="false" ht="12.75" hidden="false" customHeight="true" outlineLevel="0" collapsed="false">
      <c r="A2553" s="144"/>
      <c r="B2553" s="144"/>
      <c r="C2553" s="74"/>
      <c r="D2553" s="74"/>
      <c r="E2553" s="74"/>
      <c r="F2553" s="74"/>
      <c r="G2553" s="74"/>
      <c r="H2553" s="74"/>
      <c r="I2553" s="144"/>
      <c r="J2553" s="82" t="n">
        <v>2550</v>
      </c>
      <c r="K2553" s="84" t="n">
        <v>2846.89526550599</v>
      </c>
      <c r="L2553" s="84" t="n">
        <v>0.269517998942951</v>
      </c>
      <c r="M2553" s="84" t="n">
        <v>0.0823080346125393</v>
      </c>
      <c r="N2553" s="84" t="n">
        <v>0.0112243566493049</v>
      </c>
      <c r="O2553" s="144"/>
      <c r="P2553" s="74"/>
      <c r="Q2553" s="74"/>
      <c r="R2553" s="74"/>
      <c r="S2553" s="74"/>
      <c r="T2553" s="74"/>
      <c r="U2553" s="145"/>
      <c r="V2553" s="145"/>
      <c r="W2553" s="145"/>
      <c r="X2553" s="145"/>
      <c r="Y2553" s="145"/>
      <c r="Z2553" s="74"/>
    </row>
    <row r="2554" customFormat="false" ht="12.75" hidden="false" customHeight="true" outlineLevel="0" collapsed="false">
      <c r="A2554" s="144"/>
      <c r="B2554" s="144"/>
      <c r="C2554" s="74"/>
      <c r="D2554" s="74"/>
      <c r="E2554" s="74"/>
      <c r="F2554" s="74"/>
      <c r="G2554" s="74"/>
      <c r="H2554" s="74"/>
      <c r="I2554" s="144"/>
      <c r="J2554" s="82" t="n">
        <v>2551</v>
      </c>
      <c r="K2554" s="84" t="n">
        <v>2848.02035922299</v>
      </c>
      <c r="L2554" s="84" t="n">
        <v>0.270740738975729</v>
      </c>
      <c r="M2554" s="84" t="n">
        <v>0.0789509196254583</v>
      </c>
      <c r="N2554" s="84" t="n">
        <v>0.0113792280156822</v>
      </c>
      <c r="O2554" s="144"/>
      <c r="P2554" s="74"/>
      <c r="Q2554" s="74"/>
      <c r="R2554" s="74"/>
      <c r="S2554" s="74"/>
      <c r="T2554" s="74"/>
      <c r="U2554" s="145"/>
      <c r="V2554" s="145"/>
      <c r="W2554" s="145"/>
      <c r="X2554" s="145"/>
      <c r="Y2554" s="145"/>
      <c r="Z2554" s="74"/>
    </row>
    <row r="2555" customFormat="false" ht="12.75" hidden="false" customHeight="true" outlineLevel="0" collapsed="false">
      <c r="A2555" s="144"/>
      <c r="B2555" s="144"/>
      <c r="C2555" s="74"/>
      <c r="D2555" s="74"/>
      <c r="E2555" s="74"/>
      <c r="F2555" s="74"/>
      <c r="G2555" s="74"/>
      <c r="H2555" s="74"/>
      <c r="I2555" s="144"/>
      <c r="J2555" s="82" t="n">
        <v>2552</v>
      </c>
      <c r="K2555" s="84" t="n">
        <v>2849.13305658699</v>
      </c>
      <c r="L2555" s="84" t="n">
        <v>0.272583964650174</v>
      </c>
      <c r="M2555" s="84" t="n">
        <v>0.0754696286939004</v>
      </c>
      <c r="N2555" s="84" t="n">
        <v>0.0114986593703026</v>
      </c>
      <c r="O2555" s="144"/>
      <c r="P2555" s="74"/>
      <c r="Q2555" s="74"/>
      <c r="R2555" s="74"/>
      <c r="S2555" s="74"/>
      <c r="T2555" s="74"/>
      <c r="U2555" s="145"/>
      <c r="V2555" s="145"/>
      <c r="W2555" s="145"/>
      <c r="X2555" s="145"/>
      <c r="Y2555" s="145"/>
      <c r="Z2555" s="74"/>
    </row>
    <row r="2556" customFormat="false" ht="12.75" hidden="false" customHeight="true" outlineLevel="0" collapsed="false">
      <c r="A2556" s="144"/>
      <c r="B2556" s="144"/>
      <c r="C2556" s="74"/>
      <c r="D2556" s="74"/>
      <c r="E2556" s="74"/>
      <c r="F2556" s="74"/>
      <c r="G2556" s="74"/>
      <c r="H2556" s="74"/>
      <c r="I2556" s="144"/>
      <c r="J2556" s="82" t="n">
        <v>2553</v>
      </c>
      <c r="K2556" s="84" t="n">
        <v>2850.13601527199</v>
      </c>
      <c r="L2556" s="84" t="n">
        <v>0.274366109373865</v>
      </c>
      <c r="M2556" s="84" t="n">
        <v>0.07397613209929</v>
      </c>
      <c r="N2556" s="84" t="n">
        <v>0.0114046937815231</v>
      </c>
      <c r="O2556" s="144"/>
      <c r="P2556" s="74"/>
      <c r="Q2556" s="74"/>
      <c r="R2556" s="74"/>
      <c r="S2556" s="74"/>
      <c r="T2556" s="74"/>
      <c r="U2556" s="145"/>
      <c r="V2556" s="145"/>
      <c r="W2556" s="145"/>
      <c r="X2556" s="145"/>
      <c r="Y2556" s="145"/>
      <c r="Z2556" s="74"/>
    </row>
    <row r="2557" customFormat="false" ht="12.75" hidden="false" customHeight="true" outlineLevel="0" collapsed="false">
      <c r="A2557" s="144"/>
      <c r="B2557" s="144"/>
      <c r="C2557" s="74"/>
      <c r="D2557" s="74"/>
      <c r="E2557" s="74"/>
      <c r="F2557" s="74"/>
      <c r="G2557" s="74"/>
      <c r="H2557" s="74"/>
      <c r="I2557" s="144"/>
      <c r="J2557" s="82" t="n">
        <v>2554</v>
      </c>
      <c r="K2557" s="84" t="n">
        <v>2851.25373660599</v>
      </c>
      <c r="L2557" s="84" t="n">
        <v>0.276055069427798</v>
      </c>
      <c r="M2557" s="84" t="n">
        <v>0.076621122462639</v>
      </c>
      <c r="N2557" s="84" t="n">
        <v>0.0123782415666425</v>
      </c>
      <c r="O2557" s="144"/>
      <c r="P2557" s="74"/>
      <c r="Q2557" s="74"/>
      <c r="R2557" s="74"/>
      <c r="S2557" s="74"/>
      <c r="T2557" s="74"/>
      <c r="U2557" s="145"/>
      <c r="V2557" s="145"/>
      <c r="W2557" s="145"/>
      <c r="X2557" s="145"/>
      <c r="Y2557" s="145"/>
      <c r="Z2557" s="74"/>
    </row>
    <row r="2558" customFormat="false" ht="12.75" hidden="false" customHeight="true" outlineLevel="0" collapsed="false">
      <c r="A2558" s="144"/>
      <c r="B2558" s="144"/>
      <c r="C2558" s="74"/>
      <c r="D2558" s="74"/>
      <c r="E2558" s="74"/>
      <c r="F2558" s="74"/>
      <c r="G2558" s="74"/>
      <c r="H2558" s="74"/>
      <c r="I2558" s="144"/>
      <c r="J2558" s="82" t="n">
        <v>2555</v>
      </c>
      <c r="K2558" s="84" t="n">
        <v>2852.25906141499</v>
      </c>
      <c r="L2558" s="84" t="n">
        <v>0.276838721680327</v>
      </c>
      <c r="M2558" s="84" t="n">
        <v>0.0791289974466195</v>
      </c>
      <c r="N2558" s="84" t="n">
        <v>0.0124237713532212</v>
      </c>
      <c r="O2558" s="144"/>
      <c r="P2558" s="74"/>
      <c r="Q2558" s="74"/>
      <c r="R2558" s="74"/>
      <c r="S2558" s="74"/>
      <c r="T2558" s="74"/>
      <c r="U2558" s="145"/>
      <c r="V2558" s="145"/>
      <c r="W2558" s="145"/>
      <c r="X2558" s="145"/>
      <c r="Y2558" s="145"/>
      <c r="Z2558" s="74"/>
    </row>
    <row r="2559" customFormat="false" ht="12.75" hidden="false" customHeight="true" outlineLevel="0" collapsed="false">
      <c r="A2559" s="144"/>
      <c r="B2559" s="144"/>
      <c r="C2559" s="74"/>
      <c r="D2559" s="74"/>
      <c r="E2559" s="74"/>
      <c r="F2559" s="74"/>
      <c r="G2559" s="74"/>
      <c r="H2559" s="74"/>
      <c r="I2559" s="144"/>
      <c r="J2559" s="82" t="n">
        <v>2556</v>
      </c>
      <c r="K2559" s="84" t="n">
        <v>2853.43173067699</v>
      </c>
      <c r="L2559" s="84" t="n">
        <v>0.276374932767903</v>
      </c>
      <c r="M2559" s="84" t="n">
        <v>0.0928641726626945</v>
      </c>
      <c r="N2559" s="84" t="n">
        <v>0.011565625704302</v>
      </c>
      <c r="O2559" s="144"/>
      <c r="P2559" s="74"/>
      <c r="Q2559" s="74"/>
      <c r="R2559" s="74"/>
      <c r="S2559" s="74"/>
      <c r="T2559" s="74"/>
      <c r="U2559" s="145"/>
      <c r="V2559" s="145"/>
      <c r="W2559" s="145"/>
      <c r="X2559" s="145"/>
      <c r="Y2559" s="145"/>
      <c r="Z2559" s="74"/>
    </row>
    <row r="2560" customFormat="false" ht="12.75" hidden="false" customHeight="true" outlineLevel="0" collapsed="false">
      <c r="A2560" s="144"/>
      <c r="B2560" s="144"/>
      <c r="C2560" s="74"/>
      <c r="D2560" s="74"/>
      <c r="E2560" s="74"/>
      <c r="F2560" s="74"/>
      <c r="G2560" s="74"/>
      <c r="H2560" s="74"/>
      <c r="I2560" s="144"/>
      <c r="J2560" s="82" t="n">
        <v>2557</v>
      </c>
      <c r="K2560" s="84" t="n">
        <v>2854.45641417699</v>
      </c>
      <c r="L2560" s="84" t="n">
        <v>0.27619911170955</v>
      </c>
      <c r="M2560" s="84" t="n">
        <v>0.0988870810825017</v>
      </c>
      <c r="N2560" s="84" t="n">
        <v>0.0126150231934455</v>
      </c>
      <c r="O2560" s="144"/>
      <c r="P2560" s="74"/>
      <c r="Q2560" s="74"/>
      <c r="R2560" s="74"/>
      <c r="S2560" s="74"/>
      <c r="T2560" s="74"/>
      <c r="U2560" s="145"/>
      <c r="V2560" s="145"/>
      <c r="W2560" s="145"/>
      <c r="X2560" s="145"/>
      <c r="Y2560" s="145"/>
      <c r="Z2560" s="74"/>
    </row>
    <row r="2561" customFormat="false" ht="12.75" hidden="false" customHeight="true" outlineLevel="0" collapsed="false">
      <c r="A2561" s="144"/>
      <c r="B2561" s="144"/>
      <c r="C2561" s="74"/>
      <c r="D2561" s="74"/>
      <c r="E2561" s="74"/>
      <c r="F2561" s="74"/>
      <c r="G2561" s="74"/>
      <c r="H2561" s="74"/>
      <c r="I2561" s="144"/>
      <c r="J2561" s="82" t="n">
        <v>2558</v>
      </c>
      <c r="K2561" s="84" t="n">
        <v>2855.69807729899</v>
      </c>
      <c r="L2561" s="84" t="n">
        <v>0.274432807899943</v>
      </c>
      <c r="M2561" s="84" t="n">
        <v>0.116219344759375</v>
      </c>
      <c r="N2561" s="84" t="n">
        <v>0.0120844213046677</v>
      </c>
      <c r="O2561" s="144"/>
      <c r="P2561" s="74"/>
      <c r="Q2561" s="74"/>
      <c r="R2561" s="74"/>
      <c r="S2561" s="74"/>
      <c r="T2561" s="74"/>
      <c r="U2561" s="145"/>
      <c r="V2561" s="145"/>
      <c r="W2561" s="145"/>
      <c r="X2561" s="145"/>
      <c r="Y2561" s="145"/>
      <c r="Z2561" s="74"/>
    </row>
    <row r="2562" customFormat="false" ht="12.75" hidden="false" customHeight="true" outlineLevel="0" collapsed="false">
      <c r="A2562" s="144"/>
      <c r="B2562" s="144"/>
      <c r="C2562" s="74"/>
      <c r="D2562" s="74"/>
      <c r="E2562" s="74"/>
      <c r="F2562" s="74"/>
      <c r="G2562" s="74"/>
      <c r="H2562" s="74"/>
      <c r="I2562" s="144"/>
      <c r="J2562" s="82" t="n">
        <v>2559</v>
      </c>
      <c r="K2562" s="84" t="n">
        <v>2856.78871114899</v>
      </c>
      <c r="L2562" s="84" t="n">
        <v>0.273379489837046</v>
      </c>
      <c r="M2562" s="84" t="n">
        <v>0.121830615905376</v>
      </c>
      <c r="N2562" s="84" t="n">
        <v>0.0141547551073117</v>
      </c>
      <c r="O2562" s="144"/>
      <c r="P2562" s="74"/>
      <c r="Q2562" s="74"/>
      <c r="R2562" s="74"/>
      <c r="S2562" s="74"/>
      <c r="T2562" s="74"/>
      <c r="U2562" s="145"/>
      <c r="V2562" s="145"/>
      <c r="W2562" s="145"/>
      <c r="X2562" s="145"/>
      <c r="Y2562" s="145"/>
      <c r="Z2562" s="74"/>
    </row>
    <row r="2563" customFormat="false" ht="12.75" hidden="false" customHeight="true" outlineLevel="0" collapsed="false">
      <c r="A2563" s="144"/>
      <c r="B2563" s="144"/>
      <c r="C2563" s="74"/>
      <c r="D2563" s="74"/>
      <c r="E2563" s="74"/>
      <c r="F2563" s="74"/>
      <c r="G2563" s="74"/>
      <c r="H2563" s="74"/>
      <c r="I2563" s="144"/>
      <c r="J2563" s="82" t="n">
        <v>2560</v>
      </c>
      <c r="K2563" s="84" t="n">
        <v>2857.90727355199</v>
      </c>
      <c r="L2563" s="84" t="n">
        <v>0.271526687693731</v>
      </c>
      <c r="M2563" s="84" t="n">
        <v>0.129067678817467</v>
      </c>
      <c r="N2563" s="84" t="n">
        <v>0.0147950837445341</v>
      </c>
      <c r="O2563" s="144"/>
      <c r="P2563" s="74"/>
      <c r="Q2563" s="74"/>
      <c r="R2563" s="74"/>
      <c r="S2563" s="74"/>
      <c r="T2563" s="74"/>
      <c r="U2563" s="145"/>
      <c r="V2563" s="145"/>
      <c r="W2563" s="145"/>
      <c r="X2563" s="145"/>
      <c r="Y2563" s="145"/>
      <c r="Z2563" s="74"/>
    </row>
    <row r="2564" customFormat="false" ht="12.75" hidden="false" customHeight="true" outlineLevel="0" collapsed="false">
      <c r="A2564" s="144"/>
      <c r="B2564" s="144"/>
      <c r="C2564" s="74"/>
      <c r="D2564" s="74"/>
      <c r="E2564" s="74"/>
      <c r="F2564" s="74"/>
      <c r="G2564" s="74"/>
      <c r="H2564" s="74"/>
      <c r="I2564" s="144"/>
      <c r="J2564" s="82" t="n">
        <v>2561</v>
      </c>
      <c r="K2564" s="84" t="n">
        <v>2858.94260106099</v>
      </c>
      <c r="L2564" s="84" t="n">
        <v>0.269822310341648</v>
      </c>
      <c r="M2564" s="84" t="n">
        <v>0.130851740928757</v>
      </c>
      <c r="N2564" s="84" t="n">
        <v>0.0166379349357354</v>
      </c>
      <c r="O2564" s="144"/>
      <c r="P2564" s="74"/>
      <c r="Q2564" s="74"/>
      <c r="R2564" s="74"/>
      <c r="S2564" s="74"/>
      <c r="T2564" s="74"/>
      <c r="U2564" s="145"/>
      <c r="V2564" s="145"/>
      <c r="W2564" s="145"/>
      <c r="X2564" s="145"/>
      <c r="Y2564" s="145"/>
      <c r="Z2564" s="74"/>
    </row>
    <row r="2565" customFormat="false" ht="12.75" hidden="false" customHeight="true" outlineLevel="0" collapsed="false">
      <c r="A2565" s="144"/>
      <c r="B2565" s="144"/>
      <c r="C2565" s="74"/>
      <c r="D2565" s="74"/>
      <c r="E2565" s="74"/>
      <c r="F2565" s="74"/>
      <c r="G2565" s="74"/>
      <c r="H2565" s="74"/>
      <c r="I2565" s="144"/>
      <c r="J2565" s="82" t="n">
        <v>2562</v>
      </c>
      <c r="K2565" s="84" t="n">
        <v>2860.02411402799</v>
      </c>
      <c r="L2565" s="84" t="n">
        <v>0.268429670007371</v>
      </c>
      <c r="M2565" s="84" t="n">
        <v>0.13101141344301</v>
      </c>
      <c r="N2565" s="84" t="n">
        <v>0.0169640360657829</v>
      </c>
      <c r="O2565" s="144"/>
      <c r="P2565" s="74"/>
      <c r="Q2565" s="74"/>
      <c r="R2565" s="74"/>
      <c r="S2565" s="74"/>
      <c r="T2565" s="74"/>
      <c r="U2565" s="145"/>
      <c r="V2565" s="145"/>
      <c r="W2565" s="145"/>
      <c r="X2565" s="145"/>
      <c r="Y2565" s="145"/>
      <c r="Z2565" s="74"/>
    </row>
    <row r="2566" customFormat="false" ht="12.75" hidden="false" customHeight="true" outlineLevel="0" collapsed="false">
      <c r="A2566" s="144"/>
      <c r="B2566" s="144"/>
      <c r="C2566" s="74"/>
      <c r="D2566" s="74"/>
      <c r="E2566" s="74"/>
      <c r="F2566" s="74"/>
      <c r="G2566" s="74"/>
      <c r="H2566" s="74"/>
      <c r="I2566" s="144"/>
      <c r="J2566" s="82" t="n">
        <v>2563</v>
      </c>
      <c r="K2566" s="84" t="n">
        <v>2861.10086981999</v>
      </c>
      <c r="L2566" s="84" t="n">
        <v>0.267952916095281</v>
      </c>
      <c r="M2566" s="84" t="n">
        <v>0.127470941015888</v>
      </c>
      <c r="N2566" s="84" t="n">
        <v>0.0173189060808453</v>
      </c>
      <c r="O2566" s="144"/>
      <c r="P2566" s="74"/>
      <c r="Q2566" s="74"/>
      <c r="R2566" s="74"/>
      <c r="S2566" s="74"/>
      <c r="T2566" s="74"/>
      <c r="U2566" s="145"/>
      <c r="V2566" s="145"/>
      <c r="W2566" s="145"/>
      <c r="X2566" s="145"/>
      <c r="Y2566" s="145"/>
      <c r="Z2566" s="74"/>
    </row>
    <row r="2567" customFormat="false" ht="12.75" hidden="false" customHeight="true" outlineLevel="0" collapsed="false">
      <c r="A2567" s="144"/>
      <c r="B2567" s="144"/>
      <c r="C2567" s="74"/>
      <c r="D2567" s="74"/>
      <c r="E2567" s="74"/>
      <c r="F2567" s="74"/>
      <c r="G2567" s="74"/>
      <c r="H2567" s="74"/>
      <c r="I2567" s="144"/>
      <c r="J2567" s="82" t="n">
        <v>2564</v>
      </c>
      <c r="K2567" s="84" t="n">
        <v>2862.34387067599</v>
      </c>
      <c r="L2567" s="84" t="n">
        <v>0.268712599375145</v>
      </c>
      <c r="M2567" s="84" t="n">
        <v>0.118693068661584</v>
      </c>
      <c r="N2567" s="84" t="n">
        <v>0.017019031393565</v>
      </c>
      <c r="O2567" s="144"/>
      <c r="P2567" s="74"/>
      <c r="Q2567" s="74"/>
      <c r="R2567" s="74"/>
      <c r="S2567" s="74"/>
      <c r="T2567" s="74"/>
      <c r="U2567" s="145"/>
      <c r="V2567" s="145"/>
      <c r="W2567" s="145"/>
      <c r="X2567" s="145"/>
      <c r="Y2567" s="145"/>
      <c r="Z2567" s="74"/>
    </row>
    <row r="2568" customFormat="false" ht="12.75" hidden="false" customHeight="true" outlineLevel="0" collapsed="false">
      <c r="A2568" s="144"/>
      <c r="B2568" s="144"/>
      <c r="C2568" s="74"/>
      <c r="D2568" s="74"/>
      <c r="E2568" s="74"/>
      <c r="F2568" s="74"/>
      <c r="G2568" s="74"/>
      <c r="H2568" s="74"/>
      <c r="I2568" s="144"/>
      <c r="J2568" s="82" t="n">
        <v>2565</v>
      </c>
      <c r="K2568" s="84" t="n">
        <v>2863.49027541299</v>
      </c>
      <c r="L2568" s="84" t="n">
        <v>0.270222249465819</v>
      </c>
      <c r="M2568" s="84" t="n">
        <v>0.106126897726659</v>
      </c>
      <c r="N2568" s="84" t="n">
        <v>0.0170756156987466</v>
      </c>
      <c r="O2568" s="144"/>
      <c r="P2568" s="74"/>
      <c r="Q2568" s="74"/>
      <c r="R2568" s="74"/>
      <c r="S2568" s="74"/>
      <c r="T2568" s="74"/>
      <c r="U2568" s="145"/>
      <c r="V2568" s="145"/>
      <c r="W2568" s="145"/>
      <c r="X2568" s="145"/>
      <c r="Y2568" s="145"/>
      <c r="Z2568" s="74"/>
    </row>
    <row r="2569" customFormat="false" ht="12.75" hidden="false" customHeight="true" outlineLevel="0" collapsed="false">
      <c r="A2569" s="144"/>
      <c r="B2569" s="144"/>
      <c r="C2569" s="74"/>
      <c r="D2569" s="74"/>
      <c r="E2569" s="74"/>
      <c r="F2569" s="74"/>
      <c r="G2569" s="74"/>
      <c r="H2569" s="74"/>
      <c r="I2569" s="144"/>
      <c r="J2569" s="82" t="n">
        <v>2566</v>
      </c>
      <c r="K2569" s="84" t="n">
        <v>2864.63363196099</v>
      </c>
      <c r="L2569" s="84" t="n">
        <v>0.272176360704713</v>
      </c>
      <c r="M2569" s="84" t="n">
        <v>0.0945255006854394</v>
      </c>
      <c r="N2569" s="84" t="n">
        <v>0.0165338840455797</v>
      </c>
      <c r="O2569" s="144"/>
      <c r="P2569" s="74"/>
      <c r="Q2569" s="74"/>
      <c r="R2569" s="74"/>
      <c r="S2569" s="74"/>
      <c r="T2569" s="74"/>
      <c r="U2569" s="145"/>
      <c r="V2569" s="145"/>
      <c r="W2569" s="145"/>
      <c r="X2569" s="145"/>
      <c r="Y2569" s="145"/>
      <c r="Z2569" s="74"/>
    </row>
    <row r="2570" customFormat="false" ht="12.75" hidden="false" customHeight="true" outlineLevel="0" collapsed="false">
      <c r="A2570" s="144"/>
      <c r="B2570" s="144"/>
      <c r="C2570" s="74"/>
      <c r="D2570" s="74"/>
      <c r="E2570" s="74"/>
      <c r="F2570" s="74"/>
      <c r="G2570" s="74"/>
      <c r="H2570" s="74"/>
      <c r="I2570" s="144"/>
      <c r="J2570" s="82" t="n">
        <v>2567</v>
      </c>
      <c r="K2570" s="84" t="n">
        <v>2865.70382549099</v>
      </c>
      <c r="L2570" s="84" t="n">
        <v>0.274191948034913</v>
      </c>
      <c r="M2570" s="84" t="n">
        <v>0.0859125039026996</v>
      </c>
      <c r="N2570" s="84" t="n">
        <v>0.0157739080472356</v>
      </c>
      <c r="O2570" s="144"/>
      <c r="P2570" s="74"/>
      <c r="Q2570" s="74"/>
      <c r="R2570" s="74"/>
      <c r="S2570" s="74"/>
      <c r="T2570" s="74"/>
      <c r="U2570" s="145"/>
      <c r="V2570" s="145"/>
      <c r="W2570" s="145"/>
      <c r="X2570" s="145"/>
      <c r="Y2570" s="145"/>
      <c r="Z2570" s="74"/>
    </row>
    <row r="2571" customFormat="false" ht="12.75" hidden="false" customHeight="true" outlineLevel="0" collapsed="false">
      <c r="A2571" s="144"/>
      <c r="B2571" s="144"/>
      <c r="C2571" s="74"/>
      <c r="D2571" s="74"/>
      <c r="E2571" s="74"/>
      <c r="F2571" s="74"/>
      <c r="G2571" s="74"/>
      <c r="H2571" s="74"/>
      <c r="I2571" s="144"/>
      <c r="J2571" s="82" t="n">
        <v>2568</v>
      </c>
      <c r="K2571" s="84" t="n">
        <v>2866.83333282299</v>
      </c>
      <c r="L2571" s="84" t="n">
        <v>0.276304860942087</v>
      </c>
      <c r="M2571" s="84" t="n">
        <v>0.0779482325429977</v>
      </c>
      <c r="N2571" s="84" t="n">
        <v>0.015438263932339</v>
      </c>
      <c r="O2571" s="144"/>
      <c r="P2571" s="74"/>
      <c r="Q2571" s="74"/>
      <c r="R2571" s="74"/>
      <c r="S2571" s="74"/>
      <c r="T2571" s="74"/>
      <c r="U2571" s="145"/>
      <c r="V2571" s="145"/>
      <c r="W2571" s="145"/>
      <c r="X2571" s="145"/>
      <c r="Y2571" s="145"/>
      <c r="Z2571" s="74"/>
    </row>
    <row r="2572" customFormat="false" ht="12.75" hidden="false" customHeight="true" outlineLevel="0" collapsed="false">
      <c r="A2572" s="144"/>
      <c r="B2572" s="144"/>
      <c r="C2572" s="74"/>
      <c r="D2572" s="74"/>
      <c r="E2572" s="74"/>
      <c r="F2572" s="74"/>
      <c r="G2572" s="74"/>
      <c r="H2572" s="74"/>
      <c r="I2572" s="144"/>
      <c r="J2572" s="82" t="n">
        <v>2569</v>
      </c>
      <c r="K2572" s="84" t="n">
        <v>2867.93128491199</v>
      </c>
      <c r="L2572" s="84" t="n">
        <v>0.27801382970588</v>
      </c>
      <c r="M2572" s="84" t="n">
        <v>0.0733411621054964</v>
      </c>
      <c r="N2572" s="84" t="n">
        <v>0.0152891391234098</v>
      </c>
      <c r="O2572" s="144"/>
      <c r="P2572" s="74"/>
      <c r="Q2572" s="74"/>
      <c r="R2572" s="74"/>
      <c r="S2572" s="74"/>
      <c r="T2572" s="74"/>
      <c r="U2572" s="145"/>
      <c r="V2572" s="145"/>
      <c r="W2572" s="145"/>
      <c r="X2572" s="145"/>
      <c r="Y2572" s="145"/>
      <c r="Z2572" s="74"/>
    </row>
    <row r="2573" customFormat="false" ht="12.75" hidden="false" customHeight="true" outlineLevel="0" collapsed="false">
      <c r="A2573" s="144"/>
      <c r="B2573" s="144"/>
      <c r="C2573" s="74"/>
      <c r="D2573" s="74"/>
      <c r="E2573" s="74"/>
      <c r="F2573" s="74"/>
      <c r="G2573" s="74"/>
      <c r="H2573" s="74"/>
      <c r="I2573" s="144"/>
      <c r="J2573" s="82" t="n">
        <v>2570</v>
      </c>
      <c r="K2573" s="84" t="n">
        <v>2869.19016238299</v>
      </c>
      <c r="L2573" s="84" t="n">
        <v>0.279309733043065</v>
      </c>
      <c r="M2573" s="84" t="n">
        <v>0.0715309073484532</v>
      </c>
      <c r="N2573" s="84" t="n">
        <v>0.0154856459794892</v>
      </c>
      <c r="O2573" s="144"/>
      <c r="P2573" s="74"/>
      <c r="Q2573" s="74"/>
      <c r="R2573" s="74"/>
      <c r="S2573" s="74"/>
      <c r="T2573" s="74"/>
      <c r="U2573" s="145"/>
      <c r="V2573" s="145"/>
      <c r="W2573" s="145"/>
      <c r="X2573" s="145"/>
      <c r="Y2573" s="145"/>
      <c r="Z2573" s="74"/>
    </row>
    <row r="2574" customFormat="false" ht="12.75" hidden="false" customHeight="true" outlineLevel="0" collapsed="false">
      <c r="A2574" s="144"/>
      <c r="B2574" s="144"/>
      <c r="C2574" s="74"/>
      <c r="D2574" s="74"/>
      <c r="E2574" s="74"/>
      <c r="F2574" s="74"/>
      <c r="G2574" s="74"/>
      <c r="H2574" s="74"/>
      <c r="I2574" s="144"/>
      <c r="J2574" s="82" t="n">
        <v>2571</v>
      </c>
      <c r="K2574" s="84" t="n">
        <v>2870.29569855599</v>
      </c>
      <c r="L2574" s="84" t="n">
        <v>0.279672150564378</v>
      </c>
      <c r="M2574" s="84" t="n">
        <v>0.0732000302049455</v>
      </c>
      <c r="N2574" s="84" t="n">
        <v>0.0157893397488341</v>
      </c>
      <c r="O2574" s="144"/>
      <c r="P2574" s="74"/>
      <c r="Q2574" s="74"/>
      <c r="R2574" s="74"/>
      <c r="S2574" s="74"/>
      <c r="T2574" s="74"/>
      <c r="U2574" s="145"/>
      <c r="V2574" s="145"/>
      <c r="W2574" s="145"/>
      <c r="X2574" s="145"/>
      <c r="Y2574" s="145"/>
      <c r="Z2574" s="74"/>
    </row>
    <row r="2575" customFormat="false" ht="12.75" hidden="false" customHeight="true" outlineLevel="0" collapsed="false">
      <c r="A2575" s="144"/>
      <c r="B2575" s="144"/>
      <c r="C2575" s="74"/>
      <c r="D2575" s="74"/>
      <c r="E2575" s="74"/>
      <c r="F2575" s="74"/>
      <c r="G2575" s="74"/>
      <c r="H2575" s="74"/>
      <c r="I2575" s="144"/>
      <c r="J2575" s="82" t="n">
        <v>2572</v>
      </c>
      <c r="K2575" s="84" t="n">
        <v>2871.44693237899</v>
      </c>
      <c r="L2575" s="84" t="n">
        <v>0.279387079357569</v>
      </c>
      <c r="M2575" s="84" t="n">
        <v>0.0781578745532704</v>
      </c>
      <c r="N2575" s="84" t="n">
        <v>0.0158684176920342</v>
      </c>
      <c r="O2575" s="144"/>
      <c r="P2575" s="74"/>
      <c r="Q2575" s="74"/>
      <c r="R2575" s="74"/>
      <c r="S2575" s="74"/>
      <c r="T2575" s="74"/>
      <c r="U2575" s="145"/>
      <c r="V2575" s="145"/>
      <c r="W2575" s="145"/>
      <c r="X2575" s="145"/>
      <c r="Y2575" s="145"/>
      <c r="Z2575" s="74"/>
    </row>
    <row r="2576" customFormat="false" ht="12.75" hidden="false" customHeight="true" outlineLevel="0" collapsed="false">
      <c r="A2576" s="144"/>
      <c r="B2576" s="144"/>
      <c r="C2576" s="74"/>
      <c r="D2576" s="74"/>
      <c r="E2576" s="74"/>
      <c r="F2576" s="74"/>
      <c r="G2576" s="74"/>
      <c r="H2576" s="74"/>
      <c r="I2576" s="144"/>
      <c r="J2576" s="82" t="n">
        <v>2573</v>
      </c>
      <c r="K2576" s="84" t="n">
        <v>2872.71727087899</v>
      </c>
      <c r="L2576" s="84" t="n">
        <v>0.278511094775545</v>
      </c>
      <c r="M2576" s="84" t="n">
        <v>0.0851544873055121</v>
      </c>
      <c r="N2576" s="84" t="n">
        <v>0.0159055262896023</v>
      </c>
      <c r="O2576" s="144"/>
      <c r="P2576" s="74"/>
      <c r="Q2576" s="74"/>
      <c r="R2576" s="74"/>
      <c r="S2576" s="74"/>
      <c r="T2576" s="74"/>
      <c r="U2576" s="145"/>
      <c r="V2576" s="145"/>
      <c r="W2576" s="145"/>
      <c r="X2576" s="145"/>
      <c r="Y2576" s="145"/>
      <c r="Z2576" s="74"/>
    </row>
    <row r="2577" customFormat="false" ht="12.75" hidden="false" customHeight="true" outlineLevel="0" collapsed="false">
      <c r="A2577" s="144"/>
      <c r="B2577" s="144"/>
      <c r="C2577" s="74"/>
      <c r="D2577" s="74"/>
      <c r="E2577" s="74"/>
      <c r="F2577" s="74"/>
      <c r="G2577" s="74"/>
      <c r="H2577" s="74"/>
      <c r="I2577" s="144"/>
      <c r="J2577" s="82" t="n">
        <v>2574</v>
      </c>
      <c r="K2577" s="84" t="n">
        <v>2873.81783246099</v>
      </c>
      <c r="L2577" s="84" t="n">
        <v>0.27724695074445</v>
      </c>
      <c r="M2577" s="84" t="n">
        <v>0.0927967239153676</v>
      </c>
      <c r="N2577" s="84" t="n">
        <v>0.0159149981078975</v>
      </c>
      <c r="O2577" s="144"/>
      <c r="P2577" s="74"/>
      <c r="Q2577" s="74"/>
      <c r="R2577" s="74"/>
      <c r="S2577" s="74"/>
      <c r="T2577" s="74"/>
      <c r="U2577" s="145"/>
      <c r="V2577" s="145"/>
      <c r="W2577" s="145"/>
      <c r="X2577" s="145"/>
      <c r="Y2577" s="145"/>
      <c r="Z2577" s="74"/>
    </row>
    <row r="2578" customFormat="false" ht="12.75" hidden="false" customHeight="true" outlineLevel="0" collapsed="false">
      <c r="A2578" s="144"/>
      <c r="B2578" s="144"/>
      <c r="C2578" s="74"/>
      <c r="D2578" s="74"/>
      <c r="E2578" s="74"/>
      <c r="F2578" s="74"/>
      <c r="G2578" s="74"/>
      <c r="H2578" s="74"/>
      <c r="I2578" s="144"/>
      <c r="J2578" s="82" t="n">
        <v>2575</v>
      </c>
      <c r="K2578" s="84" t="n">
        <v>2874.85389464799</v>
      </c>
      <c r="L2578" s="84" t="n">
        <v>0.275867954887942</v>
      </c>
      <c r="M2578" s="84" t="n">
        <v>0.0992232464559088</v>
      </c>
      <c r="N2578" s="84" t="n">
        <v>0.0160253007723282</v>
      </c>
      <c r="O2578" s="144"/>
      <c r="P2578" s="74"/>
      <c r="Q2578" s="74"/>
      <c r="R2578" s="74"/>
      <c r="S2578" s="74"/>
      <c r="T2578" s="74"/>
      <c r="U2578" s="145"/>
      <c r="V2578" s="145"/>
      <c r="W2578" s="145"/>
      <c r="X2578" s="145"/>
      <c r="Y2578" s="145"/>
      <c r="Z2578" s="74"/>
    </row>
    <row r="2579" customFormat="false" ht="12.75" hidden="false" customHeight="true" outlineLevel="0" collapsed="false">
      <c r="A2579" s="144"/>
      <c r="B2579" s="144"/>
      <c r="C2579" s="74"/>
      <c r="D2579" s="74"/>
      <c r="E2579" s="74"/>
      <c r="F2579" s="74"/>
      <c r="G2579" s="74"/>
      <c r="H2579" s="74"/>
      <c r="I2579" s="144"/>
      <c r="J2579" s="82" t="n">
        <v>2576</v>
      </c>
      <c r="K2579" s="84" t="n">
        <v>2875.98488317699</v>
      </c>
      <c r="L2579" s="84" t="n">
        <v>0.27440329465639</v>
      </c>
      <c r="M2579" s="84" t="n">
        <v>0.105088325694412</v>
      </c>
      <c r="N2579" s="84" t="n">
        <v>0.0160763608227935</v>
      </c>
      <c r="O2579" s="144"/>
      <c r="P2579" s="74"/>
      <c r="Q2579" s="74"/>
      <c r="R2579" s="74"/>
      <c r="S2579" s="74"/>
      <c r="T2579" s="74"/>
      <c r="U2579" s="145"/>
      <c r="V2579" s="145"/>
      <c r="W2579" s="145"/>
      <c r="X2579" s="145"/>
      <c r="Y2579" s="145"/>
      <c r="Z2579" s="74"/>
    </row>
    <row r="2580" customFormat="false" ht="12.75" hidden="false" customHeight="true" outlineLevel="0" collapsed="false">
      <c r="A2580" s="144"/>
      <c r="B2580" s="144"/>
      <c r="C2580" s="74"/>
      <c r="D2580" s="74"/>
      <c r="E2580" s="74"/>
      <c r="F2580" s="74"/>
      <c r="G2580" s="74"/>
      <c r="H2580" s="74"/>
      <c r="I2580" s="144"/>
      <c r="J2580" s="82" t="n">
        <v>2577</v>
      </c>
      <c r="K2580" s="84" t="n">
        <v>2877.05919892399</v>
      </c>
      <c r="L2580" s="84" t="n">
        <v>0.273525421729931</v>
      </c>
      <c r="M2580" s="84" t="n">
        <v>0.10676982720705</v>
      </c>
      <c r="N2580" s="84" t="n">
        <v>0.0160064923822024</v>
      </c>
      <c r="O2580" s="144"/>
      <c r="P2580" s="74"/>
      <c r="Q2580" s="74"/>
      <c r="R2580" s="74"/>
      <c r="S2580" s="74"/>
      <c r="T2580" s="74"/>
      <c r="U2580" s="145"/>
      <c r="V2580" s="145"/>
      <c r="W2580" s="145"/>
      <c r="X2580" s="145"/>
      <c r="Y2580" s="145"/>
      <c r="Z2580" s="74"/>
    </row>
    <row r="2581" customFormat="false" ht="12.75" hidden="false" customHeight="true" outlineLevel="0" collapsed="false">
      <c r="A2581" s="144"/>
      <c r="B2581" s="144"/>
      <c r="C2581" s="74"/>
      <c r="D2581" s="74"/>
      <c r="E2581" s="74"/>
      <c r="F2581" s="74"/>
      <c r="G2581" s="74"/>
      <c r="H2581" s="74"/>
      <c r="I2581" s="144"/>
      <c r="J2581" s="82" t="n">
        <v>2578</v>
      </c>
      <c r="K2581" s="84" t="n">
        <v>2878.18487011199</v>
      </c>
      <c r="L2581" s="84" t="n">
        <v>0.27274296058759</v>
      </c>
      <c r="M2581" s="84" t="n">
        <v>0.104463488487066</v>
      </c>
      <c r="N2581" s="84" t="n">
        <v>0.0160291583843863</v>
      </c>
      <c r="O2581" s="144"/>
      <c r="P2581" s="74"/>
      <c r="Q2581" s="74"/>
      <c r="R2581" s="74"/>
      <c r="S2581" s="74"/>
      <c r="T2581" s="74"/>
      <c r="U2581" s="145"/>
      <c r="V2581" s="145"/>
      <c r="W2581" s="145"/>
      <c r="X2581" s="145"/>
      <c r="Y2581" s="145"/>
      <c r="Z2581" s="74"/>
    </row>
    <row r="2582" customFormat="false" ht="12.75" hidden="false" customHeight="true" outlineLevel="0" collapsed="false">
      <c r="A2582" s="144"/>
      <c r="B2582" s="144"/>
      <c r="C2582" s="74"/>
      <c r="D2582" s="74"/>
      <c r="E2582" s="74"/>
      <c r="F2582" s="74"/>
      <c r="G2582" s="74"/>
      <c r="H2582" s="74"/>
      <c r="I2582" s="144"/>
      <c r="J2582" s="82" t="n">
        <v>2579</v>
      </c>
      <c r="K2582" s="84" t="n">
        <v>2879.31362980599</v>
      </c>
      <c r="L2582" s="84" t="n">
        <v>0.272662696761229</v>
      </c>
      <c r="M2582" s="84" t="n">
        <v>0.0969503746228213</v>
      </c>
      <c r="N2582" s="84" t="n">
        <v>0.0157654503889041</v>
      </c>
      <c r="O2582" s="144"/>
      <c r="P2582" s="74"/>
      <c r="Q2582" s="74"/>
      <c r="R2582" s="74"/>
      <c r="S2582" s="74"/>
      <c r="T2582" s="74"/>
      <c r="U2582" s="145"/>
      <c r="V2582" s="145"/>
      <c r="W2582" s="145"/>
      <c r="X2582" s="145"/>
      <c r="Y2582" s="145"/>
      <c r="Z2582" s="74"/>
    </row>
    <row r="2583" customFormat="false" ht="12.75" hidden="false" customHeight="true" outlineLevel="0" collapsed="false">
      <c r="A2583" s="144"/>
      <c r="B2583" s="144"/>
      <c r="C2583" s="74"/>
      <c r="D2583" s="74"/>
      <c r="E2583" s="74"/>
      <c r="F2583" s="74"/>
      <c r="G2583" s="74"/>
      <c r="H2583" s="74"/>
      <c r="I2583" s="144"/>
      <c r="J2583" s="82" t="n">
        <v>2580</v>
      </c>
      <c r="K2583" s="84" t="n">
        <v>2880.48031001099</v>
      </c>
      <c r="L2583" s="84" t="n">
        <v>0.272413965702102</v>
      </c>
      <c r="M2583" s="84" t="n">
        <v>0.0870972889447509</v>
      </c>
      <c r="N2583" s="84" t="n">
        <v>0.0158726427096879</v>
      </c>
      <c r="O2583" s="144"/>
      <c r="P2583" s="74"/>
      <c r="Q2583" s="74"/>
      <c r="R2583" s="74"/>
      <c r="S2583" s="74"/>
      <c r="T2583" s="74"/>
      <c r="U2583" s="145"/>
      <c r="V2583" s="145"/>
      <c r="W2583" s="145"/>
      <c r="X2583" s="145"/>
      <c r="Y2583" s="145"/>
      <c r="Z2583" s="74"/>
    </row>
    <row r="2584" customFormat="false" ht="12.75" hidden="false" customHeight="true" outlineLevel="0" collapsed="false">
      <c r="A2584" s="144"/>
      <c r="B2584" s="144"/>
      <c r="C2584" s="74"/>
      <c r="D2584" s="74"/>
      <c r="E2584" s="74"/>
      <c r="F2584" s="74"/>
      <c r="G2584" s="74"/>
      <c r="H2584" s="74"/>
      <c r="I2584" s="144"/>
      <c r="J2584" s="82" t="n">
        <v>2581</v>
      </c>
      <c r="K2584" s="84" t="n">
        <v>2881.51199725199</v>
      </c>
      <c r="L2584" s="84" t="n">
        <v>0.272088463834023</v>
      </c>
      <c r="M2584" s="84" t="n">
        <v>0.0813561439056411</v>
      </c>
      <c r="N2584" s="84" t="n">
        <v>0.0159158436764601</v>
      </c>
      <c r="O2584" s="144"/>
      <c r="P2584" s="74"/>
      <c r="Q2584" s="74"/>
      <c r="R2584" s="74"/>
      <c r="S2584" s="74"/>
      <c r="T2584" s="74"/>
      <c r="U2584" s="145"/>
      <c r="V2584" s="145"/>
      <c r="W2584" s="145"/>
      <c r="X2584" s="145"/>
      <c r="Y2584" s="145"/>
      <c r="Z2584" s="74"/>
    </row>
    <row r="2585" customFormat="false" ht="12.75" hidden="false" customHeight="true" outlineLevel="0" collapsed="false">
      <c r="A2585" s="144"/>
      <c r="B2585" s="144"/>
      <c r="C2585" s="74"/>
      <c r="D2585" s="74"/>
      <c r="E2585" s="74"/>
      <c r="F2585" s="74"/>
      <c r="G2585" s="74"/>
      <c r="H2585" s="74"/>
      <c r="I2585" s="144"/>
      <c r="J2585" s="82" t="n">
        <v>2582</v>
      </c>
      <c r="K2585" s="84" t="n">
        <v>2882.68817410299</v>
      </c>
      <c r="L2585" s="84" t="n">
        <v>0.2725764203265</v>
      </c>
      <c r="M2585" s="84" t="n">
        <v>0.0719397286883129</v>
      </c>
      <c r="N2585" s="84" t="n">
        <v>0.0148526862307156</v>
      </c>
      <c r="O2585" s="144"/>
      <c r="P2585" s="74"/>
      <c r="Q2585" s="74"/>
      <c r="R2585" s="74"/>
      <c r="S2585" s="74"/>
      <c r="T2585" s="74"/>
      <c r="U2585" s="145"/>
      <c r="V2585" s="145"/>
      <c r="W2585" s="145"/>
      <c r="X2585" s="145"/>
      <c r="Y2585" s="145"/>
      <c r="Z2585" s="74"/>
    </row>
    <row r="2586" customFormat="false" ht="12.75" hidden="false" customHeight="true" outlineLevel="0" collapsed="false">
      <c r="A2586" s="144"/>
      <c r="B2586" s="144"/>
      <c r="C2586" s="74"/>
      <c r="D2586" s="74"/>
      <c r="E2586" s="74"/>
      <c r="F2586" s="74"/>
      <c r="G2586" s="74"/>
      <c r="H2586" s="74"/>
      <c r="I2586" s="144"/>
      <c r="J2586" s="82" t="n">
        <v>2583</v>
      </c>
      <c r="K2586" s="84" t="n">
        <v>2883.69191944299</v>
      </c>
      <c r="L2586" s="84" t="n">
        <v>0.272317203970621</v>
      </c>
      <c r="M2586" s="84" t="n">
        <v>0.0666085001933654</v>
      </c>
      <c r="N2586" s="84" t="n">
        <v>0.0144232501173606</v>
      </c>
      <c r="O2586" s="144"/>
      <c r="P2586" s="74"/>
      <c r="Q2586" s="74"/>
      <c r="R2586" s="74"/>
      <c r="S2586" s="74"/>
      <c r="T2586" s="74"/>
      <c r="U2586" s="145"/>
      <c r="V2586" s="145"/>
      <c r="W2586" s="145"/>
      <c r="X2586" s="145"/>
      <c r="Y2586" s="145"/>
      <c r="Z2586" s="74"/>
    </row>
    <row r="2587" customFormat="false" ht="12.75" hidden="false" customHeight="true" outlineLevel="0" collapsed="false">
      <c r="A2587" s="144"/>
      <c r="B2587" s="144"/>
      <c r="C2587" s="74"/>
      <c r="D2587" s="74"/>
      <c r="E2587" s="74"/>
      <c r="F2587" s="74"/>
      <c r="G2587" s="74"/>
      <c r="H2587" s="74"/>
      <c r="I2587" s="144"/>
      <c r="J2587" s="82" t="n">
        <v>2584</v>
      </c>
      <c r="K2587" s="84" t="n">
        <v>2884.71761001499</v>
      </c>
      <c r="L2587" s="84" t="n">
        <v>0.272274063099526</v>
      </c>
      <c r="M2587" s="84" t="n">
        <v>0.0604536326033594</v>
      </c>
      <c r="N2587" s="84" t="n">
        <v>0.0133829032369647</v>
      </c>
      <c r="O2587" s="144"/>
      <c r="P2587" s="74"/>
      <c r="Q2587" s="74"/>
      <c r="R2587" s="74"/>
      <c r="S2587" s="74"/>
      <c r="T2587" s="74"/>
      <c r="U2587" s="145"/>
      <c r="V2587" s="145"/>
      <c r="W2587" s="145"/>
      <c r="X2587" s="145"/>
      <c r="Y2587" s="145"/>
      <c r="Z2587" s="74"/>
    </row>
    <row r="2588" customFormat="false" ht="12.75" hidden="false" customHeight="true" outlineLevel="0" collapsed="false">
      <c r="A2588" s="144"/>
      <c r="B2588" s="144"/>
      <c r="C2588" s="74"/>
      <c r="D2588" s="74"/>
      <c r="E2588" s="74"/>
      <c r="F2588" s="74"/>
      <c r="G2588" s="74"/>
      <c r="H2588" s="74"/>
      <c r="I2588" s="144"/>
      <c r="J2588" s="82" t="n">
        <v>2585</v>
      </c>
      <c r="K2588" s="84" t="n">
        <v>2885.79724000499</v>
      </c>
      <c r="L2588" s="84" t="n">
        <v>0.272992515678659</v>
      </c>
      <c r="M2588" s="84" t="n">
        <v>0.0576319602442135</v>
      </c>
      <c r="N2588" s="84" t="n">
        <v>0.0126841770883111</v>
      </c>
      <c r="O2588" s="144"/>
      <c r="P2588" s="74"/>
      <c r="Q2588" s="74"/>
      <c r="R2588" s="74"/>
      <c r="S2588" s="74"/>
      <c r="T2588" s="74"/>
      <c r="U2588" s="145"/>
      <c r="V2588" s="145"/>
      <c r="W2588" s="145"/>
      <c r="X2588" s="145"/>
      <c r="Y2588" s="145"/>
      <c r="Z2588" s="74"/>
    </row>
    <row r="2589" customFormat="false" ht="12.75" hidden="false" customHeight="true" outlineLevel="0" collapsed="false">
      <c r="A2589" s="144"/>
      <c r="B2589" s="144"/>
      <c r="C2589" s="74"/>
      <c r="D2589" s="74"/>
      <c r="E2589" s="74"/>
      <c r="F2589" s="74"/>
      <c r="G2589" s="74"/>
      <c r="H2589" s="74"/>
      <c r="I2589" s="144"/>
      <c r="J2589" s="82" t="n">
        <v>2586</v>
      </c>
      <c r="K2589" s="84" t="n">
        <v>2886.93337464499</v>
      </c>
      <c r="L2589" s="84" t="n">
        <v>0.272547649046411</v>
      </c>
      <c r="M2589" s="84" t="n">
        <v>0.0622159732515235</v>
      </c>
      <c r="N2589" s="84" t="n">
        <v>0.012618232567413</v>
      </c>
      <c r="O2589" s="144"/>
      <c r="P2589" s="74"/>
      <c r="Q2589" s="74"/>
      <c r="R2589" s="74"/>
      <c r="S2589" s="74"/>
      <c r="T2589" s="74"/>
      <c r="U2589" s="145"/>
      <c r="V2589" s="145"/>
      <c r="W2589" s="145"/>
      <c r="X2589" s="145"/>
      <c r="Y2589" s="145"/>
      <c r="Z2589" s="74"/>
    </row>
    <row r="2590" customFormat="false" ht="12.75" hidden="false" customHeight="true" outlineLevel="0" collapsed="false">
      <c r="A2590" s="144"/>
      <c r="B2590" s="144"/>
      <c r="C2590" s="74"/>
      <c r="D2590" s="74"/>
      <c r="E2590" s="74"/>
      <c r="F2590" s="74"/>
      <c r="G2590" s="74"/>
      <c r="H2590" s="74"/>
      <c r="I2590" s="144"/>
      <c r="J2590" s="82" t="n">
        <v>2587</v>
      </c>
      <c r="K2590" s="84" t="n">
        <v>2888.07802589599</v>
      </c>
      <c r="L2590" s="84" t="n">
        <v>0.272802453529384</v>
      </c>
      <c r="M2590" s="84" t="n">
        <v>0.0701090100401218</v>
      </c>
      <c r="N2590" s="84" t="n">
        <v>0.0112213359129692</v>
      </c>
      <c r="O2590" s="144"/>
      <c r="P2590" s="74"/>
      <c r="Q2590" s="74"/>
      <c r="R2590" s="74"/>
      <c r="S2590" s="74"/>
      <c r="T2590" s="74"/>
      <c r="U2590" s="145"/>
      <c r="V2590" s="145"/>
      <c r="W2590" s="145"/>
      <c r="X2590" s="145"/>
      <c r="Y2590" s="145"/>
      <c r="Z2590" s="74"/>
    </row>
    <row r="2591" customFormat="false" ht="12.75" hidden="false" customHeight="true" outlineLevel="0" collapsed="false">
      <c r="A2591" s="144"/>
      <c r="B2591" s="144"/>
      <c r="C2591" s="74"/>
      <c r="D2591" s="74"/>
      <c r="E2591" s="74"/>
      <c r="F2591" s="74"/>
      <c r="G2591" s="74"/>
      <c r="H2591" s="74"/>
      <c r="I2591" s="144"/>
      <c r="J2591" s="82" t="n">
        <v>2588</v>
      </c>
      <c r="K2591" s="84" t="n">
        <v>2889.17791034799</v>
      </c>
      <c r="L2591" s="84" t="n">
        <v>0.273665211053188</v>
      </c>
      <c r="M2591" s="84" t="n">
        <v>0.0742200984384009</v>
      </c>
      <c r="N2591" s="84" t="n">
        <v>0.00954111688354897</v>
      </c>
      <c r="O2591" s="144"/>
      <c r="P2591" s="74"/>
      <c r="Q2591" s="74"/>
      <c r="R2591" s="74"/>
      <c r="S2591" s="74"/>
      <c r="T2591" s="74"/>
      <c r="U2591" s="145"/>
      <c r="V2591" s="145"/>
      <c r="W2591" s="145"/>
      <c r="X2591" s="145"/>
      <c r="Y2591" s="145"/>
      <c r="Z2591" s="74"/>
    </row>
    <row r="2592" customFormat="false" ht="12.75" hidden="false" customHeight="true" outlineLevel="0" collapsed="false">
      <c r="A2592" s="144"/>
      <c r="B2592" s="144"/>
      <c r="C2592" s="74"/>
      <c r="D2592" s="74"/>
      <c r="E2592" s="74"/>
      <c r="F2592" s="74"/>
      <c r="G2592" s="74"/>
      <c r="H2592" s="74"/>
      <c r="I2592" s="144"/>
      <c r="J2592" s="82" t="n">
        <v>2589</v>
      </c>
      <c r="K2592" s="84" t="n">
        <v>2890.48989582599</v>
      </c>
      <c r="L2592" s="84" t="n">
        <v>0.274519291068236</v>
      </c>
      <c r="M2592" s="84" t="n">
        <v>0.0806137597674494</v>
      </c>
      <c r="N2592" s="84" t="n">
        <v>0.00867518284638219</v>
      </c>
      <c r="O2592" s="144"/>
      <c r="P2592" s="74"/>
      <c r="Q2592" s="74"/>
      <c r="R2592" s="74"/>
      <c r="S2592" s="74"/>
      <c r="T2592" s="74"/>
      <c r="U2592" s="145"/>
      <c r="V2592" s="145"/>
      <c r="W2592" s="145"/>
      <c r="X2592" s="145"/>
      <c r="Y2592" s="145"/>
      <c r="Z2592" s="74"/>
    </row>
    <row r="2593" customFormat="false" ht="12.75" hidden="false" customHeight="true" outlineLevel="0" collapsed="false">
      <c r="A2593" s="144"/>
      <c r="B2593" s="144"/>
      <c r="C2593" s="74"/>
      <c r="D2593" s="74"/>
      <c r="E2593" s="74"/>
      <c r="F2593" s="74"/>
      <c r="G2593" s="74"/>
      <c r="H2593" s="74"/>
      <c r="I2593" s="144"/>
      <c r="J2593" s="82" t="n">
        <v>2590</v>
      </c>
      <c r="K2593" s="84" t="n">
        <v>2891.61530131799</v>
      </c>
      <c r="L2593" s="84" t="n">
        <v>0.275335348315401</v>
      </c>
      <c r="M2593" s="84" t="n">
        <v>0.0871900574334301</v>
      </c>
      <c r="N2593" s="84" t="n">
        <v>0.00756622244063014</v>
      </c>
      <c r="O2593" s="144"/>
      <c r="P2593" s="74"/>
      <c r="Q2593" s="74"/>
      <c r="R2593" s="74"/>
      <c r="S2593" s="74"/>
      <c r="T2593" s="74"/>
      <c r="U2593" s="145"/>
      <c r="V2593" s="145"/>
      <c r="W2593" s="145"/>
      <c r="X2593" s="145"/>
      <c r="Y2593" s="145"/>
      <c r="Z2593" s="74"/>
    </row>
    <row r="2594" customFormat="false" ht="12.75" hidden="false" customHeight="true" outlineLevel="0" collapsed="false">
      <c r="A2594" s="144"/>
      <c r="B2594" s="144"/>
      <c r="C2594" s="74"/>
      <c r="D2594" s="74"/>
      <c r="E2594" s="74"/>
      <c r="F2594" s="74"/>
      <c r="G2594" s="74"/>
      <c r="H2594" s="74"/>
      <c r="I2594" s="144"/>
      <c r="J2594" s="82" t="n">
        <v>2591</v>
      </c>
      <c r="K2594" s="84" t="n">
        <v>2892.77432895399</v>
      </c>
      <c r="L2594" s="84" t="n">
        <v>0.276045399987238</v>
      </c>
      <c r="M2594" s="84" t="n">
        <v>0.0924771668391929</v>
      </c>
      <c r="N2594" s="84" t="n">
        <v>0.00683686681990825</v>
      </c>
      <c r="O2594" s="144"/>
      <c r="P2594" s="74"/>
      <c r="Q2594" s="74"/>
      <c r="R2594" s="74"/>
      <c r="S2594" s="74"/>
      <c r="T2594" s="74"/>
      <c r="U2594" s="145"/>
      <c r="V2594" s="145"/>
      <c r="W2594" s="145"/>
      <c r="X2594" s="145"/>
      <c r="Y2594" s="145"/>
      <c r="Z2594" s="74"/>
    </row>
    <row r="2595" customFormat="false" ht="12.75" hidden="false" customHeight="true" outlineLevel="0" collapsed="false">
      <c r="A2595" s="144"/>
      <c r="B2595" s="144"/>
      <c r="C2595" s="74"/>
      <c r="D2595" s="74"/>
      <c r="E2595" s="74"/>
      <c r="F2595" s="74"/>
      <c r="G2595" s="74"/>
      <c r="H2595" s="74"/>
      <c r="I2595" s="144"/>
      <c r="J2595" s="82" t="n">
        <v>2592</v>
      </c>
      <c r="K2595" s="84" t="n">
        <v>2893.79486006999</v>
      </c>
      <c r="L2595" s="84" t="n">
        <v>0.276572018695924</v>
      </c>
      <c r="M2595" s="84" t="n">
        <v>0.0967324956583769</v>
      </c>
      <c r="N2595" s="84" t="n">
        <v>0.00636231597921507</v>
      </c>
      <c r="O2595" s="144"/>
      <c r="P2595" s="74"/>
      <c r="Q2595" s="74"/>
      <c r="R2595" s="74"/>
      <c r="S2595" s="74"/>
      <c r="T2595" s="74"/>
      <c r="U2595" s="145"/>
      <c r="V2595" s="145"/>
      <c r="W2595" s="145"/>
      <c r="X2595" s="145"/>
      <c r="Y2595" s="145"/>
      <c r="Z2595" s="74"/>
    </row>
    <row r="2596" customFormat="false" ht="12.75" hidden="false" customHeight="true" outlineLevel="0" collapsed="false">
      <c r="A2596" s="144"/>
      <c r="B2596" s="144"/>
      <c r="C2596" s="74"/>
      <c r="D2596" s="74"/>
      <c r="E2596" s="74"/>
      <c r="F2596" s="74"/>
      <c r="G2596" s="74"/>
      <c r="H2596" s="74"/>
      <c r="I2596" s="144"/>
      <c r="J2596" s="82" t="n">
        <v>2593</v>
      </c>
      <c r="K2596" s="84" t="n">
        <v>2894.89132225799</v>
      </c>
      <c r="L2596" s="84" t="n">
        <v>0.27713188179862</v>
      </c>
      <c r="M2596" s="84" t="n">
        <v>0.102150874364831</v>
      </c>
      <c r="N2596" s="84" t="n">
        <v>0.00709304095989243</v>
      </c>
      <c r="O2596" s="144"/>
      <c r="P2596" s="74"/>
      <c r="Q2596" s="74"/>
      <c r="R2596" s="74"/>
      <c r="S2596" s="74"/>
      <c r="T2596" s="74"/>
      <c r="U2596" s="145"/>
      <c r="V2596" s="145"/>
      <c r="W2596" s="145"/>
      <c r="X2596" s="145"/>
      <c r="Y2596" s="145"/>
      <c r="Z2596" s="74"/>
    </row>
    <row r="2597" customFormat="false" ht="12.75" hidden="false" customHeight="true" outlineLevel="0" collapsed="false">
      <c r="A2597" s="144"/>
      <c r="B2597" s="144"/>
      <c r="C2597" s="74"/>
      <c r="D2597" s="74"/>
      <c r="E2597" s="74"/>
      <c r="F2597" s="74"/>
      <c r="G2597" s="74"/>
      <c r="H2597" s="74"/>
      <c r="I2597" s="144"/>
      <c r="J2597" s="82" t="n">
        <v>2594</v>
      </c>
      <c r="K2597" s="84" t="n">
        <v>2895.88273741899</v>
      </c>
      <c r="L2597" s="84" t="n">
        <v>0.277356137066617</v>
      </c>
      <c r="M2597" s="84" t="n">
        <v>0.105834365314472</v>
      </c>
      <c r="N2597" s="84" t="n">
        <v>0.00750046401589329</v>
      </c>
      <c r="O2597" s="144"/>
      <c r="P2597" s="74"/>
      <c r="Q2597" s="74"/>
      <c r="R2597" s="74"/>
      <c r="S2597" s="74"/>
      <c r="T2597" s="74"/>
      <c r="U2597" s="145"/>
      <c r="V2597" s="145"/>
      <c r="W2597" s="145"/>
      <c r="X2597" s="145"/>
      <c r="Y2597" s="145"/>
      <c r="Z2597" s="74"/>
    </row>
    <row r="2598" customFormat="false" ht="12.75" hidden="false" customHeight="true" outlineLevel="0" collapsed="false">
      <c r="A2598" s="144"/>
      <c r="B2598" s="144"/>
      <c r="C2598" s="74"/>
      <c r="D2598" s="74"/>
      <c r="E2598" s="74"/>
      <c r="F2598" s="74"/>
      <c r="G2598" s="74"/>
      <c r="H2598" s="74"/>
      <c r="I2598" s="144"/>
      <c r="J2598" s="82" t="n">
        <v>2595</v>
      </c>
      <c r="K2598" s="84" t="n">
        <v>2897.01971922999</v>
      </c>
      <c r="L2598" s="84" t="n">
        <v>0.277917572546187</v>
      </c>
      <c r="M2598" s="84" t="n">
        <v>0.110807160524891</v>
      </c>
      <c r="N2598" s="84" t="n">
        <v>0.00851133549732248</v>
      </c>
      <c r="O2598" s="144"/>
      <c r="P2598" s="74"/>
      <c r="Q2598" s="74"/>
      <c r="R2598" s="74"/>
      <c r="S2598" s="74"/>
      <c r="T2598" s="74"/>
      <c r="U2598" s="145"/>
      <c r="V2598" s="145"/>
      <c r="W2598" s="145"/>
      <c r="X2598" s="145"/>
      <c r="Y2598" s="145"/>
      <c r="Z2598" s="74"/>
    </row>
    <row r="2599" customFormat="false" ht="12.75" hidden="false" customHeight="true" outlineLevel="0" collapsed="false">
      <c r="A2599" s="144"/>
      <c r="B2599" s="144"/>
      <c r="C2599" s="74"/>
      <c r="D2599" s="74"/>
      <c r="E2599" s="74"/>
      <c r="F2599" s="74"/>
      <c r="G2599" s="74"/>
      <c r="H2599" s="74"/>
      <c r="I2599" s="144"/>
      <c r="J2599" s="82" t="n">
        <v>2596</v>
      </c>
      <c r="K2599" s="84" t="n">
        <v>2898.08028990799</v>
      </c>
      <c r="L2599" s="84" t="n">
        <v>0.278426722032397</v>
      </c>
      <c r="M2599" s="84" t="n">
        <v>0.113746729299829</v>
      </c>
      <c r="N2599" s="84" t="n">
        <v>0.0088315776100071</v>
      </c>
      <c r="O2599" s="144"/>
      <c r="P2599" s="74"/>
      <c r="Q2599" s="74"/>
      <c r="R2599" s="74"/>
      <c r="S2599" s="74"/>
      <c r="T2599" s="74"/>
      <c r="U2599" s="145"/>
      <c r="V2599" s="145"/>
      <c r="W2599" s="145"/>
      <c r="X2599" s="145"/>
      <c r="Y2599" s="145"/>
      <c r="Z2599" s="74"/>
    </row>
    <row r="2600" customFormat="false" ht="12.75" hidden="false" customHeight="true" outlineLevel="0" collapsed="false">
      <c r="A2600" s="144"/>
      <c r="B2600" s="144"/>
      <c r="C2600" s="74"/>
      <c r="D2600" s="74"/>
      <c r="E2600" s="74"/>
      <c r="F2600" s="74"/>
      <c r="G2600" s="74"/>
      <c r="H2600" s="74"/>
      <c r="I2600" s="144"/>
      <c r="J2600" s="82" t="n">
        <v>2597</v>
      </c>
      <c r="K2600" s="84" t="n">
        <v>2899.14695586599</v>
      </c>
      <c r="L2600" s="84" t="n">
        <v>0.27934265354966</v>
      </c>
      <c r="M2600" s="84" t="n">
        <v>0.113306635740211</v>
      </c>
      <c r="N2600" s="84" t="n">
        <v>0.00900202006793427</v>
      </c>
      <c r="O2600" s="144"/>
      <c r="P2600" s="74"/>
      <c r="Q2600" s="74"/>
      <c r="R2600" s="74"/>
      <c r="S2600" s="74"/>
      <c r="T2600" s="74"/>
      <c r="U2600" s="145"/>
      <c r="V2600" s="145"/>
      <c r="W2600" s="145"/>
      <c r="X2600" s="145"/>
      <c r="Y2600" s="145"/>
      <c r="Z2600" s="74"/>
    </row>
    <row r="2601" customFormat="false" ht="12.75" hidden="false" customHeight="true" outlineLevel="0" collapsed="false">
      <c r="A2601" s="144"/>
      <c r="B2601" s="144"/>
      <c r="C2601" s="74"/>
      <c r="D2601" s="74"/>
      <c r="E2601" s="74"/>
      <c r="F2601" s="74"/>
      <c r="G2601" s="74"/>
      <c r="H2601" s="74"/>
      <c r="I2601" s="144"/>
      <c r="J2601" s="82" t="n">
        <v>2598</v>
      </c>
      <c r="K2601" s="84" t="n">
        <v>2900.30116181299</v>
      </c>
      <c r="L2601" s="84" t="n">
        <v>0.280251186942502</v>
      </c>
      <c r="M2601" s="84" t="n">
        <v>0.107145272889047</v>
      </c>
      <c r="N2601" s="84" t="n">
        <v>0.00864892385569031</v>
      </c>
      <c r="O2601" s="144"/>
      <c r="P2601" s="74"/>
      <c r="Q2601" s="74"/>
      <c r="R2601" s="74"/>
      <c r="S2601" s="74"/>
      <c r="T2601" s="74"/>
      <c r="U2601" s="145"/>
      <c r="V2601" s="145"/>
      <c r="W2601" s="145"/>
      <c r="X2601" s="145"/>
      <c r="Y2601" s="145"/>
      <c r="Z2601" s="74"/>
    </row>
    <row r="2602" customFormat="false" ht="12.75" hidden="false" customHeight="true" outlineLevel="0" collapsed="false">
      <c r="A2602" s="144"/>
      <c r="B2602" s="144"/>
      <c r="C2602" s="74"/>
      <c r="D2602" s="74"/>
      <c r="E2602" s="74"/>
      <c r="F2602" s="74"/>
      <c r="G2602" s="74"/>
      <c r="H2602" s="74"/>
      <c r="I2602" s="144"/>
      <c r="J2602" s="82" t="n">
        <v>2599</v>
      </c>
      <c r="K2602" s="84" t="n">
        <v>2901.46669483399</v>
      </c>
      <c r="L2602" s="84" t="n">
        <v>0.28116521702702</v>
      </c>
      <c r="M2602" s="84" t="n">
        <v>0.0988331042779019</v>
      </c>
      <c r="N2602" s="84" t="n">
        <v>0.0085628413527286</v>
      </c>
      <c r="O2602" s="144"/>
      <c r="P2602" s="74"/>
      <c r="Q2602" s="74"/>
      <c r="R2602" s="74"/>
      <c r="S2602" s="74"/>
      <c r="T2602" s="74"/>
      <c r="U2602" s="145"/>
      <c r="V2602" s="145"/>
      <c r="W2602" s="145"/>
      <c r="X2602" s="145"/>
      <c r="Y2602" s="145"/>
      <c r="Z2602" s="74"/>
    </row>
    <row r="2603" customFormat="false" ht="12.75" hidden="false" customHeight="true" outlineLevel="0" collapsed="false">
      <c r="A2603" s="144"/>
      <c r="B2603" s="144"/>
      <c r="C2603" s="74"/>
      <c r="D2603" s="74"/>
      <c r="E2603" s="74"/>
      <c r="F2603" s="74"/>
      <c r="G2603" s="74"/>
      <c r="H2603" s="74"/>
      <c r="I2603" s="144"/>
      <c r="J2603" s="82" t="n">
        <v>2600</v>
      </c>
      <c r="K2603" s="84" t="n">
        <v>2902.59904745499</v>
      </c>
      <c r="L2603" s="84" t="n">
        <v>0.281816063947714</v>
      </c>
      <c r="M2603" s="84" t="n">
        <v>0.0984689892049139</v>
      </c>
      <c r="N2603" s="84" t="n">
        <v>0.0090603990201724</v>
      </c>
      <c r="O2603" s="144"/>
      <c r="P2603" s="74"/>
      <c r="Q2603" s="74"/>
      <c r="R2603" s="74"/>
      <c r="S2603" s="74"/>
      <c r="T2603" s="74"/>
      <c r="U2603" s="145"/>
      <c r="V2603" s="145"/>
      <c r="W2603" s="145"/>
      <c r="X2603" s="145"/>
      <c r="Y2603" s="145"/>
      <c r="Z2603" s="74"/>
    </row>
    <row r="2604" customFormat="false" ht="12.75" hidden="false" customHeight="true" outlineLevel="0" collapsed="false">
      <c r="A2604" s="144"/>
      <c r="B2604" s="144"/>
      <c r="C2604" s="74"/>
      <c r="D2604" s="74"/>
      <c r="E2604" s="74"/>
      <c r="F2604" s="74"/>
      <c r="G2604" s="74"/>
      <c r="H2604" s="74"/>
      <c r="I2604" s="144"/>
      <c r="J2604" s="82" t="n">
        <v>2601</v>
      </c>
      <c r="K2604" s="84" t="n">
        <v>2903.77104147099</v>
      </c>
      <c r="L2604" s="84" t="n">
        <v>0.281751585281809</v>
      </c>
      <c r="M2604" s="84" t="n">
        <v>0.0949518650021196</v>
      </c>
      <c r="N2604" s="84" t="n">
        <v>0.00635148832689228</v>
      </c>
      <c r="O2604" s="144"/>
      <c r="P2604" s="74"/>
      <c r="Q2604" s="74"/>
      <c r="R2604" s="74"/>
      <c r="S2604" s="74"/>
      <c r="T2604" s="74"/>
      <c r="U2604" s="145"/>
      <c r="V2604" s="145"/>
      <c r="W2604" s="145"/>
      <c r="X2604" s="145"/>
      <c r="Y2604" s="145"/>
      <c r="Z2604" s="74"/>
    </row>
    <row r="2605" customFormat="false" ht="12.75" hidden="false" customHeight="true" outlineLevel="0" collapsed="false">
      <c r="A2605" s="144"/>
      <c r="B2605" s="144"/>
      <c r="C2605" s="74"/>
      <c r="D2605" s="74"/>
      <c r="E2605" s="74"/>
      <c r="F2605" s="74"/>
      <c r="G2605" s="74"/>
      <c r="H2605" s="74"/>
      <c r="I2605" s="144"/>
      <c r="J2605" s="82" t="n">
        <v>2602</v>
      </c>
      <c r="K2605" s="84" t="n">
        <v>2904.80680889099</v>
      </c>
      <c r="L2605" s="84" t="n">
        <v>0.282062069971308</v>
      </c>
      <c r="M2605" s="84" t="n">
        <v>0.0949830048729819</v>
      </c>
      <c r="N2605" s="84" t="n">
        <v>0.00631885687622491</v>
      </c>
      <c r="O2605" s="144"/>
      <c r="P2605" s="74"/>
      <c r="Q2605" s="74"/>
      <c r="R2605" s="74"/>
      <c r="S2605" s="74"/>
      <c r="T2605" s="74"/>
      <c r="U2605" s="145"/>
      <c r="V2605" s="145"/>
      <c r="W2605" s="145"/>
      <c r="X2605" s="145"/>
      <c r="Y2605" s="145"/>
      <c r="Z2605" s="74"/>
    </row>
    <row r="2606" customFormat="false" ht="12.75" hidden="false" customHeight="true" outlineLevel="0" collapsed="false">
      <c r="A2606" s="144"/>
      <c r="B2606" s="144"/>
      <c r="C2606" s="74"/>
      <c r="D2606" s="74"/>
      <c r="E2606" s="74"/>
      <c r="F2606" s="74"/>
      <c r="G2606" s="74"/>
      <c r="H2606" s="74"/>
      <c r="I2606" s="144"/>
      <c r="J2606" s="82" t="n">
        <v>2603</v>
      </c>
      <c r="K2606" s="84" t="n">
        <v>2905.92308423399</v>
      </c>
      <c r="L2606" s="84" t="n">
        <v>0.281155459484548</v>
      </c>
      <c r="M2606" s="84" t="n">
        <v>0.095386894544773</v>
      </c>
      <c r="N2606" s="84" t="n">
        <v>0.00397979971787501</v>
      </c>
      <c r="O2606" s="144"/>
      <c r="P2606" s="74"/>
      <c r="Q2606" s="74"/>
      <c r="R2606" s="74"/>
      <c r="S2606" s="74"/>
      <c r="T2606" s="74"/>
      <c r="U2606" s="145"/>
      <c r="V2606" s="145"/>
      <c r="W2606" s="145"/>
      <c r="X2606" s="145"/>
      <c r="Y2606" s="145"/>
      <c r="Z2606" s="74"/>
    </row>
    <row r="2607" customFormat="false" ht="12.75" hidden="false" customHeight="true" outlineLevel="0" collapsed="false">
      <c r="A2607" s="144"/>
      <c r="B2607" s="144"/>
      <c r="C2607" s="74"/>
      <c r="D2607" s="74"/>
      <c r="E2607" s="74"/>
      <c r="F2607" s="74"/>
      <c r="G2607" s="74"/>
      <c r="H2607" s="74"/>
      <c r="I2607" s="144"/>
      <c r="J2607" s="82" t="n">
        <v>2604</v>
      </c>
      <c r="K2607" s="84" t="n">
        <v>2906.97338947599</v>
      </c>
      <c r="L2607" s="84" t="n">
        <v>0.280559950766684</v>
      </c>
      <c r="M2607" s="84" t="n">
        <v>0.0977857420891569</v>
      </c>
      <c r="N2607" s="84" t="n">
        <v>0.00286521451545875</v>
      </c>
      <c r="O2607" s="144"/>
      <c r="P2607" s="74"/>
      <c r="Q2607" s="74"/>
      <c r="R2607" s="74"/>
      <c r="S2607" s="74"/>
      <c r="T2607" s="74"/>
      <c r="U2607" s="145"/>
      <c r="V2607" s="145"/>
      <c r="W2607" s="145"/>
      <c r="X2607" s="145"/>
      <c r="Y2607" s="145"/>
      <c r="Z2607" s="74"/>
    </row>
    <row r="2608" customFormat="false" ht="12.75" hidden="false" customHeight="true" outlineLevel="0" collapsed="false">
      <c r="A2608" s="144"/>
      <c r="B2608" s="144"/>
      <c r="C2608" s="74"/>
      <c r="D2608" s="74"/>
      <c r="E2608" s="74"/>
      <c r="F2608" s="74"/>
      <c r="G2608" s="74"/>
      <c r="H2608" s="74"/>
      <c r="I2608" s="144"/>
      <c r="J2608" s="82" t="n">
        <v>2605</v>
      </c>
      <c r="K2608" s="84" t="n">
        <v>2908.26272462999</v>
      </c>
      <c r="L2608" s="84" t="n">
        <v>0.279143972178143</v>
      </c>
      <c r="M2608" s="84" t="n">
        <v>0.102212534517682</v>
      </c>
      <c r="N2608" s="84" t="n">
        <v>0.00123097279986022</v>
      </c>
      <c r="O2608" s="144"/>
      <c r="P2608" s="74"/>
      <c r="Q2608" s="74"/>
      <c r="R2608" s="74"/>
      <c r="S2608" s="74"/>
      <c r="T2608" s="74"/>
      <c r="U2608" s="145"/>
      <c r="V2608" s="145"/>
      <c r="W2608" s="145"/>
      <c r="X2608" s="145"/>
      <c r="Y2608" s="145"/>
      <c r="Z2608" s="74"/>
    </row>
    <row r="2609" customFormat="false" ht="12.75" hidden="false" customHeight="true" outlineLevel="0" collapsed="false">
      <c r="A2609" s="144"/>
      <c r="B2609" s="144"/>
      <c r="C2609" s="74"/>
      <c r="D2609" s="74"/>
      <c r="E2609" s="74"/>
      <c r="F2609" s="74"/>
      <c r="G2609" s="74"/>
      <c r="H2609" s="74"/>
      <c r="I2609" s="144"/>
      <c r="J2609" s="82" t="n">
        <v>2606</v>
      </c>
      <c r="K2609" s="84" t="n">
        <v>2909.32795139499</v>
      </c>
      <c r="L2609" s="84" t="n">
        <v>0.277722999896377</v>
      </c>
      <c r="M2609" s="84" t="n">
        <v>0.106673550866829</v>
      </c>
      <c r="N2609" s="84" t="n">
        <v>0.000119852003456133</v>
      </c>
      <c r="O2609" s="144"/>
      <c r="P2609" s="74"/>
      <c r="Q2609" s="74"/>
      <c r="R2609" s="74"/>
      <c r="S2609" s="74"/>
      <c r="T2609" s="74"/>
      <c r="U2609" s="145"/>
      <c r="V2609" s="145"/>
      <c r="W2609" s="145"/>
      <c r="X2609" s="145"/>
      <c r="Y2609" s="145"/>
      <c r="Z2609" s="74"/>
    </row>
    <row r="2610" customFormat="false" ht="12.75" hidden="false" customHeight="true" outlineLevel="0" collapsed="false">
      <c r="A2610" s="144"/>
      <c r="B2610" s="144"/>
      <c r="C2610" s="74"/>
      <c r="D2610" s="74"/>
      <c r="E2610" s="74"/>
      <c r="F2610" s="74"/>
      <c r="G2610" s="74"/>
      <c r="H2610" s="74"/>
      <c r="I2610" s="144"/>
      <c r="J2610" s="82" t="n">
        <v>2607</v>
      </c>
      <c r="K2610" s="84" t="n">
        <v>2910.52073084099</v>
      </c>
      <c r="L2610" s="84" t="n">
        <v>0.275912789314862</v>
      </c>
      <c r="M2610" s="84" t="n">
        <v>0.113208256274006</v>
      </c>
      <c r="N2610" s="84" t="n">
        <v>2.68955731256244E-005</v>
      </c>
      <c r="O2610" s="144"/>
      <c r="P2610" s="74"/>
      <c r="Q2610" s="74"/>
      <c r="R2610" s="74"/>
      <c r="S2610" s="74"/>
      <c r="T2610" s="74"/>
      <c r="U2610" s="145"/>
      <c r="V2610" s="145"/>
      <c r="W2610" s="145"/>
      <c r="X2610" s="145"/>
      <c r="Y2610" s="145"/>
      <c r="Z2610" s="74"/>
    </row>
    <row r="2611" customFormat="false" ht="12.75" hidden="false" customHeight="true" outlineLevel="0" collapsed="false">
      <c r="A2611" s="144"/>
      <c r="B2611" s="144"/>
      <c r="C2611" s="74"/>
      <c r="D2611" s="74"/>
      <c r="E2611" s="74"/>
      <c r="F2611" s="74"/>
      <c r="G2611" s="74"/>
      <c r="H2611" s="74"/>
      <c r="I2611" s="144"/>
      <c r="J2611" s="82" t="n">
        <v>2608</v>
      </c>
      <c r="K2611" s="84" t="n">
        <v>2911.56839035699</v>
      </c>
      <c r="L2611" s="84" t="n">
        <v>0.274130255185913</v>
      </c>
      <c r="M2611" s="84" t="n">
        <v>0.11525051209721</v>
      </c>
      <c r="N2611" s="84" t="n">
        <v>-0.00128278369404123</v>
      </c>
      <c r="O2611" s="144"/>
      <c r="P2611" s="74"/>
      <c r="Q2611" s="74"/>
      <c r="R2611" s="74"/>
      <c r="S2611" s="74"/>
      <c r="T2611" s="74"/>
      <c r="U2611" s="145"/>
      <c r="V2611" s="145"/>
      <c r="W2611" s="145"/>
      <c r="X2611" s="145"/>
      <c r="Y2611" s="145"/>
      <c r="Z2611" s="74"/>
    </row>
    <row r="2612" customFormat="false" ht="12.75" hidden="false" customHeight="true" outlineLevel="0" collapsed="false">
      <c r="A2612" s="144"/>
      <c r="B2612" s="144"/>
      <c r="C2612" s="74"/>
      <c r="D2612" s="74"/>
      <c r="E2612" s="74"/>
      <c r="F2612" s="74"/>
      <c r="G2612" s="74"/>
      <c r="H2612" s="74"/>
      <c r="I2612" s="144"/>
      <c r="J2612" s="82" t="n">
        <v>2609</v>
      </c>
      <c r="K2612" s="84" t="n">
        <v>2912.65943854799</v>
      </c>
      <c r="L2612" s="84" t="n">
        <v>0.272139592870881</v>
      </c>
      <c r="M2612" s="84" t="n">
        <v>0.117056409826048</v>
      </c>
      <c r="N2612" s="84" t="n">
        <v>-0.00120418621935024</v>
      </c>
      <c r="O2612" s="144"/>
      <c r="P2612" s="74"/>
      <c r="Q2612" s="74"/>
      <c r="R2612" s="74"/>
      <c r="S2612" s="74"/>
      <c r="T2612" s="74"/>
      <c r="U2612" s="145"/>
      <c r="V2612" s="145"/>
      <c r="W2612" s="145"/>
      <c r="X2612" s="145"/>
      <c r="Y2612" s="145"/>
      <c r="Z2612" s="74"/>
    </row>
    <row r="2613" customFormat="false" ht="12.75" hidden="false" customHeight="true" outlineLevel="0" collapsed="false">
      <c r="A2613" s="144"/>
      <c r="B2613" s="144"/>
      <c r="C2613" s="74"/>
      <c r="D2613" s="74"/>
      <c r="E2613" s="74"/>
      <c r="F2613" s="74"/>
      <c r="G2613" s="74"/>
      <c r="H2613" s="74"/>
      <c r="I2613" s="144"/>
      <c r="J2613" s="82" t="n">
        <v>2610</v>
      </c>
      <c r="K2613" s="84" t="n">
        <v>2913.70924037099</v>
      </c>
      <c r="L2613" s="84" t="n">
        <v>0.270902275289566</v>
      </c>
      <c r="M2613" s="84" t="n">
        <v>0.117401021460437</v>
      </c>
      <c r="N2613" s="84" t="n">
        <v>0.000339224217328691</v>
      </c>
      <c r="O2613" s="144"/>
      <c r="P2613" s="74"/>
      <c r="Q2613" s="74"/>
      <c r="R2613" s="74"/>
      <c r="S2613" s="74"/>
      <c r="T2613" s="74"/>
      <c r="U2613" s="145"/>
      <c r="V2613" s="145"/>
      <c r="W2613" s="145"/>
      <c r="X2613" s="145"/>
      <c r="Y2613" s="145"/>
      <c r="Z2613" s="74"/>
    </row>
    <row r="2614" customFormat="false" ht="12.75" hidden="false" customHeight="true" outlineLevel="0" collapsed="false">
      <c r="A2614" s="144"/>
      <c r="B2614" s="144"/>
      <c r="C2614" s="74"/>
      <c r="D2614" s="74"/>
      <c r="E2614" s="74"/>
      <c r="F2614" s="74"/>
      <c r="G2614" s="74"/>
      <c r="H2614" s="74"/>
      <c r="I2614" s="144"/>
      <c r="J2614" s="82" t="n">
        <v>2611</v>
      </c>
      <c r="K2614" s="84" t="n">
        <v>2914.76200275799</v>
      </c>
      <c r="L2614" s="84" t="n">
        <v>0.270045950833249</v>
      </c>
      <c r="M2614" s="84" t="n">
        <v>0.116416531281263</v>
      </c>
      <c r="N2614" s="84" t="n">
        <v>0.00174409738207181</v>
      </c>
      <c r="O2614" s="144"/>
      <c r="P2614" s="74"/>
      <c r="Q2614" s="74"/>
      <c r="R2614" s="74"/>
      <c r="S2614" s="74"/>
      <c r="T2614" s="74"/>
      <c r="U2614" s="145"/>
      <c r="V2614" s="145"/>
      <c r="W2614" s="145"/>
      <c r="X2614" s="145"/>
      <c r="Y2614" s="145"/>
      <c r="Z2614" s="74"/>
    </row>
    <row r="2615" customFormat="false" ht="12.75" hidden="false" customHeight="true" outlineLevel="0" collapsed="false">
      <c r="A2615" s="144"/>
      <c r="B2615" s="144"/>
      <c r="C2615" s="74"/>
      <c r="D2615" s="74"/>
      <c r="E2615" s="74"/>
      <c r="F2615" s="74"/>
      <c r="G2615" s="74"/>
      <c r="H2615" s="74"/>
      <c r="I2615" s="144"/>
      <c r="J2615" s="82" t="n">
        <v>2612</v>
      </c>
      <c r="K2615" s="84" t="n">
        <v>2915.85608561899</v>
      </c>
      <c r="L2615" s="84" t="n">
        <v>0.269820130899486</v>
      </c>
      <c r="M2615" s="84" t="n">
        <v>0.114482818876705</v>
      </c>
      <c r="N2615" s="84" t="n">
        <v>0.00360803084781791</v>
      </c>
      <c r="O2615" s="144"/>
      <c r="P2615" s="74"/>
      <c r="Q2615" s="74"/>
      <c r="R2615" s="74"/>
      <c r="S2615" s="74"/>
      <c r="T2615" s="74"/>
      <c r="U2615" s="145"/>
      <c r="V2615" s="145"/>
      <c r="W2615" s="145"/>
      <c r="X2615" s="145"/>
      <c r="Y2615" s="145"/>
      <c r="Z2615" s="74"/>
    </row>
    <row r="2616" customFormat="false" ht="12.75" hidden="false" customHeight="true" outlineLevel="0" collapsed="false">
      <c r="A2616" s="144"/>
      <c r="B2616" s="144"/>
      <c r="C2616" s="74"/>
      <c r="D2616" s="74"/>
      <c r="E2616" s="74"/>
      <c r="F2616" s="74"/>
      <c r="G2616" s="74"/>
      <c r="H2616" s="74"/>
      <c r="I2616" s="144"/>
      <c r="J2616" s="82" t="n">
        <v>2613</v>
      </c>
      <c r="K2616" s="84" t="n">
        <v>2916.94470333899</v>
      </c>
      <c r="L2616" s="84" t="n">
        <v>0.269954684015117</v>
      </c>
      <c r="M2616" s="84" t="n">
        <v>0.111774940918566</v>
      </c>
      <c r="N2616" s="84" t="n">
        <v>0.00561864559105679</v>
      </c>
      <c r="O2616" s="144"/>
      <c r="P2616" s="74"/>
      <c r="Q2616" s="74"/>
      <c r="R2616" s="74"/>
      <c r="S2616" s="74"/>
      <c r="T2616" s="74"/>
      <c r="U2616" s="145"/>
      <c r="V2616" s="145"/>
      <c r="W2616" s="145"/>
      <c r="X2616" s="145"/>
      <c r="Y2616" s="145"/>
      <c r="Z2616" s="74"/>
    </row>
    <row r="2617" customFormat="false" ht="12.75" hidden="false" customHeight="true" outlineLevel="0" collapsed="false">
      <c r="A2617" s="144"/>
      <c r="B2617" s="144"/>
      <c r="C2617" s="74"/>
      <c r="D2617" s="74"/>
      <c r="E2617" s="74"/>
      <c r="F2617" s="74"/>
      <c r="G2617" s="74"/>
      <c r="H2617" s="74"/>
      <c r="I2617" s="144"/>
      <c r="J2617" s="82" t="n">
        <v>2614</v>
      </c>
      <c r="K2617" s="84" t="n">
        <v>2917.99974333799</v>
      </c>
      <c r="L2617" s="84" t="n">
        <v>0.270592809588562</v>
      </c>
      <c r="M2617" s="84" t="n">
        <v>0.108002383901752</v>
      </c>
      <c r="N2617" s="84" t="n">
        <v>0.0078002800093656</v>
      </c>
      <c r="O2617" s="144"/>
      <c r="P2617" s="74"/>
      <c r="Q2617" s="74"/>
      <c r="R2617" s="74"/>
      <c r="S2617" s="74"/>
      <c r="T2617" s="74"/>
      <c r="U2617" s="145"/>
      <c r="V2617" s="145"/>
      <c r="W2617" s="145"/>
      <c r="X2617" s="145"/>
      <c r="Y2617" s="145"/>
      <c r="Z2617" s="74"/>
    </row>
    <row r="2618" customFormat="false" ht="12.75" hidden="false" customHeight="true" outlineLevel="0" collapsed="false">
      <c r="A2618" s="144"/>
      <c r="B2618" s="144"/>
      <c r="C2618" s="74"/>
      <c r="D2618" s="74"/>
      <c r="E2618" s="74"/>
      <c r="F2618" s="74"/>
      <c r="G2618" s="74"/>
      <c r="H2618" s="74"/>
      <c r="I2618" s="144"/>
      <c r="J2618" s="82" t="n">
        <v>2615</v>
      </c>
      <c r="K2618" s="84" t="n">
        <v>2919.10254579099</v>
      </c>
      <c r="L2618" s="84" t="n">
        <v>0.271373833582031</v>
      </c>
      <c r="M2618" s="84" t="n">
        <v>0.104228673225771</v>
      </c>
      <c r="N2618" s="84" t="n">
        <v>0.0100934425626042</v>
      </c>
      <c r="O2618" s="144"/>
      <c r="P2618" s="74"/>
      <c r="Q2618" s="74"/>
      <c r="R2618" s="74"/>
      <c r="S2618" s="74"/>
      <c r="T2618" s="74"/>
      <c r="U2618" s="145"/>
      <c r="V2618" s="145"/>
      <c r="W2618" s="145"/>
      <c r="X2618" s="145"/>
      <c r="Y2618" s="145"/>
      <c r="Z2618" s="74"/>
    </row>
    <row r="2619" customFormat="false" ht="12.75" hidden="false" customHeight="true" outlineLevel="0" collapsed="false">
      <c r="A2619" s="144"/>
      <c r="B2619" s="144"/>
      <c r="C2619" s="74"/>
      <c r="D2619" s="74"/>
      <c r="E2619" s="74"/>
      <c r="F2619" s="74"/>
      <c r="G2619" s="74"/>
      <c r="H2619" s="74"/>
      <c r="I2619" s="144"/>
      <c r="J2619" s="82" t="n">
        <v>2616</v>
      </c>
      <c r="K2619" s="84" t="n">
        <v>2920.21948298199</v>
      </c>
      <c r="L2619" s="84" t="n">
        <v>0.272221833288893</v>
      </c>
      <c r="M2619" s="84" t="n">
        <v>0.101578738073108</v>
      </c>
      <c r="N2619" s="84" t="n">
        <v>0.012191005484584</v>
      </c>
      <c r="O2619" s="144"/>
      <c r="P2619" s="74"/>
      <c r="Q2619" s="74"/>
      <c r="R2619" s="74"/>
      <c r="S2619" s="74"/>
      <c r="T2619" s="74"/>
      <c r="U2619" s="145"/>
      <c r="V2619" s="145"/>
      <c r="W2619" s="145"/>
      <c r="X2619" s="145"/>
      <c r="Y2619" s="145"/>
      <c r="Z2619" s="74"/>
    </row>
    <row r="2620" customFormat="false" ht="12.75" hidden="false" customHeight="true" outlineLevel="0" collapsed="false">
      <c r="A2620" s="144"/>
      <c r="B2620" s="144"/>
      <c r="C2620" s="74"/>
      <c r="D2620" s="74"/>
      <c r="E2620" s="74"/>
      <c r="F2620" s="74"/>
      <c r="G2620" s="74"/>
      <c r="H2620" s="74"/>
      <c r="I2620" s="144"/>
      <c r="J2620" s="82" t="n">
        <v>2617</v>
      </c>
      <c r="K2620" s="84" t="n">
        <v>2921.26750582499</v>
      </c>
      <c r="L2620" s="84" t="n">
        <v>0.27304108904545</v>
      </c>
      <c r="M2620" s="84" t="n">
        <v>0.0999442301392977</v>
      </c>
      <c r="N2620" s="84" t="n">
        <v>0.0137589184519664</v>
      </c>
      <c r="O2620" s="144"/>
      <c r="P2620" s="74"/>
      <c r="Q2620" s="74"/>
      <c r="R2620" s="74"/>
      <c r="S2620" s="74"/>
      <c r="T2620" s="74"/>
      <c r="U2620" s="145"/>
      <c r="V2620" s="145"/>
      <c r="W2620" s="145"/>
      <c r="X2620" s="145"/>
      <c r="Y2620" s="145"/>
      <c r="Z2620" s="74"/>
    </row>
    <row r="2621" customFormat="false" ht="12.75" hidden="false" customHeight="true" outlineLevel="0" collapsed="false">
      <c r="A2621" s="144"/>
      <c r="B2621" s="144"/>
      <c r="C2621" s="74"/>
      <c r="D2621" s="74"/>
      <c r="E2621" s="74"/>
      <c r="F2621" s="74"/>
      <c r="G2621" s="74"/>
      <c r="H2621" s="74"/>
      <c r="I2621" s="144"/>
      <c r="J2621" s="82" t="n">
        <v>2618</v>
      </c>
      <c r="K2621" s="84" t="n">
        <v>2922.43997902799</v>
      </c>
      <c r="L2621" s="84" t="n">
        <v>0.273663105524973</v>
      </c>
      <c r="M2621" s="84" t="n">
        <v>0.1002372608566</v>
      </c>
      <c r="N2621" s="84" t="n">
        <v>0.0147756735799465</v>
      </c>
      <c r="O2621" s="144"/>
      <c r="P2621" s="74"/>
      <c r="Q2621" s="74"/>
      <c r="R2621" s="74"/>
      <c r="S2621" s="74"/>
      <c r="T2621" s="74"/>
      <c r="U2621" s="145"/>
      <c r="V2621" s="145"/>
      <c r="W2621" s="145"/>
      <c r="X2621" s="145"/>
      <c r="Y2621" s="145"/>
      <c r="Z2621" s="74"/>
    </row>
    <row r="2622" customFormat="false" ht="12.75" hidden="false" customHeight="true" outlineLevel="0" collapsed="false">
      <c r="A2622" s="144"/>
      <c r="B2622" s="144"/>
      <c r="C2622" s="74"/>
      <c r="D2622" s="74"/>
      <c r="E2622" s="74"/>
      <c r="F2622" s="74"/>
      <c r="G2622" s="74"/>
      <c r="H2622" s="74"/>
      <c r="I2622" s="144"/>
      <c r="J2622" s="82" t="n">
        <v>2619</v>
      </c>
      <c r="K2622" s="84" t="n">
        <v>2923.47327841599</v>
      </c>
      <c r="L2622" s="84" t="n">
        <v>0.274130874194744</v>
      </c>
      <c r="M2622" s="84" t="n">
        <v>0.102016984498724</v>
      </c>
      <c r="N2622" s="84" t="n">
        <v>0.0154649301081263</v>
      </c>
      <c r="O2622" s="144"/>
      <c r="P2622" s="74"/>
      <c r="Q2622" s="74"/>
      <c r="R2622" s="74"/>
      <c r="S2622" s="74"/>
      <c r="T2622" s="74"/>
      <c r="U2622" s="145"/>
      <c r="V2622" s="145"/>
      <c r="W2622" s="145"/>
      <c r="X2622" s="145"/>
      <c r="Y2622" s="145"/>
      <c r="Z2622" s="74"/>
    </row>
    <row r="2623" customFormat="false" ht="12.75" hidden="false" customHeight="true" outlineLevel="0" collapsed="false">
      <c r="A2623" s="144"/>
      <c r="B2623" s="144"/>
      <c r="C2623" s="74"/>
      <c r="D2623" s="74"/>
      <c r="E2623" s="74"/>
      <c r="F2623" s="74"/>
      <c r="G2623" s="74"/>
      <c r="H2623" s="74"/>
      <c r="I2623" s="144"/>
      <c r="J2623" s="82" t="n">
        <v>2620</v>
      </c>
      <c r="K2623" s="84" t="n">
        <v>2924.57986250199</v>
      </c>
      <c r="L2623" s="84" t="n">
        <v>0.274315028978407</v>
      </c>
      <c r="M2623" s="84" t="n">
        <v>0.105410397159957</v>
      </c>
      <c r="N2623" s="84" t="n">
        <v>0.0156859002757071</v>
      </c>
      <c r="O2623" s="144"/>
      <c r="P2623" s="74"/>
      <c r="Q2623" s="74"/>
      <c r="R2623" s="74"/>
      <c r="S2623" s="74"/>
      <c r="T2623" s="74"/>
      <c r="U2623" s="145"/>
      <c r="V2623" s="145"/>
      <c r="W2623" s="145"/>
      <c r="X2623" s="145"/>
      <c r="Y2623" s="145"/>
      <c r="Z2623" s="74"/>
    </row>
    <row r="2624" customFormat="false" ht="12.75" hidden="false" customHeight="true" outlineLevel="0" collapsed="false">
      <c r="A2624" s="144"/>
      <c r="B2624" s="144"/>
      <c r="C2624" s="74"/>
      <c r="D2624" s="74"/>
      <c r="E2624" s="74"/>
      <c r="F2624" s="74"/>
      <c r="G2624" s="74"/>
      <c r="H2624" s="74"/>
      <c r="I2624" s="144"/>
      <c r="J2624" s="82" t="n">
        <v>2621</v>
      </c>
      <c r="K2624" s="84" t="n">
        <v>2925.69299613999</v>
      </c>
      <c r="L2624" s="84" t="n">
        <v>0.274666899630611</v>
      </c>
      <c r="M2624" s="84" t="n">
        <v>0.109540858602749</v>
      </c>
      <c r="N2624" s="84" t="n">
        <v>0.0155920563278332</v>
      </c>
      <c r="O2624" s="144"/>
      <c r="P2624" s="74"/>
      <c r="Q2624" s="74"/>
      <c r="R2624" s="74"/>
      <c r="S2624" s="74"/>
      <c r="T2624" s="74"/>
      <c r="U2624" s="145"/>
      <c r="V2624" s="145"/>
      <c r="W2624" s="145"/>
      <c r="X2624" s="145"/>
      <c r="Y2624" s="145"/>
      <c r="Z2624" s="74"/>
    </row>
    <row r="2625" customFormat="false" ht="12.75" hidden="false" customHeight="true" outlineLevel="0" collapsed="false">
      <c r="A2625" s="144"/>
      <c r="B2625" s="144"/>
      <c r="C2625" s="74"/>
      <c r="D2625" s="74"/>
      <c r="E2625" s="74"/>
      <c r="F2625" s="74"/>
      <c r="G2625" s="74"/>
      <c r="H2625" s="74"/>
      <c r="I2625" s="144"/>
      <c r="J2625" s="82" t="n">
        <v>2622</v>
      </c>
      <c r="K2625" s="84" t="n">
        <v>2926.77924112599</v>
      </c>
      <c r="L2625" s="84" t="n">
        <v>0.275195361881895</v>
      </c>
      <c r="M2625" s="84" t="n">
        <v>0.114199436226856</v>
      </c>
      <c r="N2625" s="84" t="n">
        <v>0.0153619417190896</v>
      </c>
      <c r="O2625" s="144"/>
      <c r="P2625" s="74"/>
      <c r="Q2625" s="74"/>
      <c r="R2625" s="74"/>
      <c r="S2625" s="74"/>
      <c r="T2625" s="74"/>
      <c r="U2625" s="145"/>
      <c r="V2625" s="145"/>
      <c r="W2625" s="145"/>
      <c r="X2625" s="145"/>
      <c r="Y2625" s="145"/>
      <c r="Z2625" s="74"/>
    </row>
    <row r="2626" customFormat="false" ht="12.75" hidden="false" customHeight="true" outlineLevel="0" collapsed="false">
      <c r="A2626" s="144"/>
      <c r="B2626" s="144"/>
      <c r="C2626" s="74"/>
      <c r="D2626" s="74"/>
      <c r="E2626" s="74"/>
      <c r="F2626" s="74"/>
      <c r="G2626" s="74"/>
      <c r="H2626" s="74"/>
      <c r="I2626" s="144"/>
      <c r="J2626" s="82" t="n">
        <v>2623</v>
      </c>
      <c r="K2626" s="84" t="n">
        <v>2927.89758693299</v>
      </c>
      <c r="L2626" s="84" t="n">
        <v>0.275300591744349</v>
      </c>
      <c r="M2626" s="84" t="n">
        <v>0.116350749039373</v>
      </c>
      <c r="N2626" s="84" t="n">
        <v>0.0146791039528452</v>
      </c>
      <c r="O2626" s="144"/>
      <c r="P2626" s="74"/>
      <c r="Q2626" s="74"/>
      <c r="R2626" s="74"/>
      <c r="S2626" s="74"/>
      <c r="T2626" s="74"/>
      <c r="U2626" s="145"/>
      <c r="V2626" s="145"/>
      <c r="W2626" s="145"/>
      <c r="X2626" s="145"/>
      <c r="Y2626" s="145"/>
      <c r="Z2626" s="74"/>
    </row>
    <row r="2627" customFormat="false" ht="12.75" hidden="false" customHeight="true" outlineLevel="0" collapsed="false">
      <c r="A2627" s="144"/>
      <c r="B2627" s="144"/>
      <c r="C2627" s="74"/>
      <c r="D2627" s="74"/>
      <c r="E2627" s="74"/>
      <c r="F2627" s="74"/>
      <c r="G2627" s="74"/>
      <c r="H2627" s="74"/>
      <c r="I2627" s="144"/>
      <c r="J2627" s="82" t="n">
        <v>2624</v>
      </c>
      <c r="K2627" s="84" t="n">
        <v>2929.14619406899</v>
      </c>
      <c r="L2627" s="84" t="n">
        <v>0.275132913646566</v>
      </c>
      <c r="M2627" s="84" t="n">
        <v>0.116032728320647</v>
      </c>
      <c r="N2627" s="84" t="n">
        <v>0.0137812586936275</v>
      </c>
      <c r="O2627" s="144"/>
      <c r="P2627" s="74"/>
      <c r="Q2627" s="74"/>
      <c r="R2627" s="74"/>
      <c r="S2627" s="74"/>
      <c r="T2627" s="74"/>
      <c r="U2627" s="145"/>
      <c r="V2627" s="145"/>
      <c r="W2627" s="145"/>
      <c r="X2627" s="145"/>
      <c r="Y2627" s="145"/>
      <c r="Z2627" s="74"/>
    </row>
    <row r="2628" customFormat="false" ht="12.75" hidden="false" customHeight="true" outlineLevel="0" collapsed="false">
      <c r="A2628" s="144"/>
      <c r="B2628" s="144"/>
      <c r="C2628" s="74"/>
      <c r="D2628" s="74"/>
      <c r="E2628" s="74"/>
      <c r="F2628" s="74"/>
      <c r="G2628" s="74"/>
      <c r="H2628" s="74"/>
      <c r="I2628" s="144"/>
      <c r="J2628" s="82" t="n">
        <v>2625</v>
      </c>
      <c r="K2628" s="84" t="n">
        <v>2930.24675076499</v>
      </c>
      <c r="L2628" s="84" t="n">
        <v>0.274525218458604</v>
      </c>
      <c r="M2628" s="84" t="n">
        <v>0.113877289421716</v>
      </c>
      <c r="N2628" s="84" t="n">
        <v>0.0126004116648784</v>
      </c>
      <c r="O2628" s="144"/>
      <c r="P2628" s="74"/>
      <c r="Q2628" s="74"/>
      <c r="R2628" s="74"/>
      <c r="S2628" s="74"/>
      <c r="T2628" s="74"/>
      <c r="U2628" s="145"/>
      <c r="V2628" s="145"/>
      <c r="W2628" s="145"/>
      <c r="X2628" s="145"/>
      <c r="Y2628" s="145"/>
      <c r="Z2628" s="74"/>
    </row>
    <row r="2629" customFormat="false" ht="12.75" hidden="false" customHeight="true" outlineLevel="0" collapsed="false">
      <c r="A2629" s="144"/>
      <c r="B2629" s="144"/>
      <c r="C2629" s="74"/>
      <c r="D2629" s="74"/>
      <c r="E2629" s="74"/>
      <c r="F2629" s="74"/>
      <c r="G2629" s="74"/>
      <c r="H2629" s="74"/>
      <c r="I2629" s="144"/>
      <c r="J2629" s="82" t="n">
        <v>2626</v>
      </c>
      <c r="K2629" s="84" t="n">
        <v>2931.36708263599</v>
      </c>
      <c r="L2629" s="84" t="n">
        <v>0.27343781010442</v>
      </c>
      <c r="M2629" s="84" t="n">
        <v>0.110359352866882</v>
      </c>
      <c r="N2629" s="84" t="n">
        <v>0.0114194364831057</v>
      </c>
      <c r="O2629" s="144"/>
      <c r="P2629" s="74"/>
      <c r="Q2629" s="74"/>
      <c r="R2629" s="74"/>
      <c r="S2629" s="74"/>
      <c r="T2629" s="74"/>
      <c r="U2629" s="145"/>
      <c r="V2629" s="145"/>
      <c r="W2629" s="145"/>
      <c r="X2629" s="145"/>
      <c r="Y2629" s="145"/>
      <c r="Z2629" s="74"/>
    </row>
    <row r="2630" customFormat="false" ht="12.75" hidden="false" customHeight="true" outlineLevel="0" collapsed="false">
      <c r="A2630" s="144"/>
      <c r="B2630" s="144"/>
      <c r="C2630" s="74"/>
      <c r="D2630" s="74"/>
      <c r="E2630" s="74"/>
      <c r="F2630" s="74"/>
      <c r="G2630" s="74"/>
      <c r="H2630" s="74"/>
      <c r="I2630" s="144"/>
      <c r="J2630" s="82" t="n">
        <v>2627</v>
      </c>
      <c r="K2630" s="84" t="n">
        <v>2932.63620690399</v>
      </c>
      <c r="L2630" s="84" t="n">
        <v>0.271912937992428</v>
      </c>
      <c r="M2630" s="84" t="n">
        <v>0.106837533799956</v>
      </c>
      <c r="N2630" s="84" t="n">
        <v>0.0104969198225814</v>
      </c>
      <c r="O2630" s="144"/>
      <c r="P2630" s="74"/>
      <c r="Q2630" s="74"/>
      <c r="R2630" s="74"/>
      <c r="S2630" s="74"/>
      <c r="T2630" s="74"/>
      <c r="U2630" s="145"/>
      <c r="V2630" s="145"/>
      <c r="W2630" s="145"/>
      <c r="X2630" s="145"/>
      <c r="Y2630" s="145"/>
      <c r="Z2630" s="74"/>
    </row>
    <row r="2631" customFormat="false" ht="12.75" hidden="false" customHeight="true" outlineLevel="0" collapsed="false">
      <c r="A2631" s="144"/>
      <c r="B2631" s="144"/>
      <c r="C2631" s="74"/>
      <c r="D2631" s="74"/>
      <c r="E2631" s="74"/>
      <c r="F2631" s="74"/>
      <c r="G2631" s="74"/>
      <c r="H2631" s="74"/>
      <c r="I2631" s="144"/>
      <c r="J2631" s="82" t="n">
        <v>2628</v>
      </c>
      <c r="K2631" s="84" t="n">
        <v>2933.71500747999</v>
      </c>
      <c r="L2631" s="84" t="n">
        <v>0.270565539314995</v>
      </c>
      <c r="M2631" s="84" t="n">
        <v>0.10324297042959</v>
      </c>
      <c r="N2631" s="84" t="n">
        <v>0.00984380790994919</v>
      </c>
      <c r="O2631" s="144"/>
      <c r="P2631" s="74"/>
      <c r="Q2631" s="74"/>
      <c r="R2631" s="74"/>
      <c r="S2631" s="74"/>
      <c r="T2631" s="74"/>
      <c r="U2631" s="145"/>
      <c r="V2631" s="145"/>
      <c r="W2631" s="145"/>
      <c r="X2631" s="145"/>
      <c r="Y2631" s="145"/>
      <c r="Z2631" s="74"/>
    </row>
    <row r="2632" customFormat="false" ht="12.75" hidden="false" customHeight="true" outlineLevel="0" collapsed="false">
      <c r="A2632" s="144"/>
      <c r="B2632" s="144"/>
      <c r="C2632" s="74"/>
      <c r="D2632" s="74"/>
      <c r="E2632" s="74"/>
      <c r="F2632" s="74"/>
      <c r="G2632" s="74"/>
      <c r="H2632" s="74"/>
      <c r="I2632" s="144"/>
      <c r="J2632" s="82" t="n">
        <v>2629</v>
      </c>
      <c r="K2632" s="84" t="n">
        <v>2934.79296863899</v>
      </c>
      <c r="L2632" s="84" t="n">
        <v>0.269562758296875</v>
      </c>
      <c r="M2632" s="84" t="n">
        <v>0.10006223441755</v>
      </c>
      <c r="N2632" s="84" t="n">
        <v>0.00971408130183083</v>
      </c>
      <c r="O2632" s="144"/>
      <c r="P2632" s="74"/>
      <c r="Q2632" s="74"/>
      <c r="R2632" s="74"/>
      <c r="S2632" s="74"/>
      <c r="T2632" s="74"/>
      <c r="U2632" s="145"/>
      <c r="V2632" s="145"/>
      <c r="W2632" s="145"/>
      <c r="X2632" s="145"/>
      <c r="Y2632" s="145"/>
      <c r="Z2632" s="74"/>
    </row>
    <row r="2633" customFormat="false" ht="12.75" hidden="false" customHeight="true" outlineLevel="0" collapsed="false">
      <c r="A2633" s="144"/>
      <c r="B2633" s="144"/>
      <c r="C2633" s="74"/>
      <c r="D2633" s="74"/>
      <c r="E2633" s="74"/>
      <c r="F2633" s="74"/>
      <c r="G2633" s="74"/>
      <c r="H2633" s="74"/>
      <c r="I2633" s="144"/>
      <c r="J2633" s="82" t="n">
        <v>2630</v>
      </c>
      <c r="K2633" s="84" t="n">
        <v>2935.86614788199</v>
      </c>
      <c r="L2633" s="84" t="n">
        <v>0.268951274646254</v>
      </c>
      <c r="M2633" s="84" t="n">
        <v>0.0990771058033217</v>
      </c>
      <c r="N2633" s="84" t="n">
        <v>0.0100840414948404</v>
      </c>
      <c r="O2633" s="144"/>
      <c r="P2633" s="74"/>
      <c r="Q2633" s="74"/>
      <c r="R2633" s="74"/>
      <c r="S2633" s="74"/>
      <c r="T2633" s="74"/>
      <c r="U2633" s="145"/>
      <c r="V2633" s="145"/>
      <c r="W2633" s="145"/>
      <c r="X2633" s="145"/>
      <c r="Y2633" s="145"/>
      <c r="Z2633" s="74"/>
    </row>
    <row r="2634" customFormat="false" ht="12.75" hidden="false" customHeight="true" outlineLevel="0" collapsed="false">
      <c r="A2634" s="144"/>
      <c r="B2634" s="144"/>
      <c r="C2634" s="74"/>
      <c r="D2634" s="74"/>
      <c r="E2634" s="74"/>
      <c r="F2634" s="74"/>
      <c r="G2634" s="74"/>
      <c r="H2634" s="74"/>
      <c r="I2634" s="144"/>
      <c r="J2634" s="82" t="n">
        <v>2631</v>
      </c>
      <c r="K2634" s="84" t="n">
        <v>2937.00916704399</v>
      </c>
      <c r="L2634" s="84" t="n">
        <v>0.268826143648379</v>
      </c>
      <c r="M2634" s="84" t="n">
        <v>0.101349939360998</v>
      </c>
      <c r="N2634" s="84" t="n">
        <v>0.0108129895853396</v>
      </c>
      <c r="O2634" s="144"/>
      <c r="P2634" s="74"/>
      <c r="Q2634" s="74"/>
      <c r="R2634" s="74"/>
      <c r="S2634" s="74"/>
      <c r="T2634" s="74"/>
      <c r="U2634" s="145"/>
      <c r="V2634" s="145"/>
      <c r="W2634" s="145"/>
      <c r="X2634" s="145"/>
      <c r="Y2634" s="145"/>
      <c r="Z2634" s="74"/>
    </row>
    <row r="2635" customFormat="false" ht="12.75" hidden="false" customHeight="true" outlineLevel="0" collapsed="false">
      <c r="A2635" s="144"/>
      <c r="B2635" s="144"/>
      <c r="C2635" s="74"/>
      <c r="D2635" s="74"/>
      <c r="E2635" s="74"/>
      <c r="F2635" s="74"/>
      <c r="G2635" s="74"/>
      <c r="H2635" s="74"/>
      <c r="I2635" s="144"/>
      <c r="J2635" s="82" t="n">
        <v>2632</v>
      </c>
      <c r="K2635" s="84" t="n">
        <v>2938.14056044699</v>
      </c>
      <c r="L2635" s="84" t="n">
        <v>0.268678590488852</v>
      </c>
      <c r="M2635" s="84" t="n">
        <v>0.103564986277698</v>
      </c>
      <c r="N2635" s="84" t="n">
        <v>0.0117815144997453</v>
      </c>
      <c r="O2635" s="144"/>
      <c r="P2635" s="74"/>
      <c r="Q2635" s="74"/>
      <c r="R2635" s="74"/>
      <c r="S2635" s="74"/>
      <c r="T2635" s="74"/>
      <c r="U2635" s="145"/>
      <c r="V2635" s="145"/>
      <c r="W2635" s="145"/>
      <c r="X2635" s="145"/>
      <c r="Y2635" s="145"/>
      <c r="Z2635" s="74"/>
    </row>
    <row r="2636" customFormat="false" ht="12.75" hidden="false" customHeight="true" outlineLevel="0" collapsed="false">
      <c r="A2636" s="144"/>
      <c r="B2636" s="144"/>
      <c r="C2636" s="74"/>
      <c r="D2636" s="74"/>
      <c r="E2636" s="74"/>
      <c r="F2636" s="74"/>
      <c r="G2636" s="74"/>
      <c r="H2636" s="74"/>
      <c r="I2636" s="144"/>
      <c r="J2636" s="82" t="n">
        <v>2633</v>
      </c>
      <c r="K2636" s="84" t="n">
        <v>2939.25597839699</v>
      </c>
      <c r="L2636" s="84" t="n">
        <v>0.269615216514384</v>
      </c>
      <c r="M2636" s="84" t="n">
        <v>0.103181017530411</v>
      </c>
      <c r="N2636" s="84" t="n">
        <v>0.0133252528465556</v>
      </c>
      <c r="O2636" s="144"/>
      <c r="P2636" s="74"/>
      <c r="Q2636" s="74"/>
      <c r="R2636" s="74"/>
      <c r="S2636" s="74"/>
      <c r="T2636" s="74"/>
      <c r="U2636" s="145"/>
      <c r="V2636" s="145"/>
      <c r="W2636" s="145"/>
      <c r="X2636" s="145"/>
      <c r="Y2636" s="145"/>
      <c r="Z2636" s="74"/>
    </row>
    <row r="2637" customFormat="false" ht="12.75" hidden="false" customHeight="true" outlineLevel="0" collapsed="false">
      <c r="A2637" s="144"/>
      <c r="B2637" s="144"/>
      <c r="C2637" s="74"/>
      <c r="D2637" s="74"/>
      <c r="E2637" s="74"/>
      <c r="F2637" s="74"/>
      <c r="G2637" s="74"/>
      <c r="H2637" s="74"/>
      <c r="I2637" s="144"/>
      <c r="J2637" s="82" t="n">
        <v>2634</v>
      </c>
      <c r="K2637" s="84" t="n">
        <v>2940.41080748999</v>
      </c>
      <c r="L2637" s="84" t="n">
        <v>0.27117128787142</v>
      </c>
      <c r="M2637" s="84" t="n">
        <v>0.101548113805097</v>
      </c>
      <c r="N2637" s="84" t="n">
        <v>0.0149992787771133</v>
      </c>
      <c r="O2637" s="144"/>
      <c r="P2637" s="74"/>
      <c r="Q2637" s="74"/>
      <c r="R2637" s="74"/>
      <c r="S2637" s="74"/>
      <c r="T2637" s="74"/>
      <c r="U2637" s="145"/>
      <c r="V2637" s="145"/>
      <c r="W2637" s="145"/>
      <c r="X2637" s="145"/>
      <c r="Y2637" s="145"/>
      <c r="Z2637" s="74"/>
    </row>
    <row r="2638" customFormat="false" ht="12.75" hidden="false" customHeight="true" outlineLevel="0" collapsed="false">
      <c r="A2638" s="144"/>
      <c r="B2638" s="144"/>
      <c r="C2638" s="74"/>
      <c r="D2638" s="74"/>
      <c r="E2638" s="74"/>
      <c r="F2638" s="74"/>
      <c r="G2638" s="74"/>
      <c r="H2638" s="74"/>
      <c r="I2638" s="144"/>
      <c r="J2638" s="82" t="n">
        <v>2635</v>
      </c>
      <c r="K2638" s="84" t="n">
        <v>2941.53444787499</v>
      </c>
      <c r="L2638" s="84" t="n">
        <v>0.273146407892325</v>
      </c>
      <c r="M2638" s="84" t="n">
        <v>0.0977052328397343</v>
      </c>
      <c r="N2638" s="84" t="n">
        <v>0.0170131946083843</v>
      </c>
      <c r="O2638" s="144"/>
      <c r="P2638" s="74"/>
      <c r="Q2638" s="74"/>
      <c r="R2638" s="74"/>
      <c r="S2638" s="74"/>
      <c r="T2638" s="74"/>
      <c r="U2638" s="145"/>
      <c r="V2638" s="145"/>
      <c r="W2638" s="145"/>
      <c r="X2638" s="145"/>
      <c r="Y2638" s="145"/>
      <c r="Z2638" s="74"/>
    </row>
    <row r="2639" customFormat="false" ht="12.75" hidden="false" customHeight="true" outlineLevel="0" collapsed="false">
      <c r="A2639" s="144"/>
      <c r="B2639" s="144"/>
      <c r="C2639" s="74"/>
      <c r="D2639" s="74"/>
      <c r="E2639" s="74"/>
      <c r="F2639" s="74"/>
      <c r="G2639" s="74"/>
      <c r="H2639" s="74"/>
      <c r="I2639" s="144"/>
      <c r="J2639" s="82" t="n">
        <v>2636</v>
      </c>
      <c r="K2639" s="84" t="n">
        <v>2942.66847889999</v>
      </c>
      <c r="L2639" s="84" t="n">
        <v>0.275296008506122</v>
      </c>
      <c r="M2639" s="84" t="n">
        <v>0.0924478765002645</v>
      </c>
      <c r="N2639" s="84" t="n">
        <v>0.0190122429389726</v>
      </c>
      <c r="O2639" s="144"/>
      <c r="P2639" s="74"/>
      <c r="Q2639" s="74"/>
      <c r="R2639" s="74"/>
      <c r="S2639" s="74"/>
      <c r="T2639" s="74"/>
      <c r="U2639" s="145"/>
      <c r="V2639" s="145"/>
      <c r="W2639" s="145"/>
      <c r="X2639" s="145"/>
      <c r="Y2639" s="145"/>
      <c r="Z2639" s="74"/>
    </row>
    <row r="2640" customFormat="false" ht="12.75" hidden="false" customHeight="true" outlineLevel="0" collapsed="false">
      <c r="A2640" s="144"/>
      <c r="B2640" s="144"/>
      <c r="C2640" s="74"/>
      <c r="D2640" s="74"/>
      <c r="E2640" s="74"/>
      <c r="F2640" s="74"/>
      <c r="G2640" s="74"/>
      <c r="H2640" s="74"/>
      <c r="I2640" s="144"/>
      <c r="J2640" s="82" t="n">
        <v>2637</v>
      </c>
      <c r="K2640" s="84" t="n">
        <v>2943.78287130299</v>
      </c>
      <c r="L2640" s="84" t="n">
        <v>0.277204754898742</v>
      </c>
      <c r="M2640" s="84" t="n">
        <v>0.0881058071135639</v>
      </c>
      <c r="N2640" s="84" t="n">
        <v>0.0206868320000536</v>
      </c>
      <c r="O2640" s="144"/>
      <c r="P2640" s="74"/>
      <c r="Q2640" s="74"/>
      <c r="R2640" s="74"/>
      <c r="S2640" s="74"/>
      <c r="T2640" s="74"/>
      <c r="U2640" s="145"/>
      <c r="V2640" s="145"/>
      <c r="W2640" s="145"/>
      <c r="X2640" s="145"/>
      <c r="Y2640" s="145"/>
      <c r="Z2640" s="74"/>
    </row>
    <row r="2641" customFormat="false" ht="12.75" hidden="false" customHeight="true" outlineLevel="0" collapsed="false">
      <c r="A2641" s="144"/>
      <c r="B2641" s="144"/>
      <c r="C2641" s="74"/>
      <c r="D2641" s="74"/>
      <c r="E2641" s="74"/>
      <c r="F2641" s="74"/>
      <c r="G2641" s="74"/>
      <c r="H2641" s="74"/>
      <c r="I2641" s="144"/>
      <c r="J2641" s="82" t="n">
        <v>2638</v>
      </c>
      <c r="K2641" s="84" t="n">
        <v>2944.82594381599</v>
      </c>
      <c r="L2641" s="84" t="n">
        <v>0.27861156750419</v>
      </c>
      <c r="M2641" s="84" t="n">
        <v>0.0859398195183685</v>
      </c>
      <c r="N2641" s="84" t="n">
        <v>0.0220670577902175</v>
      </c>
      <c r="O2641" s="144"/>
      <c r="P2641" s="74"/>
      <c r="Q2641" s="74"/>
      <c r="R2641" s="74"/>
      <c r="S2641" s="74"/>
      <c r="T2641" s="74"/>
      <c r="U2641" s="145"/>
      <c r="V2641" s="145"/>
      <c r="W2641" s="145"/>
      <c r="X2641" s="145"/>
      <c r="Y2641" s="145"/>
      <c r="Z2641" s="74"/>
    </row>
    <row r="2642" customFormat="false" ht="12.75" hidden="false" customHeight="true" outlineLevel="0" collapsed="false">
      <c r="A2642" s="144"/>
      <c r="B2642" s="144"/>
      <c r="C2642" s="74"/>
      <c r="D2642" s="74"/>
      <c r="E2642" s="74"/>
      <c r="F2642" s="74"/>
      <c r="G2642" s="74"/>
      <c r="H2642" s="74"/>
      <c r="I2642" s="144"/>
      <c r="J2642" s="82" t="n">
        <v>2639</v>
      </c>
      <c r="K2642" s="84" t="n">
        <v>2946.01022123199</v>
      </c>
      <c r="L2642" s="84" t="n">
        <v>0.279290464718092</v>
      </c>
      <c r="M2642" s="84" t="n">
        <v>0.0845450199879479</v>
      </c>
      <c r="N2642" s="84" t="n">
        <v>0.0220369306281874</v>
      </c>
      <c r="O2642" s="144"/>
      <c r="P2642" s="74"/>
      <c r="Q2642" s="74"/>
      <c r="R2642" s="74"/>
      <c r="S2642" s="74"/>
      <c r="T2642" s="74"/>
      <c r="U2642" s="145"/>
      <c r="V2642" s="145"/>
      <c r="W2642" s="145"/>
      <c r="X2642" s="145"/>
      <c r="Y2642" s="145"/>
      <c r="Z2642" s="74"/>
    </row>
    <row r="2643" customFormat="false" ht="12.75" hidden="false" customHeight="true" outlineLevel="0" collapsed="false">
      <c r="A2643" s="144"/>
      <c r="B2643" s="144"/>
      <c r="C2643" s="74"/>
      <c r="D2643" s="74"/>
      <c r="E2643" s="74"/>
      <c r="F2643" s="74"/>
      <c r="G2643" s="74"/>
      <c r="H2643" s="74"/>
      <c r="I2643" s="144"/>
      <c r="J2643" s="82" t="n">
        <v>2640</v>
      </c>
      <c r="K2643" s="84" t="n">
        <v>2947.20834351799</v>
      </c>
      <c r="L2643" s="84" t="n">
        <v>0.279636839706289</v>
      </c>
      <c r="M2643" s="84" t="n">
        <v>0.0842538190514193</v>
      </c>
      <c r="N2643" s="84" t="n">
        <v>0.0221478706429441</v>
      </c>
      <c r="O2643" s="144"/>
      <c r="P2643" s="74"/>
      <c r="Q2643" s="74"/>
      <c r="R2643" s="74"/>
      <c r="S2643" s="74"/>
      <c r="T2643" s="74"/>
      <c r="U2643" s="145"/>
      <c r="V2643" s="145"/>
      <c r="W2643" s="145"/>
      <c r="X2643" s="145"/>
      <c r="Y2643" s="145"/>
      <c r="Z2643" s="74"/>
    </row>
    <row r="2644" customFormat="false" ht="12.75" hidden="false" customHeight="true" outlineLevel="0" collapsed="false">
      <c r="A2644" s="144"/>
      <c r="B2644" s="144"/>
      <c r="C2644" s="74"/>
      <c r="D2644" s="74"/>
      <c r="E2644" s="74"/>
      <c r="F2644" s="74"/>
      <c r="G2644" s="74"/>
      <c r="H2644" s="74"/>
      <c r="I2644" s="144"/>
      <c r="J2644" s="82" t="n">
        <v>2641</v>
      </c>
      <c r="K2644" s="84" t="n">
        <v>2948.39248378199</v>
      </c>
      <c r="L2644" s="84" t="n">
        <v>0.278810394559134</v>
      </c>
      <c r="M2644" s="84" t="n">
        <v>0.0852402244014228</v>
      </c>
      <c r="N2644" s="84" t="n">
        <v>0.022155400388969</v>
      </c>
      <c r="O2644" s="144"/>
      <c r="P2644" s="74"/>
      <c r="Q2644" s="74"/>
      <c r="R2644" s="74"/>
      <c r="S2644" s="74"/>
      <c r="T2644" s="74"/>
      <c r="U2644" s="145"/>
      <c r="V2644" s="145"/>
      <c r="W2644" s="145"/>
      <c r="X2644" s="145"/>
      <c r="Y2644" s="145"/>
      <c r="Z2644" s="74"/>
    </row>
    <row r="2645" customFormat="false" ht="12.75" hidden="false" customHeight="true" outlineLevel="0" collapsed="false">
      <c r="A2645" s="144"/>
      <c r="B2645" s="144"/>
      <c r="C2645" s="74"/>
      <c r="D2645" s="74"/>
      <c r="E2645" s="74"/>
      <c r="F2645" s="74"/>
      <c r="G2645" s="74"/>
      <c r="H2645" s="74"/>
      <c r="I2645" s="144"/>
      <c r="J2645" s="82" t="n">
        <v>2642</v>
      </c>
      <c r="K2645" s="84" t="n">
        <v>2949.51826290799</v>
      </c>
      <c r="L2645" s="84" t="n">
        <v>0.277525139192817</v>
      </c>
      <c r="M2645" s="84" t="n">
        <v>0.0878864042650844</v>
      </c>
      <c r="N2645" s="84" t="n">
        <v>0.0220526082787325</v>
      </c>
      <c r="O2645" s="144"/>
      <c r="P2645" s="74"/>
      <c r="Q2645" s="74"/>
      <c r="R2645" s="74"/>
      <c r="S2645" s="74"/>
      <c r="T2645" s="74"/>
      <c r="U2645" s="145"/>
      <c r="V2645" s="145"/>
      <c r="W2645" s="145"/>
      <c r="X2645" s="145"/>
      <c r="Y2645" s="145"/>
      <c r="Z2645" s="74"/>
    </row>
    <row r="2646" customFormat="false" ht="12.75" hidden="false" customHeight="true" outlineLevel="0" collapsed="false">
      <c r="A2646" s="144"/>
      <c r="B2646" s="144"/>
      <c r="C2646" s="74"/>
      <c r="D2646" s="74"/>
      <c r="E2646" s="74"/>
      <c r="F2646" s="74"/>
      <c r="G2646" s="74"/>
      <c r="H2646" s="74"/>
      <c r="I2646" s="144"/>
      <c r="J2646" s="82" t="n">
        <v>2643</v>
      </c>
      <c r="K2646" s="84" t="n">
        <v>2950.98840190599</v>
      </c>
      <c r="L2646" s="84" t="n">
        <v>0.275306878703237</v>
      </c>
      <c r="M2646" s="84" t="n">
        <v>0.0939339004670523</v>
      </c>
      <c r="N2646" s="84" t="n">
        <v>0.0216008313005702</v>
      </c>
      <c r="O2646" s="144"/>
      <c r="P2646" s="74"/>
      <c r="Q2646" s="74"/>
      <c r="R2646" s="74"/>
      <c r="S2646" s="74"/>
      <c r="T2646" s="74"/>
      <c r="U2646" s="145"/>
      <c r="V2646" s="145"/>
      <c r="W2646" s="145"/>
      <c r="X2646" s="145"/>
      <c r="Y2646" s="145"/>
      <c r="Z2646" s="74"/>
    </row>
    <row r="2647" customFormat="false" ht="12.75" hidden="false" customHeight="true" outlineLevel="0" collapsed="false">
      <c r="A2647" s="144"/>
      <c r="B2647" s="144"/>
      <c r="C2647" s="74"/>
      <c r="D2647" s="74"/>
      <c r="E2647" s="74"/>
      <c r="F2647" s="74"/>
      <c r="G2647" s="74"/>
      <c r="H2647" s="74"/>
      <c r="I2647" s="144"/>
      <c r="J2647" s="82" t="n">
        <v>2644</v>
      </c>
      <c r="K2647" s="84" t="n">
        <v>2952.23965595599</v>
      </c>
      <c r="L2647" s="84" t="n">
        <v>0.272657733920424</v>
      </c>
      <c r="M2647" s="84" t="n">
        <v>0.100335356799607</v>
      </c>
      <c r="N2647" s="84" t="n">
        <v>0.0203991934499983</v>
      </c>
      <c r="O2647" s="144"/>
      <c r="P2647" s="74"/>
      <c r="Q2647" s="74"/>
      <c r="R2647" s="74"/>
      <c r="S2647" s="74"/>
      <c r="T2647" s="74"/>
      <c r="U2647" s="145"/>
      <c r="V2647" s="145"/>
      <c r="W2647" s="145"/>
      <c r="X2647" s="145"/>
      <c r="Y2647" s="145"/>
      <c r="Z2647" s="74"/>
    </row>
    <row r="2648" customFormat="false" ht="12.75" hidden="false" customHeight="true" outlineLevel="0" collapsed="false">
      <c r="A2648" s="144"/>
      <c r="B2648" s="144"/>
      <c r="C2648" s="74"/>
      <c r="D2648" s="74"/>
      <c r="E2648" s="74"/>
      <c r="F2648" s="74"/>
      <c r="G2648" s="74"/>
      <c r="H2648" s="74"/>
      <c r="I2648" s="144"/>
      <c r="J2648" s="82" t="n">
        <v>2645</v>
      </c>
      <c r="K2648" s="84" t="n">
        <v>2953.35844622399</v>
      </c>
      <c r="L2648" s="84" t="n">
        <v>0.269632790798067</v>
      </c>
      <c r="M2648" s="84" t="n">
        <v>0.105238117547009</v>
      </c>
      <c r="N2648" s="84" t="n">
        <v>0.0194979842560512</v>
      </c>
      <c r="O2648" s="144"/>
      <c r="P2648" s="74"/>
      <c r="Q2648" s="74"/>
      <c r="R2648" s="74"/>
      <c r="S2648" s="74"/>
      <c r="T2648" s="74"/>
      <c r="U2648" s="145"/>
      <c r="V2648" s="145"/>
      <c r="W2648" s="145"/>
      <c r="X2648" s="145"/>
      <c r="Y2648" s="145"/>
      <c r="Z2648" s="74"/>
    </row>
    <row r="2649" customFormat="false" ht="12.75" hidden="false" customHeight="true" outlineLevel="0" collapsed="false">
      <c r="A2649" s="144"/>
      <c r="B2649" s="144"/>
      <c r="C2649" s="74"/>
      <c r="D2649" s="74"/>
      <c r="E2649" s="74"/>
      <c r="F2649" s="74"/>
      <c r="G2649" s="74"/>
      <c r="H2649" s="74"/>
      <c r="I2649" s="144"/>
      <c r="J2649" s="82" t="n">
        <v>2646</v>
      </c>
      <c r="K2649" s="84" t="n">
        <v>2954.44855234199</v>
      </c>
      <c r="L2649" s="84" t="n">
        <v>0.267012431648649</v>
      </c>
      <c r="M2649" s="84" t="n">
        <v>0.108766838574741</v>
      </c>
      <c r="N2649" s="84" t="n">
        <v>0.0193153119825324</v>
      </c>
      <c r="O2649" s="144"/>
      <c r="P2649" s="74"/>
      <c r="Q2649" s="74"/>
      <c r="R2649" s="74"/>
      <c r="S2649" s="74"/>
      <c r="T2649" s="74"/>
      <c r="U2649" s="145"/>
      <c r="V2649" s="145"/>
      <c r="W2649" s="145"/>
      <c r="X2649" s="145"/>
      <c r="Y2649" s="145"/>
      <c r="Z2649" s="74"/>
    </row>
    <row r="2650" customFormat="false" ht="12.75" hidden="false" customHeight="true" outlineLevel="0" collapsed="false">
      <c r="A2650" s="144"/>
      <c r="B2650" s="144"/>
      <c r="C2650" s="74"/>
      <c r="D2650" s="74"/>
      <c r="E2650" s="74"/>
      <c r="F2650" s="74"/>
      <c r="G2650" s="74"/>
      <c r="H2650" s="74"/>
      <c r="I2650" s="144"/>
      <c r="J2650" s="82" t="n">
        <v>2647</v>
      </c>
      <c r="K2650" s="84" t="n">
        <v>2955.47996951299</v>
      </c>
      <c r="L2650" s="84" t="n">
        <v>0.26517509864167</v>
      </c>
      <c r="M2650" s="84" t="n">
        <v>0.11004506160665</v>
      </c>
      <c r="N2650" s="84" t="n">
        <v>0.0191084807652571</v>
      </c>
      <c r="O2650" s="144"/>
      <c r="P2650" s="74"/>
      <c r="Q2650" s="74"/>
      <c r="R2650" s="74"/>
      <c r="S2650" s="74"/>
      <c r="T2650" s="74"/>
      <c r="U2650" s="145"/>
      <c r="V2650" s="145"/>
      <c r="W2650" s="145"/>
      <c r="X2650" s="145"/>
      <c r="Y2650" s="145"/>
      <c r="Z2650" s="74"/>
    </row>
    <row r="2651" customFormat="false" ht="12.75" hidden="false" customHeight="true" outlineLevel="0" collapsed="false">
      <c r="A2651" s="144"/>
      <c r="B2651" s="144"/>
      <c r="C2651" s="74"/>
      <c r="D2651" s="74"/>
      <c r="E2651" s="74"/>
      <c r="F2651" s="74"/>
      <c r="G2651" s="74"/>
      <c r="H2651" s="74"/>
      <c r="I2651" s="144"/>
      <c r="J2651" s="82" t="n">
        <v>2648</v>
      </c>
      <c r="K2651" s="84" t="n">
        <v>2956.65109633799</v>
      </c>
      <c r="L2651" s="84" t="n">
        <v>0.264470847857313</v>
      </c>
      <c r="M2651" s="84" t="n">
        <v>0.109599454150314</v>
      </c>
      <c r="N2651" s="84" t="n">
        <v>0.020610133205497</v>
      </c>
      <c r="O2651" s="144"/>
      <c r="P2651" s="74"/>
      <c r="Q2651" s="74"/>
      <c r="R2651" s="74"/>
      <c r="S2651" s="74"/>
      <c r="T2651" s="74"/>
      <c r="U2651" s="145"/>
      <c r="V2651" s="145"/>
      <c r="W2651" s="145"/>
      <c r="X2651" s="145"/>
      <c r="Y2651" s="145"/>
      <c r="Z2651" s="74"/>
    </row>
    <row r="2652" customFormat="false" ht="12.75" hidden="false" customHeight="true" outlineLevel="0" collapsed="false">
      <c r="A2652" s="144"/>
      <c r="B2652" s="144"/>
      <c r="C2652" s="74"/>
      <c r="D2652" s="74"/>
      <c r="E2652" s="74"/>
      <c r="F2652" s="74"/>
      <c r="G2652" s="74"/>
      <c r="H2652" s="74"/>
      <c r="I2652" s="144"/>
      <c r="J2652" s="82" t="n">
        <v>2649</v>
      </c>
      <c r="K2652" s="84" t="n">
        <v>2957.75106992099</v>
      </c>
      <c r="L2652" s="84" t="n">
        <v>0.264307267110648</v>
      </c>
      <c r="M2652" s="84" t="n">
        <v>0.108042174815578</v>
      </c>
      <c r="N2652" s="84" t="n">
        <v>0.0220922985912272</v>
      </c>
      <c r="O2652" s="144"/>
      <c r="P2652" s="74"/>
      <c r="Q2652" s="74"/>
      <c r="R2652" s="74"/>
      <c r="S2652" s="74"/>
      <c r="T2652" s="74"/>
      <c r="U2652" s="145"/>
      <c r="V2652" s="145"/>
      <c r="W2652" s="145"/>
      <c r="X2652" s="145"/>
      <c r="Y2652" s="145"/>
      <c r="Z2652" s="74"/>
    </row>
    <row r="2653" customFormat="false" ht="12.75" hidden="false" customHeight="true" outlineLevel="0" collapsed="false">
      <c r="A2653" s="144"/>
      <c r="B2653" s="144"/>
      <c r="C2653" s="74"/>
      <c r="D2653" s="74"/>
      <c r="E2653" s="74"/>
      <c r="F2653" s="74"/>
      <c r="G2653" s="74"/>
      <c r="H2653" s="74"/>
      <c r="I2653" s="144"/>
      <c r="J2653" s="82" t="n">
        <v>2650</v>
      </c>
      <c r="K2653" s="84" t="n">
        <v>2959.06529575399</v>
      </c>
      <c r="L2653" s="84" t="n">
        <v>0.265255299185784</v>
      </c>
      <c r="M2653" s="84" t="n">
        <v>0.102253986555339</v>
      </c>
      <c r="N2653" s="84" t="n">
        <v>0.0237556870458525</v>
      </c>
      <c r="O2653" s="144"/>
      <c r="P2653" s="74"/>
      <c r="Q2653" s="74"/>
      <c r="R2653" s="74"/>
      <c r="S2653" s="74"/>
      <c r="T2653" s="74"/>
      <c r="U2653" s="145"/>
      <c r="V2653" s="145"/>
      <c r="W2653" s="145"/>
      <c r="X2653" s="145"/>
      <c r="Y2653" s="145"/>
      <c r="Z2653" s="74"/>
    </row>
    <row r="2654" customFormat="false" ht="12.75" hidden="false" customHeight="true" outlineLevel="0" collapsed="false">
      <c r="A2654" s="144"/>
      <c r="B2654" s="144"/>
      <c r="C2654" s="74"/>
      <c r="D2654" s="74"/>
      <c r="E2654" s="74"/>
      <c r="F2654" s="74"/>
      <c r="G2654" s="74"/>
      <c r="H2654" s="74"/>
      <c r="I2654" s="144"/>
      <c r="J2654" s="82" t="n">
        <v>2651</v>
      </c>
      <c r="K2654" s="84" t="n">
        <v>2960.23512864899</v>
      </c>
      <c r="L2654" s="84" t="n">
        <v>0.266517771461653</v>
      </c>
      <c r="M2654" s="84" t="n">
        <v>0.0936330436046335</v>
      </c>
      <c r="N2654" s="84" t="n">
        <v>0.0259825587365161</v>
      </c>
      <c r="O2654" s="144"/>
      <c r="P2654" s="74"/>
      <c r="Q2654" s="74"/>
      <c r="R2654" s="74"/>
      <c r="S2654" s="74"/>
      <c r="T2654" s="74"/>
      <c r="U2654" s="145"/>
      <c r="V2654" s="145"/>
      <c r="W2654" s="145"/>
      <c r="X2654" s="145"/>
      <c r="Y2654" s="145"/>
      <c r="Z2654" s="74"/>
    </row>
    <row r="2655" customFormat="false" ht="12.75" hidden="false" customHeight="true" outlineLevel="0" collapsed="false">
      <c r="A2655" s="144"/>
      <c r="B2655" s="144"/>
      <c r="C2655" s="74"/>
      <c r="D2655" s="74"/>
      <c r="E2655" s="74"/>
      <c r="F2655" s="74"/>
      <c r="G2655" s="74"/>
      <c r="H2655" s="74"/>
      <c r="I2655" s="144"/>
      <c r="J2655" s="82" t="n">
        <v>2652</v>
      </c>
      <c r="K2655" s="84" t="n">
        <v>2961.38120945899</v>
      </c>
      <c r="L2655" s="84" t="n">
        <v>0.267827698756532</v>
      </c>
      <c r="M2655" s="84" t="n">
        <v>0.0870205783630632</v>
      </c>
      <c r="N2655" s="84" t="n">
        <v>0.0284112036413045</v>
      </c>
      <c r="O2655" s="144"/>
      <c r="P2655" s="74"/>
      <c r="Q2655" s="74"/>
      <c r="R2655" s="74"/>
      <c r="S2655" s="74"/>
      <c r="T2655" s="74"/>
      <c r="U2655" s="145"/>
      <c r="V2655" s="145"/>
      <c r="W2655" s="145"/>
      <c r="X2655" s="145"/>
      <c r="Y2655" s="145"/>
      <c r="Z2655" s="74"/>
    </row>
    <row r="2656" customFormat="false" ht="12.75" hidden="false" customHeight="true" outlineLevel="0" collapsed="false">
      <c r="A2656" s="144"/>
      <c r="B2656" s="144"/>
      <c r="C2656" s="74"/>
      <c r="D2656" s="74"/>
      <c r="E2656" s="74"/>
      <c r="F2656" s="74"/>
      <c r="G2656" s="74"/>
      <c r="H2656" s="74"/>
      <c r="I2656" s="144"/>
      <c r="J2656" s="82" t="n">
        <v>2653</v>
      </c>
      <c r="K2656" s="84" t="n">
        <v>2962.54660640399</v>
      </c>
      <c r="L2656" s="84" t="n">
        <v>0.269499560439767</v>
      </c>
      <c r="M2656" s="84" t="n">
        <v>0.0806934758817213</v>
      </c>
      <c r="N2656" s="84" t="n">
        <v>0.0304785454634117</v>
      </c>
      <c r="O2656" s="144"/>
      <c r="P2656" s="74"/>
      <c r="Q2656" s="74"/>
      <c r="R2656" s="74"/>
      <c r="S2656" s="74"/>
      <c r="T2656" s="74"/>
      <c r="U2656" s="145"/>
      <c r="V2656" s="145"/>
      <c r="W2656" s="145"/>
      <c r="X2656" s="145"/>
      <c r="Y2656" s="145"/>
      <c r="Z2656" s="74"/>
    </row>
    <row r="2657" customFormat="false" ht="12.75" hidden="false" customHeight="true" outlineLevel="0" collapsed="false">
      <c r="A2657" s="144"/>
      <c r="B2657" s="144"/>
      <c r="C2657" s="74"/>
      <c r="D2657" s="74"/>
      <c r="E2657" s="74"/>
      <c r="F2657" s="74"/>
      <c r="G2657" s="74"/>
      <c r="H2657" s="74"/>
      <c r="I2657" s="144"/>
      <c r="J2657" s="82" t="n">
        <v>2654</v>
      </c>
      <c r="K2657" s="84" t="n">
        <v>2963.62170176499</v>
      </c>
      <c r="L2657" s="84" t="n">
        <v>0.270980357591678</v>
      </c>
      <c r="M2657" s="84" t="n">
        <v>0.0768976262971501</v>
      </c>
      <c r="N2657" s="84" t="n">
        <v>0.0329593776512522</v>
      </c>
      <c r="O2657" s="144"/>
      <c r="P2657" s="74"/>
      <c r="Q2657" s="74"/>
      <c r="R2657" s="74"/>
      <c r="S2657" s="74"/>
      <c r="T2657" s="74"/>
      <c r="U2657" s="145"/>
      <c r="V2657" s="145"/>
      <c r="W2657" s="145"/>
      <c r="X2657" s="145"/>
      <c r="Y2657" s="145"/>
      <c r="Z2657" s="74"/>
    </row>
    <row r="2658" customFormat="false" ht="12.75" hidden="false" customHeight="true" outlineLevel="0" collapsed="false">
      <c r="A2658" s="144"/>
      <c r="B2658" s="144"/>
      <c r="C2658" s="74"/>
      <c r="D2658" s="74"/>
      <c r="E2658" s="74"/>
      <c r="F2658" s="74"/>
      <c r="G2658" s="74"/>
      <c r="H2658" s="74"/>
      <c r="I2658" s="144"/>
      <c r="J2658" s="82" t="n">
        <v>2655</v>
      </c>
      <c r="K2658" s="84" t="n">
        <v>2964.72535365799</v>
      </c>
      <c r="L2658" s="84" t="n">
        <v>0.271887642226078</v>
      </c>
      <c r="M2658" s="84" t="n">
        <v>0.0734613920919318</v>
      </c>
      <c r="N2658" s="84" t="n">
        <v>0.0343748598863215</v>
      </c>
      <c r="O2658" s="144"/>
      <c r="P2658" s="74"/>
      <c r="Q2658" s="74"/>
      <c r="R2658" s="74"/>
      <c r="S2658" s="74"/>
      <c r="T2658" s="74"/>
      <c r="U2658" s="145"/>
      <c r="V2658" s="145"/>
      <c r="W2658" s="145"/>
      <c r="X2658" s="145"/>
      <c r="Y2658" s="145"/>
      <c r="Z2658" s="74"/>
    </row>
    <row r="2659" customFormat="false" ht="12.75" hidden="false" customHeight="true" outlineLevel="0" collapsed="false">
      <c r="A2659" s="144"/>
      <c r="B2659" s="144"/>
      <c r="C2659" s="74"/>
      <c r="D2659" s="74"/>
      <c r="E2659" s="74"/>
      <c r="F2659" s="74"/>
      <c r="G2659" s="74"/>
      <c r="H2659" s="74"/>
      <c r="I2659" s="144"/>
      <c r="J2659" s="82" t="n">
        <v>2656</v>
      </c>
      <c r="K2659" s="84" t="n">
        <v>2965.80171777799</v>
      </c>
      <c r="L2659" s="84" t="n">
        <v>0.272494532080687</v>
      </c>
      <c r="M2659" s="84" t="n">
        <v>0.0716612569008389</v>
      </c>
      <c r="N2659" s="84" t="n">
        <v>0.0354018491497065</v>
      </c>
      <c r="O2659" s="144"/>
      <c r="P2659" s="74"/>
      <c r="Q2659" s="74"/>
      <c r="R2659" s="74"/>
      <c r="S2659" s="74"/>
      <c r="T2659" s="74"/>
      <c r="U2659" s="145"/>
      <c r="V2659" s="145"/>
      <c r="W2659" s="145"/>
      <c r="X2659" s="145"/>
      <c r="Y2659" s="145"/>
      <c r="Z2659" s="74"/>
    </row>
    <row r="2660" customFormat="false" ht="12.75" hidden="false" customHeight="true" outlineLevel="0" collapsed="false">
      <c r="A2660" s="144"/>
      <c r="B2660" s="144"/>
      <c r="C2660" s="74"/>
      <c r="D2660" s="74"/>
      <c r="E2660" s="74"/>
      <c r="F2660" s="74"/>
      <c r="G2660" s="74"/>
      <c r="H2660" s="74"/>
      <c r="I2660" s="144"/>
      <c r="J2660" s="82" t="n">
        <v>2657</v>
      </c>
      <c r="K2660" s="84" t="n">
        <v>2966.90606025499</v>
      </c>
      <c r="L2660" s="84" t="n">
        <v>0.27279020428628</v>
      </c>
      <c r="M2660" s="84" t="n">
        <v>0.0705489881898018</v>
      </c>
      <c r="N2660" s="84" t="n">
        <v>0.0355945198096277</v>
      </c>
      <c r="O2660" s="144"/>
      <c r="P2660" s="74"/>
      <c r="Q2660" s="74"/>
      <c r="R2660" s="74"/>
      <c r="S2660" s="74"/>
      <c r="T2660" s="74"/>
      <c r="U2660" s="145"/>
      <c r="V2660" s="145"/>
      <c r="W2660" s="145"/>
      <c r="X2660" s="145"/>
      <c r="Y2660" s="145"/>
      <c r="Z2660" s="74"/>
    </row>
    <row r="2661" customFormat="false" ht="12.75" hidden="false" customHeight="true" outlineLevel="0" collapsed="false">
      <c r="A2661" s="144"/>
      <c r="B2661" s="144"/>
      <c r="C2661" s="74"/>
      <c r="D2661" s="74"/>
      <c r="E2661" s="74"/>
      <c r="F2661" s="74"/>
      <c r="G2661" s="74"/>
      <c r="H2661" s="74"/>
      <c r="I2661" s="144"/>
      <c r="J2661" s="82" t="n">
        <v>2658</v>
      </c>
      <c r="K2661" s="84" t="n">
        <v>2968.04041306699</v>
      </c>
      <c r="L2661" s="84" t="n">
        <v>0.272937396347522</v>
      </c>
      <c r="M2661" s="84" t="n">
        <v>0.0705467891698787</v>
      </c>
      <c r="N2661" s="84" t="n">
        <v>0.0360238251541073</v>
      </c>
      <c r="O2661" s="144"/>
      <c r="P2661" s="74"/>
      <c r="Q2661" s="74"/>
      <c r="R2661" s="74"/>
      <c r="S2661" s="74"/>
      <c r="T2661" s="74"/>
      <c r="U2661" s="145"/>
      <c r="V2661" s="145"/>
      <c r="W2661" s="145"/>
      <c r="X2661" s="145"/>
      <c r="Y2661" s="145"/>
      <c r="Z2661" s="74"/>
    </row>
    <row r="2662" customFormat="false" ht="12.75" hidden="false" customHeight="true" outlineLevel="0" collapsed="false">
      <c r="A2662" s="144"/>
      <c r="B2662" s="144"/>
      <c r="C2662" s="74"/>
      <c r="D2662" s="74"/>
      <c r="E2662" s="74"/>
      <c r="F2662" s="74"/>
      <c r="G2662" s="74"/>
      <c r="H2662" s="74"/>
      <c r="I2662" s="144"/>
      <c r="J2662" s="82" t="n">
        <v>2659</v>
      </c>
      <c r="K2662" s="84" t="n">
        <v>2969.19968457999</v>
      </c>
      <c r="L2662" s="84" t="n">
        <v>0.273077714624041</v>
      </c>
      <c r="M2662" s="84" t="n">
        <v>0.0725574680622369</v>
      </c>
      <c r="N2662" s="84" t="n">
        <v>0.036274104176231</v>
      </c>
      <c r="O2662" s="144"/>
      <c r="P2662" s="74"/>
      <c r="Q2662" s="74"/>
      <c r="R2662" s="74"/>
      <c r="S2662" s="74"/>
      <c r="T2662" s="74"/>
      <c r="U2662" s="145"/>
      <c r="V2662" s="145"/>
      <c r="W2662" s="145"/>
      <c r="X2662" s="145"/>
      <c r="Y2662" s="145"/>
      <c r="Z2662" s="74"/>
    </row>
    <row r="2663" customFormat="false" ht="12.75" hidden="false" customHeight="true" outlineLevel="0" collapsed="false">
      <c r="A2663" s="144"/>
      <c r="B2663" s="144"/>
      <c r="C2663" s="74"/>
      <c r="D2663" s="74"/>
      <c r="E2663" s="74"/>
      <c r="F2663" s="74"/>
      <c r="G2663" s="74"/>
      <c r="H2663" s="74"/>
      <c r="I2663" s="144"/>
      <c r="J2663" s="82" t="n">
        <v>2660</v>
      </c>
      <c r="K2663" s="84" t="n">
        <v>2970.41751730799</v>
      </c>
      <c r="L2663" s="84" t="n">
        <v>0.272870432610589</v>
      </c>
      <c r="M2663" s="84" t="n">
        <v>0.0756408580966792</v>
      </c>
      <c r="N2663" s="84" t="n">
        <v>0.0361546046982237</v>
      </c>
      <c r="O2663" s="144"/>
      <c r="P2663" s="74"/>
      <c r="Q2663" s="74"/>
      <c r="R2663" s="74"/>
      <c r="S2663" s="74"/>
      <c r="T2663" s="74"/>
      <c r="U2663" s="145"/>
      <c r="V2663" s="145"/>
      <c r="W2663" s="145"/>
      <c r="X2663" s="145"/>
      <c r="Y2663" s="145"/>
      <c r="Z2663" s="74"/>
    </row>
    <row r="2664" customFormat="false" ht="12.75" hidden="false" customHeight="true" outlineLevel="0" collapsed="false">
      <c r="A2664" s="144"/>
      <c r="B2664" s="144"/>
      <c r="C2664" s="74"/>
      <c r="D2664" s="74"/>
      <c r="E2664" s="74"/>
      <c r="F2664" s="74"/>
      <c r="G2664" s="74"/>
      <c r="H2664" s="74"/>
      <c r="I2664" s="144"/>
      <c r="J2664" s="82" t="n">
        <v>2661</v>
      </c>
      <c r="K2664" s="84" t="n">
        <v>2971.61103709799</v>
      </c>
      <c r="L2664" s="84" t="n">
        <v>0.272456497554448</v>
      </c>
      <c r="M2664" s="84" t="n">
        <v>0.0793282052225565</v>
      </c>
      <c r="N2664" s="84" t="n">
        <v>0.0356388325471433</v>
      </c>
      <c r="O2664" s="144"/>
      <c r="P2664" s="74"/>
      <c r="Q2664" s="74"/>
      <c r="R2664" s="74"/>
      <c r="S2664" s="74"/>
      <c r="T2664" s="74"/>
      <c r="U2664" s="145"/>
      <c r="V2664" s="145"/>
      <c r="W2664" s="145"/>
      <c r="X2664" s="145"/>
      <c r="Y2664" s="145"/>
      <c r="Z2664" s="74"/>
    </row>
    <row r="2665" customFormat="false" ht="12.75" hidden="false" customHeight="true" outlineLevel="0" collapsed="false">
      <c r="A2665" s="144"/>
      <c r="B2665" s="144"/>
      <c r="C2665" s="74"/>
      <c r="D2665" s="74"/>
      <c r="E2665" s="74"/>
      <c r="F2665" s="74"/>
      <c r="G2665" s="74"/>
      <c r="H2665" s="74"/>
      <c r="I2665" s="144"/>
      <c r="J2665" s="82" t="n">
        <v>2662</v>
      </c>
      <c r="K2665" s="84" t="n">
        <v>2972.72316112299</v>
      </c>
      <c r="L2665" s="84" t="n">
        <v>0.271428710499178</v>
      </c>
      <c r="M2665" s="84" t="n">
        <v>0.0807986965724338</v>
      </c>
      <c r="N2665" s="84" t="n">
        <v>0.0345769534696427</v>
      </c>
      <c r="O2665" s="144"/>
      <c r="P2665" s="74"/>
      <c r="Q2665" s="74"/>
      <c r="R2665" s="74"/>
      <c r="S2665" s="74"/>
      <c r="T2665" s="74"/>
      <c r="U2665" s="145"/>
      <c r="V2665" s="145"/>
      <c r="W2665" s="145"/>
      <c r="X2665" s="145"/>
      <c r="Y2665" s="145"/>
      <c r="Z2665" s="74"/>
    </row>
    <row r="2666" customFormat="false" ht="12.75" hidden="false" customHeight="true" outlineLevel="0" collapsed="false">
      <c r="A2666" s="144"/>
      <c r="B2666" s="144"/>
      <c r="C2666" s="74"/>
      <c r="D2666" s="74"/>
      <c r="E2666" s="74"/>
      <c r="F2666" s="74"/>
      <c r="G2666" s="74"/>
      <c r="H2666" s="74"/>
      <c r="I2666" s="144"/>
      <c r="J2666" s="82" t="n">
        <v>2663</v>
      </c>
      <c r="K2666" s="84" t="n">
        <v>2973.85263339899</v>
      </c>
      <c r="L2666" s="84" t="n">
        <v>0.270909577874017</v>
      </c>
      <c r="M2666" s="84" t="n">
        <v>0.0822369696086714</v>
      </c>
      <c r="N2666" s="84" t="n">
        <v>0.0337867178202337</v>
      </c>
      <c r="O2666" s="144"/>
      <c r="P2666" s="74"/>
      <c r="Q2666" s="74"/>
      <c r="R2666" s="74"/>
      <c r="S2666" s="74"/>
      <c r="T2666" s="74"/>
      <c r="U2666" s="145"/>
      <c r="V2666" s="145"/>
      <c r="W2666" s="145"/>
      <c r="X2666" s="145"/>
      <c r="Y2666" s="145"/>
      <c r="Z2666" s="74"/>
    </row>
    <row r="2667" customFormat="false" ht="12.75" hidden="false" customHeight="true" outlineLevel="0" collapsed="false">
      <c r="A2667" s="144"/>
      <c r="B2667" s="144"/>
      <c r="C2667" s="74"/>
      <c r="D2667" s="74"/>
      <c r="E2667" s="74"/>
      <c r="F2667" s="74"/>
      <c r="G2667" s="74"/>
      <c r="H2667" s="74"/>
      <c r="I2667" s="144"/>
      <c r="J2667" s="82" t="n">
        <v>2664</v>
      </c>
      <c r="K2667" s="84" t="n">
        <v>2974.87141367599</v>
      </c>
      <c r="L2667" s="84" t="n">
        <v>0.269446692530909</v>
      </c>
      <c r="M2667" s="84" t="n">
        <v>0.0814190323039424</v>
      </c>
      <c r="N2667" s="84" t="n">
        <v>0.0324418021007786</v>
      </c>
      <c r="O2667" s="144"/>
      <c r="P2667" s="74"/>
      <c r="Q2667" s="74"/>
      <c r="R2667" s="74"/>
      <c r="S2667" s="74"/>
      <c r="T2667" s="74"/>
      <c r="U2667" s="145"/>
      <c r="V2667" s="145"/>
      <c r="W2667" s="145"/>
      <c r="X2667" s="145"/>
      <c r="Y2667" s="145"/>
      <c r="Z2667" s="74"/>
    </row>
    <row r="2668" customFormat="false" ht="12.75" hidden="false" customHeight="true" outlineLevel="0" collapsed="false">
      <c r="A2668" s="144"/>
      <c r="B2668" s="144"/>
      <c r="C2668" s="74"/>
      <c r="D2668" s="74"/>
      <c r="E2668" s="74"/>
      <c r="F2668" s="74"/>
      <c r="G2668" s="74"/>
      <c r="H2668" s="74"/>
      <c r="I2668" s="144"/>
      <c r="J2668" s="82" t="n">
        <v>2665</v>
      </c>
      <c r="K2668" s="84" t="n">
        <v>2975.99260823399</v>
      </c>
      <c r="L2668" s="84" t="n">
        <v>0.268806819556288</v>
      </c>
      <c r="M2668" s="84" t="n">
        <v>0.0787373629395099</v>
      </c>
      <c r="N2668" s="84" t="n">
        <v>0.031428779083397</v>
      </c>
      <c r="O2668" s="144"/>
      <c r="P2668" s="74"/>
      <c r="Q2668" s="74"/>
      <c r="R2668" s="74"/>
      <c r="S2668" s="74"/>
      <c r="T2668" s="74"/>
      <c r="U2668" s="145"/>
      <c r="V2668" s="145"/>
      <c r="W2668" s="145"/>
      <c r="X2668" s="145"/>
      <c r="Y2668" s="145"/>
      <c r="Z2668" s="74"/>
    </row>
    <row r="2669" customFormat="false" ht="12.75" hidden="false" customHeight="true" outlineLevel="0" collapsed="false">
      <c r="A2669" s="144"/>
      <c r="B2669" s="144"/>
      <c r="C2669" s="74"/>
      <c r="D2669" s="74"/>
      <c r="E2669" s="74"/>
      <c r="F2669" s="74"/>
      <c r="G2669" s="74"/>
      <c r="H2669" s="74"/>
      <c r="I2669" s="144"/>
      <c r="J2669" s="82" t="n">
        <v>2666</v>
      </c>
      <c r="K2669" s="84" t="n">
        <v>2977.17854460199</v>
      </c>
      <c r="L2669" s="84" t="n">
        <v>0.268313372383447</v>
      </c>
      <c r="M2669" s="84" t="n">
        <v>0.0761327518517727</v>
      </c>
      <c r="N2669" s="84" t="n">
        <v>0.0309900908500255</v>
      </c>
      <c r="O2669" s="144"/>
      <c r="P2669" s="74"/>
      <c r="Q2669" s="74"/>
      <c r="R2669" s="74"/>
      <c r="S2669" s="74"/>
      <c r="T2669" s="74"/>
      <c r="U2669" s="145"/>
      <c r="V2669" s="145"/>
      <c r="W2669" s="145"/>
      <c r="X2669" s="145"/>
      <c r="Y2669" s="145"/>
      <c r="Z2669" s="74"/>
    </row>
    <row r="2670" customFormat="false" ht="12.75" hidden="false" customHeight="true" outlineLevel="0" collapsed="false">
      <c r="A2670" s="144"/>
      <c r="B2670" s="144"/>
      <c r="C2670" s="74"/>
      <c r="D2670" s="74"/>
      <c r="E2670" s="74"/>
      <c r="F2670" s="74"/>
      <c r="G2670" s="74"/>
      <c r="H2670" s="74"/>
      <c r="I2670" s="144"/>
      <c r="J2670" s="82" t="n">
        <v>2667</v>
      </c>
      <c r="K2670" s="84" t="n">
        <v>2978.45802516899</v>
      </c>
      <c r="L2670" s="84" t="n">
        <v>0.268301697613759</v>
      </c>
      <c r="M2670" s="84" t="n">
        <v>0.0721467656277178</v>
      </c>
      <c r="N2670" s="84" t="n">
        <v>0.0301587015710837</v>
      </c>
      <c r="O2670" s="144"/>
      <c r="P2670" s="74"/>
      <c r="Q2670" s="74"/>
      <c r="R2670" s="74"/>
      <c r="S2670" s="74"/>
      <c r="T2670" s="74"/>
      <c r="U2670" s="145"/>
      <c r="V2670" s="145"/>
      <c r="W2670" s="145"/>
      <c r="X2670" s="145"/>
      <c r="Y2670" s="145"/>
      <c r="Z2670" s="74"/>
    </row>
    <row r="2671" customFormat="false" ht="12.75" hidden="false" customHeight="true" outlineLevel="0" collapsed="false">
      <c r="A2671" s="144"/>
      <c r="B2671" s="144"/>
      <c r="C2671" s="74"/>
      <c r="D2671" s="74"/>
      <c r="E2671" s="74"/>
      <c r="F2671" s="74"/>
      <c r="G2671" s="74"/>
      <c r="H2671" s="74"/>
      <c r="I2671" s="144"/>
      <c r="J2671" s="82" t="n">
        <v>2668</v>
      </c>
      <c r="K2671" s="84" t="n">
        <v>2979.59730568999</v>
      </c>
      <c r="L2671" s="84" t="n">
        <v>0.267941768544078</v>
      </c>
      <c r="M2671" s="84" t="n">
        <v>0.0683530814991196</v>
      </c>
      <c r="N2671" s="84" t="n">
        <v>0.0292692623713778</v>
      </c>
      <c r="O2671" s="144"/>
      <c r="P2671" s="74"/>
      <c r="Q2671" s="74"/>
      <c r="R2671" s="74"/>
      <c r="S2671" s="74"/>
      <c r="T2671" s="74"/>
      <c r="U2671" s="145"/>
      <c r="V2671" s="145"/>
      <c r="W2671" s="145"/>
      <c r="X2671" s="145"/>
      <c r="Y2671" s="145"/>
      <c r="Z2671" s="74"/>
    </row>
    <row r="2672" customFormat="false" ht="12.75" hidden="false" customHeight="true" outlineLevel="0" collapsed="false">
      <c r="A2672" s="144"/>
      <c r="B2672" s="144"/>
      <c r="C2672" s="74"/>
      <c r="D2672" s="74"/>
      <c r="E2672" s="74"/>
      <c r="F2672" s="74"/>
      <c r="G2672" s="74"/>
      <c r="H2672" s="74"/>
      <c r="I2672" s="144"/>
      <c r="J2672" s="82" t="n">
        <v>2669</v>
      </c>
      <c r="K2672" s="84" t="n">
        <v>2980.98583430599</v>
      </c>
      <c r="L2672" s="84" t="n">
        <v>0.268280372690251</v>
      </c>
      <c r="M2672" s="84" t="n">
        <v>0.0650920835167502</v>
      </c>
      <c r="N2672" s="84" t="n">
        <v>0.0286659153226072</v>
      </c>
      <c r="O2672" s="144"/>
      <c r="P2672" s="74"/>
      <c r="Q2672" s="74"/>
      <c r="R2672" s="74"/>
      <c r="S2672" s="74"/>
      <c r="T2672" s="74"/>
      <c r="U2672" s="145"/>
      <c r="V2672" s="145"/>
      <c r="W2672" s="145"/>
      <c r="X2672" s="145"/>
      <c r="Y2672" s="145"/>
      <c r="Z2672" s="74"/>
    </row>
    <row r="2673" customFormat="false" ht="12.75" hidden="false" customHeight="true" outlineLevel="0" collapsed="false">
      <c r="A2673" s="144"/>
      <c r="B2673" s="144"/>
      <c r="C2673" s="74"/>
      <c r="D2673" s="74"/>
      <c r="E2673" s="74"/>
      <c r="F2673" s="74"/>
      <c r="G2673" s="74"/>
      <c r="H2673" s="74"/>
      <c r="I2673" s="144"/>
      <c r="J2673" s="82" t="n">
        <v>2670</v>
      </c>
      <c r="K2673" s="84" t="n">
        <v>2982.22814796699</v>
      </c>
      <c r="L2673" s="84" t="n">
        <v>0.268704064287925</v>
      </c>
      <c r="M2673" s="84" t="n">
        <v>0.0627455140982896</v>
      </c>
      <c r="N2673" s="84" t="n">
        <v>0.0280214357484072</v>
      </c>
      <c r="O2673" s="144"/>
      <c r="P2673" s="74"/>
      <c r="Q2673" s="74"/>
      <c r="R2673" s="74"/>
      <c r="S2673" s="74"/>
      <c r="T2673" s="74"/>
      <c r="U2673" s="145"/>
      <c r="V2673" s="145"/>
      <c r="W2673" s="145"/>
      <c r="X2673" s="145"/>
      <c r="Y2673" s="145"/>
      <c r="Z2673" s="74"/>
    </row>
    <row r="2674" customFormat="false" ht="12.75" hidden="false" customHeight="true" outlineLevel="0" collapsed="false">
      <c r="A2674" s="144"/>
      <c r="B2674" s="144"/>
      <c r="C2674" s="74"/>
      <c r="D2674" s="74"/>
      <c r="E2674" s="74"/>
      <c r="F2674" s="74"/>
      <c r="G2674" s="74"/>
      <c r="H2674" s="74"/>
      <c r="I2674" s="144"/>
      <c r="J2674" s="82" t="n">
        <v>2671</v>
      </c>
      <c r="K2674" s="84" t="n">
        <v>2983.35961342699</v>
      </c>
      <c r="L2674" s="84" t="n">
        <v>0.269223654101763</v>
      </c>
      <c r="M2674" s="84" t="n">
        <v>0.0612536116032753</v>
      </c>
      <c r="N2674" s="84" t="n">
        <v>0.0271286662927125</v>
      </c>
      <c r="O2674" s="144"/>
      <c r="P2674" s="74"/>
      <c r="Q2674" s="74"/>
      <c r="R2674" s="74"/>
      <c r="S2674" s="74"/>
      <c r="T2674" s="74"/>
      <c r="U2674" s="145"/>
      <c r="V2674" s="145"/>
      <c r="W2674" s="145"/>
      <c r="X2674" s="145"/>
      <c r="Y2674" s="145"/>
      <c r="Z2674" s="74"/>
    </row>
    <row r="2675" customFormat="false" ht="12.75" hidden="false" customHeight="true" outlineLevel="0" collapsed="false">
      <c r="A2675" s="144"/>
      <c r="B2675" s="144"/>
      <c r="C2675" s="74"/>
      <c r="D2675" s="74"/>
      <c r="E2675" s="74"/>
      <c r="F2675" s="74"/>
      <c r="G2675" s="74"/>
      <c r="H2675" s="74"/>
      <c r="I2675" s="144"/>
      <c r="J2675" s="82" t="n">
        <v>2672</v>
      </c>
      <c r="K2675" s="84" t="n">
        <v>2984.52994042099</v>
      </c>
      <c r="L2675" s="84" t="n">
        <v>0.26907322676471</v>
      </c>
      <c r="M2675" s="84" t="n">
        <v>0.0601983365770498</v>
      </c>
      <c r="N2675" s="84" t="n">
        <v>0.0263468840537662</v>
      </c>
      <c r="O2675" s="144"/>
      <c r="P2675" s="74"/>
      <c r="Q2675" s="74"/>
      <c r="R2675" s="74"/>
      <c r="S2675" s="74"/>
      <c r="T2675" s="74"/>
      <c r="U2675" s="145"/>
      <c r="V2675" s="145"/>
      <c r="W2675" s="145"/>
      <c r="X2675" s="145"/>
      <c r="Y2675" s="145"/>
      <c r="Z2675" s="74"/>
    </row>
    <row r="2676" customFormat="false" ht="12.75" hidden="false" customHeight="true" outlineLevel="0" collapsed="false">
      <c r="A2676" s="144"/>
      <c r="B2676" s="144"/>
      <c r="C2676" s="74"/>
      <c r="D2676" s="74"/>
      <c r="E2676" s="74"/>
      <c r="F2676" s="74"/>
      <c r="G2676" s="74"/>
      <c r="H2676" s="74"/>
      <c r="I2676" s="144"/>
      <c r="J2676" s="82" t="n">
        <v>2673</v>
      </c>
      <c r="K2676" s="84" t="n">
        <v>2985.54598826299</v>
      </c>
      <c r="L2676" s="84" t="n">
        <v>0.269558691567156</v>
      </c>
      <c r="M2676" s="84" t="n">
        <v>0.060520618133086</v>
      </c>
      <c r="N2676" s="84" t="n">
        <v>0.0253008467858474</v>
      </c>
      <c r="O2676" s="144"/>
      <c r="P2676" s="74"/>
      <c r="Q2676" s="74"/>
      <c r="R2676" s="74"/>
      <c r="S2676" s="74"/>
      <c r="T2676" s="74"/>
      <c r="U2676" s="145"/>
      <c r="V2676" s="145"/>
      <c r="W2676" s="145"/>
      <c r="X2676" s="145"/>
      <c r="Y2676" s="145"/>
      <c r="Z2676" s="74"/>
    </row>
    <row r="2677" customFormat="false" ht="12.75" hidden="false" customHeight="true" outlineLevel="0" collapsed="false">
      <c r="A2677" s="144"/>
      <c r="B2677" s="144"/>
      <c r="C2677" s="74"/>
      <c r="D2677" s="74"/>
      <c r="E2677" s="74"/>
      <c r="F2677" s="74"/>
      <c r="G2677" s="74"/>
      <c r="H2677" s="74"/>
      <c r="I2677" s="144"/>
      <c r="J2677" s="82" t="n">
        <v>2674</v>
      </c>
      <c r="K2677" s="84" t="n">
        <v>2986.73011808999</v>
      </c>
      <c r="L2677" s="84" t="n">
        <v>0.269166575490005</v>
      </c>
      <c r="M2677" s="84" t="n">
        <v>0.0618913285863608</v>
      </c>
      <c r="N2677" s="84" t="n">
        <v>0.0250570825674137</v>
      </c>
      <c r="O2677" s="144"/>
      <c r="P2677" s="74"/>
      <c r="Q2677" s="74"/>
      <c r="R2677" s="74"/>
      <c r="S2677" s="74"/>
      <c r="T2677" s="74"/>
      <c r="U2677" s="145"/>
      <c r="V2677" s="145"/>
      <c r="W2677" s="145"/>
      <c r="X2677" s="145"/>
      <c r="Y2677" s="145"/>
      <c r="Z2677" s="74"/>
    </row>
    <row r="2678" customFormat="false" ht="12.75" hidden="false" customHeight="true" outlineLevel="0" collapsed="false">
      <c r="A2678" s="144"/>
      <c r="B2678" s="144"/>
      <c r="C2678" s="74"/>
      <c r="D2678" s="74"/>
      <c r="E2678" s="74"/>
      <c r="F2678" s="74"/>
      <c r="G2678" s="74"/>
      <c r="H2678" s="74"/>
      <c r="I2678" s="144"/>
      <c r="J2678" s="82" t="n">
        <v>2675</v>
      </c>
      <c r="K2678" s="84" t="n">
        <v>2987.79342152799</v>
      </c>
      <c r="L2678" s="84" t="n">
        <v>0.269490078487017</v>
      </c>
      <c r="M2678" s="84" t="n">
        <v>0.0650363388704662</v>
      </c>
      <c r="N2678" s="84" t="n">
        <v>0.0248020204145465</v>
      </c>
      <c r="O2678" s="144"/>
      <c r="P2678" s="74"/>
      <c r="Q2678" s="74"/>
      <c r="R2678" s="74"/>
      <c r="S2678" s="74"/>
      <c r="T2678" s="74"/>
      <c r="U2678" s="145"/>
      <c r="V2678" s="145"/>
      <c r="W2678" s="145"/>
      <c r="X2678" s="145"/>
      <c r="Y2678" s="145"/>
      <c r="Z2678" s="74"/>
    </row>
    <row r="2679" customFormat="false" ht="12.75" hidden="false" customHeight="true" outlineLevel="0" collapsed="false">
      <c r="A2679" s="144"/>
      <c r="B2679" s="144"/>
      <c r="C2679" s="74"/>
      <c r="D2679" s="74"/>
      <c r="E2679" s="74"/>
      <c r="F2679" s="74"/>
      <c r="G2679" s="74"/>
      <c r="H2679" s="74"/>
      <c r="I2679" s="144"/>
      <c r="J2679" s="82" t="n">
        <v>2676</v>
      </c>
      <c r="K2679" s="84" t="n">
        <v>2989.04103808999</v>
      </c>
      <c r="L2679" s="84" t="n">
        <v>0.268931250407405</v>
      </c>
      <c r="M2679" s="84" t="n">
        <v>0.0697480087700724</v>
      </c>
      <c r="N2679" s="84" t="n">
        <v>0.0246127477192441</v>
      </c>
      <c r="O2679" s="144"/>
      <c r="P2679" s="74"/>
      <c r="Q2679" s="74"/>
      <c r="R2679" s="74"/>
      <c r="S2679" s="74"/>
      <c r="T2679" s="74"/>
      <c r="U2679" s="145"/>
      <c r="V2679" s="145"/>
      <c r="W2679" s="145"/>
      <c r="X2679" s="145"/>
      <c r="Y2679" s="145"/>
      <c r="Z2679" s="74"/>
    </row>
    <row r="2680" customFormat="false" ht="12.75" hidden="false" customHeight="true" outlineLevel="0" collapsed="false">
      <c r="A2680" s="144"/>
      <c r="B2680" s="144"/>
      <c r="C2680" s="74"/>
      <c r="D2680" s="74"/>
      <c r="E2680" s="74"/>
      <c r="F2680" s="74"/>
      <c r="G2680" s="74"/>
      <c r="H2680" s="74"/>
      <c r="I2680" s="144"/>
      <c r="J2680" s="82" t="n">
        <v>2677</v>
      </c>
      <c r="K2680" s="84" t="n">
        <v>2990.30204543299</v>
      </c>
      <c r="L2680" s="84" t="n">
        <v>0.268685258498141</v>
      </c>
      <c r="M2680" s="84" t="n">
        <v>0.0761754029452219</v>
      </c>
      <c r="N2680" s="84" t="n">
        <v>0.0243579800185722</v>
      </c>
      <c r="O2680" s="144"/>
      <c r="P2680" s="74"/>
      <c r="Q2680" s="74"/>
      <c r="R2680" s="74"/>
      <c r="S2680" s="74"/>
      <c r="T2680" s="74"/>
      <c r="U2680" s="145"/>
      <c r="V2680" s="145"/>
      <c r="W2680" s="145"/>
      <c r="X2680" s="145"/>
      <c r="Y2680" s="145"/>
      <c r="Z2680" s="74"/>
    </row>
    <row r="2681" customFormat="false" ht="12.75" hidden="false" customHeight="true" outlineLevel="0" collapsed="false">
      <c r="A2681" s="144"/>
      <c r="B2681" s="144"/>
      <c r="C2681" s="74"/>
      <c r="D2681" s="74"/>
      <c r="E2681" s="74"/>
      <c r="F2681" s="74"/>
      <c r="G2681" s="74"/>
      <c r="H2681" s="74"/>
      <c r="I2681" s="144"/>
      <c r="J2681" s="82" t="n">
        <v>2678</v>
      </c>
      <c r="K2681" s="84" t="n">
        <v>2991.48390268799</v>
      </c>
      <c r="L2681" s="84" t="n">
        <v>0.268147049522804</v>
      </c>
      <c r="M2681" s="84" t="n">
        <v>0.0842358060573271</v>
      </c>
      <c r="N2681" s="84" t="n">
        <v>0.0235746502842998</v>
      </c>
      <c r="O2681" s="144"/>
      <c r="P2681" s="74"/>
      <c r="Q2681" s="74"/>
      <c r="R2681" s="74"/>
      <c r="S2681" s="74"/>
      <c r="T2681" s="74"/>
      <c r="U2681" s="145"/>
      <c r="V2681" s="145"/>
      <c r="W2681" s="145"/>
      <c r="X2681" s="145"/>
      <c r="Y2681" s="145"/>
      <c r="Z2681" s="74"/>
    </row>
    <row r="2682" customFormat="false" ht="12.75" hidden="false" customHeight="true" outlineLevel="0" collapsed="false">
      <c r="A2682" s="144"/>
      <c r="B2682" s="144"/>
      <c r="C2682" s="74"/>
      <c r="D2682" s="74"/>
      <c r="E2682" s="74"/>
      <c r="F2682" s="74"/>
      <c r="G2682" s="74"/>
      <c r="H2682" s="74"/>
      <c r="I2682" s="144"/>
      <c r="J2682" s="82" t="n">
        <v>2679</v>
      </c>
      <c r="K2682" s="84" t="n">
        <v>2992.76186948499</v>
      </c>
      <c r="L2682" s="84" t="n">
        <v>0.267370978988324</v>
      </c>
      <c r="M2682" s="84" t="n">
        <v>0.0912871838796851</v>
      </c>
      <c r="N2682" s="84" t="n">
        <v>0.0218596844244071</v>
      </c>
      <c r="O2682" s="144"/>
      <c r="P2682" s="74"/>
      <c r="Q2682" s="74"/>
      <c r="R2682" s="74"/>
      <c r="S2682" s="74"/>
      <c r="T2682" s="74"/>
      <c r="U2682" s="145"/>
      <c r="V2682" s="145"/>
      <c r="W2682" s="145"/>
      <c r="X2682" s="145"/>
      <c r="Y2682" s="145"/>
      <c r="Z2682" s="74"/>
    </row>
    <row r="2683" customFormat="false" ht="12.75" hidden="false" customHeight="true" outlineLevel="0" collapsed="false">
      <c r="A2683" s="144"/>
      <c r="B2683" s="144"/>
      <c r="C2683" s="74"/>
      <c r="D2683" s="74"/>
      <c r="E2683" s="74"/>
      <c r="F2683" s="74"/>
      <c r="G2683" s="74"/>
      <c r="H2683" s="74"/>
      <c r="I2683" s="144"/>
      <c r="J2683" s="82" t="n">
        <v>2680</v>
      </c>
      <c r="K2683" s="84" t="n">
        <v>2993.89166968099</v>
      </c>
      <c r="L2683" s="84" t="n">
        <v>0.26625270028504</v>
      </c>
      <c r="M2683" s="84" t="n">
        <v>0.0973763220948119</v>
      </c>
      <c r="N2683" s="84" t="n">
        <v>0.0206251484130959</v>
      </c>
      <c r="O2683" s="144"/>
      <c r="P2683" s="74"/>
      <c r="Q2683" s="74"/>
      <c r="R2683" s="74"/>
      <c r="S2683" s="74"/>
      <c r="T2683" s="74"/>
      <c r="U2683" s="145"/>
      <c r="V2683" s="145"/>
      <c r="W2683" s="145"/>
      <c r="X2683" s="145"/>
      <c r="Y2683" s="145"/>
      <c r="Z2683" s="74"/>
    </row>
    <row r="2684" customFormat="false" ht="12.75" hidden="false" customHeight="true" outlineLevel="0" collapsed="false">
      <c r="A2684" s="144"/>
      <c r="B2684" s="144"/>
      <c r="C2684" s="74"/>
      <c r="D2684" s="74"/>
      <c r="E2684" s="74"/>
      <c r="F2684" s="74"/>
      <c r="G2684" s="74"/>
      <c r="H2684" s="74"/>
      <c r="I2684" s="144"/>
      <c r="J2684" s="82" t="n">
        <v>2681</v>
      </c>
      <c r="K2684" s="84" t="n">
        <v>2994.92054928699</v>
      </c>
      <c r="L2684" s="84" t="n">
        <v>0.265734839854681</v>
      </c>
      <c r="M2684" s="84" t="n">
        <v>0.100593152813222</v>
      </c>
      <c r="N2684" s="84" t="n">
        <v>0.0190444289069501</v>
      </c>
      <c r="O2684" s="144"/>
      <c r="P2684" s="74"/>
      <c r="Q2684" s="74"/>
      <c r="R2684" s="74"/>
      <c r="S2684" s="74"/>
      <c r="T2684" s="74"/>
      <c r="U2684" s="145"/>
      <c r="V2684" s="145"/>
      <c r="W2684" s="145"/>
      <c r="X2684" s="145"/>
      <c r="Y2684" s="145"/>
      <c r="Z2684" s="74"/>
    </row>
    <row r="2685" customFormat="false" ht="12.75" hidden="false" customHeight="true" outlineLevel="0" collapsed="false">
      <c r="A2685" s="144"/>
      <c r="B2685" s="144"/>
      <c r="C2685" s="74"/>
      <c r="D2685" s="74"/>
      <c r="E2685" s="74"/>
      <c r="F2685" s="74"/>
      <c r="G2685" s="74"/>
      <c r="H2685" s="74"/>
      <c r="I2685" s="144"/>
      <c r="J2685" s="82" t="n">
        <v>2682</v>
      </c>
      <c r="K2685" s="84" t="n">
        <v>2996.05766775399</v>
      </c>
      <c r="L2685" s="84" t="n">
        <v>0.264574806456477</v>
      </c>
      <c r="M2685" s="84" t="n">
        <v>0.10271148007475</v>
      </c>
      <c r="N2685" s="84" t="n">
        <v>0.017563311528062</v>
      </c>
      <c r="O2685" s="144"/>
      <c r="P2685" s="74"/>
      <c r="Q2685" s="74"/>
      <c r="R2685" s="74"/>
      <c r="S2685" s="74"/>
      <c r="T2685" s="74"/>
      <c r="U2685" s="145"/>
      <c r="V2685" s="145"/>
      <c r="W2685" s="145"/>
      <c r="X2685" s="145"/>
      <c r="Y2685" s="145"/>
      <c r="Z2685" s="74"/>
    </row>
    <row r="2686" customFormat="false" ht="12.75" hidden="false" customHeight="true" outlineLevel="0" collapsed="false">
      <c r="A2686" s="144"/>
      <c r="B2686" s="144"/>
      <c r="C2686" s="74"/>
      <c r="D2686" s="74"/>
      <c r="E2686" s="74"/>
      <c r="F2686" s="74"/>
      <c r="G2686" s="74"/>
      <c r="H2686" s="74"/>
      <c r="I2686" s="144"/>
      <c r="J2686" s="82" t="n">
        <v>2683</v>
      </c>
      <c r="K2686" s="84" t="n">
        <v>2997.04506615299</v>
      </c>
      <c r="L2686" s="84" t="n">
        <v>0.264757513936539</v>
      </c>
      <c r="M2686" s="84" t="n">
        <v>0.103004769211274</v>
      </c>
      <c r="N2686" s="84" t="n">
        <v>0.017103127611469</v>
      </c>
      <c r="O2686" s="144"/>
      <c r="P2686" s="74"/>
      <c r="Q2686" s="74"/>
      <c r="R2686" s="74"/>
      <c r="S2686" s="74"/>
      <c r="T2686" s="74"/>
      <c r="U2686" s="145"/>
      <c r="V2686" s="145"/>
      <c r="W2686" s="145"/>
      <c r="X2686" s="145"/>
      <c r="Y2686" s="145"/>
      <c r="Z2686" s="74"/>
    </row>
    <row r="2687" customFormat="false" ht="12.75" hidden="false" customHeight="true" outlineLevel="0" collapsed="false">
      <c r="A2687" s="144"/>
      <c r="B2687" s="144"/>
      <c r="C2687" s="74"/>
      <c r="D2687" s="74"/>
      <c r="E2687" s="74"/>
      <c r="F2687" s="74"/>
      <c r="G2687" s="74"/>
      <c r="H2687" s="74"/>
      <c r="I2687" s="144"/>
      <c r="J2687" s="82" t="n">
        <v>2684</v>
      </c>
      <c r="K2687" s="84" t="n">
        <v>2998.31777082999</v>
      </c>
      <c r="L2687" s="84" t="n">
        <v>0.264667853619019</v>
      </c>
      <c r="M2687" s="84" t="n">
        <v>0.101923490329148</v>
      </c>
      <c r="N2687" s="84" t="n">
        <v>0.0154573516741014</v>
      </c>
      <c r="O2687" s="144"/>
      <c r="P2687" s="74"/>
      <c r="Q2687" s="74"/>
      <c r="R2687" s="74"/>
      <c r="S2687" s="74"/>
      <c r="T2687" s="74"/>
      <c r="U2687" s="145"/>
      <c r="V2687" s="145"/>
      <c r="W2687" s="145"/>
      <c r="X2687" s="145"/>
      <c r="Y2687" s="145"/>
      <c r="Z2687" s="74"/>
    </row>
    <row r="2688" customFormat="false" ht="12.75" hidden="false" customHeight="true" outlineLevel="0" collapsed="false">
      <c r="A2688" s="144"/>
      <c r="B2688" s="144"/>
      <c r="C2688" s="74"/>
      <c r="D2688" s="74"/>
      <c r="E2688" s="74"/>
      <c r="F2688" s="74"/>
      <c r="G2688" s="74"/>
      <c r="H2688" s="74"/>
      <c r="I2688" s="144"/>
      <c r="J2688" s="82" t="n">
        <v>2685</v>
      </c>
      <c r="K2688" s="84" t="n">
        <v>2999.44493855499</v>
      </c>
      <c r="L2688" s="84" t="n">
        <v>0.265234458573544</v>
      </c>
      <c r="M2688" s="84" t="n">
        <v>0.100041710262483</v>
      </c>
      <c r="N2688" s="84" t="n">
        <v>0.0150826363282104</v>
      </c>
      <c r="O2688" s="144"/>
      <c r="P2688" s="74"/>
      <c r="Q2688" s="74"/>
      <c r="R2688" s="74"/>
      <c r="S2688" s="74"/>
      <c r="T2688" s="74"/>
      <c r="U2688" s="145"/>
      <c r="V2688" s="145"/>
      <c r="W2688" s="145"/>
      <c r="X2688" s="145"/>
      <c r="Y2688" s="145"/>
      <c r="Z2688" s="74"/>
    </row>
    <row r="2689" customFormat="false" ht="12.75" hidden="false" customHeight="true" outlineLevel="0" collapsed="false">
      <c r="A2689" s="144"/>
      <c r="B2689" s="144"/>
      <c r="C2689" s="74"/>
      <c r="D2689" s="74"/>
      <c r="E2689" s="74"/>
      <c r="F2689" s="74"/>
      <c r="G2689" s="74"/>
      <c r="H2689" s="74"/>
      <c r="I2689" s="144"/>
      <c r="J2689" s="82" t="n">
        <v>2686</v>
      </c>
      <c r="K2689" s="84" t="n">
        <v>3000.56591039999</v>
      </c>
      <c r="L2689" s="84" t="n">
        <v>0.265953900519666</v>
      </c>
      <c r="M2689" s="84" t="n">
        <v>0.0961562823773961</v>
      </c>
      <c r="N2689" s="84" t="n">
        <v>0.0140856124601296</v>
      </c>
      <c r="O2689" s="144"/>
      <c r="P2689" s="74"/>
      <c r="Q2689" s="74"/>
      <c r="R2689" s="74"/>
      <c r="S2689" s="74"/>
      <c r="T2689" s="74"/>
      <c r="U2689" s="145"/>
      <c r="V2689" s="145"/>
      <c r="W2689" s="145"/>
      <c r="X2689" s="145"/>
      <c r="Y2689" s="145"/>
      <c r="Z2689" s="74"/>
    </row>
    <row r="2690" customFormat="false" ht="12.75" hidden="false" customHeight="true" outlineLevel="0" collapsed="false">
      <c r="A2690" s="144"/>
      <c r="B2690" s="144"/>
      <c r="C2690" s="74"/>
      <c r="D2690" s="74"/>
      <c r="E2690" s="74"/>
      <c r="F2690" s="74"/>
      <c r="G2690" s="74"/>
      <c r="H2690" s="74"/>
      <c r="I2690" s="144"/>
      <c r="J2690" s="82" t="n">
        <v>2687</v>
      </c>
      <c r="K2690" s="84" t="n">
        <v>3001.69098430299</v>
      </c>
      <c r="L2690" s="84" t="n">
        <v>0.266854862557274</v>
      </c>
      <c r="M2690" s="84" t="n">
        <v>0.0920556495459089</v>
      </c>
      <c r="N2690" s="84" t="n">
        <v>0.0132689786367879</v>
      </c>
      <c r="O2690" s="144"/>
      <c r="P2690" s="74"/>
      <c r="Q2690" s="74"/>
      <c r="R2690" s="74"/>
      <c r="S2690" s="74"/>
      <c r="T2690" s="74"/>
      <c r="U2690" s="145"/>
      <c r="V2690" s="145"/>
      <c r="W2690" s="145"/>
      <c r="X2690" s="145"/>
      <c r="Y2690" s="145"/>
      <c r="Z2690" s="74"/>
    </row>
    <row r="2691" customFormat="false" ht="12.75" hidden="false" customHeight="true" outlineLevel="0" collapsed="false">
      <c r="A2691" s="144"/>
      <c r="B2691" s="144"/>
      <c r="C2691" s="74"/>
      <c r="D2691" s="74"/>
      <c r="E2691" s="74"/>
      <c r="F2691" s="74"/>
      <c r="G2691" s="74"/>
      <c r="H2691" s="74"/>
      <c r="I2691" s="144"/>
      <c r="J2691" s="82" t="n">
        <v>2688</v>
      </c>
      <c r="K2691" s="84" t="n">
        <v>3002.76166024299</v>
      </c>
      <c r="L2691" s="84" t="n">
        <v>0.268048527828623</v>
      </c>
      <c r="M2691" s="84" t="n">
        <v>0.088524612303589</v>
      </c>
      <c r="N2691" s="84" t="n">
        <v>0.0125466165763816</v>
      </c>
      <c r="O2691" s="144"/>
      <c r="P2691" s="74"/>
      <c r="Q2691" s="74"/>
      <c r="R2691" s="74"/>
      <c r="S2691" s="74"/>
      <c r="T2691" s="74"/>
      <c r="U2691" s="145"/>
      <c r="V2691" s="145"/>
      <c r="W2691" s="145"/>
      <c r="X2691" s="145"/>
      <c r="Y2691" s="145"/>
      <c r="Z2691" s="74"/>
    </row>
    <row r="2692" customFormat="false" ht="12.75" hidden="false" customHeight="true" outlineLevel="0" collapsed="false">
      <c r="A2692" s="144"/>
      <c r="B2692" s="144"/>
      <c r="C2692" s="74"/>
      <c r="D2692" s="74"/>
      <c r="E2692" s="74"/>
      <c r="F2692" s="74"/>
      <c r="G2692" s="74"/>
      <c r="H2692" s="74"/>
      <c r="I2692" s="144"/>
      <c r="J2692" s="82" t="n">
        <v>2689</v>
      </c>
      <c r="K2692" s="84" t="n">
        <v>3003.78167753299</v>
      </c>
      <c r="L2692" s="84" t="n">
        <v>0.268895126590726</v>
      </c>
      <c r="M2692" s="84" t="n">
        <v>0.0863096347435891</v>
      </c>
      <c r="N2692" s="84" t="n">
        <v>0.0119696317538939</v>
      </c>
      <c r="O2692" s="144"/>
      <c r="P2692" s="74"/>
      <c r="Q2692" s="74"/>
      <c r="R2692" s="74"/>
      <c r="S2692" s="74"/>
      <c r="T2692" s="74"/>
      <c r="U2692" s="145"/>
      <c r="V2692" s="145"/>
      <c r="W2692" s="145"/>
      <c r="X2692" s="145"/>
      <c r="Y2692" s="145"/>
      <c r="Z2692" s="74"/>
    </row>
    <row r="2693" customFormat="false" ht="12.75" hidden="false" customHeight="true" outlineLevel="0" collapsed="false">
      <c r="A2693" s="144"/>
      <c r="B2693" s="144"/>
      <c r="C2693" s="74"/>
      <c r="D2693" s="74"/>
      <c r="E2693" s="74"/>
      <c r="F2693" s="74"/>
      <c r="G2693" s="74"/>
      <c r="H2693" s="74"/>
      <c r="I2693" s="144"/>
      <c r="J2693" s="82" t="n">
        <v>2690</v>
      </c>
      <c r="K2693" s="84" t="n">
        <v>3004.83175869699</v>
      </c>
      <c r="L2693" s="84" t="n">
        <v>0.269619841051366</v>
      </c>
      <c r="M2693" s="84" t="n">
        <v>0.0862339775744586</v>
      </c>
      <c r="N2693" s="84" t="n">
        <v>0.0104612699930987</v>
      </c>
      <c r="O2693" s="144"/>
      <c r="P2693" s="74"/>
      <c r="Q2693" s="74"/>
      <c r="R2693" s="74"/>
      <c r="S2693" s="74"/>
      <c r="T2693" s="74"/>
      <c r="U2693" s="145"/>
      <c r="V2693" s="145"/>
      <c r="W2693" s="145"/>
      <c r="X2693" s="145"/>
      <c r="Y2693" s="145"/>
      <c r="Z2693" s="74"/>
    </row>
    <row r="2694" customFormat="false" ht="12.75" hidden="false" customHeight="true" outlineLevel="0" collapsed="false">
      <c r="A2694" s="144"/>
      <c r="B2694" s="144"/>
      <c r="C2694" s="74"/>
      <c r="D2694" s="74"/>
      <c r="E2694" s="74"/>
      <c r="F2694" s="74"/>
      <c r="G2694" s="74"/>
      <c r="H2694" s="74"/>
      <c r="I2694" s="144"/>
      <c r="J2694" s="82" t="n">
        <v>2691</v>
      </c>
      <c r="K2694" s="84" t="n">
        <v>3005.88682892999</v>
      </c>
      <c r="L2694" s="84" t="n">
        <v>0.270070319808065</v>
      </c>
      <c r="M2694" s="84" t="n">
        <v>0.0870811232933364</v>
      </c>
      <c r="N2694" s="84" t="n">
        <v>0.00945505549582692</v>
      </c>
      <c r="O2694" s="144"/>
      <c r="P2694" s="74"/>
      <c r="Q2694" s="74"/>
      <c r="R2694" s="74"/>
      <c r="S2694" s="74"/>
      <c r="T2694" s="74"/>
      <c r="U2694" s="145"/>
      <c r="V2694" s="145"/>
      <c r="W2694" s="145"/>
      <c r="X2694" s="145"/>
      <c r="Y2694" s="145"/>
      <c r="Z2694" s="74"/>
    </row>
    <row r="2695" customFormat="false" ht="12.75" hidden="false" customHeight="true" outlineLevel="0" collapsed="false">
      <c r="A2695" s="144"/>
      <c r="B2695" s="144"/>
      <c r="C2695" s="74"/>
      <c r="D2695" s="74"/>
      <c r="E2695" s="74"/>
      <c r="F2695" s="74"/>
      <c r="G2695" s="74"/>
      <c r="H2695" s="74"/>
      <c r="I2695" s="144"/>
      <c r="J2695" s="82" t="n">
        <v>2692</v>
      </c>
      <c r="K2695" s="84" t="n">
        <v>3007.15442417899</v>
      </c>
      <c r="L2695" s="84" t="n">
        <v>0.270377714074569</v>
      </c>
      <c r="M2695" s="84" t="n">
        <v>0.0879017603457514</v>
      </c>
      <c r="N2695" s="84" t="n">
        <v>0.00883808895347814</v>
      </c>
      <c r="O2695" s="144"/>
      <c r="P2695" s="74"/>
      <c r="Q2695" s="74"/>
      <c r="R2695" s="74"/>
      <c r="S2695" s="74"/>
      <c r="T2695" s="74"/>
      <c r="U2695" s="145"/>
      <c r="V2695" s="145"/>
      <c r="W2695" s="145"/>
      <c r="X2695" s="145"/>
      <c r="Y2695" s="145"/>
      <c r="Z2695" s="74"/>
    </row>
    <row r="2696" customFormat="false" ht="12.75" hidden="false" customHeight="true" outlineLevel="0" collapsed="false">
      <c r="A2696" s="144"/>
      <c r="B2696" s="144"/>
      <c r="C2696" s="74"/>
      <c r="D2696" s="74"/>
      <c r="E2696" s="74"/>
      <c r="F2696" s="74"/>
      <c r="G2696" s="74"/>
      <c r="H2696" s="74"/>
      <c r="I2696" s="144"/>
      <c r="J2696" s="82" t="n">
        <v>2693</v>
      </c>
      <c r="K2696" s="84" t="n">
        <v>3008.21433766399</v>
      </c>
      <c r="L2696" s="84" t="n">
        <v>0.271234959630039</v>
      </c>
      <c r="M2696" s="84" t="n">
        <v>0.0877591658848676</v>
      </c>
      <c r="N2696" s="84" t="n">
        <v>0.00814881180416618</v>
      </c>
      <c r="O2696" s="144"/>
      <c r="P2696" s="74"/>
      <c r="Q2696" s="74"/>
      <c r="R2696" s="74"/>
      <c r="S2696" s="74"/>
      <c r="T2696" s="74"/>
      <c r="U2696" s="145"/>
      <c r="V2696" s="145"/>
      <c r="W2696" s="145"/>
      <c r="X2696" s="145"/>
      <c r="Y2696" s="145"/>
      <c r="Z2696" s="74"/>
    </row>
    <row r="2697" customFormat="false" ht="12.75" hidden="false" customHeight="true" outlineLevel="0" collapsed="false">
      <c r="A2697" s="144"/>
      <c r="B2697" s="144"/>
      <c r="C2697" s="74"/>
      <c r="D2697" s="74"/>
      <c r="E2697" s="74"/>
      <c r="F2697" s="74"/>
      <c r="G2697" s="74"/>
      <c r="H2697" s="74"/>
      <c r="I2697" s="144"/>
      <c r="J2697" s="82" t="n">
        <v>2694</v>
      </c>
      <c r="K2697" s="84" t="n">
        <v>3009.35824993999</v>
      </c>
      <c r="L2697" s="84" t="n">
        <v>0.271881875892532</v>
      </c>
      <c r="M2697" s="84" t="n">
        <v>0.0874836659825368</v>
      </c>
      <c r="N2697" s="84" t="n">
        <v>0.00754775145193967</v>
      </c>
      <c r="O2697" s="144"/>
      <c r="P2697" s="74"/>
      <c r="Q2697" s="74"/>
      <c r="R2697" s="74"/>
      <c r="S2697" s="74"/>
      <c r="T2697" s="74"/>
      <c r="U2697" s="145"/>
      <c r="V2697" s="145"/>
      <c r="W2697" s="145"/>
      <c r="X2697" s="145"/>
      <c r="Y2697" s="145"/>
      <c r="Z2697" s="74"/>
    </row>
    <row r="2698" customFormat="false" ht="12.75" hidden="false" customHeight="true" outlineLevel="0" collapsed="false">
      <c r="A2698" s="144"/>
      <c r="B2698" s="144"/>
      <c r="C2698" s="74"/>
      <c r="D2698" s="74"/>
      <c r="E2698" s="74"/>
      <c r="F2698" s="74"/>
      <c r="G2698" s="74"/>
      <c r="H2698" s="74"/>
      <c r="I2698" s="144"/>
      <c r="J2698" s="82" t="n">
        <v>2695</v>
      </c>
      <c r="K2698" s="84" t="n">
        <v>3010.53596817099</v>
      </c>
      <c r="L2698" s="84" t="n">
        <v>0.272397775062727</v>
      </c>
      <c r="M2698" s="84" t="n">
        <v>0.0878237544570971</v>
      </c>
      <c r="N2698" s="84" t="n">
        <v>0.00648890659010387</v>
      </c>
      <c r="O2698" s="144"/>
      <c r="P2698" s="74"/>
      <c r="Q2698" s="74"/>
      <c r="R2698" s="74"/>
      <c r="S2698" s="74"/>
      <c r="T2698" s="74"/>
      <c r="U2698" s="145"/>
      <c r="V2698" s="145"/>
      <c r="W2698" s="145"/>
      <c r="X2698" s="145"/>
      <c r="Y2698" s="145"/>
      <c r="Z2698" s="74"/>
    </row>
    <row r="2699" customFormat="false" ht="12.75" hidden="false" customHeight="true" outlineLevel="0" collapsed="false">
      <c r="A2699" s="144"/>
      <c r="B2699" s="144"/>
      <c r="C2699" s="74"/>
      <c r="D2699" s="74"/>
      <c r="E2699" s="74"/>
      <c r="F2699" s="74"/>
      <c r="G2699" s="74"/>
      <c r="H2699" s="74"/>
      <c r="I2699" s="144"/>
      <c r="J2699" s="82" t="n">
        <v>2696</v>
      </c>
      <c r="K2699" s="84" t="n">
        <v>3011.65872219199</v>
      </c>
      <c r="L2699" s="84" t="n">
        <v>0.272651751030942</v>
      </c>
      <c r="M2699" s="84" t="n">
        <v>0.0877498332009732</v>
      </c>
      <c r="N2699" s="84" t="n">
        <v>0.00524790835606265</v>
      </c>
      <c r="O2699" s="144"/>
      <c r="P2699" s="74"/>
      <c r="Q2699" s="74"/>
      <c r="R2699" s="74"/>
      <c r="S2699" s="74"/>
      <c r="T2699" s="74"/>
      <c r="U2699" s="145"/>
      <c r="V2699" s="145"/>
      <c r="W2699" s="145"/>
      <c r="X2699" s="145"/>
      <c r="Y2699" s="145"/>
      <c r="Z2699" s="74"/>
    </row>
    <row r="2700" customFormat="false" ht="12.75" hidden="false" customHeight="true" outlineLevel="0" collapsed="false">
      <c r="A2700" s="144"/>
      <c r="B2700" s="144"/>
      <c r="C2700" s="74"/>
      <c r="D2700" s="74"/>
      <c r="E2700" s="74"/>
      <c r="F2700" s="74"/>
      <c r="G2700" s="74"/>
      <c r="H2700" s="74"/>
      <c r="I2700" s="144"/>
      <c r="J2700" s="82" t="n">
        <v>2697</v>
      </c>
      <c r="K2700" s="84" t="n">
        <v>3012.80934380399</v>
      </c>
      <c r="L2700" s="84" t="n">
        <v>0.272532684274212</v>
      </c>
      <c r="M2700" s="84" t="n">
        <v>0.0876131697369585</v>
      </c>
      <c r="N2700" s="84" t="n">
        <v>0.00412907562644211</v>
      </c>
      <c r="O2700" s="144"/>
      <c r="P2700" s="74"/>
      <c r="Q2700" s="74"/>
      <c r="R2700" s="74"/>
      <c r="S2700" s="74"/>
      <c r="T2700" s="74"/>
      <c r="U2700" s="145"/>
      <c r="V2700" s="145"/>
      <c r="W2700" s="145"/>
      <c r="X2700" s="145"/>
      <c r="Y2700" s="145"/>
      <c r="Z2700" s="74"/>
    </row>
    <row r="2701" customFormat="false" ht="12.75" hidden="false" customHeight="true" outlineLevel="0" collapsed="false">
      <c r="A2701" s="144"/>
      <c r="B2701" s="144"/>
      <c r="C2701" s="74"/>
      <c r="D2701" s="74"/>
      <c r="E2701" s="74"/>
      <c r="F2701" s="74"/>
      <c r="G2701" s="74"/>
      <c r="H2701" s="74"/>
      <c r="I2701" s="144"/>
      <c r="J2701" s="82" t="n">
        <v>2698</v>
      </c>
      <c r="K2701" s="84" t="n">
        <v>3013.89435196999</v>
      </c>
      <c r="L2701" s="84" t="n">
        <v>0.272265622274568</v>
      </c>
      <c r="M2701" s="84" t="n">
        <v>0.0877853580992027</v>
      </c>
      <c r="N2701" s="84" t="n">
        <v>0.0029220612695005</v>
      </c>
      <c r="O2701" s="144"/>
      <c r="P2701" s="74"/>
      <c r="Q2701" s="74"/>
      <c r="R2701" s="74"/>
      <c r="S2701" s="74"/>
      <c r="T2701" s="74"/>
      <c r="U2701" s="145"/>
      <c r="V2701" s="145"/>
      <c r="W2701" s="145"/>
      <c r="X2701" s="145"/>
      <c r="Y2701" s="145"/>
      <c r="Z2701" s="74"/>
    </row>
    <row r="2702" customFormat="false" ht="12.75" hidden="false" customHeight="true" outlineLevel="0" collapsed="false">
      <c r="A2702" s="144"/>
      <c r="B2702" s="144"/>
      <c r="C2702" s="74"/>
      <c r="D2702" s="74"/>
      <c r="E2702" s="74"/>
      <c r="F2702" s="74"/>
      <c r="G2702" s="74"/>
      <c r="H2702" s="74"/>
      <c r="I2702" s="144"/>
      <c r="J2702" s="82" t="n">
        <v>2699</v>
      </c>
      <c r="K2702" s="84" t="n">
        <v>3015.07369844199</v>
      </c>
      <c r="L2702" s="84" t="n">
        <v>0.27204272902861</v>
      </c>
      <c r="M2702" s="84" t="n">
        <v>0.0880333217824951</v>
      </c>
      <c r="N2702" s="84" t="n">
        <v>0.00211873971632111</v>
      </c>
      <c r="O2702" s="144"/>
      <c r="P2702" s="74"/>
      <c r="Q2702" s="74"/>
      <c r="R2702" s="74"/>
      <c r="S2702" s="74"/>
      <c r="T2702" s="74"/>
      <c r="U2702" s="145"/>
      <c r="V2702" s="145"/>
      <c r="W2702" s="145"/>
      <c r="X2702" s="145"/>
      <c r="Y2702" s="145"/>
      <c r="Z2702" s="74"/>
    </row>
    <row r="2703" customFormat="false" ht="12.75" hidden="false" customHeight="true" outlineLevel="0" collapsed="false">
      <c r="A2703" s="144"/>
      <c r="B2703" s="144"/>
      <c r="C2703" s="74"/>
      <c r="D2703" s="74"/>
      <c r="E2703" s="74"/>
      <c r="F2703" s="74"/>
      <c r="G2703" s="74"/>
      <c r="H2703" s="74"/>
      <c r="I2703" s="144"/>
      <c r="J2703" s="82" t="n">
        <v>2700</v>
      </c>
      <c r="K2703" s="84" t="n">
        <v>3016.15597025299</v>
      </c>
      <c r="L2703" s="84" t="n">
        <v>0.27212295468852</v>
      </c>
      <c r="M2703" s="84" t="n">
        <v>0.0886991760578648</v>
      </c>
      <c r="N2703" s="84" t="n">
        <v>0.00173254131201558</v>
      </c>
      <c r="O2703" s="144"/>
      <c r="P2703" s="74"/>
      <c r="Q2703" s="74"/>
      <c r="R2703" s="74"/>
      <c r="S2703" s="74"/>
      <c r="T2703" s="74"/>
      <c r="U2703" s="145"/>
      <c r="V2703" s="145"/>
      <c r="W2703" s="145"/>
      <c r="X2703" s="145"/>
      <c r="Y2703" s="145"/>
      <c r="Z2703" s="74"/>
    </row>
    <row r="2704" customFormat="false" ht="12.75" hidden="false" customHeight="true" outlineLevel="0" collapsed="false">
      <c r="A2704" s="144"/>
      <c r="B2704" s="144"/>
      <c r="C2704" s="74"/>
      <c r="D2704" s="74"/>
      <c r="E2704" s="74"/>
      <c r="F2704" s="74"/>
      <c r="G2704" s="74"/>
      <c r="H2704" s="74"/>
      <c r="I2704" s="144"/>
      <c r="J2704" s="82" t="n">
        <v>2701</v>
      </c>
      <c r="K2704" s="84" t="n">
        <v>3017.31434542999</v>
      </c>
      <c r="L2704" s="84" t="n">
        <v>0.272179877946908</v>
      </c>
      <c r="M2704" s="84" t="n">
        <v>0.089072157476166</v>
      </c>
      <c r="N2704" s="84" t="n">
        <v>0.00161002680366079</v>
      </c>
      <c r="O2704" s="144"/>
      <c r="P2704" s="74"/>
      <c r="Q2704" s="74"/>
      <c r="R2704" s="74"/>
      <c r="S2704" s="74"/>
      <c r="T2704" s="74"/>
      <c r="U2704" s="145"/>
      <c r="V2704" s="145"/>
      <c r="W2704" s="145"/>
      <c r="X2704" s="145"/>
      <c r="Y2704" s="145"/>
      <c r="Z2704" s="74"/>
    </row>
    <row r="2705" customFormat="false" ht="12.75" hidden="false" customHeight="true" outlineLevel="0" collapsed="false">
      <c r="A2705" s="144"/>
      <c r="B2705" s="144"/>
      <c r="C2705" s="74"/>
      <c r="D2705" s="74"/>
      <c r="E2705" s="74"/>
      <c r="F2705" s="74"/>
      <c r="G2705" s="74"/>
      <c r="H2705" s="74"/>
      <c r="I2705" s="144"/>
      <c r="J2705" s="82" t="n">
        <v>2702</v>
      </c>
      <c r="K2705" s="84" t="n">
        <v>3018.43912298099</v>
      </c>
      <c r="L2705" s="84" t="n">
        <v>0.272790587286426</v>
      </c>
      <c r="M2705" s="84" t="n">
        <v>0.0889044889469764</v>
      </c>
      <c r="N2705" s="84" t="n">
        <v>0.00120872309530491</v>
      </c>
      <c r="O2705" s="144"/>
      <c r="P2705" s="74"/>
      <c r="Q2705" s="74"/>
      <c r="R2705" s="74"/>
      <c r="S2705" s="74"/>
      <c r="T2705" s="74"/>
      <c r="U2705" s="145"/>
      <c r="V2705" s="145"/>
      <c r="W2705" s="145"/>
      <c r="X2705" s="145"/>
      <c r="Y2705" s="145"/>
      <c r="Z2705" s="74"/>
    </row>
    <row r="2706" customFormat="false" ht="12.75" hidden="false" customHeight="true" outlineLevel="0" collapsed="false">
      <c r="A2706" s="144"/>
      <c r="B2706" s="144"/>
      <c r="C2706" s="74"/>
      <c r="D2706" s="74"/>
      <c r="E2706" s="74"/>
      <c r="F2706" s="74"/>
      <c r="G2706" s="74"/>
      <c r="H2706" s="74"/>
      <c r="I2706" s="144"/>
      <c r="J2706" s="82" t="n">
        <v>2703</v>
      </c>
      <c r="K2706" s="84" t="n">
        <v>3019.54083680499</v>
      </c>
      <c r="L2706" s="84" t="n">
        <v>0.273379155668096</v>
      </c>
      <c r="M2706" s="84" t="n">
        <v>0.0876536040366251</v>
      </c>
      <c r="N2706" s="84" t="n">
        <v>0.000890793652376952</v>
      </c>
      <c r="O2706" s="144"/>
      <c r="P2706" s="74"/>
      <c r="Q2706" s="74"/>
      <c r="R2706" s="74"/>
      <c r="S2706" s="74"/>
      <c r="T2706" s="74"/>
      <c r="U2706" s="145"/>
      <c r="V2706" s="145"/>
      <c r="W2706" s="145"/>
      <c r="X2706" s="145"/>
      <c r="Y2706" s="145"/>
      <c r="Z2706" s="74"/>
    </row>
    <row r="2707" customFormat="false" ht="12.75" hidden="false" customHeight="true" outlineLevel="0" collapsed="false">
      <c r="A2707" s="144"/>
      <c r="B2707" s="144"/>
      <c r="C2707" s="74"/>
      <c r="D2707" s="74"/>
      <c r="E2707" s="74"/>
      <c r="F2707" s="74"/>
      <c r="G2707" s="74"/>
      <c r="H2707" s="74"/>
      <c r="I2707" s="144"/>
      <c r="J2707" s="82" t="n">
        <v>2704</v>
      </c>
      <c r="K2707" s="84" t="n">
        <v>3020.76608121199</v>
      </c>
      <c r="L2707" s="84" t="n">
        <v>0.274544932364665</v>
      </c>
      <c r="M2707" s="84" t="n">
        <v>0.0846276718012953</v>
      </c>
      <c r="N2707" s="84" t="n">
        <v>0.000631305593787742</v>
      </c>
      <c r="O2707" s="144"/>
      <c r="P2707" s="74"/>
      <c r="Q2707" s="74"/>
      <c r="R2707" s="74"/>
      <c r="S2707" s="74"/>
      <c r="T2707" s="74"/>
      <c r="U2707" s="145"/>
      <c r="V2707" s="145"/>
      <c r="W2707" s="145"/>
      <c r="X2707" s="145"/>
      <c r="Y2707" s="145"/>
      <c r="Z2707" s="74"/>
    </row>
    <row r="2708" customFormat="false" ht="12.75" hidden="false" customHeight="true" outlineLevel="0" collapsed="false">
      <c r="A2708" s="144"/>
      <c r="B2708" s="144"/>
      <c r="C2708" s="74"/>
      <c r="D2708" s="74"/>
      <c r="E2708" s="74"/>
      <c r="F2708" s="74"/>
      <c r="G2708" s="74"/>
      <c r="H2708" s="74"/>
      <c r="I2708" s="144"/>
      <c r="J2708" s="82" t="n">
        <v>2705</v>
      </c>
      <c r="K2708" s="84" t="n">
        <v>3021.88858230299</v>
      </c>
      <c r="L2708" s="84" t="n">
        <v>0.275903438314191</v>
      </c>
      <c r="M2708" s="84" t="n">
        <v>0.080245774364889</v>
      </c>
      <c r="N2708" s="84" t="n">
        <v>0.000366208363347007</v>
      </c>
      <c r="O2708" s="144"/>
      <c r="P2708" s="74"/>
      <c r="Q2708" s="74"/>
      <c r="R2708" s="74"/>
      <c r="S2708" s="74"/>
      <c r="T2708" s="74"/>
      <c r="U2708" s="145"/>
      <c r="V2708" s="145"/>
      <c r="W2708" s="145"/>
      <c r="X2708" s="145"/>
      <c r="Y2708" s="145"/>
      <c r="Z2708" s="74"/>
    </row>
    <row r="2709" customFormat="false" ht="12.75" hidden="false" customHeight="true" outlineLevel="0" collapsed="false">
      <c r="A2709" s="144"/>
      <c r="B2709" s="144"/>
      <c r="C2709" s="74"/>
      <c r="D2709" s="74"/>
      <c r="E2709" s="74"/>
      <c r="F2709" s="74"/>
      <c r="G2709" s="74"/>
      <c r="H2709" s="74"/>
      <c r="I2709" s="144"/>
      <c r="J2709" s="82" t="n">
        <v>2706</v>
      </c>
      <c r="K2709" s="84" t="n">
        <v>3023.00263343599</v>
      </c>
      <c r="L2709" s="84" t="n">
        <v>0.277405923389921</v>
      </c>
      <c r="M2709" s="84" t="n">
        <v>0.075198248751742</v>
      </c>
      <c r="N2709" s="84" t="n">
        <v>0.000531366200996654</v>
      </c>
      <c r="O2709" s="144"/>
      <c r="P2709" s="74"/>
      <c r="Q2709" s="74"/>
      <c r="R2709" s="74"/>
      <c r="S2709" s="74"/>
      <c r="T2709" s="74"/>
      <c r="U2709" s="145"/>
      <c r="V2709" s="145"/>
      <c r="W2709" s="145"/>
      <c r="X2709" s="145"/>
      <c r="Y2709" s="145"/>
      <c r="Z2709" s="74"/>
    </row>
    <row r="2710" customFormat="false" ht="12.75" hidden="false" customHeight="true" outlineLevel="0" collapsed="false">
      <c r="A2710" s="144"/>
      <c r="B2710" s="144"/>
      <c r="C2710" s="74"/>
      <c r="D2710" s="74"/>
      <c r="E2710" s="74"/>
      <c r="F2710" s="74"/>
      <c r="G2710" s="74"/>
      <c r="H2710" s="74"/>
      <c r="I2710" s="144"/>
      <c r="J2710" s="82" t="n">
        <v>2707</v>
      </c>
      <c r="K2710" s="84" t="n">
        <v>3024.11276343999</v>
      </c>
      <c r="L2710" s="84" t="n">
        <v>0.278630937828464</v>
      </c>
      <c r="M2710" s="84" t="n">
        <v>0.0707638853149429</v>
      </c>
      <c r="N2710" s="84" t="n">
        <v>0.000937999144857538</v>
      </c>
      <c r="O2710" s="144"/>
      <c r="P2710" s="74"/>
      <c r="Q2710" s="74"/>
      <c r="R2710" s="74"/>
      <c r="S2710" s="74"/>
      <c r="T2710" s="74"/>
      <c r="U2710" s="145"/>
      <c r="V2710" s="145"/>
      <c r="W2710" s="145"/>
      <c r="X2710" s="145"/>
      <c r="Y2710" s="145"/>
      <c r="Z2710" s="74"/>
    </row>
    <row r="2711" customFormat="false" ht="12.75" hidden="false" customHeight="true" outlineLevel="0" collapsed="false">
      <c r="A2711" s="144"/>
      <c r="B2711" s="144"/>
      <c r="C2711" s="74"/>
      <c r="D2711" s="74"/>
      <c r="E2711" s="74"/>
      <c r="F2711" s="74"/>
      <c r="G2711" s="74"/>
      <c r="H2711" s="74"/>
      <c r="I2711" s="144"/>
      <c r="J2711" s="82" t="n">
        <v>2708</v>
      </c>
      <c r="K2711" s="84" t="n">
        <v>3025.18909976999</v>
      </c>
      <c r="L2711" s="84" t="n">
        <v>0.279231223938001</v>
      </c>
      <c r="M2711" s="84" t="n">
        <v>0.0680321197386848</v>
      </c>
      <c r="N2711" s="84" t="n">
        <v>0.00177871645025802</v>
      </c>
      <c r="O2711" s="144"/>
      <c r="P2711" s="74"/>
      <c r="Q2711" s="74"/>
      <c r="R2711" s="74"/>
      <c r="S2711" s="74"/>
      <c r="T2711" s="74"/>
      <c r="U2711" s="145"/>
      <c r="V2711" s="145"/>
      <c r="W2711" s="145"/>
      <c r="X2711" s="145"/>
      <c r="Y2711" s="145"/>
      <c r="Z2711" s="74"/>
    </row>
    <row r="2712" customFormat="false" ht="12.75" hidden="false" customHeight="true" outlineLevel="0" collapsed="false">
      <c r="A2712" s="144"/>
      <c r="B2712" s="144"/>
      <c r="C2712" s="74"/>
      <c r="D2712" s="74"/>
      <c r="E2712" s="74"/>
      <c r="F2712" s="74"/>
      <c r="G2712" s="74"/>
      <c r="H2712" s="74"/>
      <c r="I2712" s="144"/>
      <c r="J2712" s="82" t="n">
        <v>2709</v>
      </c>
      <c r="K2712" s="84" t="n">
        <v>3026.29019029199</v>
      </c>
      <c r="L2712" s="84" t="n">
        <v>0.279092861371538</v>
      </c>
      <c r="M2712" s="84" t="n">
        <v>0.0672104173430211</v>
      </c>
      <c r="N2712" s="84" t="n">
        <v>0.00289431467150092</v>
      </c>
      <c r="O2712" s="144"/>
      <c r="P2712" s="74"/>
      <c r="Q2712" s="74"/>
      <c r="R2712" s="74"/>
      <c r="S2712" s="74"/>
      <c r="T2712" s="74"/>
      <c r="U2712" s="145"/>
      <c r="V2712" s="145"/>
      <c r="W2712" s="145"/>
      <c r="X2712" s="145"/>
      <c r="Y2712" s="145"/>
      <c r="Z2712" s="74"/>
    </row>
    <row r="2713" customFormat="false" ht="12.75" hidden="false" customHeight="true" outlineLevel="0" collapsed="false">
      <c r="A2713" s="144"/>
      <c r="B2713" s="144"/>
      <c r="C2713" s="74"/>
      <c r="D2713" s="74"/>
      <c r="E2713" s="74"/>
      <c r="F2713" s="74"/>
      <c r="G2713" s="74"/>
      <c r="H2713" s="74"/>
      <c r="I2713" s="144"/>
      <c r="J2713" s="82" t="n">
        <v>2710</v>
      </c>
      <c r="K2713" s="84" t="n">
        <v>3027.40534921299</v>
      </c>
      <c r="L2713" s="84" t="n">
        <v>0.278373289813146</v>
      </c>
      <c r="M2713" s="84" t="n">
        <v>0.0683688575489324</v>
      </c>
      <c r="N2713" s="84" t="n">
        <v>0.00432362484023207</v>
      </c>
      <c r="O2713" s="144"/>
      <c r="P2713" s="74"/>
      <c r="Q2713" s="74"/>
      <c r="R2713" s="74"/>
      <c r="S2713" s="74"/>
      <c r="T2713" s="74"/>
      <c r="U2713" s="145"/>
      <c r="V2713" s="145"/>
      <c r="W2713" s="145"/>
      <c r="X2713" s="145"/>
      <c r="Y2713" s="145"/>
      <c r="Z2713" s="74"/>
    </row>
    <row r="2714" customFormat="false" ht="12.75" hidden="false" customHeight="true" outlineLevel="0" collapsed="false">
      <c r="A2714" s="144"/>
      <c r="B2714" s="144"/>
      <c r="C2714" s="74"/>
      <c r="D2714" s="74"/>
      <c r="E2714" s="74"/>
      <c r="F2714" s="74"/>
      <c r="G2714" s="74"/>
      <c r="H2714" s="74"/>
      <c r="I2714" s="144"/>
      <c r="J2714" s="82" t="n">
        <v>2711</v>
      </c>
      <c r="K2714" s="84" t="n">
        <v>3028.51178907199</v>
      </c>
      <c r="L2714" s="84" t="n">
        <v>0.277431806486956</v>
      </c>
      <c r="M2714" s="84" t="n">
        <v>0.0707320256262415</v>
      </c>
      <c r="N2714" s="84" t="n">
        <v>0.00560125760176587</v>
      </c>
      <c r="O2714" s="144"/>
      <c r="P2714" s="74"/>
      <c r="Q2714" s="74"/>
      <c r="R2714" s="74"/>
      <c r="S2714" s="74"/>
      <c r="T2714" s="74"/>
      <c r="U2714" s="145"/>
      <c r="V2714" s="145"/>
      <c r="W2714" s="145"/>
      <c r="X2714" s="145"/>
      <c r="Y2714" s="145"/>
      <c r="Z2714" s="74"/>
    </row>
    <row r="2715" customFormat="false" ht="12.75" hidden="false" customHeight="true" outlineLevel="0" collapsed="false">
      <c r="A2715" s="144"/>
      <c r="B2715" s="144"/>
      <c r="C2715" s="74"/>
      <c r="D2715" s="74"/>
      <c r="E2715" s="74"/>
      <c r="F2715" s="74"/>
      <c r="G2715" s="74"/>
      <c r="H2715" s="74"/>
      <c r="I2715" s="144"/>
      <c r="J2715" s="82" t="n">
        <v>2712</v>
      </c>
      <c r="K2715" s="84" t="n">
        <v>3029.66930246799</v>
      </c>
      <c r="L2715" s="84" t="n">
        <v>0.27630689888794</v>
      </c>
      <c r="M2715" s="84" t="n">
        <v>0.0742016878162466</v>
      </c>
      <c r="N2715" s="84" t="n">
        <v>0.0064530955362694</v>
      </c>
      <c r="O2715" s="144"/>
      <c r="P2715" s="74"/>
      <c r="Q2715" s="74"/>
      <c r="R2715" s="74"/>
      <c r="S2715" s="74"/>
      <c r="T2715" s="74"/>
      <c r="U2715" s="145"/>
      <c r="V2715" s="145"/>
      <c r="W2715" s="145"/>
      <c r="X2715" s="145"/>
      <c r="Y2715" s="145"/>
      <c r="Z2715" s="74"/>
    </row>
    <row r="2716" customFormat="false" ht="12.75" hidden="false" customHeight="true" outlineLevel="0" collapsed="false">
      <c r="A2716" s="144"/>
      <c r="B2716" s="144"/>
      <c r="C2716" s="74"/>
      <c r="D2716" s="74"/>
      <c r="E2716" s="74"/>
      <c r="F2716" s="74"/>
      <c r="G2716" s="74"/>
      <c r="H2716" s="74"/>
      <c r="I2716" s="144"/>
      <c r="J2716" s="82" t="n">
        <v>2713</v>
      </c>
      <c r="K2716" s="84" t="n">
        <v>3030.96861751499</v>
      </c>
      <c r="L2716" s="84" t="n">
        <v>0.275017135250747</v>
      </c>
      <c r="M2716" s="84" t="n">
        <v>0.0782020499776343</v>
      </c>
      <c r="N2716" s="84" t="n">
        <v>0.00694634787274864</v>
      </c>
      <c r="O2716" s="144"/>
      <c r="P2716" s="74"/>
      <c r="Q2716" s="74"/>
      <c r="R2716" s="74"/>
      <c r="S2716" s="74"/>
      <c r="T2716" s="74"/>
      <c r="U2716" s="145"/>
      <c r="V2716" s="145"/>
      <c r="W2716" s="145"/>
      <c r="X2716" s="145"/>
      <c r="Y2716" s="145"/>
      <c r="Z2716" s="74"/>
    </row>
    <row r="2717" customFormat="false" ht="12.75" hidden="false" customHeight="true" outlineLevel="0" collapsed="false">
      <c r="A2717" s="144"/>
      <c r="B2717" s="144"/>
      <c r="C2717" s="74"/>
      <c r="D2717" s="74"/>
      <c r="E2717" s="74"/>
      <c r="F2717" s="74"/>
      <c r="G2717" s="74"/>
      <c r="H2717" s="74"/>
      <c r="I2717" s="144"/>
      <c r="J2717" s="82" t="n">
        <v>2714</v>
      </c>
      <c r="K2717" s="84" t="n">
        <v>3032.06628922799</v>
      </c>
      <c r="L2717" s="84" t="n">
        <v>0.273506727772198</v>
      </c>
      <c r="M2717" s="84" t="n">
        <v>0.0827788479914788</v>
      </c>
      <c r="N2717" s="84" t="n">
        <v>0.00707934097666852</v>
      </c>
      <c r="O2717" s="144"/>
      <c r="P2717" s="74"/>
      <c r="Q2717" s="74"/>
      <c r="R2717" s="74"/>
      <c r="S2717" s="74"/>
      <c r="T2717" s="74"/>
      <c r="U2717" s="145"/>
      <c r="V2717" s="145"/>
      <c r="W2717" s="145"/>
      <c r="X2717" s="145"/>
      <c r="Y2717" s="145"/>
      <c r="Z2717" s="74"/>
    </row>
    <row r="2718" customFormat="false" ht="12.75" hidden="false" customHeight="true" outlineLevel="0" collapsed="false">
      <c r="A2718" s="144"/>
      <c r="B2718" s="144"/>
      <c r="C2718" s="74"/>
      <c r="D2718" s="74"/>
      <c r="E2718" s="74"/>
      <c r="F2718" s="74"/>
      <c r="G2718" s="74"/>
      <c r="H2718" s="74"/>
      <c r="I2718" s="144"/>
      <c r="J2718" s="82" t="n">
        <v>2715</v>
      </c>
      <c r="K2718" s="84" t="n">
        <v>3033.14802858399</v>
      </c>
      <c r="L2718" s="84" t="n">
        <v>0.271867570805754</v>
      </c>
      <c r="M2718" s="84" t="n">
        <v>0.0879327623677828</v>
      </c>
      <c r="N2718" s="84" t="n">
        <v>0.00692769578044428</v>
      </c>
      <c r="O2718" s="144"/>
      <c r="P2718" s="74"/>
      <c r="Q2718" s="74"/>
      <c r="R2718" s="74"/>
      <c r="S2718" s="74"/>
      <c r="T2718" s="74"/>
      <c r="U2718" s="145"/>
      <c r="V2718" s="145"/>
      <c r="W2718" s="145"/>
      <c r="X2718" s="145"/>
      <c r="Y2718" s="145"/>
      <c r="Z2718" s="74"/>
    </row>
    <row r="2719" customFormat="false" ht="12.75" hidden="false" customHeight="true" outlineLevel="0" collapsed="false">
      <c r="A2719" s="144"/>
      <c r="B2719" s="144"/>
      <c r="C2719" s="74"/>
      <c r="D2719" s="74"/>
      <c r="E2719" s="74"/>
      <c r="F2719" s="74"/>
      <c r="G2719" s="74"/>
      <c r="H2719" s="74"/>
      <c r="I2719" s="144"/>
      <c r="J2719" s="82" t="n">
        <v>2716</v>
      </c>
      <c r="K2719" s="84" t="n">
        <v>3034.27132529499</v>
      </c>
      <c r="L2719" s="84" t="n">
        <v>0.270505074199203</v>
      </c>
      <c r="M2719" s="84" t="n">
        <v>0.09314898122392</v>
      </c>
      <c r="N2719" s="84" t="n">
        <v>0.00642158521311894</v>
      </c>
      <c r="O2719" s="144"/>
      <c r="P2719" s="74"/>
      <c r="Q2719" s="74"/>
      <c r="R2719" s="74"/>
      <c r="S2719" s="74"/>
      <c r="T2719" s="74"/>
      <c r="U2719" s="145"/>
      <c r="V2719" s="145"/>
      <c r="W2719" s="145"/>
      <c r="X2719" s="145"/>
      <c r="Y2719" s="145"/>
      <c r="Z2719" s="74"/>
    </row>
    <row r="2720" customFormat="false" ht="12.75" hidden="false" customHeight="true" outlineLevel="0" collapsed="false">
      <c r="A2720" s="144"/>
      <c r="B2720" s="144"/>
      <c r="C2720" s="74"/>
      <c r="D2720" s="74"/>
      <c r="E2720" s="74"/>
      <c r="F2720" s="74"/>
      <c r="G2720" s="74"/>
      <c r="H2720" s="74"/>
      <c r="I2720" s="144"/>
      <c r="J2720" s="82" t="n">
        <v>2717</v>
      </c>
      <c r="K2720" s="84" t="n">
        <v>3035.35514387599</v>
      </c>
      <c r="L2720" s="84" t="n">
        <v>0.269446427496706</v>
      </c>
      <c r="M2720" s="84" t="n">
        <v>0.0966789630421722</v>
      </c>
      <c r="N2720" s="84" t="n">
        <v>0.0057183891146416</v>
      </c>
      <c r="O2720" s="144"/>
      <c r="P2720" s="74"/>
      <c r="Q2720" s="74"/>
      <c r="R2720" s="74"/>
      <c r="S2720" s="74"/>
      <c r="T2720" s="74"/>
      <c r="U2720" s="145"/>
      <c r="V2720" s="145"/>
      <c r="W2720" s="145"/>
      <c r="X2720" s="145"/>
      <c r="Y2720" s="145"/>
      <c r="Z2720" s="74"/>
    </row>
    <row r="2721" customFormat="false" ht="12.75" hidden="false" customHeight="true" outlineLevel="0" collapsed="false">
      <c r="A2721" s="144"/>
      <c r="B2721" s="144"/>
      <c r="C2721" s="74"/>
      <c r="D2721" s="74"/>
      <c r="E2721" s="74"/>
      <c r="F2721" s="74"/>
      <c r="G2721" s="74"/>
      <c r="H2721" s="74"/>
      <c r="I2721" s="144"/>
      <c r="J2721" s="82" t="n">
        <v>2718</v>
      </c>
      <c r="K2721" s="84" t="n">
        <v>3036.67363867399</v>
      </c>
      <c r="L2721" s="84" t="n">
        <v>0.269388685921432</v>
      </c>
      <c r="M2721" s="84" t="n">
        <v>0.0987350367694559</v>
      </c>
      <c r="N2721" s="84" t="n">
        <v>0.0050148603657567</v>
      </c>
      <c r="O2721" s="144"/>
      <c r="P2721" s="74"/>
      <c r="Q2721" s="74"/>
      <c r="R2721" s="74"/>
      <c r="S2721" s="74"/>
      <c r="T2721" s="74"/>
      <c r="U2721" s="145"/>
      <c r="V2721" s="145"/>
      <c r="W2721" s="145"/>
      <c r="X2721" s="145"/>
      <c r="Y2721" s="145"/>
      <c r="Z2721" s="74"/>
    </row>
    <row r="2722" customFormat="false" ht="12.75" hidden="false" customHeight="true" outlineLevel="0" collapsed="false">
      <c r="A2722" s="144"/>
      <c r="B2722" s="144"/>
      <c r="C2722" s="74"/>
      <c r="D2722" s="74"/>
      <c r="E2722" s="74"/>
      <c r="F2722" s="74"/>
      <c r="G2722" s="74"/>
      <c r="H2722" s="74"/>
      <c r="I2722" s="144"/>
      <c r="J2722" s="82" t="n">
        <v>2719</v>
      </c>
      <c r="K2722" s="84" t="n">
        <v>3037.74646878699</v>
      </c>
      <c r="L2722" s="84" t="n">
        <v>0.270166545076264</v>
      </c>
      <c r="M2722" s="84" t="n">
        <v>0.099469919440273</v>
      </c>
      <c r="N2722" s="84" t="n">
        <v>0.00426500028401578</v>
      </c>
      <c r="O2722" s="144"/>
      <c r="P2722" s="74"/>
      <c r="Q2722" s="74"/>
      <c r="R2722" s="74"/>
      <c r="S2722" s="74"/>
      <c r="T2722" s="74"/>
      <c r="U2722" s="145"/>
      <c r="V2722" s="145"/>
      <c r="W2722" s="145"/>
      <c r="X2722" s="145"/>
      <c r="Y2722" s="145"/>
      <c r="Z2722" s="74"/>
    </row>
    <row r="2723" customFormat="false" ht="12.75" hidden="false" customHeight="true" outlineLevel="0" collapsed="false">
      <c r="A2723" s="144"/>
      <c r="B2723" s="144"/>
      <c r="C2723" s="74"/>
      <c r="D2723" s="74"/>
      <c r="E2723" s="74"/>
      <c r="F2723" s="74"/>
      <c r="G2723" s="74"/>
      <c r="H2723" s="74"/>
      <c r="I2723" s="144"/>
      <c r="J2723" s="82" t="n">
        <v>2720</v>
      </c>
      <c r="K2723" s="84" t="n">
        <v>3038.84125320899</v>
      </c>
      <c r="L2723" s="84" t="n">
        <v>0.271608234322596</v>
      </c>
      <c r="M2723" s="84" t="n">
        <v>0.097848081011159</v>
      </c>
      <c r="N2723" s="84" t="n">
        <v>0.00370948553700131</v>
      </c>
      <c r="O2723" s="144"/>
      <c r="P2723" s="74"/>
      <c r="Q2723" s="74"/>
      <c r="R2723" s="74"/>
      <c r="S2723" s="74"/>
      <c r="T2723" s="74"/>
      <c r="U2723" s="145"/>
      <c r="V2723" s="145"/>
      <c r="W2723" s="145"/>
      <c r="X2723" s="145"/>
      <c r="Y2723" s="145"/>
      <c r="Z2723" s="74"/>
    </row>
    <row r="2724" customFormat="false" ht="12.75" hidden="false" customHeight="true" outlineLevel="0" collapsed="false">
      <c r="A2724" s="144"/>
      <c r="B2724" s="144"/>
      <c r="C2724" s="74"/>
      <c r="D2724" s="74"/>
      <c r="E2724" s="74"/>
      <c r="F2724" s="74"/>
      <c r="G2724" s="74"/>
      <c r="H2724" s="74"/>
      <c r="I2724" s="144"/>
      <c r="J2724" s="82" t="n">
        <v>2721</v>
      </c>
      <c r="K2724" s="84" t="n">
        <v>3039.92435806499</v>
      </c>
      <c r="L2724" s="84" t="n">
        <v>0.273419838359515</v>
      </c>
      <c r="M2724" s="84" t="n">
        <v>0.0943783978103146</v>
      </c>
      <c r="N2724" s="84" t="n">
        <v>0.00329705302771819</v>
      </c>
      <c r="O2724" s="144"/>
      <c r="P2724" s="74"/>
      <c r="Q2724" s="74"/>
      <c r="R2724" s="74"/>
      <c r="S2724" s="74"/>
      <c r="T2724" s="74"/>
      <c r="U2724" s="145"/>
      <c r="V2724" s="145"/>
      <c r="W2724" s="145"/>
      <c r="X2724" s="145"/>
      <c r="Y2724" s="145"/>
      <c r="Z2724" s="74"/>
    </row>
    <row r="2725" customFormat="false" ht="12.75" hidden="false" customHeight="true" outlineLevel="0" collapsed="false">
      <c r="A2725" s="144"/>
      <c r="B2725" s="144"/>
      <c r="C2725" s="74"/>
      <c r="D2725" s="74"/>
      <c r="E2725" s="74"/>
      <c r="F2725" s="74"/>
      <c r="G2725" s="74"/>
      <c r="H2725" s="74"/>
      <c r="I2725" s="144"/>
      <c r="J2725" s="82" t="n">
        <v>2722</v>
      </c>
      <c r="K2725" s="84" t="n">
        <v>3041.17361765099</v>
      </c>
      <c r="L2725" s="84" t="n">
        <v>0.275441337392273</v>
      </c>
      <c r="M2725" s="84" t="n">
        <v>0.0891172350722497</v>
      </c>
      <c r="N2725" s="84" t="n">
        <v>0.00328836229742551</v>
      </c>
      <c r="O2725" s="144"/>
      <c r="P2725" s="74"/>
      <c r="Q2725" s="74"/>
      <c r="R2725" s="74"/>
      <c r="S2725" s="74"/>
      <c r="T2725" s="74"/>
      <c r="U2725" s="145"/>
      <c r="V2725" s="145"/>
      <c r="W2725" s="145"/>
      <c r="X2725" s="145"/>
      <c r="Y2725" s="145"/>
      <c r="Z2725" s="74"/>
    </row>
    <row r="2726" customFormat="false" ht="12.75" hidden="false" customHeight="true" outlineLevel="0" collapsed="false">
      <c r="A2726" s="144"/>
      <c r="B2726" s="144"/>
      <c r="C2726" s="74"/>
      <c r="D2726" s="74"/>
      <c r="E2726" s="74"/>
      <c r="F2726" s="74"/>
      <c r="G2726" s="74"/>
      <c r="H2726" s="74"/>
      <c r="I2726" s="144"/>
      <c r="J2726" s="82" t="n">
        <v>2723</v>
      </c>
      <c r="K2726" s="84" t="n">
        <v>3042.32143958899</v>
      </c>
      <c r="L2726" s="84" t="n">
        <v>0.277328461189363</v>
      </c>
      <c r="M2726" s="84" t="n">
        <v>0.0831042990939175</v>
      </c>
      <c r="N2726" s="84" t="n">
        <v>0.00366244232866893</v>
      </c>
      <c r="O2726" s="144"/>
      <c r="P2726" s="74"/>
      <c r="Q2726" s="74"/>
      <c r="R2726" s="74"/>
      <c r="S2726" s="74"/>
      <c r="T2726" s="74"/>
      <c r="U2726" s="145"/>
      <c r="V2726" s="145"/>
      <c r="W2726" s="145"/>
      <c r="X2726" s="145"/>
      <c r="Y2726" s="145"/>
      <c r="Z2726" s="74"/>
    </row>
    <row r="2727" customFormat="false" ht="12.75" hidden="false" customHeight="true" outlineLevel="0" collapsed="false">
      <c r="A2727" s="144"/>
      <c r="B2727" s="144"/>
      <c r="C2727" s="74"/>
      <c r="D2727" s="74"/>
      <c r="E2727" s="74"/>
      <c r="F2727" s="74"/>
      <c r="G2727" s="74"/>
      <c r="H2727" s="74"/>
      <c r="I2727" s="144"/>
      <c r="J2727" s="82" t="n">
        <v>2724</v>
      </c>
      <c r="K2727" s="84" t="n">
        <v>3043.41154731299</v>
      </c>
      <c r="L2727" s="84" t="n">
        <v>0.278976506348951</v>
      </c>
      <c r="M2727" s="84" t="n">
        <v>0.0787154768647849</v>
      </c>
      <c r="N2727" s="84" t="n">
        <v>0.00421504424740265</v>
      </c>
      <c r="O2727" s="144"/>
      <c r="P2727" s="74"/>
      <c r="Q2727" s="74"/>
      <c r="R2727" s="74"/>
      <c r="S2727" s="74"/>
      <c r="T2727" s="74"/>
      <c r="U2727" s="145"/>
      <c r="V2727" s="145"/>
      <c r="W2727" s="145"/>
      <c r="X2727" s="145"/>
      <c r="Y2727" s="145"/>
      <c r="Z2727" s="74"/>
    </row>
    <row r="2728" customFormat="false" ht="12.75" hidden="false" customHeight="true" outlineLevel="0" collapsed="false">
      <c r="A2728" s="144"/>
      <c r="B2728" s="144"/>
      <c r="C2728" s="74"/>
      <c r="D2728" s="74"/>
      <c r="E2728" s="74"/>
      <c r="F2728" s="74"/>
      <c r="G2728" s="74"/>
      <c r="H2728" s="74"/>
      <c r="I2728" s="144"/>
      <c r="J2728" s="82" t="n">
        <v>2725</v>
      </c>
      <c r="K2728" s="84" t="n">
        <v>3044.45162921099</v>
      </c>
      <c r="L2728" s="84" t="n">
        <v>0.28002092625336</v>
      </c>
      <c r="M2728" s="84" t="n">
        <v>0.0770230612666851</v>
      </c>
      <c r="N2728" s="84" t="n">
        <v>0.00492421068659733</v>
      </c>
      <c r="O2728" s="144"/>
      <c r="P2728" s="74"/>
      <c r="Q2728" s="74"/>
      <c r="R2728" s="74"/>
      <c r="S2728" s="74"/>
      <c r="T2728" s="74"/>
      <c r="U2728" s="145"/>
      <c r="V2728" s="145"/>
      <c r="W2728" s="145"/>
      <c r="X2728" s="145"/>
      <c r="Y2728" s="145"/>
      <c r="Z2728" s="74"/>
    </row>
    <row r="2729" customFormat="false" ht="12.75" hidden="false" customHeight="true" outlineLevel="0" collapsed="false">
      <c r="A2729" s="144"/>
      <c r="B2729" s="144"/>
      <c r="C2729" s="74"/>
      <c r="D2729" s="74"/>
      <c r="E2729" s="74"/>
      <c r="F2729" s="74"/>
      <c r="G2729" s="74"/>
      <c r="H2729" s="74"/>
      <c r="I2729" s="144"/>
      <c r="J2729" s="82" t="n">
        <v>2726</v>
      </c>
      <c r="K2729" s="84" t="n">
        <v>3045.50681203399</v>
      </c>
      <c r="L2729" s="84" t="n">
        <v>0.280027388067591</v>
      </c>
      <c r="M2729" s="84" t="n">
        <v>0.0778255281883458</v>
      </c>
      <c r="N2729" s="84" t="n">
        <v>0.00633658134991216</v>
      </c>
      <c r="O2729" s="144"/>
      <c r="P2729" s="74"/>
      <c r="Q2729" s="74"/>
      <c r="R2729" s="74"/>
      <c r="S2729" s="74"/>
      <c r="T2729" s="74"/>
      <c r="U2729" s="145"/>
      <c r="V2729" s="145"/>
      <c r="W2729" s="145"/>
      <c r="X2729" s="145"/>
      <c r="Y2729" s="145"/>
      <c r="Z2729" s="74"/>
    </row>
    <row r="2730" customFormat="false" ht="12.75" hidden="false" customHeight="true" outlineLevel="0" collapsed="false">
      <c r="A2730" s="144"/>
      <c r="B2730" s="144"/>
      <c r="C2730" s="74"/>
      <c r="D2730" s="74"/>
      <c r="E2730" s="74"/>
      <c r="F2730" s="74"/>
      <c r="G2730" s="74"/>
      <c r="H2730" s="74"/>
      <c r="I2730" s="144"/>
      <c r="J2730" s="82" t="n">
        <v>2727</v>
      </c>
      <c r="K2730" s="84" t="n">
        <v>3046.58229463699</v>
      </c>
      <c r="L2730" s="84" t="n">
        <v>0.279955703922967</v>
      </c>
      <c r="M2730" s="84" t="n">
        <v>0.0801731457092444</v>
      </c>
      <c r="N2730" s="84" t="n">
        <v>0.00745773352610004</v>
      </c>
      <c r="O2730" s="144"/>
      <c r="P2730" s="74"/>
      <c r="Q2730" s="74"/>
      <c r="R2730" s="74"/>
      <c r="S2730" s="74"/>
      <c r="T2730" s="74"/>
      <c r="U2730" s="145"/>
      <c r="V2730" s="145"/>
      <c r="W2730" s="145"/>
      <c r="X2730" s="145"/>
      <c r="Y2730" s="145"/>
      <c r="Z2730" s="74"/>
    </row>
    <row r="2731" customFormat="false" ht="12.75" hidden="false" customHeight="true" outlineLevel="0" collapsed="false">
      <c r="A2731" s="144"/>
      <c r="B2731" s="144"/>
      <c r="C2731" s="74"/>
      <c r="D2731" s="74"/>
      <c r="E2731" s="74"/>
      <c r="F2731" s="74"/>
      <c r="G2731" s="74"/>
      <c r="H2731" s="74"/>
      <c r="I2731" s="144"/>
      <c r="J2731" s="82" t="n">
        <v>2728</v>
      </c>
      <c r="K2731" s="84" t="n">
        <v>3047.68285137699</v>
      </c>
      <c r="L2731" s="84" t="n">
        <v>0.279427962350591</v>
      </c>
      <c r="M2731" s="84" t="n">
        <v>0.0833065475571768</v>
      </c>
      <c r="N2731" s="84" t="n">
        <v>0.00873230060795307</v>
      </c>
      <c r="O2731" s="144"/>
      <c r="P2731" s="74"/>
      <c r="Q2731" s="74"/>
      <c r="R2731" s="74"/>
      <c r="S2731" s="74"/>
      <c r="T2731" s="74"/>
      <c r="U2731" s="145"/>
      <c r="V2731" s="145"/>
      <c r="W2731" s="145"/>
      <c r="X2731" s="145"/>
      <c r="Y2731" s="145"/>
      <c r="Z2731" s="74"/>
    </row>
    <row r="2732" customFormat="false" ht="12.75" hidden="false" customHeight="true" outlineLevel="0" collapsed="false">
      <c r="A2732" s="144"/>
      <c r="B2732" s="144"/>
      <c r="C2732" s="74"/>
      <c r="D2732" s="74"/>
      <c r="E2732" s="74"/>
      <c r="F2732" s="74"/>
      <c r="G2732" s="74"/>
      <c r="H2732" s="74"/>
      <c r="I2732" s="144"/>
      <c r="J2732" s="82" t="n">
        <v>2729</v>
      </c>
      <c r="K2732" s="84" t="n">
        <v>3048.81952840399</v>
      </c>
      <c r="L2732" s="84" t="n">
        <v>0.278183547752587</v>
      </c>
      <c r="M2732" s="84" t="n">
        <v>0.0870544820136308</v>
      </c>
      <c r="N2732" s="84" t="n">
        <v>0.00964743631201821</v>
      </c>
      <c r="O2732" s="144"/>
      <c r="P2732" s="74"/>
      <c r="Q2732" s="74"/>
      <c r="R2732" s="74"/>
      <c r="S2732" s="74"/>
      <c r="T2732" s="74"/>
      <c r="U2732" s="145"/>
      <c r="V2732" s="145"/>
      <c r="W2732" s="145"/>
      <c r="X2732" s="145"/>
      <c r="Y2732" s="145"/>
      <c r="Z2732" s="74"/>
    </row>
    <row r="2733" customFormat="false" ht="12.75" hidden="false" customHeight="true" outlineLevel="0" collapsed="false">
      <c r="A2733" s="144"/>
      <c r="B2733" s="144"/>
      <c r="C2733" s="74"/>
      <c r="D2733" s="74"/>
      <c r="E2733" s="74"/>
      <c r="F2733" s="74"/>
      <c r="G2733" s="74"/>
      <c r="H2733" s="74"/>
      <c r="I2733" s="144"/>
      <c r="J2733" s="82" t="n">
        <v>2730</v>
      </c>
      <c r="K2733" s="84" t="n">
        <v>3050.12011225699</v>
      </c>
      <c r="L2733" s="84" t="n">
        <v>0.276198859119195</v>
      </c>
      <c r="M2733" s="84" t="n">
        <v>0.0896426168992737</v>
      </c>
      <c r="N2733" s="84" t="n">
        <v>0.010343464266375</v>
      </c>
      <c r="O2733" s="144"/>
      <c r="P2733" s="74"/>
      <c r="Q2733" s="74"/>
      <c r="R2733" s="74"/>
      <c r="S2733" s="74"/>
      <c r="T2733" s="74"/>
      <c r="U2733" s="145"/>
      <c r="V2733" s="145"/>
      <c r="W2733" s="145"/>
      <c r="X2733" s="145"/>
      <c r="Y2733" s="145"/>
      <c r="Z2733" s="74"/>
    </row>
    <row r="2734" customFormat="false" ht="12.75" hidden="false" customHeight="true" outlineLevel="0" collapsed="false">
      <c r="A2734" s="144"/>
      <c r="B2734" s="144"/>
      <c r="C2734" s="74"/>
      <c r="D2734" s="74"/>
      <c r="E2734" s="74"/>
      <c r="F2734" s="74"/>
      <c r="G2734" s="74"/>
      <c r="H2734" s="74"/>
      <c r="I2734" s="144"/>
      <c r="J2734" s="82" t="n">
        <v>2731</v>
      </c>
      <c r="K2734" s="84" t="n">
        <v>3051.25364475899</v>
      </c>
      <c r="L2734" s="84" t="n">
        <v>0.273739108232746</v>
      </c>
      <c r="M2734" s="84" t="n">
        <v>0.0894207927183522</v>
      </c>
      <c r="N2734" s="84" t="n">
        <v>0.0106972654754821</v>
      </c>
      <c r="O2734" s="144"/>
      <c r="P2734" s="74"/>
      <c r="Q2734" s="74"/>
      <c r="R2734" s="74"/>
      <c r="S2734" s="74"/>
      <c r="T2734" s="74"/>
      <c r="U2734" s="145"/>
      <c r="V2734" s="145"/>
      <c r="W2734" s="145"/>
      <c r="X2734" s="145"/>
      <c r="Y2734" s="145"/>
      <c r="Z2734" s="74"/>
    </row>
    <row r="2735" customFormat="false" ht="12.75" hidden="false" customHeight="true" outlineLevel="0" collapsed="false">
      <c r="A2735" s="144"/>
      <c r="B2735" s="144"/>
      <c r="C2735" s="74"/>
      <c r="D2735" s="74"/>
      <c r="E2735" s="74"/>
      <c r="F2735" s="74"/>
      <c r="G2735" s="74"/>
      <c r="H2735" s="74"/>
      <c r="I2735" s="144"/>
      <c r="J2735" s="82" t="n">
        <v>2732</v>
      </c>
      <c r="K2735" s="84" t="n">
        <v>3052.50849341999</v>
      </c>
      <c r="L2735" s="84" t="n">
        <v>0.271416063888555</v>
      </c>
      <c r="M2735" s="84" t="n">
        <v>0.085558638585166</v>
      </c>
      <c r="N2735" s="84" t="n">
        <v>0.0107911066674819</v>
      </c>
      <c r="O2735" s="144"/>
      <c r="P2735" s="74"/>
      <c r="Q2735" s="74"/>
      <c r="R2735" s="74"/>
      <c r="S2735" s="74"/>
      <c r="T2735" s="74"/>
      <c r="U2735" s="145"/>
      <c r="V2735" s="145"/>
      <c r="W2735" s="145"/>
      <c r="X2735" s="145"/>
      <c r="Y2735" s="145"/>
      <c r="Z2735" s="74"/>
    </row>
    <row r="2736" customFormat="false" ht="12.75" hidden="false" customHeight="true" outlineLevel="0" collapsed="false">
      <c r="A2736" s="144"/>
      <c r="B2736" s="144"/>
      <c r="C2736" s="74"/>
      <c r="D2736" s="74"/>
      <c r="E2736" s="74"/>
      <c r="F2736" s="74"/>
      <c r="G2736" s="74"/>
      <c r="H2736" s="74"/>
      <c r="I2736" s="144"/>
      <c r="J2736" s="82" t="n">
        <v>2733</v>
      </c>
      <c r="K2736" s="84" t="n">
        <v>3053.65305726199</v>
      </c>
      <c r="L2736" s="84" t="n">
        <v>0.269185461009205</v>
      </c>
      <c r="M2736" s="84" t="n">
        <v>0.0784966412127149</v>
      </c>
      <c r="N2736" s="84" t="n">
        <v>0.0108524298217452</v>
      </c>
      <c r="O2736" s="144"/>
      <c r="P2736" s="74"/>
      <c r="Q2736" s="74"/>
      <c r="R2736" s="74"/>
      <c r="S2736" s="74"/>
      <c r="T2736" s="74"/>
      <c r="U2736" s="145"/>
      <c r="V2736" s="145"/>
      <c r="W2736" s="145"/>
      <c r="X2736" s="145"/>
      <c r="Y2736" s="145"/>
      <c r="Z2736" s="74"/>
    </row>
    <row r="2737" customFormat="false" ht="12.75" hidden="false" customHeight="true" outlineLevel="0" collapsed="false">
      <c r="A2737" s="144"/>
      <c r="B2737" s="144"/>
      <c r="C2737" s="74"/>
      <c r="D2737" s="74"/>
      <c r="E2737" s="74"/>
      <c r="F2737" s="74"/>
      <c r="G2737" s="74"/>
      <c r="H2737" s="74"/>
      <c r="I2737" s="144"/>
      <c r="J2737" s="82" t="n">
        <v>2734</v>
      </c>
      <c r="K2737" s="84" t="n">
        <v>3054.76959376999</v>
      </c>
      <c r="L2737" s="84" t="n">
        <v>0.26732976476089</v>
      </c>
      <c r="M2737" s="84" t="n">
        <v>0.0700902050500262</v>
      </c>
      <c r="N2737" s="84" t="n">
        <v>0.0111378591964654</v>
      </c>
      <c r="O2737" s="144"/>
      <c r="P2737" s="74"/>
      <c r="Q2737" s="74"/>
      <c r="R2737" s="74"/>
      <c r="S2737" s="74"/>
      <c r="T2737" s="74"/>
      <c r="U2737" s="145"/>
      <c r="V2737" s="145"/>
      <c r="W2737" s="145"/>
      <c r="X2737" s="145"/>
      <c r="Y2737" s="145"/>
      <c r="Z2737" s="74"/>
    </row>
    <row r="2738" customFormat="false" ht="12.75" hidden="false" customHeight="true" outlineLevel="0" collapsed="false">
      <c r="A2738" s="144"/>
      <c r="B2738" s="144"/>
      <c r="C2738" s="74"/>
      <c r="D2738" s="74"/>
      <c r="E2738" s="74"/>
      <c r="F2738" s="74"/>
      <c r="G2738" s="74"/>
      <c r="H2738" s="74"/>
      <c r="I2738" s="144"/>
      <c r="J2738" s="82" t="n">
        <v>2735</v>
      </c>
      <c r="K2738" s="84" t="n">
        <v>3055.90481392299</v>
      </c>
      <c r="L2738" s="84" t="n">
        <v>0.26649482368139</v>
      </c>
      <c r="M2738" s="84" t="n">
        <v>0.0602830785974343</v>
      </c>
      <c r="N2738" s="84" t="n">
        <v>0.0113641674380999</v>
      </c>
      <c r="O2738" s="144"/>
      <c r="P2738" s="74"/>
      <c r="Q2738" s="74"/>
      <c r="R2738" s="74"/>
      <c r="S2738" s="74"/>
      <c r="T2738" s="74"/>
      <c r="U2738" s="145"/>
      <c r="V2738" s="145"/>
      <c r="W2738" s="145"/>
      <c r="X2738" s="145"/>
      <c r="Y2738" s="145"/>
      <c r="Z2738" s="74"/>
    </row>
    <row r="2739" customFormat="false" ht="12.75" hidden="false" customHeight="true" outlineLevel="0" collapsed="false">
      <c r="A2739" s="144"/>
      <c r="B2739" s="144"/>
      <c r="C2739" s="74"/>
      <c r="D2739" s="74"/>
      <c r="E2739" s="74"/>
      <c r="F2739" s="74"/>
      <c r="G2739" s="74"/>
      <c r="H2739" s="74"/>
      <c r="I2739" s="144"/>
      <c r="J2739" s="82" t="n">
        <v>2736</v>
      </c>
      <c r="K2739" s="84" t="n">
        <v>3056.99766912899</v>
      </c>
      <c r="L2739" s="84" t="n">
        <v>0.265882531599601</v>
      </c>
      <c r="M2739" s="84" t="n">
        <v>0.0517091832009623</v>
      </c>
      <c r="N2739" s="84" t="n">
        <v>0.0121264172925118</v>
      </c>
      <c r="O2739" s="144"/>
      <c r="P2739" s="74"/>
      <c r="Q2739" s="74"/>
      <c r="R2739" s="74"/>
      <c r="S2739" s="74"/>
      <c r="T2739" s="74"/>
      <c r="U2739" s="145"/>
      <c r="V2739" s="145"/>
      <c r="W2739" s="145"/>
      <c r="X2739" s="145"/>
      <c r="Y2739" s="145"/>
      <c r="Z2739" s="74"/>
    </row>
    <row r="2740" customFormat="false" ht="12.75" hidden="false" customHeight="true" outlineLevel="0" collapsed="false">
      <c r="A2740" s="144"/>
      <c r="B2740" s="144"/>
      <c r="C2740" s="74"/>
      <c r="D2740" s="74"/>
      <c r="E2740" s="74"/>
      <c r="F2740" s="74"/>
      <c r="G2740" s="74"/>
      <c r="H2740" s="74"/>
      <c r="I2740" s="144"/>
      <c r="J2740" s="82" t="n">
        <v>2737</v>
      </c>
      <c r="K2740" s="84" t="n">
        <v>3058.08325304499</v>
      </c>
      <c r="L2740" s="84" t="n">
        <v>0.26683739400312</v>
      </c>
      <c r="M2740" s="84" t="n">
        <v>0.0432270909777843</v>
      </c>
      <c r="N2740" s="84" t="n">
        <v>0.0125812979979195</v>
      </c>
      <c r="O2740" s="144"/>
      <c r="P2740" s="74"/>
      <c r="Q2740" s="74"/>
      <c r="R2740" s="74"/>
      <c r="S2740" s="74"/>
      <c r="T2740" s="74"/>
      <c r="U2740" s="145"/>
      <c r="V2740" s="145"/>
      <c r="W2740" s="145"/>
      <c r="X2740" s="145"/>
      <c r="Y2740" s="145"/>
      <c r="Z2740" s="74"/>
    </row>
    <row r="2741" customFormat="false" ht="12.75" hidden="false" customHeight="true" outlineLevel="0" collapsed="false">
      <c r="A2741" s="144"/>
      <c r="B2741" s="144"/>
      <c r="C2741" s="74"/>
      <c r="D2741" s="74"/>
      <c r="E2741" s="74"/>
      <c r="F2741" s="74"/>
      <c r="G2741" s="74"/>
      <c r="H2741" s="74"/>
      <c r="I2741" s="144"/>
      <c r="J2741" s="82" t="n">
        <v>2738</v>
      </c>
      <c r="K2741" s="84" t="n">
        <v>3059.16155515899</v>
      </c>
      <c r="L2741" s="84" t="n">
        <v>0.267731055933646</v>
      </c>
      <c r="M2741" s="84" t="n">
        <v>0.0364182208532156</v>
      </c>
      <c r="N2741" s="84" t="n">
        <v>0.0134496891694336</v>
      </c>
      <c r="O2741" s="144"/>
      <c r="P2741" s="74"/>
      <c r="Q2741" s="74"/>
      <c r="R2741" s="74"/>
      <c r="S2741" s="74"/>
      <c r="T2741" s="74"/>
      <c r="U2741" s="145"/>
      <c r="V2741" s="145"/>
      <c r="W2741" s="145"/>
      <c r="X2741" s="145"/>
      <c r="Y2741" s="145"/>
      <c r="Z2741" s="74"/>
    </row>
    <row r="2742" customFormat="false" ht="12.75" hidden="false" customHeight="true" outlineLevel="0" collapsed="false">
      <c r="A2742" s="144"/>
      <c r="B2742" s="144"/>
      <c r="C2742" s="74"/>
      <c r="D2742" s="74"/>
      <c r="E2742" s="74"/>
      <c r="F2742" s="74"/>
      <c r="G2742" s="74"/>
      <c r="H2742" s="74"/>
      <c r="I2742" s="144"/>
      <c r="J2742" s="82" t="n">
        <v>2739</v>
      </c>
      <c r="K2742" s="84" t="n">
        <v>3060.26030630099</v>
      </c>
      <c r="L2742" s="84" t="n">
        <v>0.269400204201605</v>
      </c>
      <c r="M2742" s="84" t="n">
        <v>0.0323508745993554</v>
      </c>
      <c r="N2742" s="84" t="n">
        <v>0.0144090651014897</v>
      </c>
      <c r="O2742" s="144"/>
      <c r="P2742" s="74"/>
      <c r="Q2742" s="74"/>
      <c r="R2742" s="74"/>
      <c r="S2742" s="74"/>
      <c r="T2742" s="74"/>
      <c r="U2742" s="145"/>
      <c r="V2742" s="145"/>
      <c r="W2742" s="145"/>
      <c r="X2742" s="145"/>
      <c r="Y2742" s="145"/>
      <c r="Z2742" s="74"/>
    </row>
    <row r="2743" customFormat="false" ht="12.75" hidden="false" customHeight="true" outlineLevel="0" collapsed="false">
      <c r="A2743" s="144"/>
      <c r="B2743" s="144"/>
      <c r="C2743" s="74"/>
      <c r="D2743" s="74"/>
      <c r="E2743" s="74"/>
      <c r="F2743" s="74"/>
      <c r="G2743" s="74"/>
      <c r="H2743" s="74"/>
      <c r="I2743" s="144"/>
      <c r="J2743" s="82" t="n">
        <v>2740</v>
      </c>
      <c r="K2743" s="84" t="n">
        <v>3061.38006478199</v>
      </c>
      <c r="L2743" s="84" t="n">
        <v>0.271229019847678</v>
      </c>
      <c r="M2743" s="84" t="n">
        <v>0.0324943964552762</v>
      </c>
      <c r="N2743" s="84" t="n">
        <v>0.0159459988302506</v>
      </c>
      <c r="O2743" s="144"/>
      <c r="P2743" s="74"/>
      <c r="Q2743" s="74"/>
      <c r="R2743" s="74"/>
      <c r="S2743" s="74"/>
      <c r="T2743" s="74"/>
      <c r="U2743" s="145"/>
      <c r="V2743" s="145"/>
      <c r="W2743" s="145"/>
      <c r="X2743" s="145"/>
      <c r="Y2743" s="145"/>
      <c r="Z2743" s="74"/>
    </row>
    <row r="2744" customFormat="false" ht="12.75" hidden="false" customHeight="true" outlineLevel="0" collapsed="false">
      <c r="A2744" s="144"/>
      <c r="B2744" s="144"/>
      <c r="C2744" s="74"/>
      <c r="D2744" s="74"/>
      <c r="E2744" s="74"/>
      <c r="F2744" s="74"/>
      <c r="G2744" s="74"/>
      <c r="H2744" s="74"/>
      <c r="I2744" s="144"/>
      <c r="J2744" s="82" t="n">
        <v>2741</v>
      </c>
      <c r="K2744" s="84" t="n">
        <v>3062.53123387199</v>
      </c>
      <c r="L2744" s="84" t="n">
        <v>0.272437786507675</v>
      </c>
      <c r="M2744" s="84" t="n">
        <v>0.0382302596160272</v>
      </c>
      <c r="N2744" s="84" t="n">
        <v>0.0176699645584545</v>
      </c>
      <c r="O2744" s="144"/>
      <c r="P2744" s="74"/>
      <c r="Q2744" s="74"/>
      <c r="R2744" s="74"/>
      <c r="S2744" s="74"/>
      <c r="T2744" s="74"/>
      <c r="U2744" s="145"/>
      <c r="V2744" s="145"/>
      <c r="W2744" s="145"/>
      <c r="X2744" s="145"/>
      <c r="Y2744" s="145"/>
      <c r="Z2744" s="74"/>
    </row>
    <row r="2745" customFormat="false" ht="12.75" hidden="false" customHeight="true" outlineLevel="0" collapsed="false">
      <c r="A2745" s="144"/>
      <c r="B2745" s="144"/>
      <c r="C2745" s="74"/>
      <c r="D2745" s="74"/>
      <c r="E2745" s="74"/>
      <c r="F2745" s="74"/>
      <c r="G2745" s="74"/>
      <c r="H2745" s="74"/>
      <c r="I2745" s="144"/>
      <c r="J2745" s="82" t="n">
        <v>2742</v>
      </c>
      <c r="K2745" s="84" t="n">
        <v>3063.69124748899</v>
      </c>
      <c r="L2745" s="84" t="n">
        <v>0.273421745708999</v>
      </c>
      <c r="M2745" s="84" t="n">
        <v>0.048341286659102</v>
      </c>
      <c r="N2745" s="84" t="n">
        <v>0.0194071194615566</v>
      </c>
      <c r="O2745" s="144"/>
      <c r="P2745" s="74"/>
      <c r="Q2745" s="74"/>
      <c r="R2745" s="74"/>
      <c r="S2745" s="74"/>
      <c r="T2745" s="74"/>
      <c r="U2745" s="145"/>
      <c r="V2745" s="145"/>
      <c r="W2745" s="145"/>
      <c r="X2745" s="145"/>
      <c r="Y2745" s="145"/>
      <c r="Z2745" s="74"/>
    </row>
    <row r="2746" customFormat="false" ht="12.75" hidden="false" customHeight="true" outlineLevel="0" collapsed="false">
      <c r="A2746" s="144"/>
      <c r="B2746" s="144"/>
      <c r="C2746" s="74"/>
      <c r="D2746" s="74"/>
      <c r="E2746" s="74"/>
      <c r="F2746" s="74"/>
      <c r="G2746" s="74"/>
      <c r="H2746" s="74"/>
      <c r="I2746" s="144"/>
      <c r="J2746" s="82" t="n">
        <v>2743</v>
      </c>
      <c r="K2746" s="84" t="n">
        <v>3064.82774337499</v>
      </c>
      <c r="L2746" s="84" t="n">
        <v>0.273860239238999</v>
      </c>
      <c r="M2746" s="84" t="n">
        <v>0.0583506102203662</v>
      </c>
      <c r="N2746" s="84" t="n">
        <v>0.0207397834068633</v>
      </c>
      <c r="O2746" s="144"/>
      <c r="P2746" s="74"/>
      <c r="Q2746" s="74"/>
      <c r="R2746" s="74"/>
      <c r="S2746" s="74"/>
      <c r="T2746" s="74"/>
      <c r="U2746" s="145"/>
      <c r="V2746" s="145"/>
      <c r="W2746" s="145"/>
      <c r="X2746" s="145"/>
      <c r="Y2746" s="145"/>
      <c r="Z2746" s="74"/>
    </row>
    <row r="2747" customFormat="false" ht="12.75" hidden="false" customHeight="true" outlineLevel="0" collapsed="false">
      <c r="A2747" s="144"/>
      <c r="B2747" s="144"/>
      <c r="C2747" s="74"/>
      <c r="D2747" s="74"/>
      <c r="E2747" s="74"/>
      <c r="F2747" s="74"/>
      <c r="G2747" s="74"/>
      <c r="H2747" s="74"/>
      <c r="I2747" s="144"/>
      <c r="J2747" s="82" t="n">
        <v>2744</v>
      </c>
      <c r="K2747" s="84" t="n">
        <v>3066.03355774399</v>
      </c>
      <c r="L2747" s="84" t="n">
        <v>0.273922538015709</v>
      </c>
      <c r="M2747" s="84" t="n">
        <v>0.068423704679906</v>
      </c>
      <c r="N2747" s="84" t="n">
        <v>0.0222312752135668</v>
      </c>
      <c r="O2747" s="144"/>
      <c r="P2747" s="74"/>
      <c r="Q2747" s="74"/>
      <c r="R2747" s="74"/>
      <c r="S2747" s="74"/>
      <c r="T2747" s="74"/>
      <c r="U2747" s="145"/>
      <c r="V2747" s="145"/>
      <c r="W2747" s="145"/>
      <c r="X2747" s="145"/>
      <c r="Y2747" s="145"/>
      <c r="Z2747" s="74"/>
    </row>
    <row r="2748" customFormat="false" ht="12.75" hidden="false" customHeight="true" outlineLevel="0" collapsed="false">
      <c r="A2748" s="144"/>
      <c r="B2748" s="144"/>
      <c r="C2748" s="74"/>
      <c r="D2748" s="74"/>
      <c r="E2748" s="74"/>
      <c r="F2748" s="74"/>
      <c r="G2748" s="74"/>
      <c r="H2748" s="74"/>
      <c r="I2748" s="144"/>
      <c r="J2748" s="82" t="n">
        <v>2745</v>
      </c>
      <c r="K2748" s="84" t="n">
        <v>3067.29316828399</v>
      </c>
      <c r="L2748" s="84" t="n">
        <v>0.273798209127511</v>
      </c>
      <c r="M2748" s="84" t="n">
        <v>0.0759605391899516</v>
      </c>
      <c r="N2748" s="84" t="n">
        <v>0.0232679253248959</v>
      </c>
      <c r="O2748" s="144"/>
      <c r="P2748" s="74"/>
      <c r="Q2748" s="74"/>
      <c r="R2748" s="74"/>
      <c r="S2748" s="74"/>
      <c r="T2748" s="74"/>
      <c r="U2748" s="145"/>
      <c r="V2748" s="145"/>
      <c r="W2748" s="145"/>
      <c r="X2748" s="145"/>
      <c r="Y2748" s="145"/>
      <c r="Z2748" s="74"/>
    </row>
    <row r="2749" customFormat="false" ht="12.75" hidden="false" customHeight="true" outlineLevel="0" collapsed="false">
      <c r="A2749" s="144"/>
      <c r="B2749" s="144"/>
      <c r="C2749" s="74"/>
      <c r="D2749" s="74"/>
      <c r="E2749" s="74"/>
      <c r="F2749" s="74"/>
      <c r="G2749" s="74"/>
      <c r="H2749" s="74"/>
      <c r="I2749" s="144"/>
      <c r="J2749" s="82" t="n">
        <v>2746</v>
      </c>
      <c r="K2749" s="84" t="n">
        <v>3068.56396535599</v>
      </c>
      <c r="L2749" s="84" t="n">
        <v>0.273290091882633</v>
      </c>
      <c r="M2749" s="84" t="n">
        <v>0.0819605983871579</v>
      </c>
      <c r="N2749" s="84" t="n">
        <v>0.0246471437032737</v>
      </c>
      <c r="O2749" s="144"/>
      <c r="P2749" s="74"/>
      <c r="Q2749" s="74"/>
      <c r="R2749" s="74"/>
      <c r="S2749" s="74"/>
      <c r="T2749" s="74"/>
      <c r="U2749" s="145"/>
      <c r="V2749" s="145"/>
      <c r="W2749" s="145"/>
      <c r="X2749" s="145"/>
      <c r="Y2749" s="145"/>
      <c r="Z2749" s="74"/>
    </row>
    <row r="2750" customFormat="false" ht="12.75" hidden="false" customHeight="true" outlineLevel="0" collapsed="false">
      <c r="A2750" s="144"/>
      <c r="B2750" s="144"/>
      <c r="C2750" s="74"/>
      <c r="D2750" s="74"/>
      <c r="E2750" s="74"/>
      <c r="F2750" s="74"/>
      <c r="G2750" s="74"/>
      <c r="H2750" s="74"/>
      <c r="I2750" s="144"/>
      <c r="J2750" s="82" t="n">
        <v>2747</v>
      </c>
      <c r="K2750" s="84" t="n">
        <v>3069.62286797499</v>
      </c>
      <c r="L2750" s="84" t="n">
        <v>0.273195451944565</v>
      </c>
      <c r="M2750" s="84" t="n">
        <v>0.0845282121068549</v>
      </c>
      <c r="N2750" s="84" t="n">
        <v>0.025650875874032</v>
      </c>
      <c r="O2750" s="144"/>
      <c r="P2750" s="74"/>
      <c r="Q2750" s="74"/>
      <c r="R2750" s="74"/>
      <c r="S2750" s="74"/>
      <c r="T2750" s="74"/>
      <c r="U2750" s="145"/>
      <c r="V2750" s="145"/>
      <c r="W2750" s="145"/>
      <c r="X2750" s="145"/>
      <c r="Y2750" s="145"/>
      <c r="Z2750" s="74"/>
    </row>
    <row r="2751" customFormat="false" ht="12.75" hidden="false" customHeight="true" outlineLevel="0" collapsed="false">
      <c r="A2751" s="144"/>
      <c r="B2751" s="144"/>
      <c r="C2751" s="74"/>
      <c r="D2751" s="74"/>
      <c r="E2751" s="74"/>
      <c r="F2751" s="74"/>
      <c r="G2751" s="74"/>
      <c r="H2751" s="74"/>
      <c r="I2751" s="144"/>
      <c r="J2751" s="82" t="n">
        <v>2748</v>
      </c>
      <c r="K2751" s="84" t="n">
        <v>3070.99390304999</v>
      </c>
      <c r="L2751" s="84" t="n">
        <v>0.272782296802113</v>
      </c>
      <c r="M2751" s="84" t="n">
        <v>0.0833951352722633</v>
      </c>
      <c r="N2751" s="84" t="n">
        <v>0.0264051677356663</v>
      </c>
      <c r="O2751" s="144"/>
      <c r="P2751" s="74"/>
      <c r="Q2751" s="74"/>
      <c r="R2751" s="74"/>
      <c r="S2751" s="74"/>
      <c r="T2751" s="74"/>
      <c r="U2751" s="145"/>
      <c r="V2751" s="145"/>
      <c r="W2751" s="145"/>
      <c r="X2751" s="145"/>
      <c r="Y2751" s="145"/>
      <c r="Z2751" s="74"/>
    </row>
    <row r="2752" customFormat="false" ht="12.75" hidden="false" customHeight="true" outlineLevel="0" collapsed="false">
      <c r="A2752" s="144"/>
      <c r="B2752" s="144"/>
      <c r="C2752" s="74"/>
      <c r="D2752" s="74"/>
      <c r="E2752" s="74"/>
      <c r="F2752" s="74"/>
      <c r="G2752" s="74"/>
      <c r="H2752" s="74"/>
      <c r="I2752" s="144"/>
      <c r="J2752" s="82" t="n">
        <v>2749</v>
      </c>
      <c r="K2752" s="84" t="n">
        <v>3072.18742957799</v>
      </c>
      <c r="L2752" s="84" t="n">
        <v>0.272847503226721</v>
      </c>
      <c r="M2752" s="84" t="n">
        <v>0.0767160468911207</v>
      </c>
      <c r="N2752" s="84" t="n">
        <v>0.0269210654202838</v>
      </c>
      <c r="O2752" s="144"/>
      <c r="P2752" s="74"/>
      <c r="Q2752" s="74"/>
      <c r="R2752" s="74"/>
      <c r="S2752" s="74"/>
      <c r="T2752" s="74"/>
      <c r="U2752" s="145"/>
      <c r="V2752" s="145"/>
      <c r="W2752" s="145"/>
      <c r="X2752" s="145"/>
      <c r="Y2752" s="145"/>
      <c r="Z2752" s="74"/>
    </row>
    <row r="2753" customFormat="false" ht="12.75" hidden="false" customHeight="true" outlineLevel="0" collapsed="false">
      <c r="A2753" s="144"/>
      <c r="B2753" s="144"/>
      <c r="C2753" s="74"/>
      <c r="D2753" s="74"/>
      <c r="E2753" s="74"/>
      <c r="F2753" s="74"/>
      <c r="G2753" s="74"/>
      <c r="H2753" s="74"/>
      <c r="I2753" s="144"/>
      <c r="J2753" s="82" t="n">
        <v>2750</v>
      </c>
      <c r="K2753" s="84" t="n">
        <v>3073.37907397599</v>
      </c>
      <c r="L2753" s="84" t="n">
        <v>0.272685360050349</v>
      </c>
      <c r="M2753" s="84" t="n">
        <v>0.0667493513567982</v>
      </c>
      <c r="N2753" s="84" t="n">
        <v>0.0269389147852677</v>
      </c>
      <c r="O2753" s="144"/>
      <c r="P2753" s="74"/>
      <c r="Q2753" s="74"/>
      <c r="R2753" s="74"/>
      <c r="S2753" s="74"/>
      <c r="T2753" s="74"/>
      <c r="U2753" s="145"/>
      <c r="V2753" s="145"/>
      <c r="W2753" s="145"/>
      <c r="X2753" s="145"/>
      <c r="Y2753" s="145"/>
      <c r="Z2753" s="74"/>
    </row>
    <row r="2754" customFormat="false" ht="12.75" hidden="false" customHeight="true" outlineLevel="0" collapsed="false">
      <c r="A2754" s="144"/>
      <c r="B2754" s="144"/>
      <c r="C2754" s="74"/>
      <c r="D2754" s="74"/>
      <c r="E2754" s="74"/>
      <c r="F2754" s="74"/>
      <c r="G2754" s="74"/>
      <c r="H2754" s="74"/>
      <c r="I2754" s="144"/>
      <c r="J2754" s="82" t="n">
        <v>2751</v>
      </c>
      <c r="K2754" s="84" t="n">
        <v>3074.40595311499</v>
      </c>
      <c r="L2754" s="84" t="n">
        <v>0.271799230043368</v>
      </c>
      <c r="M2754" s="84" t="n">
        <v>0.0634648401753222</v>
      </c>
      <c r="N2754" s="84" t="n">
        <v>0.0279310496731368</v>
      </c>
      <c r="O2754" s="144"/>
      <c r="P2754" s="74"/>
      <c r="Q2754" s="74"/>
      <c r="R2754" s="74"/>
      <c r="S2754" s="74"/>
      <c r="T2754" s="74"/>
      <c r="U2754" s="145"/>
      <c r="V2754" s="145"/>
      <c r="W2754" s="145"/>
      <c r="X2754" s="145"/>
      <c r="Y2754" s="145"/>
      <c r="Z2754" s="74"/>
    </row>
    <row r="2755" customFormat="false" ht="12.75" hidden="false" customHeight="true" outlineLevel="0" collapsed="false">
      <c r="A2755" s="144"/>
      <c r="B2755" s="144"/>
      <c r="C2755" s="74"/>
      <c r="D2755" s="74"/>
      <c r="E2755" s="74"/>
      <c r="F2755" s="74"/>
      <c r="G2755" s="74"/>
      <c r="H2755" s="74"/>
      <c r="I2755" s="144"/>
      <c r="J2755" s="82" t="n">
        <v>2752</v>
      </c>
      <c r="K2755" s="84" t="n">
        <v>3075.52551223699</v>
      </c>
      <c r="L2755" s="84" t="n">
        <v>0.271300151539582</v>
      </c>
      <c r="M2755" s="84" t="n">
        <v>0.0519035640329936</v>
      </c>
      <c r="N2755" s="84" t="n">
        <v>0.0263742895884731</v>
      </c>
      <c r="O2755" s="144"/>
      <c r="P2755" s="74"/>
      <c r="Q2755" s="74"/>
      <c r="R2755" s="74"/>
      <c r="S2755" s="74"/>
      <c r="T2755" s="74"/>
      <c r="U2755" s="145"/>
      <c r="V2755" s="145"/>
      <c r="W2755" s="145"/>
      <c r="X2755" s="145"/>
      <c r="Y2755" s="145"/>
      <c r="Z2755" s="74"/>
    </row>
    <row r="2756" customFormat="false" ht="12.75" hidden="false" customHeight="true" outlineLevel="0" collapsed="false">
      <c r="A2756" s="144"/>
      <c r="B2756" s="144"/>
      <c r="C2756" s="74"/>
      <c r="D2756" s="74"/>
      <c r="E2756" s="74"/>
      <c r="F2756" s="74"/>
      <c r="G2756" s="74"/>
      <c r="H2756" s="74"/>
      <c r="I2756" s="144"/>
      <c r="J2756" s="82" t="n">
        <v>2753</v>
      </c>
      <c r="K2756" s="84" t="n">
        <v>3076.54403049599</v>
      </c>
      <c r="L2756" s="84" t="n">
        <v>0.270163222711575</v>
      </c>
      <c r="M2756" s="84" t="n">
        <v>0.0496707542163143</v>
      </c>
      <c r="N2756" s="84" t="n">
        <v>0.0270325231043346</v>
      </c>
      <c r="O2756" s="144"/>
      <c r="P2756" s="74"/>
      <c r="Q2756" s="74"/>
      <c r="R2756" s="74"/>
      <c r="S2756" s="74"/>
      <c r="T2756" s="74"/>
      <c r="U2756" s="145"/>
      <c r="V2756" s="145"/>
      <c r="W2756" s="145"/>
      <c r="X2756" s="145"/>
      <c r="Y2756" s="145"/>
      <c r="Z2756" s="74"/>
    </row>
    <row r="2757" customFormat="false" ht="12.75" hidden="false" customHeight="true" outlineLevel="0" collapsed="false">
      <c r="A2757" s="144"/>
      <c r="B2757" s="144"/>
      <c r="C2757" s="74"/>
      <c r="D2757" s="74"/>
      <c r="E2757" s="74"/>
      <c r="F2757" s="74"/>
      <c r="G2757" s="74"/>
      <c r="H2757" s="74"/>
      <c r="I2757" s="144"/>
      <c r="J2757" s="82" t="n">
        <v>2754</v>
      </c>
      <c r="K2757" s="84" t="n">
        <v>3077.63981755999</v>
      </c>
      <c r="L2757" s="84" t="n">
        <v>0.268891375889298</v>
      </c>
      <c r="M2757" s="84" t="n">
        <v>0.0469589584569888</v>
      </c>
      <c r="N2757" s="84" t="n">
        <v>0.026375763522724</v>
      </c>
      <c r="O2757" s="144"/>
      <c r="P2757" s="74"/>
      <c r="Q2757" s="74"/>
      <c r="R2757" s="74"/>
      <c r="S2757" s="74"/>
      <c r="T2757" s="74"/>
      <c r="U2757" s="145"/>
      <c r="V2757" s="145"/>
      <c r="W2757" s="145"/>
      <c r="X2757" s="145"/>
      <c r="Y2757" s="145"/>
      <c r="Z2757" s="74"/>
    </row>
    <row r="2758" customFormat="false" ht="12.75" hidden="false" customHeight="true" outlineLevel="0" collapsed="false">
      <c r="A2758" s="144"/>
      <c r="B2758" s="144"/>
      <c r="C2758" s="74"/>
      <c r="D2758" s="74"/>
      <c r="E2758" s="74"/>
      <c r="F2758" s="74"/>
      <c r="G2758" s="74"/>
      <c r="H2758" s="74"/>
      <c r="I2758" s="144"/>
      <c r="J2758" s="82" t="n">
        <v>2755</v>
      </c>
      <c r="K2758" s="84" t="n">
        <v>3078.86246287099</v>
      </c>
      <c r="L2758" s="84" t="n">
        <v>0.267494697240202</v>
      </c>
      <c r="M2758" s="84" t="n">
        <v>0.0475996418322491</v>
      </c>
      <c r="N2758" s="84" t="n">
        <v>0.0244257451929321</v>
      </c>
      <c r="O2758" s="144"/>
      <c r="P2758" s="74"/>
      <c r="Q2758" s="74"/>
      <c r="R2758" s="74"/>
      <c r="S2758" s="74"/>
      <c r="T2758" s="74"/>
      <c r="U2758" s="145"/>
      <c r="V2758" s="145"/>
      <c r="W2758" s="145"/>
      <c r="X2758" s="145"/>
      <c r="Y2758" s="145"/>
      <c r="Z2758" s="74"/>
    </row>
    <row r="2759" customFormat="false" ht="12.75" hidden="false" customHeight="true" outlineLevel="0" collapsed="false">
      <c r="A2759" s="144"/>
      <c r="B2759" s="144"/>
      <c r="C2759" s="74"/>
      <c r="D2759" s="74"/>
      <c r="E2759" s="74"/>
      <c r="F2759" s="74"/>
      <c r="G2759" s="74"/>
      <c r="H2759" s="74"/>
      <c r="I2759" s="144"/>
      <c r="J2759" s="82" t="n">
        <v>2756</v>
      </c>
      <c r="K2759" s="84" t="n">
        <v>3080.16104858099</v>
      </c>
      <c r="L2759" s="84" t="n">
        <v>0.266058149166935</v>
      </c>
      <c r="M2759" s="84" t="n">
        <v>0.0519559636655017</v>
      </c>
      <c r="N2759" s="84" t="n">
        <v>0.0226438140972554</v>
      </c>
      <c r="O2759" s="144"/>
      <c r="P2759" s="74"/>
      <c r="Q2759" s="74"/>
      <c r="R2759" s="74"/>
      <c r="S2759" s="74"/>
      <c r="T2759" s="74"/>
      <c r="U2759" s="145"/>
      <c r="V2759" s="145"/>
      <c r="W2759" s="145"/>
      <c r="X2759" s="145"/>
      <c r="Y2759" s="145"/>
      <c r="Z2759" s="74"/>
    </row>
    <row r="2760" customFormat="false" ht="12.75" hidden="false" customHeight="true" outlineLevel="0" collapsed="false">
      <c r="A2760" s="144"/>
      <c r="B2760" s="144"/>
      <c r="C2760" s="74"/>
      <c r="D2760" s="74"/>
      <c r="E2760" s="74"/>
      <c r="F2760" s="74"/>
      <c r="G2760" s="74"/>
      <c r="H2760" s="74"/>
      <c r="I2760" s="144"/>
      <c r="J2760" s="82" t="n">
        <v>2757</v>
      </c>
      <c r="K2760" s="84" t="n">
        <v>3081.27375341899</v>
      </c>
      <c r="L2760" s="84" t="n">
        <v>0.264800934302032</v>
      </c>
      <c r="M2760" s="84" t="n">
        <v>0.0592147851218654</v>
      </c>
      <c r="N2760" s="84" t="n">
        <v>0.0204223966780273</v>
      </c>
      <c r="O2760" s="144"/>
      <c r="P2760" s="74"/>
      <c r="Q2760" s="74"/>
      <c r="R2760" s="74"/>
      <c r="S2760" s="74"/>
      <c r="T2760" s="74"/>
      <c r="U2760" s="145"/>
      <c r="V2760" s="145"/>
      <c r="W2760" s="145"/>
      <c r="X2760" s="145"/>
      <c r="Y2760" s="145"/>
      <c r="Z2760" s="74"/>
    </row>
    <row r="2761" customFormat="false" ht="12.75" hidden="false" customHeight="true" outlineLevel="0" collapsed="false">
      <c r="A2761" s="144"/>
      <c r="B2761" s="144"/>
      <c r="C2761" s="74"/>
      <c r="D2761" s="74"/>
      <c r="E2761" s="74"/>
      <c r="F2761" s="74"/>
      <c r="G2761" s="74"/>
      <c r="H2761" s="74"/>
      <c r="I2761" s="144"/>
      <c r="J2761" s="82" t="n">
        <v>2758</v>
      </c>
      <c r="K2761" s="84" t="n">
        <v>3082.47891217899</v>
      </c>
      <c r="L2761" s="84" t="n">
        <v>0.263669713314268</v>
      </c>
      <c r="M2761" s="84" t="n">
        <v>0.0671865842216885</v>
      </c>
      <c r="N2761" s="84" t="n">
        <v>0.0184593230428791</v>
      </c>
      <c r="O2761" s="144"/>
      <c r="P2761" s="74"/>
      <c r="Q2761" s="74"/>
      <c r="R2761" s="74"/>
      <c r="S2761" s="74"/>
      <c r="T2761" s="74"/>
      <c r="U2761" s="145"/>
      <c r="V2761" s="145"/>
      <c r="W2761" s="145"/>
      <c r="X2761" s="145"/>
      <c r="Y2761" s="145"/>
      <c r="Z2761" s="74"/>
    </row>
    <row r="2762" customFormat="false" ht="12.75" hidden="false" customHeight="true" outlineLevel="0" collapsed="false">
      <c r="A2762" s="144"/>
      <c r="B2762" s="144"/>
      <c r="C2762" s="74"/>
      <c r="D2762" s="74"/>
      <c r="E2762" s="74"/>
      <c r="F2762" s="74"/>
      <c r="G2762" s="74"/>
      <c r="H2762" s="74"/>
      <c r="I2762" s="144"/>
      <c r="J2762" s="82" t="n">
        <v>2759</v>
      </c>
      <c r="K2762" s="84" t="n">
        <v>3083.56851459999</v>
      </c>
      <c r="L2762" s="84" t="n">
        <v>0.263226897829902</v>
      </c>
      <c r="M2762" s="84" t="n">
        <v>0.073434222531315</v>
      </c>
      <c r="N2762" s="84" t="n">
        <v>0.0167403182037449</v>
      </c>
      <c r="O2762" s="144"/>
      <c r="P2762" s="74"/>
      <c r="Q2762" s="74"/>
      <c r="R2762" s="74"/>
      <c r="S2762" s="74"/>
      <c r="T2762" s="74"/>
      <c r="U2762" s="145"/>
      <c r="V2762" s="145"/>
      <c r="W2762" s="145"/>
      <c r="X2762" s="145"/>
      <c r="Y2762" s="145"/>
      <c r="Z2762" s="74"/>
    </row>
    <row r="2763" customFormat="false" ht="12.75" hidden="false" customHeight="true" outlineLevel="0" collapsed="false">
      <c r="A2763" s="144"/>
      <c r="B2763" s="144"/>
      <c r="C2763" s="74"/>
      <c r="D2763" s="74"/>
      <c r="E2763" s="74"/>
      <c r="F2763" s="74"/>
      <c r="G2763" s="74"/>
      <c r="H2763" s="74"/>
      <c r="I2763" s="144"/>
      <c r="J2763" s="82" t="n">
        <v>2760</v>
      </c>
      <c r="K2763" s="84" t="n">
        <v>3084.69320778799</v>
      </c>
      <c r="L2763" s="84" t="n">
        <v>0.263793909348678</v>
      </c>
      <c r="M2763" s="84" t="n">
        <v>0.0803406258222583</v>
      </c>
      <c r="N2763" s="84" t="n">
        <v>0.0161567711078371</v>
      </c>
      <c r="O2763" s="144"/>
      <c r="P2763" s="74"/>
      <c r="Q2763" s="74"/>
      <c r="R2763" s="74"/>
      <c r="S2763" s="74"/>
      <c r="T2763" s="74"/>
      <c r="U2763" s="145"/>
      <c r="V2763" s="145"/>
      <c r="W2763" s="145"/>
      <c r="X2763" s="145"/>
      <c r="Y2763" s="145"/>
      <c r="Z2763" s="74"/>
    </row>
    <row r="2764" customFormat="false" ht="12.75" hidden="false" customHeight="true" outlineLevel="0" collapsed="false">
      <c r="A2764" s="144"/>
      <c r="B2764" s="144"/>
      <c r="C2764" s="74"/>
      <c r="D2764" s="74"/>
      <c r="E2764" s="74"/>
      <c r="F2764" s="74"/>
      <c r="G2764" s="74"/>
      <c r="H2764" s="74"/>
      <c r="I2764" s="144"/>
      <c r="J2764" s="82" t="n">
        <v>2761</v>
      </c>
      <c r="K2764" s="84" t="n">
        <v>3085.77546895199</v>
      </c>
      <c r="L2764" s="84" t="n">
        <v>0.264374028098868</v>
      </c>
      <c r="M2764" s="84" t="n">
        <v>0.0852949280649911</v>
      </c>
      <c r="N2764" s="84" t="n">
        <v>0.0150937648887691</v>
      </c>
      <c r="O2764" s="144"/>
      <c r="P2764" s="74"/>
      <c r="Q2764" s="74"/>
      <c r="R2764" s="74"/>
      <c r="S2764" s="74"/>
      <c r="T2764" s="74"/>
      <c r="U2764" s="145"/>
      <c r="V2764" s="145"/>
      <c r="W2764" s="145"/>
      <c r="X2764" s="145"/>
      <c r="Y2764" s="145"/>
      <c r="Z2764" s="74"/>
    </row>
    <row r="2765" customFormat="false" ht="12.75" hidden="false" customHeight="true" outlineLevel="0" collapsed="false">
      <c r="A2765" s="144"/>
      <c r="B2765" s="144"/>
      <c r="C2765" s="74"/>
      <c r="D2765" s="74"/>
      <c r="E2765" s="74"/>
      <c r="F2765" s="74"/>
      <c r="G2765" s="74"/>
      <c r="H2765" s="74"/>
      <c r="I2765" s="144"/>
      <c r="J2765" s="82" t="n">
        <v>2762</v>
      </c>
      <c r="K2765" s="84" t="n">
        <v>3086.88274536399</v>
      </c>
      <c r="L2765" s="84" t="n">
        <v>0.265227603263074</v>
      </c>
      <c r="M2765" s="84" t="n">
        <v>0.0883932156290084</v>
      </c>
      <c r="N2765" s="84" t="n">
        <v>0.0152234368376828</v>
      </c>
      <c r="O2765" s="144"/>
      <c r="P2765" s="74"/>
      <c r="Q2765" s="74"/>
      <c r="R2765" s="74"/>
      <c r="S2765" s="74"/>
      <c r="T2765" s="74"/>
      <c r="U2765" s="145"/>
      <c r="V2765" s="145"/>
      <c r="W2765" s="145"/>
      <c r="X2765" s="145"/>
      <c r="Y2765" s="145"/>
      <c r="Z2765" s="74"/>
    </row>
    <row r="2766" customFormat="false" ht="12.75" hidden="false" customHeight="true" outlineLevel="0" collapsed="false">
      <c r="A2766" s="144"/>
      <c r="B2766" s="144"/>
      <c r="C2766" s="74"/>
      <c r="D2766" s="74"/>
      <c r="E2766" s="74"/>
      <c r="F2766" s="74"/>
      <c r="G2766" s="74"/>
      <c r="H2766" s="74"/>
      <c r="I2766" s="144"/>
      <c r="J2766" s="82" t="n">
        <v>2763</v>
      </c>
      <c r="K2766" s="84" t="n">
        <v>3087.99522693399</v>
      </c>
      <c r="L2766" s="84" t="n">
        <v>0.266067056165069</v>
      </c>
      <c r="M2766" s="84" t="n">
        <v>0.0894367950798766</v>
      </c>
      <c r="N2766" s="84" t="n">
        <v>0.0157164492618606</v>
      </c>
      <c r="O2766" s="144"/>
      <c r="P2766" s="74"/>
      <c r="Q2766" s="74"/>
      <c r="R2766" s="74"/>
      <c r="S2766" s="74"/>
      <c r="T2766" s="74"/>
      <c r="U2766" s="145"/>
      <c r="V2766" s="145"/>
      <c r="W2766" s="145"/>
      <c r="X2766" s="145"/>
      <c r="Y2766" s="145"/>
      <c r="Z2766" s="74"/>
    </row>
    <row r="2767" customFormat="false" ht="12.75" hidden="false" customHeight="true" outlineLevel="0" collapsed="false">
      <c r="A2767" s="144"/>
      <c r="B2767" s="144"/>
      <c r="C2767" s="74"/>
      <c r="D2767" s="74"/>
      <c r="E2767" s="74"/>
      <c r="F2767" s="74"/>
      <c r="G2767" s="74"/>
      <c r="H2767" s="74"/>
      <c r="I2767" s="144"/>
      <c r="J2767" s="82" t="n">
        <v>2764</v>
      </c>
      <c r="K2767" s="84" t="n">
        <v>3089.07757570899</v>
      </c>
      <c r="L2767" s="84" t="n">
        <v>0.266158626814201</v>
      </c>
      <c r="M2767" s="84" t="n">
        <v>0.0892002380142982</v>
      </c>
      <c r="N2767" s="84" t="n">
        <v>0.0169150801876252</v>
      </c>
      <c r="O2767" s="144"/>
      <c r="P2767" s="74"/>
      <c r="Q2767" s="74"/>
      <c r="R2767" s="74"/>
      <c r="S2767" s="74"/>
      <c r="T2767" s="74"/>
      <c r="U2767" s="145"/>
      <c r="V2767" s="145"/>
      <c r="W2767" s="145"/>
      <c r="X2767" s="145"/>
      <c r="Y2767" s="145"/>
      <c r="Z2767" s="74"/>
    </row>
    <row r="2768" customFormat="false" ht="12.75" hidden="false" customHeight="true" outlineLevel="0" collapsed="false">
      <c r="A2768" s="144"/>
      <c r="B2768" s="144"/>
      <c r="C2768" s="74"/>
      <c r="D2768" s="74"/>
      <c r="E2768" s="74"/>
      <c r="F2768" s="74"/>
      <c r="G2768" s="74"/>
      <c r="H2768" s="74"/>
      <c r="I2768" s="144"/>
      <c r="J2768" s="82" t="n">
        <v>2765</v>
      </c>
      <c r="K2768" s="84" t="n">
        <v>3090.17173321499</v>
      </c>
      <c r="L2768" s="84" t="n">
        <v>0.265898384165638</v>
      </c>
      <c r="M2768" s="84" t="n">
        <v>0.0875652020933501</v>
      </c>
      <c r="N2768" s="84" t="n">
        <v>0.0180146768207246</v>
      </c>
      <c r="O2768" s="144"/>
      <c r="P2768" s="74"/>
      <c r="Q2768" s="74"/>
      <c r="R2768" s="74"/>
      <c r="S2768" s="74"/>
      <c r="T2768" s="74"/>
      <c r="U2768" s="145"/>
      <c r="V2768" s="145"/>
      <c r="W2768" s="145"/>
      <c r="X2768" s="145"/>
      <c r="Y2768" s="145"/>
      <c r="Z2768" s="74"/>
    </row>
    <row r="2769" customFormat="false" ht="12.75" hidden="false" customHeight="true" outlineLevel="0" collapsed="false">
      <c r="A2769" s="144"/>
      <c r="B2769" s="144"/>
      <c r="C2769" s="74"/>
      <c r="D2769" s="74"/>
      <c r="E2769" s="74"/>
      <c r="F2769" s="74"/>
      <c r="G2769" s="74"/>
      <c r="H2769" s="74"/>
      <c r="I2769" s="144"/>
      <c r="J2769" s="82" t="n">
        <v>2766</v>
      </c>
      <c r="K2769" s="84" t="n">
        <v>3091.27501608199</v>
      </c>
      <c r="L2769" s="84" t="n">
        <v>0.265365889738171</v>
      </c>
      <c r="M2769" s="84" t="n">
        <v>0.0858730850851969</v>
      </c>
      <c r="N2769" s="84" t="n">
        <v>0.0187485065048559</v>
      </c>
      <c r="O2769" s="144"/>
      <c r="P2769" s="74"/>
      <c r="Q2769" s="74"/>
      <c r="R2769" s="74"/>
      <c r="S2769" s="74"/>
      <c r="T2769" s="74"/>
      <c r="U2769" s="145"/>
      <c r="V2769" s="145"/>
      <c r="W2769" s="145"/>
      <c r="X2769" s="145"/>
      <c r="Y2769" s="145"/>
      <c r="Z2769" s="74"/>
    </row>
    <row r="2770" customFormat="false" ht="12.75" hidden="false" customHeight="true" outlineLevel="0" collapsed="false">
      <c r="A2770" s="144"/>
      <c r="B2770" s="144"/>
      <c r="C2770" s="74"/>
      <c r="D2770" s="74"/>
      <c r="E2770" s="74"/>
      <c r="F2770" s="74"/>
      <c r="G2770" s="74"/>
      <c r="H2770" s="74"/>
      <c r="I2770" s="144"/>
      <c r="J2770" s="82" t="n">
        <v>2767</v>
      </c>
      <c r="K2770" s="84" t="n">
        <v>3092.35007021999</v>
      </c>
      <c r="L2770" s="84" t="n">
        <v>0.264719760267029</v>
      </c>
      <c r="M2770" s="84" t="n">
        <v>0.0867386008549024</v>
      </c>
      <c r="N2770" s="84" t="n">
        <v>0.020122338367174</v>
      </c>
      <c r="O2770" s="144"/>
      <c r="P2770" s="74"/>
      <c r="Q2770" s="74"/>
      <c r="R2770" s="74"/>
      <c r="S2770" s="74"/>
      <c r="T2770" s="74"/>
      <c r="U2770" s="145"/>
      <c r="V2770" s="145"/>
      <c r="W2770" s="145"/>
      <c r="X2770" s="145"/>
      <c r="Y2770" s="145"/>
      <c r="Z2770" s="74"/>
    </row>
    <row r="2771" customFormat="false" ht="12.75" hidden="false" customHeight="true" outlineLevel="0" collapsed="false">
      <c r="A2771" s="144"/>
      <c r="B2771" s="144"/>
      <c r="C2771" s="74"/>
      <c r="D2771" s="74"/>
      <c r="E2771" s="74"/>
      <c r="F2771" s="74"/>
      <c r="G2771" s="74"/>
      <c r="H2771" s="74"/>
      <c r="I2771" s="144"/>
      <c r="J2771" s="82" t="n">
        <v>2768</v>
      </c>
      <c r="K2771" s="84" t="n">
        <v>3093.45004862099</v>
      </c>
      <c r="L2771" s="84" t="n">
        <v>0.264020155140521</v>
      </c>
      <c r="M2771" s="84" t="n">
        <v>0.0902209263433944</v>
      </c>
      <c r="N2771" s="84" t="n">
        <v>0.0198848669659577</v>
      </c>
      <c r="O2771" s="144"/>
      <c r="P2771" s="74"/>
      <c r="Q2771" s="74"/>
      <c r="R2771" s="74"/>
      <c r="S2771" s="74"/>
      <c r="T2771" s="74"/>
      <c r="U2771" s="145"/>
      <c r="V2771" s="145"/>
      <c r="W2771" s="145"/>
      <c r="X2771" s="145"/>
      <c r="Y2771" s="145"/>
      <c r="Z2771" s="74"/>
    </row>
    <row r="2772" customFormat="false" ht="12.75" hidden="false" customHeight="true" outlineLevel="0" collapsed="false">
      <c r="A2772" s="144"/>
      <c r="B2772" s="144"/>
      <c r="C2772" s="74"/>
      <c r="D2772" s="74"/>
      <c r="E2772" s="74"/>
      <c r="F2772" s="74"/>
      <c r="G2772" s="74"/>
      <c r="H2772" s="74"/>
      <c r="I2772" s="144"/>
      <c r="J2772" s="82" t="n">
        <v>2769</v>
      </c>
      <c r="K2772" s="84" t="n">
        <v>3094.57998437099</v>
      </c>
      <c r="L2772" s="84" t="n">
        <v>0.263576512746088</v>
      </c>
      <c r="M2772" s="84" t="n">
        <v>0.0949285618741595</v>
      </c>
      <c r="N2772" s="84" t="n">
        <v>0.0199726822828786</v>
      </c>
      <c r="O2772" s="144"/>
      <c r="P2772" s="74"/>
      <c r="Q2772" s="74"/>
      <c r="R2772" s="74"/>
      <c r="S2772" s="74"/>
      <c r="T2772" s="74"/>
      <c r="U2772" s="145"/>
      <c r="V2772" s="145"/>
      <c r="W2772" s="145"/>
      <c r="X2772" s="145"/>
      <c r="Y2772" s="145"/>
      <c r="Z2772" s="74"/>
    </row>
    <row r="2773" customFormat="false" ht="12.75" hidden="false" customHeight="true" outlineLevel="0" collapsed="false">
      <c r="A2773" s="144"/>
      <c r="B2773" s="144"/>
      <c r="C2773" s="74"/>
      <c r="D2773" s="74"/>
      <c r="E2773" s="74"/>
      <c r="F2773" s="74"/>
      <c r="G2773" s="74"/>
      <c r="H2773" s="74"/>
      <c r="I2773" s="144"/>
      <c r="J2773" s="82" t="n">
        <v>2770</v>
      </c>
      <c r="K2773" s="84" t="n">
        <v>3095.70060394899</v>
      </c>
      <c r="L2773" s="84" t="n">
        <v>0.263829325183126</v>
      </c>
      <c r="M2773" s="84" t="n">
        <v>0.099111711658041</v>
      </c>
      <c r="N2773" s="84" t="n">
        <v>0.0193785980370587</v>
      </c>
      <c r="O2773" s="144"/>
      <c r="P2773" s="74"/>
      <c r="Q2773" s="74"/>
      <c r="R2773" s="74"/>
      <c r="S2773" s="74"/>
      <c r="T2773" s="74"/>
      <c r="U2773" s="145"/>
      <c r="V2773" s="145"/>
      <c r="W2773" s="145"/>
      <c r="X2773" s="145"/>
      <c r="Y2773" s="145"/>
      <c r="Z2773" s="74"/>
    </row>
    <row r="2774" customFormat="false" ht="12.75" hidden="false" customHeight="true" outlineLevel="0" collapsed="false">
      <c r="A2774" s="144"/>
      <c r="B2774" s="144"/>
      <c r="C2774" s="74"/>
      <c r="D2774" s="74"/>
      <c r="E2774" s="74"/>
      <c r="F2774" s="74"/>
      <c r="G2774" s="74"/>
      <c r="H2774" s="74"/>
      <c r="I2774" s="144"/>
      <c r="J2774" s="82" t="n">
        <v>2771</v>
      </c>
      <c r="K2774" s="84" t="n">
        <v>3096.87301693899</v>
      </c>
      <c r="L2774" s="84" t="n">
        <v>0.264198364043737</v>
      </c>
      <c r="M2774" s="84" t="n">
        <v>0.102175007376488</v>
      </c>
      <c r="N2774" s="84" t="n">
        <v>0.0190686324892403</v>
      </c>
      <c r="O2774" s="144"/>
      <c r="P2774" s="74"/>
      <c r="Q2774" s="74"/>
      <c r="R2774" s="74"/>
      <c r="S2774" s="74"/>
      <c r="T2774" s="74"/>
      <c r="U2774" s="145"/>
      <c r="V2774" s="145"/>
      <c r="W2774" s="145"/>
      <c r="X2774" s="145"/>
      <c r="Y2774" s="145"/>
      <c r="Z2774" s="74"/>
    </row>
    <row r="2775" customFormat="false" ht="12.75" hidden="false" customHeight="true" outlineLevel="0" collapsed="false">
      <c r="A2775" s="144"/>
      <c r="B2775" s="144"/>
      <c r="C2775" s="74"/>
      <c r="D2775" s="74"/>
      <c r="E2775" s="74"/>
      <c r="F2775" s="74"/>
      <c r="G2775" s="74"/>
      <c r="H2775" s="74"/>
      <c r="I2775" s="144"/>
      <c r="J2775" s="82" t="n">
        <v>2772</v>
      </c>
      <c r="K2775" s="84" t="n">
        <v>3098.00193221799</v>
      </c>
      <c r="L2775" s="84" t="n">
        <v>0.264641027743977</v>
      </c>
      <c r="M2775" s="84" t="n">
        <v>0.103795028732394</v>
      </c>
      <c r="N2775" s="84" t="n">
        <v>0.0189577765287618</v>
      </c>
      <c r="O2775" s="144"/>
      <c r="P2775" s="74"/>
      <c r="Q2775" s="74"/>
      <c r="R2775" s="74"/>
      <c r="S2775" s="74"/>
      <c r="T2775" s="74"/>
      <c r="U2775" s="145"/>
      <c r="V2775" s="145"/>
      <c r="W2775" s="145"/>
      <c r="X2775" s="145"/>
      <c r="Y2775" s="145"/>
      <c r="Z2775" s="74"/>
    </row>
    <row r="2776" customFormat="false" ht="12.75" hidden="false" customHeight="true" outlineLevel="0" collapsed="false">
      <c r="A2776" s="144"/>
      <c r="B2776" s="144"/>
      <c r="C2776" s="74"/>
      <c r="D2776" s="74"/>
      <c r="E2776" s="74"/>
      <c r="F2776" s="74"/>
      <c r="G2776" s="74"/>
      <c r="H2776" s="74"/>
      <c r="I2776" s="144"/>
      <c r="J2776" s="82" t="n">
        <v>2773</v>
      </c>
      <c r="K2776" s="84" t="n">
        <v>3098.96571537199</v>
      </c>
      <c r="L2776" s="84" t="n">
        <v>0.265360694856165</v>
      </c>
      <c r="M2776" s="84" t="n">
        <v>0.105355448346548</v>
      </c>
      <c r="N2776" s="84" t="n">
        <v>0.0188980907080384</v>
      </c>
      <c r="O2776" s="144"/>
      <c r="P2776" s="74"/>
      <c r="Q2776" s="74"/>
      <c r="R2776" s="74"/>
      <c r="S2776" s="74"/>
      <c r="T2776" s="74"/>
      <c r="U2776" s="145"/>
      <c r="V2776" s="145"/>
      <c r="W2776" s="145"/>
      <c r="X2776" s="145"/>
      <c r="Y2776" s="145"/>
      <c r="Z2776" s="74"/>
    </row>
    <row r="2777" customFormat="false" ht="12.75" hidden="false" customHeight="true" outlineLevel="0" collapsed="false">
      <c r="A2777" s="144"/>
      <c r="B2777" s="144"/>
      <c r="C2777" s="74"/>
      <c r="D2777" s="74"/>
      <c r="E2777" s="74"/>
      <c r="F2777" s="74"/>
      <c r="G2777" s="74"/>
      <c r="H2777" s="74"/>
      <c r="I2777" s="144"/>
      <c r="J2777" s="82" t="n">
        <v>2774</v>
      </c>
      <c r="K2777" s="84" t="n">
        <v>3100.06590283699</v>
      </c>
      <c r="L2777" s="84" t="n">
        <v>0.265150434478159</v>
      </c>
      <c r="M2777" s="84" t="n">
        <v>0.10832188332474</v>
      </c>
      <c r="N2777" s="84" t="n">
        <v>0.0186993673749854</v>
      </c>
      <c r="O2777" s="144"/>
      <c r="P2777" s="74"/>
      <c r="Q2777" s="74"/>
      <c r="R2777" s="74"/>
      <c r="S2777" s="74"/>
      <c r="T2777" s="74"/>
      <c r="U2777" s="145"/>
      <c r="V2777" s="145"/>
      <c r="W2777" s="145"/>
      <c r="X2777" s="145"/>
      <c r="Y2777" s="145"/>
      <c r="Z2777" s="74"/>
    </row>
    <row r="2778" customFormat="false" ht="12.75" hidden="false" customHeight="true" outlineLevel="0" collapsed="false">
      <c r="A2778" s="144"/>
      <c r="B2778" s="144"/>
      <c r="C2778" s="74"/>
      <c r="D2778" s="74"/>
      <c r="E2778" s="74"/>
      <c r="F2778" s="74"/>
      <c r="G2778" s="74"/>
      <c r="H2778" s="74"/>
      <c r="I2778" s="144"/>
      <c r="J2778" s="82" t="n">
        <v>2775</v>
      </c>
      <c r="K2778" s="84" t="n">
        <v>3101.05376551999</v>
      </c>
      <c r="L2778" s="84" t="n">
        <v>0.265784075317543</v>
      </c>
      <c r="M2778" s="84" t="n">
        <v>0.111110709556586</v>
      </c>
      <c r="N2778" s="84" t="n">
        <v>0.0183191266421186</v>
      </c>
      <c r="O2778" s="144"/>
      <c r="P2778" s="74"/>
      <c r="Q2778" s="74"/>
      <c r="R2778" s="74"/>
      <c r="S2778" s="74"/>
      <c r="T2778" s="74"/>
      <c r="U2778" s="145"/>
      <c r="V2778" s="145"/>
      <c r="W2778" s="145"/>
      <c r="X2778" s="145"/>
      <c r="Y2778" s="145"/>
      <c r="Z2778" s="74"/>
    </row>
    <row r="2779" customFormat="false" ht="12.75" hidden="false" customHeight="true" outlineLevel="0" collapsed="false">
      <c r="A2779" s="144"/>
      <c r="B2779" s="144"/>
      <c r="C2779" s="74"/>
      <c r="D2779" s="74"/>
      <c r="E2779" s="74"/>
      <c r="F2779" s="74"/>
      <c r="G2779" s="74"/>
      <c r="H2779" s="74"/>
      <c r="I2779" s="144"/>
      <c r="J2779" s="82" t="n">
        <v>2776</v>
      </c>
      <c r="K2779" s="84" t="n">
        <v>3102.31826126199</v>
      </c>
      <c r="L2779" s="84" t="n">
        <v>0.265265727381765</v>
      </c>
      <c r="M2779" s="84" t="n">
        <v>0.113052182913673</v>
      </c>
      <c r="N2779" s="84" t="n">
        <v>0.0198021201228158</v>
      </c>
      <c r="O2779" s="144"/>
      <c r="P2779" s="74"/>
      <c r="Q2779" s="74"/>
      <c r="R2779" s="74"/>
      <c r="S2779" s="74"/>
      <c r="T2779" s="74"/>
      <c r="U2779" s="145"/>
      <c r="V2779" s="145"/>
      <c r="W2779" s="145"/>
      <c r="X2779" s="145"/>
      <c r="Y2779" s="145"/>
      <c r="Z2779" s="74"/>
    </row>
    <row r="2780" customFormat="false" ht="12.75" hidden="false" customHeight="true" outlineLevel="0" collapsed="false">
      <c r="A2780" s="144"/>
      <c r="B2780" s="144"/>
      <c r="C2780" s="74"/>
      <c r="D2780" s="74"/>
      <c r="E2780" s="74"/>
      <c r="F2780" s="74"/>
      <c r="G2780" s="74"/>
      <c r="H2780" s="74"/>
      <c r="I2780" s="144"/>
      <c r="J2780" s="82" t="n">
        <v>2777</v>
      </c>
      <c r="K2780" s="84" t="n">
        <v>3103.42100781799</v>
      </c>
      <c r="L2780" s="84" t="n">
        <v>0.265540512390513</v>
      </c>
      <c r="M2780" s="84" t="n">
        <v>0.113728013854794</v>
      </c>
      <c r="N2780" s="84" t="n">
        <v>0.0191115069474209</v>
      </c>
      <c r="O2780" s="144"/>
      <c r="P2780" s="74"/>
      <c r="Q2780" s="74"/>
      <c r="R2780" s="74"/>
      <c r="S2780" s="74"/>
      <c r="T2780" s="74"/>
      <c r="U2780" s="145"/>
      <c r="V2780" s="145"/>
      <c r="W2780" s="145"/>
      <c r="X2780" s="145"/>
      <c r="Y2780" s="145"/>
      <c r="Z2780" s="74"/>
    </row>
    <row r="2781" customFormat="false" ht="12.75" hidden="false" customHeight="true" outlineLevel="0" collapsed="false">
      <c r="A2781" s="144"/>
      <c r="B2781" s="144"/>
      <c r="C2781" s="74"/>
      <c r="D2781" s="74"/>
      <c r="E2781" s="74"/>
      <c r="F2781" s="74"/>
      <c r="G2781" s="74"/>
      <c r="H2781" s="74"/>
      <c r="I2781" s="144"/>
      <c r="J2781" s="82" t="n">
        <v>2778</v>
      </c>
      <c r="K2781" s="84" t="n">
        <v>3104.59548814699</v>
      </c>
      <c r="L2781" s="84" t="n">
        <v>0.265257399620246</v>
      </c>
      <c r="M2781" s="84" t="n">
        <v>0.111244084131253</v>
      </c>
      <c r="N2781" s="84" t="n">
        <v>0.0191091011830601</v>
      </c>
      <c r="O2781" s="144"/>
      <c r="P2781" s="74"/>
      <c r="Q2781" s="74"/>
      <c r="R2781" s="74"/>
      <c r="S2781" s="74"/>
      <c r="T2781" s="74"/>
      <c r="U2781" s="145"/>
      <c r="V2781" s="145"/>
      <c r="W2781" s="145"/>
      <c r="X2781" s="145"/>
      <c r="Y2781" s="145"/>
      <c r="Z2781" s="74"/>
    </row>
    <row r="2782" customFormat="false" ht="12.75" hidden="false" customHeight="true" outlineLevel="0" collapsed="false">
      <c r="A2782" s="144"/>
      <c r="B2782" s="144"/>
      <c r="C2782" s="74"/>
      <c r="D2782" s="74"/>
      <c r="E2782" s="74"/>
      <c r="F2782" s="74"/>
      <c r="G2782" s="74"/>
      <c r="H2782" s="74"/>
      <c r="I2782" s="144"/>
      <c r="J2782" s="82" t="n">
        <v>2779</v>
      </c>
      <c r="K2782" s="84" t="n">
        <v>3105.70755763199</v>
      </c>
      <c r="L2782" s="84" t="n">
        <v>0.265320821182132</v>
      </c>
      <c r="M2782" s="84" t="n">
        <v>0.107643721818378</v>
      </c>
      <c r="N2782" s="84" t="n">
        <v>0.0184089558798926</v>
      </c>
      <c r="O2782" s="144"/>
      <c r="P2782" s="74"/>
      <c r="Q2782" s="74"/>
      <c r="R2782" s="74"/>
      <c r="S2782" s="74"/>
      <c r="T2782" s="74"/>
      <c r="U2782" s="145"/>
      <c r="V2782" s="145"/>
      <c r="W2782" s="145"/>
      <c r="X2782" s="145"/>
      <c r="Y2782" s="145"/>
      <c r="Z2782" s="74"/>
    </row>
    <row r="2783" customFormat="false" ht="12.75" hidden="false" customHeight="true" outlineLevel="0" collapsed="false">
      <c r="A2783" s="144"/>
      <c r="B2783" s="144"/>
      <c r="C2783" s="74"/>
      <c r="D2783" s="74"/>
      <c r="E2783" s="74"/>
      <c r="F2783" s="74"/>
      <c r="G2783" s="74"/>
      <c r="H2783" s="74"/>
      <c r="I2783" s="144"/>
      <c r="J2783" s="82" t="n">
        <v>2780</v>
      </c>
      <c r="K2783" s="84" t="n">
        <v>3106.80714832299</v>
      </c>
      <c r="L2783" s="84" t="n">
        <v>0.265276246018722</v>
      </c>
      <c r="M2783" s="84" t="n">
        <v>0.10323653624662</v>
      </c>
      <c r="N2783" s="84" t="n">
        <v>0.01753269320301</v>
      </c>
      <c r="O2783" s="144"/>
      <c r="P2783" s="74"/>
      <c r="Q2783" s="74"/>
      <c r="R2783" s="74"/>
      <c r="S2783" s="74"/>
      <c r="T2783" s="74"/>
      <c r="U2783" s="145"/>
      <c r="V2783" s="145"/>
      <c r="W2783" s="145"/>
      <c r="X2783" s="145"/>
      <c r="Y2783" s="145"/>
      <c r="Z2783" s="74"/>
    </row>
    <row r="2784" customFormat="false" ht="12.75" hidden="false" customHeight="true" outlineLevel="0" collapsed="false">
      <c r="A2784" s="144"/>
      <c r="B2784" s="144"/>
      <c r="C2784" s="74"/>
      <c r="D2784" s="74"/>
      <c r="E2784" s="74"/>
      <c r="F2784" s="74"/>
      <c r="G2784" s="74"/>
      <c r="H2784" s="74"/>
      <c r="I2784" s="144"/>
      <c r="J2784" s="82" t="n">
        <v>2781</v>
      </c>
      <c r="K2784" s="84" t="n">
        <v>3107.85291557599</v>
      </c>
      <c r="L2784" s="84" t="n">
        <v>0.265689136273669</v>
      </c>
      <c r="M2784" s="84" t="n">
        <v>0.0990577941156192</v>
      </c>
      <c r="N2784" s="84" t="n">
        <v>0.0163370854894899</v>
      </c>
      <c r="O2784" s="144"/>
      <c r="P2784" s="74"/>
      <c r="Q2784" s="74"/>
      <c r="R2784" s="74"/>
      <c r="S2784" s="74"/>
      <c r="T2784" s="74"/>
      <c r="U2784" s="145"/>
      <c r="V2784" s="145"/>
      <c r="W2784" s="145"/>
      <c r="X2784" s="145"/>
      <c r="Y2784" s="145"/>
      <c r="Z2784" s="74"/>
    </row>
    <row r="2785" customFormat="false" ht="12.75" hidden="false" customHeight="true" outlineLevel="0" collapsed="false">
      <c r="A2785" s="144"/>
      <c r="B2785" s="144"/>
      <c r="C2785" s="74"/>
      <c r="D2785" s="74"/>
      <c r="E2785" s="74"/>
      <c r="F2785" s="74"/>
      <c r="G2785" s="74"/>
      <c r="H2785" s="74"/>
      <c r="I2785" s="144"/>
      <c r="J2785" s="82" t="n">
        <v>2782</v>
      </c>
      <c r="K2785" s="84" t="n">
        <v>3109.04602921799</v>
      </c>
      <c r="L2785" s="84" t="n">
        <v>0.265787344228586</v>
      </c>
      <c r="M2785" s="84" t="n">
        <v>0.0932596871583883</v>
      </c>
      <c r="N2785" s="84" t="n">
        <v>0.0158645567977038</v>
      </c>
      <c r="O2785" s="144"/>
      <c r="P2785" s="74"/>
      <c r="Q2785" s="74"/>
      <c r="R2785" s="74"/>
      <c r="S2785" s="74"/>
      <c r="T2785" s="74"/>
      <c r="U2785" s="145"/>
      <c r="V2785" s="145"/>
      <c r="W2785" s="145"/>
      <c r="X2785" s="145"/>
      <c r="Y2785" s="145"/>
      <c r="Z2785" s="74"/>
    </row>
    <row r="2786" customFormat="false" ht="12.75" hidden="false" customHeight="true" outlineLevel="0" collapsed="false">
      <c r="A2786" s="144"/>
      <c r="B2786" s="144"/>
      <c r="C2786" s="74"/>
      <c r="D2786" s="74"/>
      <c r="E2786" s="74"/>
      <c r="F2786" s="74"/>
      <c r="G2786" s="74"/>
      <c r="H2786" s="74"/>
      <c r="I2786" s="144"/>
      <c r="J2786" s="82" t="n">
        <v>2783</v>
      </c>
      <c r="K2786" s="84" t="n">
        <v>3110.22874310899</v>
      </c>
      <c r="L2786" s="84" t="n">
        <v>0.266301314562604</v>
      </c>
      <c r="M2786" s="84" t="n">
        <v>0.0882064352436827</v>
      </c>
      <c r="N2786" s="84" t="n">
        <v>0.0151773478092572</v>
      </c>
      <c r="O2786" s="144"/>
      <c r="P2786" s="74"/>
      <c r="Q2786" s="74"/>
      <c r="R2786" s="74"/>
      <c r="S2786" s="74"/>
      <c r="T2786" s="74"/>
      <c r="U2786" s="145"/>
      <c r="V2786" s="145"/>
      <c r="W2786" s="145"/>
      <c r="X2786" s="145"/>
      <c r="Y2786" s="145"/>
      <c r="Z2786" s="74"/>
    </row>
    <row r="2787" customFormat="false" ht="12.75" hidden="false" customHeight="true" outlineLevel="0" collapsed="false">
      <c r="A2787" s="144"/>
      <c r="B2787" s="144"/>
      <c r="C2787" s="74"/>
      <c r="D2787" s="74"/>
      <c r="E2787" s="74"/>
      <c r="F2787" s="74"/>
      <c r="G2787" s="74"/>
      <c r="H2787" s="74"/>
      <c r="I2787" s="144"/>
      <c r="J2787" s="82" t="n">
        <v>2784</v>
      </c>
      <c r="K2787" s="84" t="n">
        <v>3111.38680256799</v>
      </c>
      <c r="L2787" s="84" t="n">
        <v>0.266668939017085</v>
      </c>
      <c r="M2787" s="84" t="n">
        <v>0.0821382214060776</v>
      </c>
      <c r="N2787" s="84" t="n">
        <v>0.0137316010894741</v>
      </c>
      <c r="O2787" s="144"/>
      <c r="P2787" s="74"/>
      <c r="Q2787" s="74"/>
      <c r="R2787" s="74"/>
      <c r="S2787" s="74"/>
      <c r="T2787" s="74"/>
      <c r="U2787" s="145"/>
      <c r="V2787" s="145"/>
      <c r="W2787" s="145"/>
      <c r="X2787" s="145"/>
      <c r="Y2787" s="145"/>
      <c r="Z2787" s="74"/>
    </row>
    <row r="2788" customFormat="false" ht="12.75" hidden="false" customHeight="true" outlineLevel="0" collapsed="false">
      <c r="A2788" s="144"/>
      <c r="B2788" s="144"/>
      <c r="C2788" s="74"/>
      <c r="D2788" s="74"/>
      <c r="E2788" s="74"/>
      <c r="F2788" s="74"/>
      <c r="G2788" s="74"/>
      <c r="H2788" s="74"/>
      <c r="I2788" s="144"/>
      <c r="J2788" s="82" t="n">
        <v>2785</v>
      </c>
      <c r="K2788" s="84" t="n">
        <v>3112.54940451199</v>
      </c>
      <c r="L2788" s="84" t="n">
        <v>0.267167832177525</v>
      </c>
      <c r="M2788" s="84" t="n">
        <v>0.0786405754243562</v>
      </c>
      <c r="N2788" s="84" t="n">
        <v>0.012797359973334</v>
      </c>
      <c r="O2788" s="144"/>
      <c r="P2788" s="74"/>
      <c r="Q2788" s="74"/>
      <c r="R2788" s="74"/>
      <c r="S2788" s="74"/>
      <c r="T2788" s="74"/>
      <c r="U2788" s="145"/>
      <c r="V2788" s="145"/>
      <c r="W2788" s="145"/>
      <c r="X2788" s="145"/>
      <c r="Y2788" s="145"/>
      <c r="Z2788" s="74"/>
    </row>
    <row r="2789" customFormat="false" ht="12.75" hidden="false" customHeight="true" outlineLevel="0" collapsed="false">
      <c r="A2789" s="144"/>
      <c r="B2789" s="144"/>
      <c r="C2789" s="74"/>
      <c r="D2789" s="74"/>
      <c r="E2789" s="74"/>
      <c r="F2789" s="74"/>
      <c r="G2789" s="74"/>
      <c r="H2789" s="74"/>
      <c r="I2789" s="144"/>
      <c r="J2789" s="82" t="n">
        <v>2786</v>
      </c>
      <c r="K2789" s="84" t="n">
        <v>3113.66091274599</v>
      </c>
      <c r="L2789" s="84" t="n">
        <v>0.267360383221392</v>
      </c>
      <c r="M2789" s="84" t="n">
        <v>0.0752463657044581</v>
      </c>
      <c r="N2789" s="84" t="n">
        <v>0.0119073771169202</v>
      </c>
      <c r="O2789" s="144"/>
      <c r="P2789" s="74"/>
      <c r="Q2789" s="74"/>
      <c r="R2789" s="74"/>
      <c r="S2789" s="74"/>
      <c r="T2789" s="74"/>
      <c r="U2789" s="145"/>
      <c r="V2789" s="145"/>
      <c r="W2789" s="145"/>
      <c r="X2789" s="145"/>
      <c r="Y2789" s="145"/>
      <c r="Z2789" s="74"/>
    </row>
    <row r="2790" customFormat="false" ht="12.75" hidden="false" customHeight="true" outlineLevel="0" collapsed="false">
      <c r="A2790" s="144"/>
      <c r="B2790" s="144"/>
      <c r="C2790" s="74"/>
      <c r="D2790" s="74"/>
      <c r="E2790" s="74"/>
      <c r="F2790" s="74"/>
      <c r="G2790" s="74"/>
      <c r="H2790" s="74"/>
      <c r="I2790" s="144"/>
      <c r="J2790" s="82" t="n">
        <v>2787</v>
      </c>
      <c r="K2790" s="84" t="n">
        <v>3114.79180208599</v>
      </c>
      <c r="L2790" s="84" t="n">
        <v>0.267556055789537</v>
      </c>
      <c r="M2790" s="84" t="n">
        <v>0.0718504288670742</v>
      </c>
      <c r="N2790" s="84" t="n">
        <v>0.0111447138228297</v>
      </c>
      <c r="O2790" s="144"/>
      <c r="P2790" s="74"/>
      <c r="Q2790" s="74"/>
      <c r="R2790" s="74"/>
      <c r="S2790" s="74"/>
      <c r="T2790" s="74"/>
      <c r="U2790" s="145"/>
      <c r="V2790" s="145"/>
      <c r="W2790" s="145"/>
      <c r="X2790" s="145"/>
      <c r="Y2790" s="145"/>
      <c r="Z2790" s="74"/>
    </row>
    <row r="2791" customFormat="false" ht="12.75" hidden="false" customHeight="true" outlineLevel="0" collapsed="false">
      <c r="A2791" s="144"/>
      <c r="B2791" s="144"/>
      <c r="C2791" s="74"/>
      <c r="D2791" s="74"/>
      <c r="E2791" s="74"/>
      <c r="F2791" s="74"/>
      <c r="G2791" s="74"/>
      <c r="H2791" s="74"/>
      <c r="I2791" s="144"/>
      <c r="J2791" s="82" t="n">
        <v>2788</v>
      </c>
      <c r="K2791" s="84" t="n">
        <v>3115.91269933999</v>
      </c>
      <c r="L2791" s="84" t="n">
        <v>0.267627845009746</v>
      </c>
      <c r="M2791" s="84" t="n">
        <v>0.0686085845323434</v>
      </c>
      <c r="N2791" s="84" t="n">
        <v>0.0106934124632149</v>
      </c>
      <c r="O2791" s="144"/>
      <c r="P2791" s="74"/>
      <c r="Q2791" s="74"/>
      <c r="R2791" s="74"/>
      <c r="S2791" s="74"/>
      <c r="T2791" s="74"/>
      <c r="U2791" s="145"/>
      <c r="V2791" s="145"/>
      <c r="W2791" s="145"/>
      <c r="X2791" s="145"/>
      <c r="Y2791" s="145"/>
      <c r="Z2791" s="74"/>
    </row>
    <row r="2792" customFormat="false" ht="12.75" hidden="false" customHeight="true" outlineLevel="0" collapsed="false">
      <c r="A2792" s="144"/>
      <c r="B2792" s="144"/>
      <c r="C2792" s="74"/>
      <c r="D2792" s="74"/>
      <c r="E2792" s="74"/>
      <c r="F2792" s="74"/>
      <c r="G2792" s="74"/>
      <c r="H2792" s="74"/>
      <c r="I2792" s="144"/>
      <c r="J2792" s="82" t="n">
        <v>2789</v>
      </c>
      <c r="K2792" s="84" t="n">
        <v>3117.01199146699</v>
      </c>
      <c r="L2792" s="84" t="n">
        <v>0.267828921250923</v>
      </c>
      <c r="M2792" s="84" t="n">
        <v>0.0659678277522578</v>
      </c>
      <c r="N2792" s="84" t="n">
        <v>0.00954848726540136</v>
      </c>
      <c r="O2792" s="144"/>
      <c r="P2792" s="74"/>
      <c r="Q2792" s="74"/>
      <c r="R2792" s="74"/>
      <c r="S2792" s="74"/>
      <c r="T2792" s="74"/>
      <c r="U2792" s="145"/>
      <c r="V2792" s="145"/>
      <c r="W2792" s="145"/>
      <c r="X2792" s="145"/>
      <c r="Y2792" s="145"/>
      <c r="Z2792" s="74"/>
    </row>
    <row r="2793" customFormat="false" ht="12.75" hidden="false" customHeight="true" outlineLevel="0" collapsed="false">
      <c r="A2793" s="144"/>
      <c r="B2793" s="144"/>
      <c r="C2793" s="74"/>
      <c r="D2793" s="74"/>
      <c r="E2793" s="74"/>
      <c r="F2793" s="74"/>
      <c r="G2793" s="74"/>
      <c r="H2793" s="74"/>
      <c r="I2793" s="144"/>
      <c r="J2793" s="82" t="n">
        <v>2790</v>
      </c>
      <c r="K2793" s="84" t="n">
        <v>3118.10303433599</v>
      </c>
      <c r="L2793" s="84" t="n">
        <v>0.267852108143026</v>
      </c>
      <c r="M2793" s="84" t="n">
        <v>0.0641385319045566</v>
      </c>
      <c r="N2793" s="84" t="n">
        <v>0.00859178820802125</v>
      </c>
      <c r="O2793" s="144"/>
      <c r="P2793" s="74"/>
      <c r="Q2793" s="74"/>
      <c r="R2793" s="74"/>
      <c r="S2793" s="74"/>
      <c r="T2793" s="74"/>
      <c r="U2793" s="145"/>
      <c r="V2793" s="145"/>
      <c r="W2793" s="145"/>
      <c r="X2793" s="145"/>
      <c r="Y2793" s="145"/>
      <c r="Z2793" s="74"/>
    </row>
    <row r="2794" customFormat="false" ht="12.75" hidden="false" customHeight="true" outlineLevel="0" collapsed="false">
      <c r="A2794" s="144"/>
      <c r="B2794" s="144"/>
      <c r="C2794" s="74"/>
      <c r="D2794" s="74"/>
      <c r="E2794" s="74"/>
      <c r="F2794" s="74"/>
      <c r="G2794" s="74"/>
      <c r="H2794" s="74"/>
      <c r="I2794" s="144"/>
      <c r="J2794" s="82" t="n">
        <v>2791</v>
      </c>
      <c r="K2794" s="84" t="n">
        <v>3119.20552002599</v>
      </c>
      <c r="L2794" s="84" t="n">
        <v>0.267723148877446</v>
      </c>
      <c r="M2794" s="84" t="n">
        <v>0.0629287052242141</v>
      </c>
      <c r="N2794" s="84" t="n">
        <v>0.00735016528529896</v>
      </c>
      <c r="O2794" s="144"/>
      <c r="P2794" s="74"/>
      <c r="Q2794" s="74"/>
      <c r="R2794" s="74"/>
      <c r="S2794" s="74"/>
      <c r="T2794" s="74"/>
      <c r="U2794" s="145"/>
      <c r="V2794" s="145"/>
      <c r="W2794" s="145"/>
      <c r="X2794" s="145"/>
      <c r="Y2794" s="145"/>
      <c r="Z2794" s="74"/>
    </row>
    <row r="2795" customFormat="false" ht="12.75" hidden="false" customHeight="true" outlineLevel="0" collapsed="false">
      <c r="A2795" s="144"/>
      <c r="B2795" s="144"/>
      <c r="C2795" s="74"/>
      <c r="D2795" s="74"/>
      <c r="E2795" s="74"/>
      <c r="F2795" s="74"/>
      <c r="G2795" s="74"/>
      <c r="H2795" s="74"/>
      <c r="I2795" s="144"/>
      <c r="J2795" s="82" t="n">
        <v>2792</v>
      </c>
      <c r="K2795" s="84" t="n">
        <v>3120.28097193399</v>
      </c>
      <c r="L2795" s="84" t="n">
        <v>0.267873423222911</v>
      </c>
      <c r="M2795" s="84" t="n">
        <v>0.0623225495420813</v>
      </c>
      <c r="N2795" s="84" t="n">
        <v>0.00629663867515596</v>
      </c>
      <c r="O2795" s="144"/>
      <c r="P2795" s="74"/>
      <c r="Q2795" s="74"/>
      <c r="R2795" s="74"/>
      <c r="S2795" s="74"/>
      <c r="T2795" s="74"/>
      <c r="U2795" s="145"/>
      <c r="V2795" s="145"/>
      <c r="W2795" s="145"/>
      <c r="X2795" s="145"/>
      <c r="Y2795" s="145"/>
      <c r="Z2795" s="74"/>
    </row>
    <row r="2796" customFormat="false" ht="12.75" hidden="false" customHeight="true" outlineLevel="0" collapsed="false">
      <c r="A2796" s="144"/>
      <c r="B2796" s="144"/>
      <c r="C2796" s="74"/>
      <c r="D2796" s="74"/>
      <c r="E2796" s="74"/>
      <c r="F2796" s="74"/>
      <c r="G2796" s="74"/>
      <c r="H2796" s="74"/>
      <c r="I2796" s="144"/>
      <c r="J2796" s="82" t="n">
        <v>2793</v>
      </c>
      <c r="K2796" s="84" t="n">
        <v>3121.37422166799</v>
      </c>
      <c r="L2796" s="84" t="n">
        <v>0.268163224767958</v>
      </c>
      <c r="M2796" s="84" t="n">
        <v>0.0620522076473159</v>
      </c>
      <c r="N2796" s="84" t="n">
        <v>0.00487062374498057</v>
      </c>
      <c r="O2796" s="144"/>
      <c r="P2796" s="74"/>
      <c r="Q2796" s="74"/>
      <c r="R2796" s="74"/>
      <c r="S2796" s="74"/>
      <c r="T2796" s="74"/>
      <c r="U2796" s="145"/>
      <c r="V2796" s="145"/>
      <c r="W2796" s="145"/>
      <c r="X2796" s="145"/>
      <c r="Y2796" s="145"/>
      <c r="Z2796" s="74"/>
    </row>
    <row r="2797" customFormat="false" ht="12.75" hidden="false" customHeight="true" outlineLevel="0" collapsed="false">
      <c r="A2797" s="144"/>
      <c r="B2797" s="144"/>
      <c r="C2797" s="74"/>
      <c r="D2797" s="74"/>
      <c r="E2797" s="74"/>
      <c r="F2797" s="74"/>
      <c r="G2797" s="74"/>
      <c r="H2797" s="74"/>
      <c r="I2797" s="144"/>
      <c r="J2797" s="82" t="n">
        <v>2794</v>
      </c>
      <c r="K2797" s="84" t="n">
        <v>3122.47316276599</v>
      </c>
      <c r="L2797" s="84" t="n">
        <v>0.268892008654798</v>
      </c>
      <c r="M2797" s="84" t="n">
        <v>0.0624874365860629</v>
      </c>
      <c r="N2797" s="84" t="n">
        <v>0.00337884197742294</v>
      </c>
      <c r="O2797" s="144"/>
      <c r="P2797" s="74"/>
      <c r="Q2797" s="74"/>
      <c r="R2797" s="74"/>
      <c r="S2797" s="74"/>
      <c r="T2797" s="74"/>
      <c r="U2797" s="145"/>
      <c r="V2797" s="145"/>
      <c r="W2797" s="145"/>
      <c r="X2797" s="145"/>
      <c r="Y2797" s="145"/>
      <c r="Z2797" s="74"/>
    </row>
    <row r="2798" customFormat="false" ht="12.75" hidden="false" customHeight="true" outlineLevel="0" collapsed="false">
      <c r="A2798" s="144"/>
      <c r="B2798" s="144"/>
      <c r="C2798" s="74"/>
      <c r="D2798" s="74"/>
      <c r="E2798" s="74"/>
      <c r="F2798" s="74"/>
      <c r="G2798" s="74"/>
      <c r="H2798" s="74"/>
      <c r="I2798" s="144"/>
      <c r="J2798" s="82" t="n">
        <v>2795</v>
      </c>
      <c r="K2798" s="84" t="n">
        <v>3123.57793111099</v>
      </c>
      <c r="L2798" s="84" t="n">
        <v>0.270138876182339</v>
      </c>
      <c r="M2798" s="84" t="n">
        <v>0.0638451731484612</v>
      </c>
      <c r="N2798" s="84" t="n">
        <v>0.00233383273808321</v>
      </c>
      <c r="O2798" s="144"/>
      <c r="P2798" s="74"/>
      <c r="Q2798" s="74"/>
      <c r="R2798" s="74"/>
      <c r="S2798" s="74"/>
      <c r="T2798" s="74"/>
      <c r="U2798" s="145"/>
      <c r="V2798" s="145"/>
      <c r="W2798" s="145"/>
      <c r="X2798" s="145"/>
      <c r="Y2798" s="145"/>
      <c r="Z2798" s="74"/>
    </row>
    <row r="2799" customFormat="false" ht="12.75" hidden="false" customHeight="true" outlineLevel="0" collapsed="false">
      <c r="A2799" s="144"/>
      <c r="B2799" s="144"/>
      <c r="C2799" s="74"/>
      <c r="D2799" s="74"/>
      <c r="E2799" s="74"/>
      <c r="F2799" s="74"/>
      <c r="G2799" s="74"/>
      <c r="H2799" s="74"/>
      <c r="I2799" s="144"/>
      <c r="J2799" s="82" t="n">
        <v>2796</v>
      </c>
      <c r="K2799" s="84" t="n">
        <v>3124.68669379199</v>
      </c>
      <c r="L2799" s="84" t="n">
        <v>0.271615378687479</v>
      </c>
      <c r="M2799" s="84" t="n">
        <v>0.0653727297220379</v>
      </c>
      <c r="N2799" s="84" t="n">
        <v>0.00169799181230589</v>
      </c>
      <c r="O2799" s="144"/>
      <c r="P2799" s="74"/>
      <c r="Q2799" s="74"/>
      <c r="R2799" s="74"/>
      <c r="S2799" s="74"/>
      <c r="T2799" s="74"/>
      <c r="U2799" s="145"/>
      <c r="V2799" s="145"/>
      <c r="W2799" s="145"/>
      <c r="X2799" s="145"/>
      <c r="Y2799" s="145"/>
      <c r="Z2799" s="74"/>
    </row>
    <row r="2800" customFormat="false" ht="12.75" hidden="false" customHeight="true" outlineLevel="0" collapsed="false">
      <c r="A2800" s="144"/>
      <c r="B2800" s="144"/>
      <c r="C2800" s="74"/>
      <c r="D2800" s="74"/>
      <c r="E2800" s="74"/>
      <c r="F2800" s="74"/>
      <c r="G2800" s="74"/>
      <c r="H2800" s="74"/>
      <c r="I2800" s="144"/>
      <c r="J2800" s="82" t="n">
        <v>2797</v>
      </c>
      <c r="K2800" s="84" t="n">
        <v>3125.77870307299</v>
      </c>
      <c r="L2800" s="84" t="n">
        <v>0.273274905013795</v>
      </c>
      <c r="M2800" s="84" t="n">
        <v>0.0656394833491588</v>
      </c>
      <c r="N2800" s="84" t="n">
        <v>0.00089252403121726</v>
      </c>
      <c r="O2800" s="144"/>
      <c r="P2800" s="74"/>
      <c r="Q2800" s="74"/>
      <c r="R2800" s="74"/>
      <c r="S2800" s="74"/>
      <c r="T2800" s="74"/>
      <c r="U2800" s="145"/>
      <c r="V2800" s="145"/>
      <c r="W2800" s="145"/>
      <c r="X2800" s="145"/>
      <c r="Y2800" s="145"/>
      <c r="Z2800" s="74"/>
    </row>
    <row r="2801" customFormat="false" ht="12.75" hidden="false" customHeight="true" outlineLevel="0" collapsed="false">
      <c r="A2801" s="144"/>
      <c r="B2801" s="144"/>
      <c r="C2801" s="74"/>
      <c r="D2801" s="74"/>
      <c r="E2801" s="74"/>
      <c r="F2801" s="74"/>
      <c r="G2801" s="74"/>
      <c r="H2801" s="74"/>
      <c r="I2801" s="144"/>
      <c r="J2801" s="82" t="n">
        <v>2798</v>
      </c>
      <c r="K2801" s="84" t="n">
        <v>3127.04384563299</v>
      </c>
      <c r="L2801" s="84" t="n">
        <v>0.274946871221091</v>
      </c>
      <c r="M2801" s="84" t="n">
        <v>0.064833420706039</v>
      </c>
      <c r="N2801" s="84" t="n">
        <v>0.00062902459681841</v>
      </c>
      <c r="O2801" s="144"/>
      <c r="P2801" s="74"/>
      <c r="Q2801" s="74"/>
      <c r="R2801" s="74"/>
      <c r="S2801" s="74"/>
      <c r="T2801" s="74"/>
      <c r="U2801" s="145"/>
      <c r="V2801" s="145"/>
      <c r="W2801" s="145"/>
      <c r="X2801" s="145"/>
      <c r="Y2801" s="145"/>
      <c r="Z2801" s="74"/>
    </row>
    <row r="2802" customFormat="false" ht="12.75" hidden="false" customHeight="true" outlineLevel="0" collapsed="false">
      <c r="A2802" s="144"/>
      <c r="B2802" s="144"/>
      <c r="C2802" s="74"/>
      <c r="D2802" s="74"/>
      <c r="E2802" s="74"/>
      <c r="F2802" s="74"/>
      <c r="G2802" s="74"/>
      <c r="H2802" s="74"/>
      <c r="I2802" s="144"/>
      <c r="J2802" s="82" t="n">
        <v>2799</v>
      </c>
      <c r="K2802" s="84" t="n">
        <v>3128.16677701499</v>
      </c>
      <c r="L2802" s="84" t="n">
        <v>0.276246583192528</v>
      </c>
      <c r="M2802" s="84" t="n">
        <v>0.0632872152971297</v>
      </c>
      <c r="N2802" s="84" t="n">
        <v>0.000885641244205624</v>
      </c>
      <c r="O2802" s="144"/>
      <c r="P2802" s="74"/>
      <c r="Q2802" s="74"/>
      <c r="R2802" s="74"/>
      <c r="S2802" s="74"/>
      <c r="T2802" s="74"/>
      <c r="U2802" s="145"/>
      <c r="V2802" s="145"/>
      <c r="W2802" s="145"/>
      <c r="X2802" s="145"/>
      <c r="Y2802" s="145"/>
      <c r="Z2802" s="74"/>
    </row>
    <row r="2803" customFormat="false" ht="12.75" hidden="false" customHeight="true" outlineLevel="0" collapsed="false">
      <c r="A2803" s="144"/>
      <c r="B2803" s="144"/>
      <c r="C2803" s="74"/>
      <c r="D2803" s="74"/>
      <c r="E2803" s="74"/>
      <c r="F2803" s="74"/>
      <c r="G2803" s="74"/>
      <c r="H2803" s="74"/>
      <c r="I2803" s="144"/>
      <c r="J2803" s="82" t="n">
        <v>2800</v>
      </c>
      <c r="K2803" s="84" t="n">
        <v>3129.24704597199</v>
      </c>
      <c r="L2803" s="84" t="n">
        <v>0.276998543960779</v>
      </c>
      <c r="M2803" s="84" t="n">
        <v>0.0614692509492528</v>
      </c>
      <c r="N2803" s="84" t="n">
        <v>0.00150944165969743</v>
      </c>
      <c r="O2803" s="144"/>
      <c r="P2803" s="74"/>
      <c r="Q2803" s="74"/>
      <c r="R2803" s="74"/>
      <c r="S2803" s="74"/>
      <c r="T2803" s="74"/>
      <c r="U2803" s="145"/>
      <c r="V2803" s="145"/>
      <c r="W2803" s="145"/>
      <c r="X2803" s="145"/>
      <c r="Y2803" s="145"/>
      <c r="Z2803" s="74"/>
    </row>
    <row r="2804" customFormat="false" ht="12.75" hidden="false" customHeight="true" outlineLevel="0" collapsed="false">
      <c r="A2804" s="144"/>
      <c r="B2804" s="144"/>
      <c r="C2804" s="74"/>
      <c r="D2804" s="74"/>
      <c r="E2804" s="74"/>
      <c r="F2804" s="74"/>
      <c r="G2804" s="74"/>
      <c r="H2804" s="74"/>
      <c r="I2804" s="144"/>
      <c r="J2804" s="82" t="n">
        <v>2801</v>
      </c>
      <c r="K2804" s="84" t="n">
        <v>3130.33106725299</v>
      </c>
      <c r="L2804" s="84" t="n">
        <v>0.277240021475067</v>
      </c>
      <c r="M2804" s="84" t="n">
        <v>0.0602760411549646</v>
      </c>
      <c r="N2804" s="84" t="n">
        <v>0.00220284597568214</v>
      </c>
      <c r="O2804" s="144"/>
      <c r="P2804" s="74"/>
      <c r="Q2804" s="74"/>
      <c r="R2804" s="74"/>
      <c r="S2804" s="74"/>
      <c r="T2804" s="74"/>
      <c r="U2804" s="145"/>
      <c r="V2804" s="145"/>
      <c r="W2804" s="145"/>
      <c r="X2804" s="145"/>
      <c r="Y2804" s="145"/>
      <c r="Z2804" s="74"/>
    </row>
    <row r="2805" customFormat="false" ht="12.75" hidden="false" customHeight="true" outlineLevel="0" collapsed="false">
      <c r="A2805" s="144"/>
      <c r="B2805" s="144"/>
      <c r="C2805" s="74"/>
      <c r="D2805" s="74"/>
      <c r="E2805" s="74"/>
      <c r="F2805" s="74"/>
      <c r="G2805" s="74"/>
      <c r="H2805" s="74"/>
      <c r="I2805" s="144"/>
      <c r="J2805" s="82" t="n">
        <v>2802</v>
      </c>
      <c r="K2805" s="84" t="n">
        <v>3131.42634571799</v>
      </c>
      <c r="L2805" s="84" t="n">
        <v>0.277290393036868</v>
      </c>
      <c r="M2805" s="84" t="n">
        <v>0.0603638560854617</v>
      </c>
      <c r="N2805" s="84" t="n">
        <v>0.00380583321778666</v>
      </c>
      <c r="O2805" s="144"/>
      <c r="P2805" s="74"/>
      <c r="Q2805" s="74"/>
      <c r="R2805" s="74"/>
      <c r="S2805" s="74"/>
      <c r="T2805" s="74"/>
      <c r="U2805" s="145"/>
      <c r="V2805" s="145"/>
      <c r="W2805" s="145"/>
      <c r="X2805" s="145"/>
      <c r="Y2805" s="145"/>
      <c r="Z2805" s="74"/>
    </row>
    <row r="2806" customFormat="false" ht="12.75" hidden="false" customHeight="true" outlineLevel="0" collapsed="false">
      <c r="A2806" s="144"/>
      <c r="B2806" s="144"/>
      <c r="C2806" s="74"/>
      <c r="D2806" s="74"/>
      <c r="E2806" s="74"/>
      <c r="F2806" s="74"/>
      <c r="G2806" s="74"/>
      <c r="H2806" s="74"/>
      <c r="I2806" s="144"/>
      <c r="J2806" s="82" t="n">
        <v>2803</v>
      </c>
      <c r="K2806" s="84" t="n">
        <v>3132.55175193899</v>
      </c>
      <c r="L2806" s="84" t="n">
        <v>0.276761614189341</v>
      </c>
      <c r="M2806" s="84" t="n">
        <v>0.06176339794881</v>
      </c>
      <c r="N2806" s="84" t="n">
        <v>0.00511885579160705</v>
      </c>
      <c r="O2806" s="144"/>
      <c r="P2806" s="74"/>
      <c r="Q2806" s="74"/>
      <c r="R2806" s="74"/>
      <c r="S2806" s="74"/>
      <c r="T2806" s="74"/>
      <c r="U2806" s="145"/>
      <c r="V2806" s="145"/>
      <c r="W2806" s="145"/>
      <c r="X2806" s="145"/>
      <c r="Y2806" s="145"/>
      <c r="Z2806" s="74"/>
    </row>
    <row r="2807" customFormat="false" ht="12.75" hidden="false" customHeight="true" outlineLevel="0" collapsed="false">
      <c r="A2807" s="144"/>
      <c r="B2807" s="144"/>
      <c r="C2807" s="74"/>
      <c r="D2807" s="74"/>
      <c r="E2807" s="74"/>
      <c r="F2807" s="74"/>
      <c r="G2807" s="74"/>
      <c r="H2807" s="74"/>
      <c r="I2807" s="144"/>
      <c r="J2807" s="82" t="n">
        <v>2804</v>
      </c>
      <c r="K2807" s="84" t="n">
        <v>3133.71268985999</v>
      </c>
      <c r="L2807" s="84" t="n">
        <v>0.275623673680746</v>
      </c>
      <c r="M2807" s="84" t="n">
        <v>0.0709974668687614</v>
      </c>
      <c r="N2807" s="84" t="n">
        <v>0.0056325127632516</v>
      </c>
      <c r="O2807" s="144"/>
      <c r="P2807" s="74"/>
      <c r="Q2807" s="74"/>
      <c r="R2807" s="74"/>
      <c r="S2807" s="74"/>
      <c r="T2807" s="74"/>
      <c r="U2807" s="145"/>
      <c r="V2807" s="145"/>
      <c r="W2807" s="145"/>
      <c r="X2807" s="145"/>
      <c r="Y2807" s="145"/>
      <c r="Z2807" s="74"/>
    </row>
    <row r="2808" customFormat="false" ht="12.75" hidden="false" customHeight="true" outlineLevel="0" collapsed="false">
      <c r="A2808" s="144"/>
      <c r="B2808" s="144"/>
      <c r="C2808" s="74"/>
      <c r="D2808" s="74"/>
      <c r="E2808" s="74"/>
      <c r="F2808" s="74"/>
      <c r="G2808" s="74"/>
      <c r="H2808" s="74"/>
      <c r="I2808" s="144"/>
      <c r="J2808" s="82" t="n">
        <v>2805</v>
      </c>
      <c r="K2808" s="84" t="n">
        <v>3134.86887982899</v>
      </c>
      <c r="L2808" s="84" t="n">
        <v>0.27495806774224</v>
      </c>
      <c r="M2808" s="84" t="n">
        <v>0.0772728510581421</v>
      </c>
      <c r="N2808" s="84" t="n">
        <v>0.0063107984252657</v>
      </c>
      <c r="O2808" s="144"/>
      <c r="P2808" s="74"/>
      <c r="Q2808" s="74"/>
      <c r="R2808" s="74"/>
      <c r="S2808" s="74"/>
      <c r="T2808" s="74"/>
      <c r="U2808" s="145"/>
      <c r="V2808" s="145"/>
      <c r="W2808" s="145"/>
      <c r="X2808" s="145"/>
      <c r="Y2808" s="145"/>
      <c r="Z2808" s="74"/>
    </row>
    <row r="2809" customFormat="false" ht="12.75" hidden="false" customHeight="true" outlineLevel="0" collapsed="false">
      <c r="A2809" s="144"/>
      <c r="B2809" s="144"/>
      <c r="C2809" s="74"/>
      <c r="D2809" s="74"/>
      <c r="E2809" s="74"/>
      <c r="F2809" s="74"/>
      <c r="G2809" s="74"/>
      <c r="H2809" s="74"/>
      <c r="I2809" s="144"/>
      <c r="J2809" s="82" t="n">
        <v>2806</v>
      </c>
      <c r="K2809" s="84" t="n">
        <v>3136.02744748099</v>
      </c>
      <c r="L2809" s="84" t="n">
        <v>0.274258352809426</v>
      </c>
      <c r="M2809" s="84" t="n">
        <v>0.0840018282608225</v>
      </c>
      <c r="N2809" s="84" t="n">
        <v>0.0062422580816261</v>
      </c>
      <c r="O2809" s="144"/>
      <c r="P2809" s="74"/>
      <c r="Q2809" s="74"/>
      <c r="R2809" s="74"/>
      <c r="S2809" s="74"/>
      <c r="T2809" s="74"/>
      <c r="U2809" s="145"/>
      <c r="V2809" s="145"/>
      <c r="W2809" s="145"/>
      <c r="X2809" s="145"/>
      <c r="Y2809" s="145"/>
      <c r="Z2809" s="74"/>
    </row>
    <row r="2810" customFormat="false" ht="12.75" hidden="false" customHeight="true" outlineLevel="0" collapsed="false">
      <c r="A2810" s="144"/>
      <c r="B2810" s="144"/>
      <c r="C2810" s="74"/>
      <c r="D2810" s="74"/>
      <c r="E2810" s="74"/>
      <c r="F2810" s="74"/>
      <c r="G2810" s="74"/>
      <c r="H2810" s="74"/>
      <c r="I2810" s="144"/>
      <c r="J2810" s="82" t="n">
        <v>2807</v>
      </c>
      <c r="K2810" s="84" t="n">
        <v>3137.26945143799</v>
      </c>
      <c r="L2810" s="84" t="n">
        <v>0.273772585322987</v>
      </c>
      <c r="M2810" s="84" t="n">
        <v>0.0899311279302295</v>
      </c>
      <c r="N2810" s="84" t="n">
        <v>0.00673300022104963</v>
      </c>
      <c r="O2810" s="144"/>
      <c r="P2810" s="74"/>
      <c r="Q2810" s="74"/>
      <c r="R2810" s="74"/>
      <c r="S2810" s="74"/>
      <c r="T2810" s="74"/>
      <c r="U2810" s="145"/>
      <c r="V2810" s="145"/>
      <c r="W2810" s="145"/>
      <c r="X2810" s="145"/>
      <c r="Y2810" s="145"/>
      <c r="Z2810" s="74"/>
    </row>
    <row r="2811" customFormat="false" ht="12.75" hidden="false" customHeight="true" outlineLevel="0" collapsed="false">
      <c r="A2811" s="144"/>
      <c r="B2811" s="144"/>
      <c r="C2811" s="74"/>
      <c r="D2811" s="74"/>
      <c r="E2811" s="74"/>
      <c r="F2811" s="74"/>
      <c r="G2811" s="74"/>
      <c r="H2811" s="74"/>
      <c r="I2811" s="144"/>
      <c r="J2811" s="82" t="n">
        <v>2808</v>
      </c>
      <c r="K2811" s="84" t="n">
        <v>3138.37346488099</v>
      </c>
      <c r="L2811" s="84" t="n">
        <v>0.273642071818868</v>
      </c>
      <c r="M2811" s="84" t="n">
        <v>0.0940174162336838</v>
      </c>
      <c r="N2811" s="84" t="n">
        <v>0.00769438925955094</v>
      </c>
      <c r="O2811" s="144"/>
      <c r="P2811" s="74"/>
      <c r="Q2811" s="74"/>
      <c r="R2811" s="74"/>
      <c r="S2811" s="74"/>
      <c r="T2811" s="74"/>
      <c r="U2811" s="145"/>
      <c r="V2811" s="145"/>
      <c r="W2811" s="145"/>
      <c r="X2811" s="145"/>
      <c r="Y2811" s="145"/>
      <c r="Z2811" s="74"/>
    </row>
    <row r="2812" customFormat="false" ht="12.75" hidden="false" customHeight="true" outlineLevel="0" collapsed="false">
      <c r="A2812" s="144"/>
      <c r="B2812" s="144"/>
      <c r="C2812" s="74"/>
      <c r="D2812" s="74"/>
      <c r="E2812" s="74"/>
      <c r="F2812" s="74"/>
      <c r="G2812" s="74"/>
      <c r="H2812" s="74"/>
      <c r="I2812" s="144"/>
      <c r="J2812" s="82" t="n">
        <v>2809</v>
      </c>
      <c r="K2812" s="84" t="n">
        <v>3139.50198131599</v>
      </c>
      <c r="L2812" s="84" t="n">
        <v>0.273437803729773</v>
      </c>
      <c r="M2812" s="84" t="n">
        <v>0.096024180425285</v>
      </c>
      <c r="N2812" s="84" t="n">
        <v>0.00854518944370555</v>
      </c>
      <c r="O2812" s="144"/>
      <c r="P2812" s="74"/>
      <c r="Q2812" s="74"/>
      <c r="R2812" s="74"/>
      <c r="S2812" s="74"/>
      <c r="T2812" s="74"/>
      <c r="U2812" s="145"/>
      <c r="V2812" s="145"/>
      <c r="W2812" s="145"/>
      <c r="X2812" s="145"/>
      <c r="Y2812" s="145"/>
      <c r="Z2812" s="74"/>
    </row>
    <row r="2813" customFormat="false" ht="12.75" hidden="false" customHeight="true" outlineLevel="0" collapsed="false">
      <c r="A2813" s="144"/>
      <c r="B2813" s="144"/>
      <c r="C2813" s="74"/>
      <c r="D2813" s="74"/>
      <c r="E2813" s="74"/>
      <c r="F2813" s="74"/>
      <c r="G2813" s="74"/>
      <c r="H2813" s="74"/>
      <c r="I2813" s="144"/>
      <c r="J2813" s="82" t="n">
        <v>2810</v>
      </c>
      <c r="K2813" s="84" t="n">
        <v>3140.81181219299</v>
      </c>
      <c r="L2813" s="84" t="n">
        <v>0.273333626201439</v>
      </c>
      <c r="M2813" s="84" t="n">
        <v>0.0952281134979725</v>
      </c>
      <c r="N2813" s="84" t="n">
        <v>0.00940165333591058</v>
      </c>
      <c r="O2813" s="144"/>
      <c r="P2813" s="74"/>
      <c r="Q2813" s="74"/>
      <c r="R2813" s="74"/>
      <c r="S2813" s="74"/>
      <c r="T2813" s="74"/>
      <c r="U2813" s="145"/>
      <c r="V2813" s="145"/>
      <c r="W2813" s="145"/>
      <c r="X2813" s="145"/>
      <c r="Y2813" s="145"/>
      <c r="Z2813" s="74"/>
    </row>
    <row r="2814" customFormat="false" ht="12.75" hidden="false" customHeight="true" outlineLevel="0" collapsed="false">
      <c r="A2814" s="144"/>
      <c r="B2814" s="144"/>
      <c r="C2814" s="74"/>
      <c r="D2814" s="74"/>
      <c r="E2814" s="74"/>
      <c r="F2814" s="74"/>
      <c r="G2814" s="74"/>
      <c r="H2814" s="74"/>
      <c r="I2814" s="144"/>
      <c r="J2814" s="82" t="n">
        <v>2811</v>
      </c>
      <c r="K2814" s="84" t="n">
        <v>3141.97457415699</v>
      </c>
      <c r="L2814" s="84" t="n">
        <v>0.273064708879962</v>
      </c>
      <c r="M2814" s="84" t="n">
        <v>0.0910938167711566</v>
      </c>
      <c r="N2814" s="84" t="n">
        <v>0.0103858175504763</v>
      </c>
      <c r="O2814" s="144"/>
      <c r="P2814" s="74"/>
      <c r="Q2814" s="74"/>
      <c r="R2814" s="74"/>
      <c r="S2814" s="74"/>
      <c r="T2814" s="74"/>
      <c r="U2814" s="145"/>
      <c r="V2814" s="145"/>
      <c r="W2814" s="145"/>
      <c r="X2814" s="145"/>
      <c r="Y2814" s="145"/>
      <c r="Z2814" s="74"/>
    </row>
    <row r="2815" customFormat="false" ht="12.75" hidden="false" customHeight="true" outlineLevel="0" collapsed="false">
      <c r="A2815" s="144"/>
      <c r="B2815" s="144"/>
      <c r="C2815" s="74"/>
      <c r="D2815" s="74"/>
      <c r="E2815" s="74"/>
      <c r="F2815" s="74"/>
      <c r="G2815" s="74"/>
      <c r="H2815" s="74"/>
      <c r="I2815" s="144"/>
      <c r="J2815" s="82" t="n">
        <v>2812</v>
      </c>
      <c r="K2815" s="84" t="n">
        <v>3143.10034414899</v>
      </c>
      <c r="L2815" s="84" t="n">
        <v>0.272628924255566</v>
      </c>
      <c r="M2815" s="84" t="n">
        <v>0.0847672920019184</v>
      </c>
      <c r="N2815" s="84" t="n">
        <v>0.0113276132702035</v>
      </c>
      <c r="O2815" s="144"/>
      <c r="P2815" s="74"/>
      <c r="Q2815" s="74"/>
      <c r="R2815" s="74"/>
      <c r="S2815" s="74"/>
      <c r="T2815" s="74"/>
      <c r="U2815" s="145"/>
      <c r="V2815" s="145"/>
      <c r="W2815" s="145"/>
      <c r="X2815" s="145"/>
      <c r="Y2815" s="145"/>
      <c r="Z2815" s="74"/>
    </row>
    <row r="2816" customFormat="false" ht="12.75" hidden="false" customHeight="true" outlineLevel="0" collapsed="false">
      <c r="A2816" s="144"/>
      <c r="B2816" s="144"/>
      <c r="C2816" s="74"/>
      <c r="D2816" s="74"/>
      <c r="E2816" s="74"/>
      <c r="F2816" s="74"/>
      <c r="G2816" s="74"/>
      <c r="H2816" s="74"/>
      <c r="I2816" s="144"/>
      <c r="J2816" s="82" t="n">
        <v>2813</v>
      </c>
      <c r="K2816" s="84" t="n">
        <v>3144.12105750999</v>
      </c>
      <c r="L2816" s="84" t="n">
        <v>0.271960588470276</v>
      </c>
      <c r="M2816" s="84" t="n">
        <v>0.0832389618394866</v>
      </c>
      <c r="N2816" s="84" t="n">
        <v>0.0119000419484032</v>
      </c>
      <c r="O2816" s="144"/>
      <c r="P2816" s="74"/>
      <c r="Q2816" s="74"/>
      <c r="R2816" s="74"/>
      <c r="S2816" s="74"/>
      <c r="T2816" s="74"/>
      <c r="U2816" s="145"/>
      <c r="V2816" s="145"/>
      <c r="W2816" s="145"/>
      <c r="X2816" s="145"/>
      <c r="Y2816" s="145"/>
      <c r="Z2816" s="74"/>
    </row>
    <row r="2817" customFormat="false" ht="12.75" hidden="false" customHeight="true" outlineLevel="0" collapsed="false">
      <c r="A2817" s="144"/>
      <c r="B2817" s="144"/>
      <c r="C2817" s="74"/>
      <c r="D2817" s="74"/>
      <c r="E2817" s="74"/>
      <c r="F2817" s="74"/>
      <c r="G2817" s="74"/>
      <c r="H2817" s="74"/>
      <c r="I2817" s="144"/>
      <c r="J2817" s="82" t="n">
        <v>2814</v>
      </c>
      <c r="K2817" s="84" t="n">
        <v>3145.24212808499</v>
      </c>
      <c r="L2817" s="84" t="n">
        <v>0.270921642622067</v>
      </c>
      <c r="M2817" s="84" t="n">
        <v>0.075988349775228</v>
      </c>
      <c r="N2817" s="84" t="n">
        <v>0.0120554818052024</v>
      </c>
      <c r="O2817" s="144"/>
      <c r="P2817" s="74"/>
      <c r="Q2817" s="74"/>
      <c r="R2817" s="74"/>
      <c r="S2817" s="74"/>
      <c r="T2817" s="74"/>
      <c r="U2817" s="145"/>
      <c r="V2817" s="145"/>
      <c r="W2817" s="145"/>
      <c r="X2817" s="145"/>
      <c r="Y2817" s="145"/>
      <c r="Z2817" s="74"/>
    </row>
    <row r="2818" customFormat="false" ht="12.75" hidden="false" customHeight="true" outlineLevel="0" collapsed="false">
      <c r="A2818" s="144"/>
      <c r="B2818" s="144"/>
      <c r="C2818" s="74"/>
      <c r="D2818" s="74"/>
      <c r="E2818" s="74"/>
      <c r="F2818" s="74"/>
      <c r="G2818" s="74"/>
      <c r="H2818" s="74"/>
      <c r="I2818" s="144"/>
      <c r="J2818" s="82" t="n">
        <v>2815</v>
      </c>
      <c r="K2818" s="84" t="n">
        <v>3146.23210677299</v>
      </c>
      <c r="L2818" s="84" t="n">
        <v>0.270051663530714</v>
      </c>
      <c r="M2818" s="84" t="n">
        <v>0.0761245149370528</v>
      </c>
      <c r="N2818" s="84" t="n">
        <v>0.0112840178822202</v>
      </c>
      <c r="O2818" s="144"/>
      <c r="P2818" s="74"/>
      <c r="Q2818" s="74"/>
      <c r="R2818" s="74"/>
      <c r="S2818" s="74"/>
      <c r="T2818" s="74"/>
      <c r="U2818" s="145"/>
      <c r="V2818" s="145"/>
      <c r="W2818" s="145"/>
      <c r="X2818" s="145"/>
      <c r="Y2818" s="145"/>
      <c r="Z2818" s="74"/>
    </row>
    <row r="2819" customFormat="false" ht="12.75" hidden="false" customHeight="true" outlineLevel="0" collapsed="false">
      <c r="A2819" s="144"/>
      <c r="B2819" s="144"/>
      <c r="C2819" s="74"/>
      <c r="D2819" s="74"/>
      <c r="E2819" s="74"/>
      <c r="F2819" s="74"/>
      <c r="G2819" s="74"/>
      <c r="H2819" s="74"/>
      <c r="I2819" s="144"/>
      <c r="J2819" s="82" t="n">
        <v>2816</v>
      </c>
      <c r="K2819" s="84" t="n">
        <v>3147.38892440299</v>
      </c>
      <c r="L2819" s="84" t="n">
        <v>0.268745413757415</v>
      </c>
      <c r="M2819" s="84" t="n">
        <v>0.0743844107222886</v>
      </c>
      <c r="N2819" s="84" t="n">
        <v>0.0113882921972948</v>
      </c>
      <c r="O2819" s="144"/>
      <c r="P2819" s="74"/>
      <c r="Q2819" s="74"/>
      <c r="R2819" s="74"/>
      <c r="S2819" s="74"/>
      <c r="T2819" s="74"/>
      <c r="U2819" s="145"/>
      <c r="V2819" s="145"/>
      <c r="W2819" s="145"/>
      <c r="X2819" s="145"/>
      <c r="Y2819" s="145"/>
      <c r="Z2819" s="74"/>
    </row>
    <row r="2820" customFormat="false" ht="12.75" hidden="false" customHeight="true" outlineLevel="0" collapsed="false">
      <c r="A2820" s="144"/>
      <c r="B2820" s="144"/>
      <c r="C2820" s="74"/>
      <c r="D2820" s="74"/>
      <c r="E2820" s="74"/>
      <c r="F2820" s="74"/>
      <c r="G2820" s="74"/>
      <c r="H2820" s="74"/>
      <c r="I2820" s="144"/>
      <c r="J2820" s="82" t="n">
        <v>2817</v>
      </c>
      <c r="K2820" s="84" t="n">
        <v>3148.45314219199</v>
      </c>
      <c r="L2820" s="84" t="n">
        <v>0.268192347409576</v>
      </c>
      <c r="M2820" s="84" t="n">
        <v>0.0750996905768534</v>
      </c>
      <c r="N2820" s="84" t="n">
        <v>0.0105304799984494</v>
      </c>
      <c r="O2820" s="144"/>
      <c r="P2820" s="74"/>
      <c r="Q2820" s="74"/>
      <c r="R2820" s="74"/>
      <c r="S2820" s="74"/>
      <c r="T2820" s="74"/>
      <c r="U2820" s="145"/>
      <c r="V2820" s="145"/>
      <c r="W2820" s="145"/>
      <c r="X2820" s="145"/>
      <c r="Y2820" s="145"/>
      <c r="Z2820" s="74"/>
    </row>
    <row r="2821" customFormat="false" ht="12.75" hidden="false" customHeight="true" outlineLevel="0" collapsed="false">
      <c r="A2821" s="144"/>
      <c r="B2821" s="144"/>
      <c r="C2821" s="74"/>
      <c r="D2821" s="74"/>
      <c r="E2821" s="74"/>
      <c r="F2821" s="74"/>
      <c r="G2821" s="74"/>
      <c r="H2821" s="74"/>
      <c r="I2821" s="144"/>
      <c r="J2821" s="82" t="n">
        <v>2818</v>
      </c>
      <c r="K2821" s="84" t="n">
        <v>3149.54406069299</v>
      </c>
      <c r="L2821" s="84" t="n">
        <v>0.267324569866727</v>
      </c>
      <c r="M2821" s="84" t="n">
        <v>0.0762766966261883</v>
      </c>
      <c r="N2821" s="84" t="n">
        <v>0.0113691031479852</v>
      </c>
      <c r="O2821" s="144"/>
      <c r="P2821" s="74"/>
      <c r="Q2821" s="74"/>
      <c r="R2821" s="74"/>
      <c r="S2821" s="74"/>
      <c r="T2821" s="74"/>
      <c r="U2821" s="145"/>
      <c r="V2821" s="145"/>
      <c r="W2821" s="145"/>
      <c r="X2821" s="145"/>
      <c r="Y2821" s="145"/>
      <c r="Z2821" s="74"/>
    </row>
    <row r="2822" customFormat="false" ht="12.75" hidden="false" customHeight="true" outlineLevel="0" collapsed="false">
      <c r="A2822" s="144"/>
      <c r="B2822" s="144"/>
      <c r="C2822" s="74"/>
      <c r="D2822" s="74"/>
      <c r="E2822" s="74"/>
      <c r="F2822" s="74"/>
      <c r="G2822" s="74"/>
      <c r="H2822" s="74"/>
      <c r="I2822" s="144"/>
      <c r="J2822" s="82" t="n">
        <v>2819</v>
      </c>
      <c r="K2822" s="84" t="n">
        <v>3150.79322934399</v>
      </c>
      <c r="L2822" s="84" t="n">
        <v>0.267057271384239</v>
      </c>
      <c r="M2822" s="84" t="n">
        <v>0.0786547832534719</v>
      </c>
      <c r="N2822" s="84" t="n">
        <v>0.0120872322281291</v>
      </c>
      <c r="O2822" s="144"/>
      <c r="P2822" s="74"/>
      <c r="Q2822" s="74"/>
      <c r="R2822" s="74"/>
      <c r="S2822" s="74"/>
      <c r="T2822" s="74"/>
      <c r="U2822" s="145"/>
      <c r="V2822" s="145"/>
      <c r="W2822" s="145"/>
      <c r="X2822" s="145"/>
      <c r="Y2822" s="145"/>
      <c r="Z2822" s="74"/>
    </row>
    <row r="2823" customFormat="false" ht="12.75" hidden="false" customHeight="true" outlineLevel="0" collapsed="false">
      <c r="A2823" s="144"/>
      <c r="B2823" s="144"/>
      <c r="C2823" s="74"/>
      <c r="D2823" s="74"/>
      <c r="E2823" s="74"/>
      <c r="F2823" s="74"/>
      <c r="G2823" s="74"/>
      <c r="H2823" s="74"/>
      <c r="I2823" s="144"/>
      <c r="J2823" s="82" t="n">
        <v>2820</v>
      </c>
      <c r="K2823" s="84" t="n">
        <v>3151.93091800499</v>
      </c>
      <c r="L2823" s="84" t="n">
        <v>0.266754337606504</v>
      </c>
      <c r="M2823" s="84" t="n">
        <v>0.0818598225107438</v>
      </c>
      <c r="N2823" s="84" t="n">
        <v>0.0132577366802823</v>
      </c>
      <c r="O2823" s="144"/>
      <c r="P2823" s="74"/>
      <c r="Q2823" s="74"/>
      <c r="R2823" s="74"/>
      <c r="S2823" s="74"/>
      <c r="T2823" s="74"/>
      <c r="U2823" s="145"/>
      <c r="V2823" s="145"/>
      <c r="W2823" s="145"/>
      <c r="X2823" s="145"/>
      <c r="Y2823" s="145"/>
      <c r="Z2823" s="74"/>
    </row>
    <row r="2824" customFormat="false" ht="12.75" hidden="false" customHeight="true" outlineLevel="0" collapsed="false">
      <c r="A2824" s="144"/>
      <c r="B2824" s="144"/>
      <c r="C2824" s="74"/>
      <c r="D2824" s="74"/>
      <c r="E2824" s="74"/>
      <c r="F2824" s="74"/>
      <c r="G2824" s="74"/>
      <c r="H2824" s="74"/>
      <c r="I2824" s="144"/>
      <c r="J2824" s="82" t="n">
        <v>2821</v>
      </c>
      <c r="K2824" s="84" t="n">
        <v>3153.06079281299</v>
      </c>
      <c r="L2824" s="84" t="n">
        <v>0.266355738744356</v>
      </c>
      <c r="M2824" s="84" t="n">
        <v>0.0847265510172568</v>
      </c>
      <c r="N2824" s="84" t="n">
        <v>0.0142488675148766</v>
      </c>
      <c r="O2824" s="144"/>
      <c r="P2824" s="74"/>
      <c r="Q2824" s="74"/>
      <c r="R2824" s="74"/>
      <c r="S2824" s="74"/>
      <c r="T2824" s="74"/>
      <c r="U2824" s="145"/>
      <c r="V2824" s="145"/>
      <c r="W2824" s="145"/>
      <c r="X2824" s="145"/>
      <c r="Y2824" s="145"/>
      <c r="Z2824" s="74"/>
    </row>
    <row r="2825" customFormat="false" ht="12.75" hidden="false" customHeight="true" outlineLevel="0" collapsed="false">
      <c r="A2825" s="144"/>
      <c r="B2825" s="144"/>
      <c r="C2825" s="74"/>
      <c r="D2825" s="74"/>
      <c r="E2825" s="74"/>
      <c r="F2825" s="74"/>
      <c r="G2825" s="74"/>
      <c r="H2825" s="74"/>
      <c r="I2825" s="144"/>
      <c r="J2825" s="82" t="n">
        <v>2822</v>
      </c>
      <c r="K2825" s="84" t="n">
        <v>3154.17063128599</v>
      </c>
      <c r="L2825" s="84" t="n">
        <v>0.26573355806425</v>
      </c>
      <c r="M2825" s="84" t="n">
        <v>0.0868671303196009</v>
      </c>
      <c r="N2825" s="84" t="n">
        <v>0.0152085356014052</v>
      </c>
      <c r="O2825" s="144"/>
      <c r="P2825" s="74"/>
      <c r="Q2825" s="74"/>
      <c r="R2825" s="74"/>
      <c r="S2825" s="74"/>
      <c r="T2825" s="74"/>
      <c r="U2825" s="145"/>
      <c r="V2825" s="145"/>
      <c r="W2825" s="145"/>
      <c r="X2825" s="145"/>
      <c r="Y2825" s="145"/>
      <c r="Z2825" s="74"/>
    </row>
    <row r="2826" customFormat="false" ht="12.75" hidden="false" customHeight="true" outlineLevel="0" collapsed="false">
      <c r="A2826" s="144"/>
      <c r="B2826" s="144"/>
      <c r="C2826" s="74"/>
      <c r="D2826" s="74"/>
      <c r="E2826" s="74"/>
      <c r="F2826" s="74"/>
      <c r="G2826" s="74"/>
      <c r="H2826" s="74"/>
      <c r="I2826" s="144"/>
      <c r="J2826" s="82" t="n">
        <v>2823</v>
      </c>
      <c r="K2826" s="84" t="n">
        <v>3155.26966801599</v>
      </c>
      <c r="L2826" s="84" t="n">
        <v>0.264858081752909</v>
      </c>
      <c r="M2826" s="84" t="n">
        <v>0.0875251875536141</v>
      </c>
      <c r="N2826" s="84" t="n">
        <v>0.0159949754838896</v>
      </c>
      <c r="O2826" s="144"/>
      <c r="P2826" s="74"/>
      <c r="Q2826" s="74"/>
      <c r="R2826" s="74"/>
      <c r="S2826" s="74"/>
      <c r="T2826" s="74"/>
      <c r="U2826" s="145"/>
      <c r="V2826" s="145"/>
      <c r="W2826" s="145"/>
      <c r="X2826" s="145"/>
      <c r="Y2826" s="145"/>
      <c r="Z2826" s="74"/>
    </row>
    <row r="2827" customFormat="false" ht="12.75" hidden="false" customHeight="true" outlineLevel="0" collapsed="false">
      <c r="A2827" s="144"/>
      <c r="B2827" s="144"/>
      <c r="C2827" s="74"/>
      <c r="D2827" s="74"/>
      <c r="E2827" s="74"/>
      <c r="F2827" s="74"/>
      <c r="G2827" s="74"/>
      <c r="H2827" s="74"/>
      <c r="I2827" s="144"/>
      <c r="J2827" s="82" t="n">
        <v>2824</v>
      </c>
      <c r="K2827" s="84" t="n">
        <v>3156.57783843799</v>
      </c>
      <c r="L2827" s="84" t="n">
        <v>0.263801322579776</v>
      </c>
      <c r="M2827" s="84" t="n">
        <v>0.0870268149830178</v>
      </c>
      <c r="N2827" s="84" t="n">
        <v>0.0163502083155491</v>
      </c>
      <c r="O2827" s="144"/>
      <c r="P2827" s="74"/>
      <c r="Q2827" s="74"/>
      <c r="R2827" s="74"/>
      <c r="S2827" s="74"/>
      <c r="T2827" s="74"/>
      <c r="U2827" s="145"/>
      <c r="V2827" s="145"/>
      <c r="W2827" s="145"/>
      <c r="X2827" s="145"/>
      <c r="Y2827" s="145"/>
      <c r="Z2827" s="74"/>
    </row>
    <row r="2828" customFormat="false" ht="12.75" hidden="false" customHeight="true" outlineLevel="0" collapsed="false">
      <c r="A2828" s="144"/>
      <c r="B2828" s="144"/>
      <c r="C2828" s="74"/>
      <c r="D2828" s="74"/>
      <c r="E2828" s="74"/>
      <c r="F2828" s="74"/>
      <c r="G2828" s="74"/>
      <c r="H2828" s="74"/>
      <c r="I2828" s="144"/>
      <c r="J2828" s="82" t="n">
        <v>2825</v>
      </c>
      <c r="K2828" s="84" t="n">
        <v>3157.71216958099</v>
      </c>
      <c r="L2828" s="84" t="n">
        <v>0.262629875703342</v>
      </c>
      <c r="M2828" s="84" t="n">
        <v>0.0859988768647257</v>
      </c>
      <c r="N2828" s="84" t="n">
        <v>0.0163929569059152</v>
      </c>
      <c r="O2828" s="144"/>
      <c r="P2828" s="74"/>
      <c r="Q2828" s="74"/>
      <c r="R2828" s="74"/>
      <c r="S2828" s="74"/>
      <c r="T2828" s="74"/>
      <c r="U2828" s="145"/>
      <c r="V2828" s="145"/>
      <c r="W2828" s="145"/>
      <c r="X2828" s="145"/>
      <c r="Y2828" s="145"/>
      <c r="Z2828" s="74"/>
    </row>
    <row r="2829" customFormat="false" ht="12.75" hidden="false" customHeight="true" outlineLevel="0" collapsed="false">
      <c r="A2829" s="144"/>
      <c r="B2829" s="144"/>
      <c r="C2829" s="74"/>
      <c r="D2829" s="74"/>
      <c r="E2829" s="74"/>
      <c r="F2829" s="74"/>
      <c r="G2829" s="74"/>
      <c r="H2829" s="74"/>
      <c r="I2829" s="144"/>
      <c r="J2829" s="82" t="n">
        <v>2826</v>
      </c>
      <c r="K2829" s="84" t="n">
        <v>3158.90431281799</v>
      </c>
      <c r="L2829" s="84" t="n">
        <v>0.261713644323998</v>
      </c>
      <c r="M2829" s="84" t="n">
        <v>0.0847863050844452</v>
      </c>
      <c r="N2829" s="84" t="n">
        <v>0.0158378000817511</v>
      </c>
      <c r="O2829" s="144"/>
      <c r="P2829" s="74"/>
      <c r="Q2829" s="74"/>
      <c r="R2829" s="74"/>
      <c r="S2829" s="74"/>
      <c r="T2829" s="74"/>
      <c r="U2829" s="145"/>
      <c r="V2829" s="145"/>
      <c r="W2829" s="145"/>
      <c r="X2829" s="145"/>
      <c r="Y2829" s="145"/>
      <c r="Z2829" s="74"/>
    </row>
    <row r="2830" customFormat="false" ht="12.75" hidden="false" customHeight="true" outlineLevel="0" collapsed="false">
      <c r="A2830" s="144"/>
      <c r="B2830" s="144"/>
      <c r="C2830" s="74"/>
      <c r="D2830" s="74"/>
      <c r="E2830" s="74"/>
      <c r="F2830" s="74"/>
      <c r="G2830" s="74"/>
      <c r="H2830" s="74"/>
      <c r="I2830" s="144"/>
      <c r="J2830" s="82" t="n">
        <v>2827</v>
      </c>
      <c r="K2830" s="84" t="n">
        <v>3159.99283213199</v>
      </c>
      <c r="L2830" s="84" t="n">
        <v>0.261060786566266</v>
      </c>
      <c r="M2830" s="84" t="n">
        <v>0.082979067814531</v>
      </c>
      <c r="N2830" s="84" t="n">
        <v>0.0145704162566346</v>
      </c>
      <c r="O2830" s="144"/>
      <c r="P2830" s="74"/>
      <c r="Q2830" s="74"/>
      <c r="R2830" s="74"/>
      <c r="S2830" s="74"/>
      <c r="T2830" s="74"/>
      <c r="U2830" s="145"/>
      <c r="V2830" s="145"/>
      <c r="W2830" s="145"/>
      <c r="X2830" s="145"/>
      <c r="Y2830" s="145"/>
      <c r="Z2830" s="74"/>
    </row>
    <row r="2831" customFormat="false" ht="12.75" hidden="false" customHeight="true" outlineLevel="0" collapsed="false">
      <c r="A2831" s="144"/>
      <c r="B2831" s="144"/>
      <c r="C2831" s="74"/>
      <c r="D2831" s="74"/>
      <c r="E2831" s="74"/>
      <c r="F2831" s="74"/>
      <c r="G2831" s="74"/>
      <c r="H2831" s="74"/>
      <c r="I2831" s="144"/>
      <c r="J2831" s="82" t="n">
        <v>2828</v>
      </c>
      <c r="K2831" s="84" t="n">
        <v>3161.10608536099</v>
      </c>
      <c r="L2831" s="84" t="n">
        <v>0.260813487856442</v>
      </c>
      <c r="M2831" s="84" t="n">
        <v>0.0803702739587139</v>
      </c>
      <c r="N2831" s="84" t="n">
        <v>0.0134092369171462</v>
      </c>
      <c r="O2831" s="144"/>
      <c r="P2831" s="74"/>
      <c r="Q2831" s="74"/>
      <c r="R2831" s="74"/>
      <c r="S2831" s="74"/>
      <c r="T2831" s="74"/>
      <c r="U2831" s="145"/>
      <c r="V2831" s="145"/>
      <c r="W2831" s="145"/>
      <c r="X2831" s="145"/>
      <c r="Y2831" s="145"/>
      <c r="Z2831" s="74"/>
    </row>
    <row r="2832" customFormat="false" ht="12.75" hidden="false" customHeight="true" outlineLevel="0" collapsed="false">
      <c r="A2832" s="144"/>
      <c r="B2832" s="144"/>
      <c r="C2832" s="74"/>
      <c r="D2832" s="74"/>
      <c r="E2832" s="74"/>
      <c r="F2832" s="74"/>
      <c r="G2832" s="74"/>
      <c r="H2832" s="74"/>
      <c r="I2832" s="144"/>
      <c r="J2832" s="82" t="n">
        <v>2829</v>
      </c>
      <c r="K2832" s="84" t="n">
        <v>3162.20250705599</v>
      </c>
      <c r="L2832" s="84" t="n">
        <v>0.260935791183043</v>
      </c>
      <c r="M2832" s="84" t="n">
        <v>0.0772886857777276</v>
      </c>
      <c r="N2832" s="84" t="n">
        <v>0.0121080480043496</v>
      </c>
      <c r="O2832" s="144"/>
      <c r="P2832" s="74"/>
      <c r="Q2832" s="74"/>
      <c r="R2832" s="74"/>
      <c r="S2832" s="74"/>
      <c r="T2832" s="74"/>
      <c r="U2832" s="145"/>
      <c r="V2832" s="145"/>
      <c r="W2832" s="145"/>
      <c r="X2832" s="145"/>
      <c r="Y2832" s="145"/>
      <c r="Z2832" s="74"/>
    </row>
    <row r="2833" customFormat="false" ht="12.75" hidden="false" customHeight="true" outlineLevel="0" collapsed="false">
      <c r="A2833" s="144"/>
      <c r="B2833" s="144"/>
      <c r="C2833" s="74"/>
      <c r="D2833" s="74"/>
      <c r="E2833" s="74"/>
      <c r="F2833" s="74"/>
      <c r="G2833" s="74"/>
      <c r="H2833" s="74"/>
      <c r="I2833" s="144"/>
      <c r="J2833" s="82" t="n">
        <v>2830</v>
      </c>
      <c r="K2833" s="84" t="n">
        <v>3163.35619819699</v>
      </c>
      <c r="L2833" s="84" t="n">
        <v>0.261372198095176</v>
      </c>
      <c r="M2833" s="84" t="n">
        <v>0.0744432827054558</v>
      </c>
      <c r="N2833" s="84" t="n">
        <v>0.0110568371916687</v>
      </c>
      <c r="O2833" s="144"/>
      <c r="P2833" s="74"/>
      <c r="Q2833" s="74"/>
      <c r="R2833" s="74"/>
      <c r="S2833" s="74"/>
      <c r="T2833" s="74"/>
      <c r="U2833" s="145"/>
      <c r="V2833" s="145"/>
      <c r="W2833" s="145"/>
      <c r="X2833" s="145"/>
      <c r="Y2833" s="145"/>
      <c r="Z2833" s="74"/>
    </row>
    <row r="2834" customFormat="false" ht="12.75" hidden="false" customHeight="true" outlineLevel="0" collapsed="false">
      <c r="A2834" s="144"/>
      <c r="B2834" s="144"/>
      <c r="C2834" s="74"/>
      <c r="D2834" s="74"/>
      <c r="E2834" s="74"/>
      <c r="F2834" s="74"/>
      <c r="G2834" s="74"/>
      <c r="H2834" s="74"/>
      <c r="I2834" s="144"/>
      <c r="J2834" s="82" t="n">
        <v>2831</v>
      </c>
      <c r="K2834" s="84" t="n">
        <v>3164.43495053599</v>
      </c>
      <c r="L2834" s="84" t="n">
        <v>0.262389344650874</v>
      </c>
      <c r="M2834" s="84" t="n">
        <v>0.072682749210198</v>
      </c>
      <c r="N2834" s="84" t="n">
        <v>0.0102288327607143</v>
      </c>
      <c r="O2834" s="144"/>
      <c r="P2834" s="74"/>
      <c r="Q2834" s="74"/>
      <c r="R2834" s="74"/>
      <c r="S2834" s="74"/>
      <c r="T2834" s="74"/>
      <c r="U2834" s="145"/>
      <c r="V2834" s="145"/>
      <c r="W2834" s="145"/>
      <c r="X2834" s="145"/>
      <c r="Y2834" s="145"/>
      <c r="Z2834" s="74"/>
    </row>
    <row r="2835" customFormat="false" ht="12.75" hidden="false" customHeight="true" outlineLevel="0" collapsed="false">
      <c r="A2835" s="144"/>
      <c r="B2835" s="144"/>
      <c r="C2835" s="74"/>
      <c r="D2835" s="74"/>
      <c r="E2835" s="74"/>
      <c r="F2835" s="74"/>
      <c r="G2835" s="74"/>
      <c r="H2835" s="74"/>
      <c r="I2835" s="144"/>
      <c r="J2835" s="82" t="n">
        <v>2832</v>
      </c>
      <c r="K2835" s="84" t="n">
        <v>3165.53783952199</v>
      </c>
      <c r="L2835" s="84" t="n">
        <v>0.263562678555948</v>
      </c>
      <c r="M2835" s="84" t="n">
        <v>0.0727474893090687</v>
      </c>
      <c r="N2835" s="84" t="n">
        <v>0.0101169930130681</v>
      </c>
      <c r="O2835" s="144"/>
      <c r="P2835" s="74"/>
      <c r="Q2835" s="74"/>
      <c r="R2835" s="74"/>
      <c r="S2835" s="74"/>
      <c r="T2835" s="74"/>
      <c r="U2835" s="145"/>
      <c r="V2835" s="145"/>
      <c r="W2835" s="145"/>
      <c r="X2835" s="145"/>
      <c r="Y2835" s="145"/>
      <c r="Z2835" s="74"/>
    </row>
    <row r="2836" customFormat="false" ht="12.75" hidden="false" customHeight="true" outlineLevel="0" collapsed="false">
      <c r="A2836" s="144"/>
      <c r="B2836" s="144"/>
      <c r="C2836" s="74"/>
      <c r="D2836" s="74"/>
      <c r="E2836" s="74"/>
      <c r="F2836" s="74"/>
      <c r="G2836" s="74"/>
      <c r="H2836" s="74"/>
      <c r="I2836" s="144"/>
      <c r="J2836" s="82" t="n">
        <v>2833</v>
      </c>
      <c r="K2836" s="84" t="n">
        <v>3166.71606399799</v>
      </c>
      <c r="L2836" s="84" t="n">
        <v>0.265024607623951</v>
      </c>
      <c r="M2836" s="84" t="n">
        <v>0.0733799893205074</v>
      </c>
      <c r="N2836" s="84" t="n">
        <v>0.0103386065590499</v>
      </c>
      <c r="O2836" s="144"/>
      <c r="P2836" s="74"/>
      <c r="Q2836" s="74"/>
      <c r="R2836" s="74"/>
      <c r="S2836" s="74"/>
      <c r="T2836" s="74"/>
      <c r="U2836" s="145"/>
      <c r="V2836" s="145"/>
      <c r="W2836" s="145"/>
      <c r="X2836" s="145"/>
      <c r="Y2836" s="145"/>
      <c r="Z2836" s="74"/>
    </row>
    <row r="2837" customFormat="false" ht="12.75" hidden="false" customHeight="true" outlineLevel="0" collapsed="false">
      <c r="A2837" s="144"/>
      <c r="B2837" s="144"/>
      <c r="C2837" s="74"/>
      <c r="D2837" s="74"/>
      <c r="E2837" s="74"/>
      <c r="F2837" s="74"/>
      <c r="G2837" s="74"/>
      <c r="H2837" s="74"/>
      <c r="I2837" s="144"/>
      <c r="J2837" s="82" t="n">
        <v>2834</v>
      </c>
      <c r="K2837" s="84" t="n">
        <v>3167.84029261899</v>
      </c>
      <c r="L2837" s="84" t="n">
        <v>0.266857821371846</v>
      </c>
      <c r="M2837" s="84" t="n">
        <v>0.0750160542421127</v>
      </c>
      <c r="N2837" s="84" t="n">
        <v>0.0113512372074388</v>
      </c>
      <c r="O2837" s="144"/>
      <c r="P2837" s="74"/>
      <c r="Q2837" s="74"/>
      <c r="R2837" s="74"/>
      <c r="S2837" s="74"/>
      <c r="T2837" s="74"/>
      <c r="U2837" s="145"/>
      <c r="V2837" s="145"/>
      <c r="W2837" s="145"/>
      <c r="X2837" s="145"/>
      <c r="Y2837" s="145"/>
      <c r="Z2837" s="74"/>
    </row>
    <row r="2838" customFormat="false" ht="12.75" hidden="false" customHeight="true" outlineLevel="0" collapsed="false">
      <c r="A2838" s="144"/>
      <c r="B2838" s="144"/>
      <c r="C2838" s="74"/>
      <c r="D2838" s="74"/>
      <c r="E2838" s="74"/>
      <c r="F2838" s="74"/>
      <c r="G2838" s="74"/>
      <c r="H2838" s="74"/>
      <c r="I2838" s="144"/>
      <c r="J2838" s="82" t="n">
        <v>2835</v>
      </c>
      <c r="K2838" s="84" t="n">
        <v>3168.94874240799</v>
      </c>
      <c r="L2838" s="84" t="n">
        <v>0.26824299453752</v>
      </c>
      <c r="M2838" s="84" t="n">
        <v>0.0767449159251594</v>
      </c>
      <c r="N2838" s="84" t="n">
        <v>0.0120180892723248</v>
      </c>
      <c r="O2838" s="144"/>
      <c r="P2838" s="74"/>
      <c r="Q2838" s="74"/>
      <c r="R2838" s="74"/>
      <c r="S2838" s="74"/>
      <c r="T2838" s="74"/>
      <c r="U2838" s="145"/>
      <c r="V2838" s="145"/>
      <c r="W2838" s="145"/>
      <c r="X2838" s="145"/>
      <c r="Y2838" s="145"/>
      <c r="Z2838" s="74"/>
    </row>
    <row r="2839" customFormat="false" ht="12.75" hidden="false" customHeight="true" outlineLevel="0" collapsed="false">
      <c r="A2839" s="144"/>
      <c r="B2839" s="144"/>
      <c r="C2839" s="74"/>
      <c r="D2839" s="74"/>
      <c r="E2839" s="74"/>
      <c r="F2839" s="74"/>
      <c r="G2839" s="74"/>
      <c r="H2839" s="74"/>
      <c r="I2839" s="144"/>
      <c r="J2839" s="82" t="n">
        <v>2836</v>
      </c>
      <c r="K2839" s="84" t="n">
        <v>3170.17309406499</v>
      </c>
      <c r="L2839" s="84" t="n">
        <v>0.269430752616631</v>
      </c>
      <c r="M2839" s="84" t="n">
        <v>0.0778508212794396</v>
      </c>
      <c r="N2839" s="84" t="n">
        <v>0.0134751338587813</v>
      </c>
      <c r="O2839" s="144"/>
      <c r="P2839" s="74"/>
      <c r="Q2839" s="74"/>
      <c r="R2839" s="74"/>
      <c r="S2839" s="74"/>
      <c r="T2839" s="74"/>
      <c r="U2839" s="145"/>
      <c r="V2839" s="145"/>
      <c r="W2839" s="145"/>
      <c r="X2839" s="145"/>
      <c r="Y2839" s="145"/>
      <c r="Z2839" s="74"/>
    </row>
    <row r="2840" customFormat="false" ht="12.75" hidden="false" customHeight="true" outlineLevel="0" collapsed="false">
      <c r="A2840" s="144"/>
      <c r="B2840" s="144"/>
      <c r="C2840" s="74"/>
      <c r="D2840" s="74"/>
      <c r="E2840" s="74"/>
      <c r="F2840" s="74"/>
      <c r="G2840" s="74"/>
      <c r="H2840" s="74"/>
      <c r="I2840" s="144"/>
      <c r="J2840" s="82" t="n">
        <v>2837</v>
      </c>
      <c r="K2840" s="84" t="n">
        <v>3171.29720917299</v>
      </c>
      <c r="L2840" s="84" t="n">
        <v>0.269784167104935</v>
      </c>
      <c r="M2840" s="84" t="n">
        <v>0.0782858425448766</v>
      </c>
      <c r="N2840" s="84" t="n">
        <v>0.0145097064364375</v>
      </c>
      <c r="O2840" s="144"/>
      <c r="P2840" s="74"/>
      <c r="Q2840" s="74"/>
      <c r="R2840" s="74"/>
      <c r="S2840" s="74"/>
      <c r="T2840" s="74"/>
      <c r="U2840" s="145"/>
      <c r="V2840" s="145"/>
      <c r="W2840" s="145"/>
      <c r="X2840" s="145"/>
      <c r="Y2840" s="145"/>
      <c r="Z2840" s="74"/>
    </row>
    <row r="2841" customFormat="false" ht="12.75" hidden="false" customHeight="true" outlineLevel="0" collapsed="false">
      <c r="A2841" s="144"/>
      <c r="B2841" s="144"/>
      <c r="C2841" s="74"/>
      <c r="D2841" s="74"/>
      <c r="E2841" s="74"/>
      <c r="F2841" s="74"/>
      <c r="G2841" s="74"/>
      <c r="H2841" s="74"/>
      <c r="I2841" s="144"/>
      <c r="J2841" s="82" t="n">
        <v>2838</v>
      </c>
      <c r="K2841" s="84" t="n">
        <v>3172.52354294999</v>
      </c>
      <c r="L2841" s="84" t="n">
        <v>0.269743467851301</v>
      </c>
      <c r="M2841" s="84" t="n">
        <v>0.0780905905582647</v>
      </c>
      <c r="N2841" s="84" t="n">
        <v>0.0158084220242078</v>
      </c>
      <c r="O2841" s="144"/>
      <c r="P2841" s="74"/>
      <c r="Q2841" s="74"/>
      <c r="R2841" s="74"/>
      <c r="S2841" s="74"/>
      <c r="T2841" s="74"/>
      <c r="U2841" s="145"/>
      <c r="V2841" s="145"/>
      <c r="W2841" s="145"/>
      <c r="X2841" s="145"/>
      <c r="Y2841" s="145"/>
      <c r="Z2841" s="74"/>
    </row>
    <row r="2842" customFormat="false" ht="12.75" hidden="false" customHeight="true" outlineLevel="0" collapsed="false">
      <c r="A2842" s="144"/>
      <c r="B2842" s="144"/>
      <c r="C2842" s="74"/>
      <c r="D2842" s="74"/>
      <c r="E2842" s="74"/>
      <c r="F2842" s="74"/>
      <c r="G2842" s="74"/>
      <c r="H2842" s="74"/>
      <c r="I2842" s="144"/>
      <c r="J2842" s="82" t="n">
        <v>2839</v>
      </c>
      <c r="K2842" s="84" t="n">
        <v>3173.62120226499</v>
      </c>
      <c r="L2842" s="84" t="n">
        <v>0.268904758463143</v>
      </c>
      <c r="M2842" s="84" t="n">
        <v>0.0775586260021781</v>
      </c>
      <c r="N2842" s="84" t="n">
        <v>0.016647997470098</v>
      </c>
      <c r="O2842" s="144"/>
      <c r="P2842" s="74"/>
      <c r="Q2842" s="74"/>
      <c r="R2842" s="74"/>
      <c r="S2842" s="74"/>
      <c r="T2842" s="74"/>
      <c r="U2842" s="145"/>
      <c r="V2842" s="145"/>
      <c r="W2842" s="145"/>
      <c r="X2842" s="145"/>
      <c r="Y2842" s="145"/>
      <c r="Z2842" s="74"/>
    </row>
    <row r="2843" customFormat="false" ht="12.75" hidden="false" customHeight="true" outlineLevel="0" collapsed="false">
      <c r="A2843" s="144"/>
      <c r="B2843" s="144"/>
      <c r="C2843" s="74"/>
      <c r="D2843" s="74"/>
      <c r="E2843" s="74"/>
      <c r="F2843" s="74"/>
      <c r="G2843" s="74"/>
      <c r="H2843" s="74"/>
      <c r="I2843" s="144"/>
      <c r="J2843" s="82" t="n">
        <v>2840</v>
      </c>
      <c r="K2843" s="84" t="n">
        <v>3174.67183698699</v>
      </c>
      <c r="L2843" s="84" t="n">
        <v>0.268025549051656</v>
      </c>
      <c r="M2843" s="84" t="n">
        <v>0.0774661130053795</v>
      </c>
      <c r="N2843" s="84" t="n">
        <v>0.0173261048472397</v>
      </c>
      <c r="O2843" s="144"/>
      <c r="P2843" s="74"/>
      <c r="Q2843" s="74"/>
      <c r="R2843" s="74"/>
      <c r="S2843" s="74"/>
      <c r="T2843" s="74"/>
      <c r="U2843" s="145"/>
      <c r="V2843" s="145"/>
      <c r="W2843" s="145"/>
      <c r="X2843" s="145"/>
      <c r="Y2843" s="145"/>
      <c r="Z2843" s="74"/>
    </row>
    <row r="2844" customFormat="false" ht="12.75" hidden="false" customHeight="true" outlineLevel="0" collapsed="false">
      <c r="A2844" s="144"/>
      <c r="B2844" s="144"/>
      <c r="C2844" s="74"/>
      <c r="D2844" s="74"/>
      <c r="E2844" s="74"/>
      <c r="F2844" s="74"/>
      <c r="G2844" s="74"/>
      <c r="H2844" s="74"/>
      <c r="I2844" s="144"/>
      <c r="J2844" s="82" t="n">
        <v>2841</v>
      </c>
      <c r="K2844" s="84" t="n">
        <v>3175.72072886199</v>
      </c>
      <c r="L2844" s="84" t="n">
        <v>0.2666537677687</v>
      </c>
      <c r="M2844" s="84" t="n">
        <v>0.0769419214843855</v>
      </c>
      <c r="N2844" s="84" t="n">
        <v>0.0185573590597937</v>
      </c>
      <c r="O2844" s="144"/>
      <c r="P2844" s="74"/>
      <c r="Q2844" s="74"/>
      <c r="R2844" s="74"/>
      <c r="S2844" s="74"/>
      <c r="T2844" s="74"/>
      <c r="U2844" s="145"/>
      <c r="V2844" s="145"/>
      <c r="W2844" s="145"/>
      <c r="X2844" s="145"/>
      <c r="Y2844" s="145"/>
      <c r="Z2844" s="74"/>
    </row>
    <row r="2845" customFormat="false" ht="12.75" hidden="false" customHeight="true" outlineLevel="0" collapsed="false">
      <c r="A2845" s="144"/>
      <c r="B2845" s="144"/>
      <c r="C2845" s="74"/>
      <c r="D2845" s="74"/>
      <c r="E2845" s="74"/>
      <c r="F2845" s="74"/>
      <c r="G2845" s="74"/>
      <c r="H2845" s="74"/>
      <c r="I2845" s="144"/>
      <c r="J2845" s="82" t="n">
        <v>2842</v>
      </c>
      <c r="K2845" s="84" t="n">
        <v>3176.78125358499</v>
      </c>
      <c r="L2845" s="84" t="n">
        <v>0.26558469026589</v>
      </c>
      <c r="M2845" s="84" t="n">
        <v>0.0759386259230526</v>
      </c>
      <c r="N2845" s="84" t="n">
        <v>0.0193576222767178</v>
      </c>
      <c r="O2845" s="144"/>
      <c r="P2845" s="74"/>
      <c r="Q2845" s="74"/>
      <c r="R2845" s="74"/>
      <c r="S2845" s="74"/>
      <c r="T2845" s="74"/>
      <c r="U2845" s="145"/>
      <c r="V2845" s="145"/>
      <c r="W2845" s="145"/>
      <c r="X2845" s="145"/>
      <c r="Y2845" s="145"/>
      <c r="Z2845" s="74"/>
    </row>
    <row r="2846" customFormat="false" ht="12.75" hidden="false" customHeight="true" outlineLevel="0" collapsed="false">
      <c r="A2846" s="144"/>
      <c r="B2846" s="144"/>
      <c r="C2846" s="74"/>
      <c r="D2846" s="74"/>
      <c r="E2846" s="74"/>
      <c r="F2846" s="74"/>
      <c r="G2846" s="74"/>
      <c r="H2846" s="74"/>
      <c r="I2846" s="144"/>
      <c r="J2846" s="82" t="n">
        <v>2843</v>
      </c>
      <c r="K2846" s="84" t="n">
        <v>3177.96073017699</v>
      </c>
      <c r="L2846" s="84" t="n">
        <v>0.264864245070145</v>
      </c>
      <c r="M2846" s="84" t="n">
        <v>0.075116094193094</v>
      </c>
      <c r="N2846" s="84" t="n">
        <v>0.0180781242945527</v>
      </c>
      <c r="O2846" s="144"/>
      <c r="P2846" s="74"/>
      <c r="Q2846" s="74"/>
      <c r="R2846" s="74"/>
      <c r="S2846" s="74"/>
      <c r="T2846" s="74"/>
      <c r="U2846" s="145"/>
      <c r="V2846" s="145"/>
      <c r="W2846" s="145"/>
      <c r="X2846" s="145"/>
      <c r="Y2846" s="145"/>
      <c r="Z2846" s="74"/>
    </row>
    <row r="2847" customFormat="false" ht="12.75" hidden="false" customHeight="true" outlineLevel="0" collapsed="false">
      <c r="A2847" s="144"/>
      <c r="B2847" s="144"/>
      <c r="C2847" s="74"/>
      <c r="D2847" s="74"/>
      <c r="E2847" s="74"/>
      <c r="F2847" s="74"/>
      <c r="G2847" s="74"/>
      <c r="H2847" s="74"/>
      <c r="I2847" s="144"/>
      <c r="J2847" s="82" t="n">
        <v>2844</v>
      </c>
      <c r="K2847" s="84" t="n">
        <v>3179.06294669599</v>
      </c>
      <c r="L2847" s="84" t="n">
        <v>0.264948015733097</v>
      </c>
      <c r="M2847" s="84" t="n">
        <v>0.0745505259238796</v>
      </c>
      <c r="N2847" s="84" t="n">
        <v>0.0183651855536815</v>
      </c>
      <c r="O2847" s="144"/>
      <c r="P2847" s="74"/>
      <c r="Q2847" s="74"/>
      <c r="R2847" s="74"/>
      <c r="S2847" s="74"/>
      <c r="T2847" s="74"/>
      <c r="U2847" s="145"/>
      <c r="V2847" s="145"/>
      <c r="W2847" s="145"/>
      <c r="X2847" s="145"/>
      <c r="Y2847" s="145"/>
      <c r="Z2847" s="74"/>
    </row>
    <row r="2848" customFormat="false" ht="12.75" hidden="false" customHeight="true" outlineLevel="0" collapsed="false">
      <c r="A2848" s="144"/>
      <c r="B2848" s="144"/>
      <c r="C2848" s="74"/>
      <c r="D2848" s="74"/>
      <c r="E2848" s="74"/>
      <c r="F2848" s="74"/>
      <c r="G2848" s="74"/>
      <c r="H2848" s="74"/>
      <c r="I2848" s="144"/>
      <c r="J2848" s="82" t="n">
        <v>2845</v>
      </c>
      <c r="K2848" s="84" t="n">
        <v>3180.19944174099</v>
      </c>
      <c r="L2848" s="84" t="n">
        <v>0.265122036087023</v>
      </c>
      <c r="M2848" s="84" t="n">
        <v>0.0750981128986299</v>
      </c>
      <c r="N2848" s="84" t="n">
        <v>0.0174622813607436</v>
      </c>
      <c r="O2848" s="144"/>
      <c r="P2848" s="74"/>
      <c r="Q2848" s="74"/>
      <c r="R2848" s="74"/>
      <c r="S2848" s="74"/>
      <c r="T2848" s="74"/>
      <c r="U2848" s="145"/>
      <c r="V2848" s="145"/>
      <c r="W2848" s="145"/>
      <c r="X2848" s="145"/>
      <c r="Y2848" s="145"/>
      <c r="Z2848" s="74"/>
    </row>
    <row r="2849" customFormat="false" ht="12.75" hidden="false" customHeight="true" outlineLevel="0" collapsed="false">
      <c r="A2849" s="144"/>
      <c r="B2849" s="144"/>
      <c r="C2849" s="74"/>
      <c r="D2849" s="74"/>
      <c r="E2849" s="74"/>
      <c r="F2849" s="74"/>
      <c r="G2849" s="74"/>
      <c r="H2849" s="74"/>
      <c r="I2849" s="144"/>
      <c r="J2849" s="82" t="n">
        <v>2846</v>
      </c>
      <c r="K2849" s="84" t="n">
        <v>3181.32247844399</v>
      </c>
      <c r="L2849" s="84" t="n">
        <v>0.265488453549333</v>
      </c>
      <c r="M2849" s="84" t="n">
        <v>0.0753475129371387</v>
      </c>
      <c r="N2849" s="84" t="n">
        <v>0.0171375772944203</v>
      </c>
      <c r="O2849" s="144"/>
      <c r="P2849" s="74"/>
      <c r="Q2849" s="74"/>
      <c r="R2849" s="74"/>
      <c r="S2849" s="74"/>
      <c r="T2849" s="74"/>
      <c r="U2849" s="145"/>
      <c r="V2849" s="145"/>
      <c r="W2849" s="145"/>
      <c r="X2849" s="145"/>
      <c r="Y2849" s="145"/>
      <c r="Z2849" s="74"/>
    </row>
    <row r="2850" customFormat="false" ht="12.75" hidden="false" customHeight="true" outlineLevel="0" collapsed="false">
      <c r="A2850" s="144"/>
      <c r="B2850" s="144"/>
      <c r="C2850" s="74"/>
      <c r="D2850" s="74"/>
      <c r="E2850" s="74"/>
      <c r="F2850" s="74"/>
      <c r="G2850" s="74"/>
      <c r="H2850" s="74"/>
      <c r="I2850" s="144"/>
      <c r="J2850" s="82" t="n">
        <v>2847</v>
      </c>
      <c r="K2850" s="84" t="n">
        <v>3182.47888010199</v>
      </c>
      <c r="L2850" s="84" t="n">
        <v>0.265446705781112</v>
      </c>
      <c r="M2850" s="84" t="n">
        <v>0.0757003484071436</v>
      </c>
      <c r="N2850" s="84" t="n">
        <v>0.016617376433262</v>
      </c>
      <c r="O2850" s="144"/>
      <c r="P2850" s="74"/>
      <c r="Q2850" s="74"/>
      <c r="R2850" s="74"/>
      <c r="S2850" s="74"/>
      <c r="T2850" s="74"/>
      <c r="U2850" s="145"/>
      <c r="V2850" s="145"/>
      <c r="W2850" s="145"/>
      <c r="X2850" s="145"/>
      <c r="Y2850" s="145"/>
      <c r="Z2850" s="74"/>
    </row>
    <row r="2851" customFormat="false" ht="12.75" hidden="false" customHeight="true" outlineLevel="0" collapsed="false">
      <c r="A2851" s="144"/>
      <c r="B2851" s="144"/>
      <c r="C2851" s="74"/>
      <c r="D2851" s="74"/>
      <c r="E2851" s="74"/>
      <c r="F2851" s="74"/>
      <c r="G2851" s="74"/>
      <c r="H2851" s="74"/>
      <c r="I2851" s="144"/>
      <c r="J2851" s="82" t="n">
        <v>2848</v>
      </c>
      <c r="K2851" s="84" t="n">
        <v>3183.58465786699</v>
      </c>
      <c r="L2851" s="84" t="n">
        <v>0.265287956973265</v>
      </c>
      <c r="M2851" s="84" t="n">
        <v>0.0762595455644981</v>
      </c>
      <c r="N2851" s="84" t="n">
        <v>0.0164042033003872</v>
      </c>
      <c r="O2851" s="144"/>
      <c r="P2851" s="74"/>
      <c r="Q2851" s="74"/>
      <c r="R2851" s="74"/>
      <c r="S2851" s="74"/>
      <c r="T2851" s="74"/>
      <c r="U2851" s="145"/>
      <c r="V2851" s="145"/>
      <c r="W2851" s="145"/>
      <c r="X2851" s="145"/>
      <c r="Y2851" s="145"/>
      <c r="Z2851" s="74"/>
    </row>
    <row r="2852" customFormat="false" ht="12.75" hidden="false" customHeight="true" outlineLevel="0" collapsed="false">
      <c r="A2852" s="144"/>
      <c r="B2852" s="144"/>
      <c r="C2852" s="74"/>
      <c r="D2852" s="74"/>
      <c r="E2852" s="74"/>
      <c r="F2852" s="74"/>
      <c r="G2852" s="74"/>
      <c r="H2852" s="74"/>
      <c r="I2852" s="144"/>
      <c r="J2852" s="82" t="n">
        <v>2849</v>
      </c>
      <c r="K2852" s="84" t="n">
        <v>3184.63330134199</v>
      </c>
      <c r="L2852" s="84" t="n">
        <v>0.264984762160305</v>
      </c>
      <c r="M2852" s="84" t="n">
        <v>0.0771931881554761</v>
      </c>
      <c r="N2852" s="84" t="n">
        <v>0.0161966495213708</v>
      </c>
      <c r="O2852" s="144"/>
      <c r="P2852" s="74"/>
      <c r="Q2852" s="74"/>
      <c r="R2852" s="74"/>
      <c r="S2852" s="74"/>
      <c r="T2852" s="74"/>
      <c r="U2852" s="145"/>
      <c r="V2852" s="145"/>
      <c r="W2852" s="145"/>
      <c r="X2852" s="145"/>
      <c r="Y2852" s="145"/>
      <c r="Z2852" s="74"/>
    </row>
    <row r="2853" customFormat="false" ht="12.75" hidden="false" customHeight="true" outlineLevel="0" collapsed="false">
      <c r="A2853" s="144"/>
      <c r="B2853" s="144"/>
      <c r="C2853" s="74"/>
      <c r="D2853" s="74"/>
      <c r="E2853" s="74"/>
      <c r="F2853" s="74"/>
      <c r="G2853" s="74"/>
      <c r="H2853" s="74"/>
      <c r="I2853" s="144"/>
      <c r="J2853" s="82" t="n">
        <v>2850</v>
      </c>
      <c r="K2853" s="84" t="n">
        <v>3185.65328758499</v>
      </c>
      <c r="L2853" s="84" t="n">
        <v>0.264756564818768</v>
      </c>
      <c r="M2853" s="84" t="n">
        <v>0.0792097999439331</v>
      </c>
      <c r="N2853" s="84" t="n">
        <v>0.0153229173656237</v>
      </c>
      <c r="O2853" s="144"/>
      <c r="P2853" s="74"/>
      <c r="Q2853" s="74"/>
      <c r="R2853" s="74"/>
      <c r="S2853" s="74"/>
      <c r="T2853" s="74"/>
      <c r="U2853" s="145"/>
      <c r="V2853" s="145"/>
      <c r="W2853" s="145"/>
      <c r="X2853" s="145"/>
      <c r="Y2853" s="145"/>
      <c r="Z2853" s="74"/>
    </row>
    <row r="2854" customFormat="false" ht="12.75" hidden="false" customHeight="true" outlineLevel="0" collapsed="false">
      <c r="A2854" s="144"/>
      <c r="B2854" s="144"/>
      <c r="C2854" s="74"/>
      <c r="D2854" s="74"/>
      <c r="E2854" s="74"/>
      <c r="F2854" s="74"/>
      <c r="G2854" s="74"/>
      <c r="H2854" s="74"/>
      <c r="I2854" s="144"/>
      <c r="J2854" s="82" t="n">
        <v>2851</v>
      </c>
      <c r="K2854" s="84" t="n">
        <v>3186.81582297699</v>
      </c>
      <c r="L2854" s="84" t="n">
        <v>0.264680969583727</v>
      </c>
      <c r="M2854" s="84" t="n">
        <v>0.0872068432963699</v>
      </c>
      <c r="N2854" s="84" t="n">
        <v>0.0143968235173825</v>
      </c>
      <c r="O2854" s="144"/>
      <c r="P2854" s="74"/>
      <c r="Q2854" s="74"/>
      <c r="R2854" s="74"/>
      <c r="S2854" s="74"/>
      <c r="T2854" s="74"/>
      <c r="U2854" s="145"/>
      <c r="V2854" s="145"/>
      <c r="W2854" s="145"/>
      <c r="X2854" s="145"/>
      <c r="Y2854" s="145"/>
      <c r="Z2854" s="74"/>
    </row>
    <row r="2855" customFormat="false" ht="12.75" hidden="false" customHeight="true" outlineLevel="0" collapsed="false">
      <c r="A2855" s="144"/>
      <c r="B2855" s="144"/>
      <c r="C2855" s="74"/>
      <c r="D2855" s="74"/>
      <c r="E2855" s="74"/>
      <c r="F2855" s="74"/>
      <c r="G2855" s="74"/>
      <c r="H2855" s="74"/>
      <c r="I2855" s="144"/>
      <c r="J2855" s="82" t="n">
        <v>2852</v>
      </c>
      <c r="K2855" s="84" t="n">
        <v>3187.88043647499</v>
      </c>
      <c r="L2855" s="84" t="n">
        <v>0.26473216133874</v>
      </c>
      <c r="M2855" s="84" t="n">
        <v>0.0888527733714898</v>
      </c>
      <c r="N2855" s="84" t="n">
        <v>0.0134110539431332</v>
      </c>
      <c r="O2855" s="144"/>
      <c r="P2855" s="74"/>
      <c r="Q2855" s="74"/>
      <c r="R2855" s="74"/>
      <c r="S2855" s="74"/>
      <c r="T2855" s="74"/>
      <c r="U2855" s="145"/>
      <c r="V2855" s="145"/>
      <c r="W2855" s="145"/>
      <c r="X2855" s="145"/>
      <c r="Y2855" s="145"/>
      <c r="Z2855" s="74"/>
    </row>
    <row r="2856" customFormat="false" ht="12.75" hidden="false" customHeight="true" outlineLevel="0" collapsed="false">
      <c r="A2856" s="144"/>
      <c r="B2856" s="144"/>
      <c r="C2856" s="74"/>
      <c r="D2856" s="74"/>
      <c r="E2856" s="74"/>
      <c r="F2856" s="74"/>
      <c r="G2856" s="74"/>
      <c r="H2856" s="74"/>
      <c r="I2856" s="144"/>
      <c r="J2856" s="82" t="n">
        <v>2853</v>
      </c>
      <c r="K2856" s="84" t="n">
        <v>3189.00629452899</v>
      </c>
      <c r="L2856" s="84" t="n">
        <v>0.265637837050162</v>
      </c>
      <c r="M2856" s="84" t="n">
        <v>0.0900987895585403</v>
      </c>
      <c r="N2856" s="84" t="n">
        <v>0.0136022218142785</v>
      </c>
      <c r="O2856" s="144"/>
      <c r="P2856" s="74"/>
      <c r="Q2856" s="74"/>
      <c r="R2856" s="74"/>
      <c r="S2856" s="74"/>
      <c r="T2856" s="74"/>
      <c r="U2856" s="145"/>
      <c r="V2856" s="145"/>
      <c r="W2856" s="145"/>
      <c r="X2856" s="145"/>
      <c r="Y2856" s="145"/>
      <c r="Z2856" s="74"/>
    </row>
    <row r="2857" customFormat="false" ht="12.75" hidden="false" customHeight="true" outlineLevel="0" collapsed="false">
      <c r="A2857" s="144"/>
      <c r="B2857" s="144"/>
      <c r="C2857" s="74"/>
      <c r="D2857" s="74"/>
      <c r="E2857" s="74"/>
      <c r="F2857" s="74"/>
      <c r="G2857" s="74"/>
      <c r="H2857" s="74"/>
      <c r="I2857" s="144"/>
      <c r="J2857" s="82" t="n">
        <v>2854</v>
      </c>
      <c r="K2857" s="84" t="n">
        <v>3190.10749051099</v>
      </c>
      <c r="L2857" s="84" t="n">
        <v>0.266509193876484</v>
      </c>
      <c r="M2857" s="84" t="n">
        <v>0.08898310318662</v>
      </c>
      <c r="N2857" s="84" t="n">
        <v>0.0120802834804736</v>
      </c>
      <c r="O2857" s="144"/>
      <c r="P2857" s="74"/>
      <c r="Q2857" s="74"/>
      <c r="R2857" s="74"/>
      <c r="S2857" s="74"/>
      <c r="T2857" s="74"/>
      <c r="U2857" s="145"/>
      <c r="V2857" s="145"/>
      <c r="W2857" s="145"/>
      <c r="X2857" s="145"/>
      <c r="Y2857" s="145"/>
      <c r="Z2857" s="74"/>
    </row>
    <row r="2858" customFormat="false" ht="12.75" hidden="false" customHeight="true" outlineLevel="0" collapsed="false">
      <c r="A2858" s="144"/>
      <c r="B2858" s="144"/>
      <c r="C2858" s="74"/>
      <c r="D2858" s="74"/>
      <c r="E2858" s="74"/>
      <c r="F2858" s="74"/>
      <c r="G2858" s="74"/>
      <c r="H2858" s="74"/>
      <c r="I2858" s="144"/>
      <c r="J2858" s="82" t="n">
        <v>2855</v>
      </c>
      <c r="K2858" s="84" t="n">
        <v>3191.23278693499</v>
      </c>
      <c r="L2858" s="84" t="n">
        <v>0.267492652984072</v>
      </c>
      <c r="M2858" s="84" t="n">
        <v>0.0851022245029801</v>
      </c>
      <c r="N2858" s="84" t="n">
        <v>0.0111383746166845</v>
      </c>
      <c r="O2858" s="144"/>
      <c r="P2858" s="74"/>
      <c r="Q2858" s="74"/>
      <c r="R2858" s="74"/>
      <c r="S2858" s="74"/>
      <c r="T2858" s="74"/>
      <c r="U2858" s="145"/>
      <c r="V2858" s="145"/>
      <c r="W2858" s="145"/>
      <c r="X2858" s="145"/>
      <c r="Y2858" s="145"/>
      <c r="Z2858" s="74"/>
    </row>
    <row r="2859" customFormat="false" ht="12.75" hidden="false" customHeight="true" outlineLevel="0" collapsed="false">
      <c r="A2859" s="144"/>
      <c r="B2859" s="144"/>
      <c r="C2859" s="74"/>
      <c r="D2859" s="74"/>
      <c r="E2859" s="74"/>
      <c r="F2859" s="74"/>
      <c r="G2859" s="74"/>
      <c r="H2859" s="74"/>
      <c r="I2859" s="144"/>
      <c r="J2859" s="82" t="n">
        <v>2856</v>
      </c>
      <c r="K2859" s="84" t="n">
        <v>3192.45233194199</v>
      </c>
      <c r="L2859" s="84" t="n">
        <v>0.268393188579437</v>
      </c>
      <c r="M2859" s="84" t="n">
        <v>0.0799264252223355</v>
      </c>
      <c r="N2859" s="84" t="n">
        <v>0.0103237902716318</v>
      </c>
      <c r="O2859" s="144"/>
      <c r="P2859" s="74"/>
      <c r="Q2859" s="74"/>
      <c r="R2859" s="74"/>
      <c r="S2859" s="74"/>
      <c r="T2859" s="74"/>
      <c r="U2859" s="145"/>
      <c r="V2859" s="145"/>
      <c r="W2859" s="145"/>
      <c r="X2859" s="145"/>
      <c r="Y2859" s="145"/>
      <c r="Z2859" s="74"/>
    </row>
    <row r="2860" customFormat="false" ht="12.75" hidden="false" customHeight="true" outlineLevel="0" collapsed="false">
      <c r="A2860" s="144"/>
      <c r="B2860" s="144"/>
      <c r="C2860" s="74"/>
      <c r="D2860" s="74"/>
      <c r="E2860" s="74"/>
      <c r="F2860" s="74"/>
      <c r="G2860" s="74"/>
      <c r="H2860" s="74"/>
      <c r="I2860" s="144"/>
      <c r="J2860" s="82" t="n">
        <v>2857</v>
      </c>
      <c r="K2860" s="84" t="n">
        <v>3193.54913267499</v>
      </c>
      <c r="L2860" s="84" t="n">
        <v>0.269168299464704</v>
      </c>
      <c r="M2860" s="84" t="n">
        <v>0.0761686795101776</v>
      </c>
      <c r="N2860" s="84" t="n">
        <v>0.0096089711500438</v>
      </c>
      <c r="O2860" s="144"/>
      <c r="P2860" s="74"/>
      <c r="Q2860" s="74"/>
      <c r="R2860" s="74"/>
      <c r="S2860" s="74"/>
      <c r="T2860" s="74"/>
      <c r="U2860" s="145"/>
      <c r="V2860" s="145"/>
      <c r="W2860" s="145"/>
      <c r="X2860" s="145"/>
      <c r="Y2860" s="145"/>
      <c r="Z2860" s="74"/>
    </row>
    <row r="2861" customFormat="false" ht="12.75" hidden="false" customHeight="true" outlineLevel="0" collapsed="false">
      <c r="A2861" s="144"/>
      <c r="B2861" s="144"/>
      <c r="C2861" s="74"/>
      <c r="D2861" s="74"/>
      <c r="E2861" s="74"/>
      <c r="F2861" s="74"/>
      <c r="G2861" s="74"/>
      <c r="H2861" s="74"/>
      <c r="I2861" s="144"/>
      <c r="J2861" s="82" t="n">
        <v>2858</v>
      </c>
      <c r="K2861" s="84" t="n">
        <v>3194.58149959899</v>
      </c>
      <c r="L2861" s="84" t="n">
        <v>0.269654658763934</v>
      </c>
      <c r="M2861" s="84" t="n">
        <v>0.0736174526925082</v>
      </c>
      <c r="N2861" s="84" t="n">
        <v>0.0095586878542954</v>
      </c>
      <c r="O2861" s="144"/>
      <c r="P2861" s="74"/>
      <c r="Q2861" s="74"/>
      <c r="R2861" s="74"/>
      <c r="S2861" s="74"/>
      <c r="T2861" s="74"/>
      <c r="U2861" s="145"/>
      <c r="V2861" s="145"/>
      <c r="W2861" s="145"/>
      <c r="X2861" s="145"/>
      <c r="Y2861" s="145"/>
      <c r="Z2861" s="74"/>
    </row>
    <row r="2862" customFormat="false" ht="12.75" hidden="false" customHeight="true" outlineLevel="0" collapsed="false">
      <c r="A2862" s="144"/>
      <c r="B2862" s="144"/>
      <c r="C2862" s="74"/>
      <c r="D2862" s="74"/>
      <c r="E2862" s="74"/>
      <c r="F2862" s="74"/>
      <c r="G2862" s="74"/>
      <c r="H2862" s="74"/>
      <c r="I2862" s="144"/>
      <c r="J2862" s="82" t="n">
        <v>2859</v>
      </c>
      <c r="K2862" s="84" t="n">
        <v>3195.59517810099</v>
      </c>
      <c r="L2862" s="84" t="n">
        <v>0.269488187806169</v>
      </c>
      <c r="M2862" s="84" t="n">
        <v>0.0712119357575701</v>
      </c>
      <c r="N2862" s="84" t="n">
        <v>0.0102644962969213</v>
      </c>
      <c r="O2862" s="144"/>
      <c r="P2862" s="74"/>
      <c r="Q2862" s="74"/>
      <c r="R2862" s="74"/>
      <c r="S2862" s="74"/>
      <c r="T2862" s="74"/>
      <c r="U2862" s="145"/>
      <c r="V2862" s="145"/>
      <c r="W2862" s="145"/>
      <c r="X2862" s="145"/>
      <c r="Y2862" s="145"/>
      <c r="Z2862" s="74"/>
    </row>
    <row r="2863" customFormat="false" ht="12.75" hidden="false" customHeight="true" outlineLevel="0" collapsed="false">
      <c r="A2863" s="144"/>
      <c r="B2863" s="144"/>
      <c r="C2863" s="74"/>
      <c r="D2863" s="74"/>
      <c r="E2863" s="74"/>
      <c r="F2863" s="74"/>
      <c r="G2863" s="74"/>
      <c r="H2863" s="74"/>
      <c r="I2863" s="144"/>
      <c r="J2863" s="82" t="n">
        <v>2860</v>
      </c>
      <c r="K2863" s="84" t="n">
        <v>3196.68386578699</v>
      </c>
      <c r="L2863" s="84" t="n">
        <v>0.269014483635376</v>
      </c>
      <c r="M2863" s="84" t="n">
        <v>0.069812155159961</v>
      </c>
      <c r="N2863" s="84" t="n">
        <v>0.0112031741572729</v>
      </c>
      <c r="O2863" s="144"/>
      <c r="P2863" s="74"/>
      <c r="Q2863" s="74"/>
      <c r="R2863" s="74"/>
      <c r="S2863" s="74"/>
      <c r="T2863" s="74"/>
      <c r="U2863" s="145"/>
      <c r="V2863" s="145"/>
      <c r="W2863" s="145"/>
      <c r="X2863" s="145"/>
      <c r="Y2863" s="145"/>
      <c r="Z2863" s="74"/>
    </row>
    <row r="2864" customFormat="false" ht="12.75" hidden="false" customHeight="true" outlineLevel="0" collapsed="false">
      <c r="A2864" s="144"/>
      <c r="B2864" s="144"/>
      <c r="C2864" s="74"/>
      <c r="D2864" s="74"/>
      <c r="E2864" s="74"/>
      <c r="F2864" s="74"/>
      <c r="G2864" s="74"/>
      <c r="H2864" s="74"/>
      <c r="I2864" s="144"/>
      <c r="J2864" s="82" t="n">
        <v>2861</v>
      </c>
      <c r="K2864" s="84" t="n">
        <v>3197.78826775099</v>
      </c>
      <c r="L2864" s="84" t="n">
        <v>0.268047568297301</v>
      </c>
      <c r="M2864" s="84" t="n">
        <v>0.0692617243364294</v>
      </c>
      <c r="N2864" s="84" t="n">
        <v>0.0120472104843154</v>
      </c>
      <c r="O2864" s="144"/>
      <c r="P2864" s="74"/>
      <c r="Q2864" s="74"/>
      <c r="R2864" s="74"/>
      <c r="S2864" s="74"/>
      <c r="T2864" s="74"/>
      <c r="U2864" s="145"/>
      <c r="V2864" s="145"/>
      <c r="W2864" s="145"/>
      <c r="X2864" s="145"/>
      <c r="Y2864" s="145"/>
      <c r="Z2864" s="74"/>
    </row>
    <row r="2865" customFormat="false" ht="12.75" hidden="false" customHeight="true" outlineLevel="0" collapsed="false">
      <c r="A2865" s="144"/>
      <c r="B2865" s="144"/>
      <c r="C2865" s="74"/>
      <c r="D2865" s="74"/>
      <c r="E2865" s="74"/>
      <c r="F2865" s="74"/>
      <c r="G2865" s="74"/>
      <c r="H2865" s="74"/>
      <c r="I2865" s="144"/>
      <c r="J2865" s="82" t="n">
        <v>2862</v>
      </c>
      <c r="K2865" s="84" t="n">
        <v>3199.06082021899</v>
      </c>
      <c r="L2865" s="84" t="n">
        <v>0.267059842012498</v>
      </c>
      <c r="M2865" s="84" t="n">
        <v>0.0725616598793292</v>
      </c>
      <c r="N2865" s="84" t="n">
        <v>0.0111130986395344</v>
      </c>
      <c r="O2865" s="144"/>
      <c r="P2865" s="74"/>
      <c r="Q2865" s="74"/>
      <c r="R2865" s="74"/>
      <c r="S2865" s="74"/>
      <c r="T2865" s="74"/>
      <c r="U2865" s="145"/>
      <c r="V2865" s="145"/>
      <c r="W2865" s="145"/>
      <c r="X2865" s="145"/>
      <c r="Y2865" s="145"/>
      <c r="Z2865" s="74"/>
    </row>
    <row r="2866" customFormat="false" ht="12.75" hidden="false" customHeight="true" outlineLevel="0" collapsed="false">
      <c r="A2866" s="144"/>
      <c r="B2866" s="144"/>
      <c r="C2866" s="74"/>
      <c r="D2866" s="74"/>
      <c r="E2866" s="74"/>
      <c r="F2866" s="74"/>
      <c r="G2866" s="74"/>
      <c r="H2866" s="74"/>
      <c r="I2866" s="144"/>
      <c r="J2866" s="82" t="n">
        <v>2863</v>
      </c>
      <c r="K2866" s="84" t="n">
        <v>3200.23554056999</v>
      </c>
      <c r="L2866" s="84" t="n">
        <v>0.266224095714787</v>
      </c>
      <c r="M2866" s="84" t="n">
        <v>0.0799823472155432</v>
      </c>
      <c r="N2866" s="84" t="n">
        <v>0.0110336356403002</v>
      </c>
      <c r="O2866" s="144"/>
      <c r="P2866" s="74"/>
      <c r="Q2866" s="74"/>
      <c r="R2866" s="74"/>
      <c r="S2866" s="74"/>
      <c r="T2866" s="74"/>
      <c r="U2866" s="145"/>
      <c r="V2866" s="145"/>
      <c r="W2866" s="145"/>
      <c r="X2866" s="145"/>
      <c r="Y2866" s="145"/>
      <c r="Z2866" s="74"/>
    </row>
    <row r="2867" customFormat="false" ht="12.75" hidden="false" customHeight="true" outlineLevel="0" collapsed="false">
      <c r="A2867" s="144"/>
      <c r="B2867" s="144"/>
      <c r="C2867" s="74"/>
      <c r="D2867" s="74"/>
      <c r="E2867" s="74"/>
      <c r="F2867" s="74"/>
      <c r="G2867" s="74"/>
      <c r="H2867" s="74"/>
      <c r="I2867" s="144"/>
      <c r="J2867" s="82" t="n">
        <v>2864</v>
      </c>
      <c r="K2867" s="84" t="n">
        <v>3201.31844503599</v>
      </c>
      <c r="L2867" s="84" t="n">
        <v>0.265561909490805</v>
      </c>
      <c r="M2867" s="84" t="n">
        <v>0.083487694839009</v>
      </c>
      <c r="N2867" s="84" t="n">
        <v>0.0120782603637019</v>
      </c>
      <c r="O2867" s="144"/>
      <c r="P2867" s="74"/>
      <c r="Q2867" s="74"/>
      <c r="R2867" s="74"/>
      <c r="S2867" s="74"/>
      <c r="T2867" s="74"/>
      <c r="U2867" s="145"/>
      <c r="V2867" s="145"/>
      <c r="W2867" s="145"/>
      <c r="X2867" s="145"/>
      <c r="Y2867" s="145"/>
      <c r="Z2867" s="74"/>
    </row>
    <row r="2868" customFormat="false" ht="12.75" hidden="false" customHeight="true" outlineLevel="0" collapsed="false">
      <c r="A2868" s="144"/>
      <c r="B2868" s="144"/>
      <c r="C2868" s="74"/>
      <c r="D2868" s="74"/>
      <c r="E2868" s="74"/>
      <c r="F2868" s="74"/>
      <c r="G2868" s="74"/>
      <c r="H2868" s="74"/>
      <c r="I2868" s="144"/>
      <c r="J2868" s="82" t="n">
        <v>2865</v>
      </c>
      <c r="K2868" s="84" t="n">
        <v>3202.59400528599</v>
      </c>
      <c r="L2868" s="84" t="n">
        <v>0.264580413814017</v>
      </c>
      <c r="M2868" s="84" t="n">
        <v>0.0887021360311361</v>
      </c>
      <c r="N2868" s="84" t="n">
        <v>0.0109773987030461</v>
      </c>
      <c r="O2868" s="144"/>
      <c r="P2868" s="74"/>
      <c r="Q2868" s="74"/>
      <c r="R2868" s="74"/>
      <c r="S2868" s="74"/>
      <c r="T2868" s="74"/>
      <c r="U2868" s="145"/>
      <c r="V2868" s="145"/>
      <c r="W2868" s="145"/>
      <c r="X2868" s="145"/>
      <c r="Y2868" s="145"/>
      <c r="Z2868" s="74"/>
    </row>
    <row r="2869" customFormat="false" ht="12.75" hidden="false" customHeight="true" outlineLevel="0" collapsed="false">
      <c r="A2869" s="144"/>
      <c r="B2869" s="144"/>
      <c r="C2869" s="74"/>
      <c r="D2869" s="74"/>
      <c r="E2869" s="74"/>
      <c r="F2869" s="74"/>
      <c r="G2869" s="74"/>
      <c r="H2869" s="74"/>
      <c r="I2869" s="144"/>
      <c r="J2869" s="82" t="n">
        <v>2866</v>
      </c>
      <c r="K2869" s="84" t="n">
        <v>3203.60216615199</v>
      </c>
      <c r="L2869" s="84" t="n">
        <v>0.263898082420767</v>
      </c>
      <c r="M2869" s="84" t="n">
        <v>0.0892117513155689</v>
      </c>
      <c r="N2869" s="84" t="n">
        <v>0.0115651221674349</v>
      </c>
      <c r="O2869" s="144"/>
      <c r="P2869" s="74"/>
      <c r="Q2869" s="74"/>
      <c r="R2869" s="74"/>
      <c r="S2869" s="74"/>
      <c r="T2869" s="74"/>
      <c r="U2869" s="145"/>
      <c r="V2869" s="145"/>
      <c r="W2869" s="145"/>
      <c r="X2869" s="145"/>
      <c r="Y2869" s="145"/>
      <c r="Z2869" s="74"/>
    </row>
    <row r="2870" customFormat="false" ht="12.75" hidden="false" customHeight="true" outlineLevel="0" collapsed="false">
      <c r="A2870" s="144"/>
      <c r="B2870" s="144"/>
      <c r="C2870" s="74"/>
      <c r="D2870" s="74"/>
      <c r="E2870" s="74"/>
      <c r="F2870" s="74"/>
      <c r="G2870" s="74"/>
      <c r="H2870" s="74"/>
      <c r="I2870" s="144"/>
      <c r="J2870" s="82" t="n">
        <v>2867</v>
      </c>
      <c r="K2870" s="84" t="n">
        <v>3204.73183532299</v>
      </c>
      <c r="L2870" s="84" t="n">
        <v>0.263507655690948</v>
      </c>
      <c r="M2870" s="84" t="n">
        <v>0.0903411816773099</v>
      </c>
      <c r="N2870" s="84" t="n">
        <v>0.0111286775245947</v>
      </c>
      <c r="O2870" s="144"/>
      <c r="P2870" s="74"/>
      <c r="Q2870" s="74"/>
      <c r="R2870" s="74"/>
      <c r="S2870" s="74"/>
      <c r="T2870" s="74"/>
      <c r="U2870" s="145"/>
      <c r="V2870" s="145"/>
      <c r="W2870" s="145"/>
      <c r="X2870" s="145"/>
      <c r="Y2870" s="145"/>
      <c r="Z2870" s="74"/>
    </row>
    <row r="2871" customFormat="false" ht="12.75" hidden="false" customHeight="true" outlineLevel="0" collapsed="false">
      <c r="A2871" s="144"/>
      <c r="B2871" s="144"/>
      <c r="C2871" s="74"/>
      <c r="D2871" s="74"/>
      <c r="E2871" s="74"/>
      <c r="F2871" s="74"/>
      <c r="G2871" s="74"/>
      <c r="H2871" s="74"/>
      <c r="I2871" s="144"/>
      <c r="J2871" s="82" t="n">
        <v>2868</v>
      </c>
      <c r="K2871" s="84" t="n">
        <v>3205.69901753499</v>
      </c>
      <c r="L2871" s="84" t="n">
        <v>0.263181096304503</v>
      </c>
      <c r="M2871" s="84" t="n">
        <v>0.0899106537917426</v>
      </c>
      <c r="N2871" s="84" t="n">
        <v>0.0110980082885429</v>
      </c>
      <c r="O2871" s="144"/>
      <c r="P2871" s="74"/>
      <c r="Q2871" s="74"/>
      <c r="R2871" s="74"/>
      <c r="S2871" s="74"/>
      <c r="T2871" s="74"/>
      <c r="U2871" s="145"/>
      <c r="V2871" s="145"/>
      <c r="W2871" s="145"/>
      <c r="X2871" s="145"/>
      <c r="Y2871" s="145"/>
      <c r="Z2871" s="74"/>
    </row>
    <row r="2872" customFormat="false" ht="12.75" hidden="false" customHeight="true" outlineLevel="0" collapsed="false">
      <c r="A2872" s="144"/>
      <c r="B2872" s="144"/>
      <c r="C2872" s="74"/>
      <c r="D2872" s="74"/>
      <c r="E2872" s="74"/>
      <c r="F2872" s="74"/>
      <c r="G2872" s="74"/>
      <c r="H2872" s="74"/>
      <c r="I2872" s="144"/>
      <c r="J2872" s="82" t="n">
        <v>2869</v>
      </c>
      <c r="K2872" s="84" t="n">
        <v>3206.77375300799</v>
      </c>
      <c r="L2872" s="84" t="n">
        <v>0.263302505292855</v>
      </c>
      <c r="M2872" s="84" t="n">
        <v>0.0890437932617994</v>
      </c>
      <c r="N2872" s="84" t="n">
        <v>0.0101651515429819</v>
      </c>
      <c r="O2872" s="144"/>
      <c r="P2872" s="74"/>
      <c r="Q2872" s="74"/>
      <c r="R2872" s="74"/>
      <c r="S2872" s="74"/>
      <c r="T2872" s="74"/>
      <c r="U2872" s="145"/>
      <c r="V2872" s="145"/>
      <c r="W2872" s="145"/>
      <c r="X2872" s="145"/>
      <c r="Y2872" s="145"/>
      <c r="Z2872" s="74"/>
    </row>
    <row r="2873" customFormat="false" ht="12.75" hidden="false" customHeight="true" outlineLevel="0" collapsed="false">
      <c r="A2873" s="144"/>
      <c r="B2873" s="144"/>
      <c r="C2873" s="74"/>
      <c r="D2873" s="74"/>
      <c r="E2873" s="74"/>
      <c r="F2873" s="74"/>
      <c r="G2873" s="74"/>
      <c r="H2873" s="74"/>
      <c r="I2873" s="144"/>
      <c r="J2873" s="82" t="n">
        <v>2870</v>
      </c>
      <c r="K2873" s="84" t="n">
        <v>3207.83084348999</v>
      </c>
      <c r="L2873" s="84" t="n">
        <v>0.263816579434347</v>
      </c>
      <c r="M2873" s="84" t="n">
        <v>0.0869595234778769</v>
      </c>
      <c r="N2873" s="84" t="n">
        <v>0.0100003008735276</v>
      </c>
      <c r="O2873" s="144"/>
      <c r="P2873" s="74"/>
      <c r="Q2873" s="74"/>
      <c r="R2873" s="74"/>
      <c r="S2873" s="74"/>
      <c r="T2873" s="74"/>
      <c r="U2873" s="145"/>
      <c r="V2873" s="145"/>
      <c r="W2873" s="145"/>
      <c r="X2873" s="145"/>
      <c r="Y2873" s="145"/>
      <c r="Z2873" s="74"/>
    </row>
    <row r="2874" customFormat="false" ht="12.75" hidden="false" customHeight="true" outlineLevel="0" collapsed="false">
      <c r="A2874" s="144"/>
      <c r="B2874" s="144"/>
      <c r="C2874" s="74"/>
      <c r="D2874" s="74"/>
      <c r="E2874" s="74"/>
      <c r="F2874" s="74"/>
      <c r="G2874" s="74"/>
      <c r="H2874" s="74"/>
      <c r="I2874" s="144"/>
      <c r="J2874" s="82" t="n">
        <v>2871</v>
      </c>
      <c r="K2874" s="84" t="n">
        <v>3208.89239933299</v>
      </c>
      <c r="L2874" s="84" t="n">
        <v>0.264415875677159</v>
      </c>
      <c r="M2874" s="84" t="n">
        <v>0.0846996508372454</v>
      </c>
      <c r="N2874" s="84" t="n">
        <v>0.0100095416471925</v>
      </c>
      <c r="O2874" s="144"/>
      <c r="P2874" s="74"/>
      <c r="Q2874" s="74"/>
      <c r="R2874" s="74"/>
      <c r="S2874" s="74"/>
      <c r="T2874" s="74"/>
      <c r="U2874" s="145"/>
      <c r="V2874" s="145"/>
      <c r="W2874" s="145"/>
      <c r="X2874" s="145"/>
      <c r="Y2874" s="145"/>
      <c r="Z2874" s="74"/>
    </row>
    <row r="2875" customFormat="false" ht="12.75" hidden="false" customHeight="true" outlineLevel="0" collapsed="false">
      <c r="A2875" s="144"/>
      <c r="B2875" s="144"/>
      <c r="C2875" s="74"/>
      <c r="D2875" s="74"/>
      <c r="E2875" s="74"/>
      <c r="F2875" s="74"/>
      <c r="G2875" s="74"/>
      <c r="H2875" s="74"/>
      <c r="I2875" s="144"/>
      <c r="J2875" s="82" t="n">
        <v>2872</v>
      </c>
      <c r="K2875" s="84" t="n">
        <v>3209.96996813899</v>
      </c>
      <c r="L2875" s="84" t="n">
        <v>0.265021864584345</v>
      </c>
      <c r="M2875" s="84" t="n">
        <v>0.0824705202972512</v>
      </c>
      <c r="N2875" s="84" t="n">
        <v>0.0101596670044793</v>
      </c>
      <c r="O2875" s="144"/>
      <c r="P2875" s="74"/>
      <c r="Q2875" s="74"/>
      <c r="R2875" s="74"/>
      <c r="S2875" s="74"/>
      <c r="T2875" s="74"/>
      <c r="U2875" s="145"/>
      <c r="V2875" s="145"/>
      <c r="W2875" s="145"/>
      <c r="X2875" s="145"/>
      <c r="Y2875" s="145"/>
      <c r="Z2875" s="74"/>
    </row>
    <row r="2876" customFormat="false" ht="12.75" hidden="false" customHeight="true" outlineLevel="0" collapsed="false">
      <c r="A2876" s="144"/>
      <c r="B2876" s="144"/>
      <c r="C2876" s="74"/>
      <c r="D2876" s="74"/>
      <c r="E2876" s="74"/>
      <c r="F2876" s="74"/>
      <c r="G2876" s="74"/>
      <c r="H2876" s="74"/>
      <c r="I2876" s="144"/>
      <c r="J2876" s="82" t="n">
        <v>2873</v>
      </c>
      <c r="K2876" s="84" t="n">
        <v>3210.98955699999</v>
      </c>
      <c r="L2876" s="84" t="n">
        <v>0.2656311065854</v>
      </c>
      <c r="M2876" s="84" t="n">
        <v>0.0813275324155972</v>
      </c>
      <c r="N2876" s="84" t="n">
        <v>0.00973983891927843</v>
      </c>
      <c r="O2876" s="144"/>
      <c r="P2876" s="74"/>
      <c r="Q2876" s="74"/>
      <c r="R2876" s="74"/>
      <c r="S2876" s="74"/>
      <c r="T2876" s="74"/>
      <c r="U2876" s="145"/>
      <c r="V2876" s="145"/>
      <c r="W2876" s="145"/>
      <c r="X2876" s="145"/>
      <c r="Y2876" s="145"/>
      <c r="Z2876" s="74"/>
    </row>
    <row r="2877" customFormat="false" ht="12.75" hidden="false" customHeight="true" outlineLevel="0" collapsed="false">
      <c r="A2877" s="144"/>
      <c r="B2877" s="144"/>
      <c r="C2877" s="74"/>
      <c r="D2877" s="74"/>
      <c r="E2877" s="74"/>
      <c r="F2877" s="74"/>
      <c r="G2877" s="74"/>
      <c r="H2877" s="74"/>
      <c r="I2877" s="144"/>
      <c r="J2877" s="82" t="n">
        <v>2874</v>
      </c>
      <c r="K2877" s="84" t="n">
        <v>3212.07921669899</v>
      </c>
      <c r="L2877" s="84" t="n">
        <v>0.266234641092856</v>
      </c>
      <c r="M2877" s="84" t="n">
        <v>0.0798721648939107</v>
      </c>
      <c r="N2877" s="84" t="n">
        <v>0.0097313405135659</v>
      </c>
      <c r="O2877" s="144"/>
      <c r="P2877" s="74"/>
      <c r="Q2877" s="74"/>
      <c r="R2877" s="74"/>
      <c r="S2877" s="74"/>
      <c r="T2877" s="74"/>
      <c r="U2877" s="145"/>
      <c r="V2877" s="145"/>
      <c r="W2877" s="145"/>
      <c r="X2877" s="145"/>
      <c r="Y2877" s="145"/>
      <c r="Z2877" s="74"/>
    </row>
    <row r="2878" customFormat="false" ht="12.75" hidden="false" customHeight="true" outlineLevel="0" collapsed="false">
      <c r="A2878" s="144"/>
      <c r="B2878" s="144"/>
      <c r="C2878" s="74"/>
      <c r="D2878" s="74"/>
      <c r="E2878" s="74"/>
      <c r="F2878" s="74"/>
      <c r="G2878" s="74"/>
      <c r="H2878" s="74"/>
      <c r="I2878" s="144"/>
      <c r="J2878" s="82" t="n">
        <v>2875</v>
      </c>
      <c r="K2878" s="84" t="n">
        <v>3213.11147041899</v>
      </c>
      <c r="L2878" s="84" t="n">
        <v>0.266428777472516</v>
      </c>
      <c r="M2878" s="84" t="n">
        <v>0.0795071716166077</v>
      </c>
      <c r="N2878" s="84" t="n">
        <v>0.00970849478021312</v>
      </c>
      <c r="O2878" s="144"/>
      <c r="P2878" s="74"/>
      <c r="Q2878" s="74"/>
      <c r="R2878" s="74"/>
      <c r="S2878" s="74"/>
      <c r="T2878" s="74"/>
      <c r="U2878" s="145"/>
      <c r="V2878" s="145"/>
      <c r="W2878" s="145"/>
      <c r="X2878" s="145"/>
      <c r="Y2878" s="145"/>
      <c r="Z2878" s="74"/>
    </row>
    <row r="2879" customFormat="false" ht="12.75" hidden="false" customHeight="true" outlineLevel="0" collapsed="false">
      <c r="A2879" s="144"/>
      <c r="B2879" s="144"/>
      <c r="C2879" s="74"/>
      <c r="D2879" s="74"/>
      <c r="E2879" s="74"/>
      <c r="F2879" s="74"/>
      <c r="G2879" s="74"/>
      <c r="H2879" s="74"/>
      <c r="I2879" s="144"/>
      <c r="J2879" s="82" t="n">
        <v>2876</v>
      </c>
      <c r="K2879" s="84" t="n">
        <v>3214.21035008399</v>
      </c>
      <c r="L2879" s="84" t="n">
        <v>0.266375984465687</v>
      </c>
      <c r="M2879" s="84" t="n">
        <v>0.0786323416876291</v>
      </c>
      <c r="N2879" s="84" t="n">
        <v>0.00982604213893099</v>
      </c>
      <c r="O2879" s="144"/>
      <c r="P2879" s="74"/>
      <c r="Q2879" s="74"/>
      <c r="R2879" s="74"/>
      <c r="S2879" s="74"/>
      <c r="T2879" s="74"/>
      <c r="U2879" s="145"/>
      <c r="V2879" s="145"/>
      <c r="W2879" s="145"/>
      <c r="X2879" s="145"/>
      <c r="Y2879" s="145"/>
      <c r="Z2879" s="74"/>
    </row>
    <row r="2880" customFormat="false" ht="12.75" hidden="false" customHeight="true" outlineLevel="0" collapsed="false">
      <c r="A2880" s="144"/>
      <c r="B2880" s="144"/>
      <c r="C2880" s="74"/>
      <c r="D2880" s="74"/>
      <c r="E2880" s="74"/>
      <c r="F2880" s="74"/>
      <c r="G2880" s="74"/>
      <c r="H2880" s="74"/>
      <c r="I2880" s="144"/>
      <c r="J2880" s="82" t="n">
        <v>2877</v>
      </c>
      <c r="K2880" s="84" t="n">
        <v>3215.31848393499</v>
      </c>
      <c r="L2880" s="84" t="n">
        <v>0.265767950532369</v>
      </c>
      <c r="M2880" s="84" t="n">
        <v>0.0791004619407682</v>
      </c>
      <c r="N2880" s="84" t="n">
        <v>0.00982613268203893</v>
      </c>
      <c r="O2880" s="144"/>
      <c r="P2880" s="74"/>
      <c r="Q2880" s="74"/>
      <c r="R2880" s="74"/>
      <c r="S2880" s="74"/>
      <c r="T2880" s="74"/>
      <c r="U2880" s="145"/>
      <c r="V2880" s="145"/>
      <c r="W2880" s="145"/>
      <c r="X2880" s="145"/>
      <c r="Y2880" s="145"/>
      <c r="Z2880" s="74"/>
    </row>
    <row r="2881" customFormat="false" ht="12.75" hidden="false" customHeight="true" outlineLevel="0" collapsed="false">
      <c r="A2881" s="144"/>
      <c r="B2881" s="144"/>
      <c r="C2881" s="74"/>
      <c r="D2881" s="74"/>
      <c r="E2881" s="74"/>
      <c r="F2881" s="74"/>
      <c r="G2881" s="74"/>
      <c r="H2881" s="74"/>
      <c r="I2881" s="144"/>
      <c r="J2881" s="82" t="n">
        <v>2878</v>
      </c>
      <c r="K2881" s="84" t="n">
        <v>3216.54847417399</v>
      </c>
      <c r="L2881" s="84" t="n">
        <v>0.264987257339048</v>
      </c>
      <c r="M2881" s="84" t="n">
        <v>0.0812198779270001</v>
      </c>
      <c r="N2881" s="84" t="n">
        <v>0.00939981464848523</v>
      </c>
      <c r="O2881" s="144"/>
      <c r="P2881" s="74"/>
      <c r="Q2881" s="74"/>
      <c r="R2881" s="74"/>
      <c r="S2881" s="74"/>
      <c r="T2881" s="74"/>
      <c r="U2881" s="145"/>
      <c r="V2881" s="145"/>
      <c r="W2881" s="145"/>
      <c r="X2881" s="145"/>
      <c r="Y2881" s="145"/>
      <c r="Z2881" s="74"/>
    </row>
    <row r="2882" customFormat="false" ht="12.75" hidden="false" customHeight="true" outlineLevel="0" collapsed="false">
      <c r="A2882" s="144"/>
      <c r="B2882" s="144"/>
      <c r="C2882" s="74"/>
      <c r="D2882" s="74"/>
      <c r="E2882" s="74"/>
      <c r="F2882" s="74"/>
      <c r="G2882" s="74"/>
      <c r="H2882" s="74"/>
      <c r="I2882" s="144"/>
      <c r="J2882" s="82" t="n">
        <v>2879</v>
      </c>
      <c r="K2882" s="84" t="n">
        <v>3217.63432456599</v>
      </c>
      <c r="L2882" s="84" t="n">
        <v>0.263988460726816</v>
      </c>
      <c r="M2882" s="84" t="n">
        <v>0.0833069175856722</v>
      </c>
      <c r="N2882" s="84" t="n">
        <v>0.00921364290676071</v>
      </c>
      <c r="O2882" s="144"/>
      <c r="P2882" s="74"/>
      <c r="Q2882" s="74"/>
      <c r="R2882" s="74"/>
      <c r="S2882" s="74"/>
      <c r="T2882" s="74"/>
      <c r="U2882" s="145"/>
      <c r="V2882" s="145"/>
      <c r="W2882" s="145"/>
      <c r="X2882" s="145"/>
      <c r="Y2882" s="145"/>
      <c r="Z2882" s="74"/>
    </row>
    <row r="2883" customFormat="false" ht="12.75" hidden="false" customHeight="true" outlineLevel="0" collapsed="false">
      <c r="A2883" s="144"/>
      <c r="B2883" s="144"/>
      <c r="C2883" s="74"/>
      <c r="D2883" s="74"/>
      <c r="E2883" s="74"/>
      <c r="F2883" s="74"/>
      <c r="G2883" s="74"/>
      <c r="H2883" s="74"/>
      <c r="I2883" s="144"/>
      <c r="J2883" s="82" t="n">
        <v>2880</v>
      </c>
      <c r="K2883" s="84" t="n">
        <v>3218.72352779499</v>
      </c>
      <c r="L2883" s="84" t="n">
        <v>0.262859141251379</v>
      </c>
      <c r="M2883" s="84" t="n">
        <v>0.0849501532440716</v>
      </c>
      <c r="N2883" s="84" t="n">
        <v>0.00900204879942673</v>
      </c>
      <c r="O2883" s="144"/>
      <c r="P2883" s="74"/>
      <c r="Q2883" s="74"/>
      <c r="R2883" s="74"/>
      <c r="S2883" s="74"/>
      <c r="T2883" s="74"/>
      <c r="U2883" s="145"/>
      <c r="V2883" s="145"/>
      <c r="W2883" s="145"/>
      <c r="X2883" s="145"/>
      <c r="Y2883" s="145"/>
      <c r="Z2883" s="74"/>
    </row>
    <row r="2884" customFormat="false" ht="12.75" hidden="false" customHeight="true" outlineLevel="0" collapsed="false">
      <c r="A2884" s="144"/>
      <c r="B2884" s="144"/>
      <c r="C2884" s="74"/>
      <c r="D2884" s="74"/>
      <c r="E2884" s="74"/>
      <c r="F2884" s="74"/>
      <c r="G2884" s="74"/>
      <c r="H2884" s="74"/>
      <c r="I2884" s="144"/>
      <c r="J2884" s="82" t="n">
        <v>2881</v>
      </c>
      <c r="K2884" s="84" t="n">
        <v>3219.80060451099</v>
      </c>
      <c r="L2884" s="84" t="n">
        <v>0.261731449929086</v>
      </c>
      <c r="M2884" s="84" t="n">
        <v>0.0866115529816975</v>
      </c>
      <c r="N2884" s="84" t="n">
        <v>0.00882281313956432</v>
      </c>
      <c r="O2884" s="144"/>
      <c r="P2884" s="74"/>
      <c r="Q2884" s="74"/>
      <c r="R2884" s="74"/>
      <c r="S2884" s="74"/>
      <c r="T2884" s="74"/>
      <c r="U2884" s="145"/>
      <c r="V2884" s="145"/>
      <c r="W2884" s="145"/>
      <c r="X2884" s="145"/>
      <c r="Y2884" s="145"/>
      <c r="Z2884" s="74"/>
    </row>
    <row r="2885" customFormat="false" ht="12.75" hidden="false" customHeight="true" outlineLevel="0" collapsed="false">
      <c r="A2885" s="144"/>
      <c r="B2885" s="144"/>
      <c r="C2885" s="74"/>
      <c r="D2885" s="74"/>
      <c r="E2885" s="74"/>
      <c r="F2885" s="74"/>
      <c r="G2885" s="74"/>
      <c r="H2885" s="74"/>
      <c r="I2885" s="144"/>
      <c r="J2885" s="82" t="n">
        <v>2882</v>
      </c>
      <c r="K2885" s="84" t="n">
        <v>3221.01284197399</v>
      </c>
      <c r="L2885" s="84" t="n">
        <v>0.260468901837266</v>
      </c>
      <c r="M2885" s="84" t="n">
        <v>0.0881322397285502</v>
      </c>
      <c r="N2885" s="84" t="n">
        <v>0.00870137517017836</v>
      </c>
      <c r="O2885" s="144"/>
      <c r="P2885" s="74"/>
      <c r="Q2885" s="74"/>
      <c r="R2885" s="74"/>
      <c r="S2885" s="74"/>
      <c r="T2885" s="74"/>
      <c r="U2885" s="145"/>
      <c r="V2885" s="145"/>
      <c r="W2885" s="145"/>
      <c r="X2885" s="145"/>
      <c r="Y2885" s="145"/>
      <c r="Z2885" s="74"/>
    </row>
    <row r="2886" customFormat="false" ht="12.75" hidden="false" customHeight="true" outlineLevel="0" collapsed="false">
      <c r="A2886" s="144"/>
      <c r="B2886" s="144"/>
      <c r="C2886" s="74"/>
      <c r="D2886" s="74"/>
      <c r="E2886" s="74"/>
      <c r="F2886" s="74"/>
      <c r="G2886" s="74"/>
      <c r="H2886" s="74"/>
      <c r="I2886" s="144"/>
      <c r="J2886" s="82" t="n">
        <v>2883</v>
      </c>
      <c r="K2886" s="84" t="n">
        <v>3222.12572561299</v>
      </c>
      <c r="L2886" s="84" t="n">
        <v>0.259340675374566</v>
      </c>
      <c r="M2886" s="84" t="n">
        <v>0.0895658008452109</v>
      </c>
      <c r="N2886" s="84" t="n">
        <v>0.00898974123362855</v>
      </c>
      <c r="O2886" s="144"/>
      <c r="P2886" s="74"/>
      <c r="Q2886" s="74"/>
      <c r="R2886" s="74"/>
      <c r="S2886" s="74"/>
      <c r="T2886" s="74"/>
      <c r="U2886" s="145"/>
      <c r="V2886" s="145"/>
      <c r="W2886" s="145"/>
      <c r="X2886" s="145"/>
      <c r="Y2886" s="145"/>
      <c r="Z2886" s="74"/>
    </row>
    <row r="2887" customFormat="false" ht="12.75" hidden="false" customHeight="true" outlineLevel="0" collapsed="false">
      <c r="A2887" s="144"/>
      <c r="B2887" s="144"/>
      <c r="C2887" s="74"/>
      <c r="D2887" s="74"/>
      <c r="E2887" s="74"/>
      <c r="F2887" s="74"/>
      <c r="G2887" s="74"/>
      <c r="H2887" s="74"/>
      <c r="I2887" s="144"/>
      <c r="J2887" s="82" t="n">
        <v>2884</v>
      </c>
      <c r="K2887" s="84" t="n">
        <v>3223.27699003699</v>
      </c>
      <c r="L2887" s="84" t="n">
        <v>0.25834924953618</v>
      </c>
      <c r="M2887" s="84" t="n">
        <v>0.0899337244423704</v>
      </c>
      <c r="N2887" s="84" t="n">
        <v>0.00888415344869484</v>
      </c>
      <c r="O2887" s="144"/>
      <c r="P2887" s="74"/>
      <c r="Q2887" s="74"/>
      <c r="R2887" s="74"/>
      <c r="S2887" s="74"/>
      <c r="T2887" s="74"/>
      <c r="U2887" s="145"/>
      <c r="V2887" s="145"/>
      <c r="W2887" s="145"/>
      <c r="X2887" s="145"/>
      <c r="Y2887" s="145"/>
      <c r="Z2887" s="74"/>
    </row>
    <row r="2888" customFormat="false" ht="12.75" hidden="false" customHeight="true" outlineLevel="0" collapsed="false">
      <c r="A2888" s="144"/>
      <c r="B2888" s="144"/>
      <c r="C2888" s="74"/>
      <c r="D2888" s="74"/>
      <c r="E2888" s="74"/>
      <c r="F2888" s="74"/>
      <c r="G2888" s="74"/>
      <c r="H2888" s="74"/>
      <c r="I2888" s="144"/>
      <c r="J2888" s="82" t="n">
        <v>2885</v>
      </c>
      <c r="K2888" s="84" t="n">
        <v>3224.29216097799</v>
      </c>
      <c r="L2888" s="84" t="n">
        <v>0.258030008038358</v>
      </c>
      <c r="M2888" s="84" t="n">
        <v>0.0901972572428879</v>
      </c>
      <c r="N2888" s="84" t="n">
        <v>0.00896315766735058</v>
      </c>
      <c r="O2888" s="144"/>
      <c r="P2888" s="74"/>
      <c r="Q2888" s="74"/>
      <c r="R2888" s="74"/>
      <c r="S2888" s="74"/>
      <c r="T2888" s="74"/>
      <c r="U2888" s="145"/>
      <c r="V2888" s="145"/>
      <c r="W2888" s="145"/>
      <c r="X2888" s="145"/>
      <c r="Y2888" s="145"/>
      <c r="Z2888" s="74"/>
    </row>
    <row r="2889" customFormat="false" ht="12.75" hidden="false" customHeight="true" outlineLevel="0" collapsed="false">
      <c r="A2889" s="144"/>
      <c r="B2889" s="144"/>
      <c r="C2889" s="74"/>
      <c r="D2889" s="74"/>
      <c r="E2889" s="74"/>
      <c r="F2889" s="74"/>
      <c r="G2889" s="74"/>
      <c r="H2889" s="74"/>
      <c r="I2889" s="144"/>
      <c r="J2889" s="82" t="n">
        <v>2886</v>
      </c>
      <c r="K2889" s="84" t="n">
        <v>3225.39012956699</v>
      </c>
      <c r="L2889" s="84" t="n">
        <v>0.258676527640748</v>
      </c>
      <c r="M2889" s="84" t="n">
        <v>0.08913774459196</v>
      </c>
      <c r="N2889" s="84" t="n">
        <v>0.00901425940590514</v>
      </c>
      <c r="O2889" s="144"/>
      <c r="P2889" s="74"/>
      <c r="Q2889" s="74"/>
      <c r="R2889" s="74"/>
      <c r="S2889" s="74"/>
      <c r="T2889" s="74"/>
      <c r="U2889" s="145"/>
      <c r="V2889" s="145"/>
      <c r="W2889" s="145"/>
      <c r="X2889" s="145"/>
      <c r="Y2889" s="145"/>
      <c r="Z2889" s="74"/>
    </row>
    <row r="2890" customFormat="false" ht="12.75" hidden="false" customHeight="true" outlineLevel="0" collapsed="false">
      <c r="A2890" s="144"/>
      <c r="B2890" s="144"/>
      <c r="C2890" s="74"/>
      <c r="D2890" s="74"/>
      <c r="E2890" s="74"/>
      <c r="F2890" s="74"/>
      <c r="G2890" s="74"/>
      <c r="H2890" s="74"/>
      <c r="I2890" s="144"/>
      <c r="J2890" s="82" t="n">
        <v>2887</v>
      </c>
      <c r="K2890" s="84" t="n">
        <v>3226.47842294599</v>
      </c>
      <c r="L2890" s="84" t="n">
        <v>0.259353789058177</v>
      </c>
      <c r="M2890" s="84" t="n">
        <v>0.0865189337127743</v>
      </c>
      <c r="N2890" s="84" t="n">
        <v>0.00951531308866719</v>
      </c>
      <c r="O2890" s="144"/>
      <c r="P2890" s="74"/>
      <c r="Q2890" s="74"/>
      <c r="R2890" s="74"/>
      <c r="S2890" s="74"/>
      <c r="T2890" s="74"/>
      <c r="U2890" s="145"/>
      <c r="V2890" s="145"/>
      <c r="W2890" s="145"/>
      <c r="X2890" s="145"/>
      <c r="Y2890" s="145"/>
      <c r="Z2890" s="74"/>
    </row>
    <row r="2891" customFormat="false" ht="12.75" hidden="false" customHeight="true" outlineLevel="0" collapsed="false">
      <c r="A2891" s="144"/>
      <c r="B2891" s="144"/>
      <c r="C2891" s="74"/>
      <c r="D2891" s="74"/>
      <c r="E2891" s="74"/>
      <c r="F2891" s="74"/>
      <c r="G2891" s="74"/>
      <c r="H2891" s="74"/>
      <c r="I2891" s="144"/>
      <c r="J2891" s="82" t="n">
        <v>2888</v>
      </c>
      <c r="K2891" s="84" t="n">
        <v>3227.60460535399</v>
      </c>
      <c r="L2891" s="84" t="n">
        <v>0.260488941000246</v>
      </c>
      <c r="M2891" s="84" t="n">
        <v>0.0816510502791935</v>
      </c>
      <c r="N2891" s="84" t="n">
        <v>0.00956789785856867</v>
      </c>
      <c r="O2891" s="144"/>
      <c r="P2891" s="74"/>
      <c r="Q2891" s="74"/>
      <c r="R2891" s="74"/>
      <c r="S2891" s="74"/>
      <c r="T2891" s="74"/>
      <c r="U2891" s="145"/>
      <c r="V2891" s="145"/>
      <c r="W2891" s="145"/>
      <c r="X2891" s="145"/>
      <c r="Y2891" s="145"/>
      <c r="Z2891" s="74"/>
    </row>
    <row r="2892" customFormat="false" ht="12.75" hidden="false" customHeight="true" outlineLevel="0" collapsed="false">
      <c r="A2892" s="144"/>
      <c r="B2892" s="144"/>
      <c r="C2892" s="74"/>
      <c r="D2892" s="74"/>
      <c r="E2892" s="74"/>
      <c r="F2892" s="74"/>
      <c r="G2892" s="74"/>
      <c r="H2892" s="74"/>
      <c r="I2892" s="144"/>
      <c r="J2892" s="82" t="n">
        <v>2889</v>
      </c>
      <c r="K2892" s="84" t="n">
        <v>3228.82480272499</v>
      </c>
      <c r="L2892" s="84" t="n">
        <v>0.261932067426039</v>
      </c>
      <c r="M2892" s="84" t="n">
        <v>0.0758436713388907</v>
      </c>
      <c r="N2892" s="84" t="n">
        <v>0.00924691998102436</v>
      </c>
      <c r="O2892" s="144"/>
      <c r="P2892" s="74"/>
      <c r="Q2892" s="74"/>
      <c r="R2892" s="74"/>
      <c r="S2892" s="74"/>
      <c r="T2892" s="74"/>
      <c r="U2892" s="145"/>
      <c r="V2892" s="145"/>
      <c r="W2892" s="145"/>
      <c r="X2892" s="145"/>
      <c r="Y2892" s="145"/>
      <c r="Z2892" s="74"/>
    </row>
    <row r="2893" customFormat="false" ht="12.75" hidden="false" customHeight="true" outlineLevel="0" collapsed="false">
      <c r="A2893" s="144"/>
      <c r="B2893" s="144"/>
      <c r="C2893" s="74"/>
      <c r="D2893" s="74"/>
      <c r="E2893" s="74"/>
      <c r="F2893" s="74"/>
      <c r="G2893" s="74"/>
      <c r="H2893" s="74"/>
      <c r="I2893" s="144"/>
      <c r="J2893" s="82" t="n">
        <v>2890</v>
      </c>
      <c r="K2893" s="84" t="n">
        <v>3230.07382168999</v>
      </c>
      <c r="L2893" s="84" t="n">
        <v>0.263285187722423</v>
      </c>
      <c r="M2893" s="84" t="n">
        <v>0.0721448869582884</v>
      </c>
      <c r="N2893" s="84" t="n">
        <v>0.00817391693669009</v>
      </c>
      <c r="O2893" s="144"/>
      <c r="P2893" s="74"/>
      <c r="Q2893" s="74"/>
      <c r="R2893" s="74"/>
      <c r="S2893" s="74"/>
      <c r="T2893" s="74"/>
      <c r="U2893" s="145"/>
      <c r="V2893" s="145"/>
      <c r="W2893" s="145"/>
      <c r="X2893" s="145"/>
      <c r="Y2893" s="145"/>
      <c r="Z2893" s="74"/>
    </row>
    <row r="2894" customFormat="false" ht="12.75" hidden="false" customHeight="true" outlineLevel="0" collapsed="false">
      <c r="A2894" s="144"/>
      <c r="B2894" s="144"/>
      <c r="C2894" s="74"/>
      <c r="D2894" s="74"/>
      <c r="E2894" s="74"/>
      <c r="F2894" s="74"/>
      <c r="G2894" s="74"/>
      <c r="H2894" s="74"/>
      <c r="I2894" s="144"/>
      <c r="J2894" s="82" t="n">
        <v>2891</v>
      </c>
      <c r="K2894" s="84" t="n">
        <v>3231.27044666599</v>
      </c>
      <c r="L2894" s="84" t="n">
        <v>0.264296377196266</v>
      </c>
      <c r="M2894" s="84" t="n">
        <v>0.0696337146754826</v>
      </c>
      <c r="N2894" s="84" t="n">
        <v>0.00755170800200485</v>
      </c>
      <c r="O2894" s="144"/>
      <c r="P2894" s="74"/>
      <c r="Q2894" s="74"/>
      <c r="R2894" s="74"/>
      <c r="S2894" s="74"/>
      <c r="T2894" s="74"/>
      <c r="U2894" s="145"/>
      <c r="V2894" s="145"/>
      <c r="W2894" s="145"/>
      <c r="X2894" s="145"/>
      <c r="Y2894" s="145"/>
      <c r="Z2894" s="74"/>
    </row>
    <row r="2895" customFormat="false" ht="12.75" hidden="false" customHeight="true" outlineLevel="0" collapsed="false">
      <c r="A2895" s="144"/>
      <c r="B2895" s="144"/>
      <c r="C2895" s="74"/>
      <c r="D2895" s="74"/>
      <c r="E2895" s="74"/>
      <c r="F2895" s="74"/>
      <c r="G2895" s="74"/>
      <c r="H2895" s="74"/>
      <c r="I2895" s="144"/>
      <c r="J2895" s="82" t="n">
        <v>2892</v>
      </c>
      <c r="K2895" s="84" t="n">
        <v>3232.49462079599</v>
      </c>
      <c r="L2895" s="84" t="n">
        <v>0.265482854366312</v>
      </c>
      <c r="M2895" s="84" t="n">
        <v>0.0692562809106125</v>
      </c>
      <c r="N2895" s="84" t="n">
        <v>0.00577642352442778</v>
      </c>
      <c r="O2895" s="144"/>
      <c r="P2895" s="74"/>
      <c r="Q2895" s="74"/>
      <c r="R2895" s="74"/>
      <c r="S2895" s="74"/>
      <c r="T2895" s="74"/>
      <c r="U2895" s="145"/>
      <c r="V2895" s="145"/>
      <c r="W2895" s="145"/>
      <c r="X2895" s="145"/>
      <c r="Y2895" s="145"/>
      <c r="Z2895" s="74"/>
    </row>
    <row r="2896" customFormat="false" ht="12.75" hidden="false" customHeight="true" outlineLevel="0" collapsed="false">
      <c r="A2896" s="144"/>
      <c r="B2896" s="144"/>
      <c r="C2896" s="74"/>
      <c r="D2896" s="74"/>
      <c r="E2896" s="74"/>
      <c r="F2896" s="74"/>
      <c r="G2896" s="74"/>
      <c r="H2896" s="74"/>
      <c r="I2896" s="144"/>
      <c r="J2896" s="82" t="n">
        <v>2893</v>
      </c>
      <c r="K2896" s="84" t="n">
        <v>3233.61776580399</v>
      </c>
      <c r="L2896" s="84" t="n">
        <v>0.265452300576227</v>
      </c>
      <c r="M2896" s="84" t="n">
        <v>0.0720876353199903</v>
      </c>
      <c r="N2896" s="84" t="n">
        <v>0.0055597613294964</v>
      </c>
      <c r="O2896" s="144"/>
      <c r="P2896" s="74"/>
      <c r="Q2896" s="74"/>
      <c r="R2896" s="74"/>
      <c r="S2896" s="74"/>
      <c r="T2896" s="74"/>
      <c r="U2896" s="145"/>
      <c r="V2896" s="145"/>
      <c r="W2896" s="145"/>
      <c r="X2896" s="145"/>
      <c r="Y2896" s="145"/>
      <c r="Z2896" s="74"/>
    </row>
    <row r="2897" customFormat="false" ht="12.75" hidden="false" customHeight="true" outlineLevel="0" collapsed="false">
      <c r="A2897" s="144"/>
      <c r="B2897" s="144"/>
      <c r="C2897" s="74"/>
      <c r="D2897" s="74"/>
      <c r="E2897" s="74"/>
      <c r="F2897" s="74"/>
      <c r="G2897" s="74"/>
      <c r="H2897" s="74"/>
      <c r="I2897" s="144"/>
      <c r="J2897" s="82" t="n">
        <v>2894</v>
      </c>
      <c r="K2897" s="84" t="n">
        <v>3234.67415327099</v>
      </c>
      <c r="L2897" s="84" t="n">
        <v>0.266107845877693</v>
      </c>
      <c r="M2897" s="84" t="n">
        <v>0.0752228130443684</v>
      </c>
      <c r="N2897" s="84" t="n">
        <v>0.00407441790752202</v>
      </c>
      <c r="O2897" s="144"/>
      <c r="P2897" s="74"/>
      <c r="Q2897" s="74"/>
      <c r="R2897" s="74"/>
      <c r="S2897" s="74"/>
      <c r="T2897" s="74"/>
      <c r="U2897" s="145"/>
      <c r="V2897" s="145"/>
      <c r="W2897" s="145"/>
      <c r="X2897" s="145"/>
      <c r="Y2897" s="145"/>
      <c r="Z2897" s="74"/>
    </row>
    <row r="2898" customFormat="false" ht="12.75" hidden="false" customHeight="true" outlineLevel="0" collapsed="false">
      <c r="A2898" s="144"/>
      <c r="B2898" s="144"/>
      <c r="C2898" s="74"/>
      <c r="D2898" s="74"/>
      <c r="E2898" s="74"/>
      <c r="F2898" s="74"/>
      <c r="G2898" s="74"/>
      <c r="H2898" s="74"/>
      <c r="I2898" s="144"/>
      <c r="J2898" s="82" t="n">
        <v>2895</v>
      </c>
      <c r="K2898" s="84" t="n">
        <v>3235.80961268599</v>
      </c>
      <c r="L2898" s="84" t="n">
        <v>0.265529058328239</v>
      </c>
      <c r="M2898" s="84" t="n">
        <v>0.082709104164698</v>
      </c>
      <c r="N2898" s="84" t="n">
        <v>0.00354296980824036</v>
      </c>
      <c r="O2898" s="144"/>
      <c r="P2898" s="74"/>
      <c r="Q2898" s="74"/>
      <c r="R2898" s="74"/>
      <c r="S2898" s="74"/>
      <c r="T2898" s="74"/>
      <c r="U2898" s="145"/>
      <c r="V2898" s="145"/>
      <c r="W2898" s="145"/>
      <c r="X2898" s="145"/>
      <c r="Y2898" s="145"/>
      <c r="Z2898" s="74"/>
    </row>
    <row r="2899" customFormat="false" ht="12.75" hidden="false" customHeight="true" outlineLevel="0" collapsed="false">
      <c r="A2899" s="144"/>
      <c r="B2899" s="144"/>
      <c r="C2899" s="74"/>
      <c r="D2899" s="74"/>
      <c r="E2899" s="74"/>
      <c r="F2899" s="74"/>
      <c r="G2899" s="74"/>
      <c r="H2899" s="74"/>
      <c r="I2899" s="144"/>
      <c r="J2899" s="82" t="n">
        <v>2896</v>
      </c>
      <c r="K2899" s="84" t="n">
        <v>3236.97016531599</v>
      </c>
      <c r="L2899" s="84" t="n">
        <v>0.265203115721474</v>
      </c>
      <c r="M2899" s="84" t="n">
        <v>0.0899335052172298</v>
      </c>
      <c r="N2899" s="84" t="n">
        <v>0.00267726298709756</v>
      </c>
      <c r="O2899" s="144"/>
      <c r="P2899" s="74"/>
      <c r="Q2899" s="74"/>
      <c r="R2899" s="74"/>
      <c r="S2899" s="74"/>
      <c r="T2899" s="74"/>
      <c r="U2899" s="145"/>
      <c r="V2899" s="145"/>
      <c r="W2899" s="145"/>
      <c r="X2899" s="145"/>
      <c r="Y2899" s="145"/>
      <c r="Z2899" s="74"/>
    </row>
    <row r="2900" customFormat="false" ht="12.75" hidden="false" customHeight="true" outlineLevel="0" collapsed="false">
      <c r="A2900" s="144"/>
      <c r="B2900" s="144"/>
      <c r="C2900" s="74"/>
      <c r="D2900" s="74"/>
      <c r="E2900" s="74"/>
      <c r="F2900" s="74"/>
      <c r="G2900" s="74"/>
      <c r="H2900" s="74"/>
      <c r="I2900" s="144"/>
      <c r="J2900" s="82" t="n">
        <v>2897</v>
      </c>
      <c r="K2900" s="84" t="n">
        <v>3238.13527004099</v>
      </c>
      <c r="L2900" s="84" t="n">
        <v>0.264291174817106</v>
      </c>
      <c r="M2900" s="84" t="n">
        <v>0.0967057959095669</v>
      </c>
      <c r="N2900" s="84" t="n">
        <v>0.0019082712836917</v>
      </c>
      <c r="O2900" s="144"/>
      <c r="P2900" s="74"/>
      <c r="Q2900" s="74"/>
      <c r="R2900" s="74"/>
      <c r="S2900" s="74"/>
      <c r="T2900" s="74"/>
      <c r="U2900" s="145"/>
      <c r="V2900" s="145"/>
      <c r="W2900" s="145"/>
      <c r="X2900" s="145"/>
      <c r="Y2900" s="145"/>
      <c r="Z2900" s="74"/>
    </row>
    <row r="2901" customFormat="false" ht="12.75" hidden="false" customHeight="true" outlineLevel="0" collapsed="false">
      <c r="A2901" s="144"/>
      <c r="B2901" s="144"/>
      <c r="C2901" s="74"/>
      <c r="D2901" s="74"/>
      <c r="E2901" s="74"/>
      <c r="F2901" s="74"/>
      <c r="G2901" s="74"/>
      <c r="H2901" s="74"/>
      <c r="I2901" s="144"/>
      <c r="J2901" s="82" t="n">
        <v>2898</v>
      </c>
      <c r="K2901" s="84" t="n">
        <v>3239.21918262399</v>
      </c>
      <c r="L2901" s="84" t="n">
        <v>0.263150876740571</v>
      </c>
      <c r="M2901" s="84" t="n">
        <v>0.100502906884569</v>
      </c>
      <c r="N2901" s="84" t="n">
        <v>0.00198782939641611</v>
      </c>
      <c r="O2901" s="144"/>
      <c r="P2901" s="74"/>
      <c r="Q2901" s="74"/>
      <c r="R2901" s="74"/>
      <c r="S2901" s="74"/>
      <c r="T2901" s="74"/>
      <c r="U2901" s="145"/>
      <c r="V2901" s="145"/>
      <c r="W2901" s="145"/>
      <c r="X2901" s="145"/>
      <c r="Y2901" s="145"/>
      <c r="Z2901" s="74"/>
    </row>
    <row r="2902" customFormat="false" ht="12.75" hidden="false" customHeight="true" outlineLevel="0" collapsed="false">
      <c r="A2902" s="144"/>
      <c r="B2902" s="144"/>
      <c r="C2902" s="74"/>
      <c r="D2902" s="74"/>
      <c r="E2902" s="74"/>
      <c r="F2902" s="74"/>
      <c r="G2902" s="74"/>
      <c r="H2902" s="74"/>
      <c r="I2902" s="144"/>
      <c r="J2902" s="82" t="n">
        <v>2899</v>
      </c>
      <c r="K2902" s="84" t="n">
        <v>3240.32140467399</v>
      </c>
      <c r="L2902" s="84" t="n">
        <v>0.262172552923363</v>
      </c>
      <c r="M2902" s="84" t="n">
        <v>0.103280192667061</v>
      </c>
      <c r="N2902" s="84" t="n">
        <v>0.00185306622790228</v>
      </c>
      <c r="O2902" s="144"/>
      <c r="P2902" s="74"/>
      <c r="Q2902" s="74"/>
      <c r="R2902" s="74"/>
      <c r="S2902" s="74"/>
      <c r="T2902" s="74"/>
      <c r="U2902" s="145"/>
      <c r="V2902" s="145"/>
      <c r="W2902" s="145"/>
      <c r="X2902" s="145"/>
      <c r="Y2902" s="145"/>
      <c r="Z2902" s="74"/>
    </row>
    <row r="2903" customFormat="false" ht="12.75" hidden="false" customHeight="true" outlineLevel="0" collapsed="false">
      <c r="A2903" s="144"/>
      <c r="B2903" s="144"/>
      <c r="C2903" s="74"/>
      <c r="D2903" s="74"/>
      <c r="E2903" s="74"/>
      <c r="F2903" s="74"/>
      <c r="G2903" s="74"/>
      <c r="H2903" s="74"/>
      <c r="I2903" s="144"/>
      <c r="J2903" s="82" t="n">
        <v>2900</v>
      </c>
      <c r="K2903" s="84" t="n">
        <v>3241.40132991799</v>
      </c>
      <c r="L2903" s="84" t="n">
        <v>0.261453400716219</v>
      </c>
      <c r="M2903" s="84" t="n">
        <v>0.102311897601151</v>
      </c>
      <c r="N2903" s="84" t="n">
        <v>0.00218790551152652</v>
      </c>
      <c r="O2903" s="144"/>
      <c r="P2903" s="74"/>
      <c r="Q2903" s="74"/>
      <c r="R2903" s="74"/>
      <c r="S2903" s="74"/>
      <c r="T2903" s="74"/>
      <c r="U2903" s="145"/>
      <c r="V2903" s="145"/>
      <c r="W2903" s="145"/>
      <c r="X2903" s="145"/>
      <c r="Y2903" s="145"/>
      <c r="Z2903" s="74"/>
    </row>
    <row r="2904" customFormat="false" ht="12.75" hidden="false" customHeight="true" outlineLevel="0" collapsed="false">
      <c r="A2904" s="144"/>
      <c r="B2904" s="144"/>
      <c r="C2904" s="74"/>
      <c r="D2904" s="74"/>
      <c r="E2904" s="74"/>
      <c r="F2904" s="74"/>
      <c r="G2904" s="74"/>
      <c r="H2904" s="74"/>
      <c r="I2904" s="144"/>
      <c r="J2904" s="82" t="n">
        <v>2901</v>
      </c>
      <c r="K2904" s="84" t="n">
        <v>3242.54402421499</v>
      </c>
      <c r="L2904" s="84" t="n">
        <v>0.261847385621276</v>
      </c>
      <c r="M2904" s="84" t="n">
        <v>0.0998657847187569</v>
      </c>
      <c r="N2904" s="84" t="n">
        <v>0.00206147533675413</v>
      </c>
      <c r="O2904" s="144"/>
      <c r="P2904" s="74"/>
      <c r="Q2904" s="74"/>
      <c r="R2904" s="74"/>
      <c r="S2904" s="74"/>
      <c r="T2904" s="74"/>
      <c r="U2904" s="145"/>
      <c r="V2904" s="145"/>
      <c r="W2904" s="145"/>
      <c r="X2904" s="145"/>
      <c r="Y2904" s="145"/>
      <c r="Z2904" s="74"/>
    </row>
    <row r="2905" customFormat="false" ht="12.75" hidden="false" customHeight="true" outlineLevel="0" collapsed="false">
      <c r="A2905" s="144"/>
      <c r="B2905" s="144"/>
      <c r="C2905" s="74"/>
      <c r="D2905" s="74"/>
      <c r="E2905" s="74"/>
      <c r="F2905" s="74"/>
      <c r="G2905" s="74"/>
      <c r="H2905" s="74"/>
      <c r="I2905" s="144"/>
      <c r="J2905" s="82" t="n">
        <v>2902</v>
      </c>
      <c r="K2905" s="84" t="n">
        <v>3243.68293163699</v>
      </c>
      <c r="L2905" s="84" t="n">
        <v>0.262475768182148</v>
      </c>
      <c r="M2905" s="84" t="n">
        <v>0.0949182474480368</v>
      </c>
      <c r="N2905" s="84" t="n">
        <v>0.00243146964769679</v>
      </c>
      <c r="O2905" s="144"/>
      <c r="P2905" s="74"/>
      <c r="Q2905" s="74"/>
      <c r="R2905" s="74"/>
      <c r="S2905" s="74"/>
      <c r="T2905" s="74"/>
      <c r="U2905" s="145"/>
      <c r="V2905" s="145"/>
      <c r="W2905" s="145"/>
      <c r="X2905" s="145"/>
      <c r="Y2905" s="145"/>
      <c r="Z2905" s="74"/>
    </row>
    <row r="2906" customFormat="false" ht="12.75" hidden="false" customHeight="true" outlineLevel="0" collapsed="false">
      <c r="A2906" s="144"/>
      <c r="B2906" s="144"/>
      <c r="C2906" s="74"/>
      <c r="D2906" s="74"/>
      <c r="E2906" s="74"/>
      <c r="F2906" s="74"/>
      <c r="G2906" s="74"/>
      <c r="H2906" s="74"/>
      <c r="I2906" s="144"/>
      <c r="J2906" s="82" t="n">
        <v>2903</v>
      </c>
      <c r="K2906" s="84" t="n">
        <v>3244.87854169799</v>
      </c>
      <c r="L2906" s="84" t="n">
        <v>0.263805426562882</v>
      </c>
      <c r="M2906" s="84" t="n">
        <v>0.0875816028961219</v>
      </c>
      <c r="N2906" s="84" t="n">
        <v>0.00273625275204813</v>
      </c>
      <c r="O2906" s="144"/>
      <c r="P2906" s="74"/>
      <c r="Q2906" s="74"/>
      <c r="R2906" s="74"/>
      <c r="S2906" s="74"/>
      <c r="T2906" s="74"/>
      <c r="U2906" s="145"/>
      <c r="V2906" s="145"/>
      <c r="W2906" s="145"/>
      <c r="X2906" s="145"/>
      <c r="Y2906" s="145"/>
      <c r="Z2906" s="74"/>
    </row>
    <row r="2907" customFormat="false" ht="12.75" hidden="false" customHeight="true" outlineLevel="0" collapsed="false">
      <c r="A2907" s="144"/>
      <c r="B2907" s="144"/>
      <c r="C2907" s="74"/>
      <c r="D2907" s="74"/>
      <c r="E2907" s="74"/>
      <c r="F2907" s="74"/>
      <c r="G2907" s="74"/>
      <c r="H2907" s="74"/>
      <c r="I2907" s="144"/>
      <c r="J2907" s="82" t="n">
        <v>2904</v>
      </c>
      <c r="K2907" s="84" t="n">
        <v>3246.10459916099</v>
      </c>
      <c r="L2907" s="84" t="n">
        <v>0.265515977533513</v>
      </c>
      <c r="M2907" s="84" t="n">
        <v>0.0787709534861017</v>
      </c>
      <c r="N2907" s="84" t="n">
        <v>0.00298687722735768</v>
      </c>
      <c r="O2907" s="144"/>
      <c r="P2907" s="74"/>
      <c r="Q2907" s="74"/>
      <c r="R2907" s="74"/>
      <c r="S2907" s="74"/>
      <c r="T2907" s="74"/>
      <c r="U2907" s="145"/>
      <c r="V2907" s="145"/>
      <c r="W2907" s="145"/>
      <c r="X2907" s="145"/>
      <c r="Y2907" s="145"/>
      <c r="Z2907" s="74"/>
    </row>
    <row r="2908" customFormat="false" ht="12.75" hidden="false" customHeight="true" outlineLevel="0" collapsed="false">
      <c r="A2908" s="144"/>
      <c r="B2908" s="144"/>
      <c r="C2908" s="74"/>
      <c r="D2908" s="74"/>
      <c r="E2908" s="74"/>
      <c r="F2908" s="74"/>
      <c r="G2908" s="74"/>
      <c r="H2908" s="74"/>
      <c r="I2908" s="144"/>
      <c r="J2908" s="82" t="n">
        <v>2905</v>
      </c>
      <c r="K2908" s="84" t="n">
        <v>3247.34032520499</v>
      </c>
      <c r="L2908" s="84" t="n">
        <v>0.267413412833375</v>
      </c>
      <c r="M2908" s="84" t="n">
        <v>0.0716306165734619</v>
      </c>
      <c r="N2908" s="84" t="n">
        <v>0.00307744208858041</v>
      </c>
      <c r="O2908" s="144"/>
      <c r="P2908" s="74"/>
      <c r="Q2908" s="74"/>
      <c r="R2908" s="74"/>
      <c r="S2908" s="74"/>
      <c r="T2908" s="74"/>
      <c r="U2908" s="145"/>
      <c r="V2908" s="145"/>
      <c r="W2908" s="145"/>
      <c r="X2908" s="145"/>
      <c r="Y2908" s="145"/>
      <c r="Z2908" s="74"/>
    </row>
    <row r="2909" customFormat="false" ht="12.75" hidden="false" customHeight="true" outlineLevel="0" collapsed="false">
      <c r="A2909" s="144"/>
      <c r="B2909" s="144"/>
      <c r="C2909" s="74"/>
      <c r="D2909" s="74"/>
      <c r="E2909" s="74"/>
      <c r="F2909" s="74"/>
      <c r="G2909" s="74"/>
      <c r="H2909" s="74"/>
      <c r="I2909" s="144"/>
      <c r="J2909" s="82" t="n">
        <v>2906</v>
      </c>
      <c r="K2909" s="84" t="n">
        <v>3248.59831111699</v>
      </c>
      <c r="L2909" s="84" t="n">
        <v>0.26920998050086</v>
      </c>
      <c r="M2909" s="84" t="n">
        <v>0.0662616190166601</v>
      </c>
      <c r="N2909" s="84" t="n">
        <v>0.00307950052447954</v>
      </c>
      <c r="O2909" s="144"/>
      <c r="P2909" s="74"/>
      <c r="Q2909" s="74"/>
      <c r="R2909" s="74"/>
      <c r="S2909" s="74"/>
      <c r="T2909" s="74"/>
      <c r="U2909" s="145"/>
      <c r="V2909" s="145"/>
      <c r="W2909" s="145"/>
      <c r="X2909" s="145"/>
      <c r="Y2909" s="145"/>
      <c r="Z2909" s="74"/>
    </row>
    <row r="2910" customFormat="false" ht="12.75" hidden="false" customHeight="true" outlineLevel="0" collapsed="false">
      <c r="A2910" s="144"/>
      <c r="B2910" s="144"/>
      <c r="C2910" s="74"/>
      <c r="D2910" s="74"/>
      <c r="E2910" s="74"/>
      <c r="F2910" s="74"/>
      <c r="G2910" s="74"/>
      <c r="H2910" s="74"/>
      <c r="I2910" s="144"/>
      <c r="J2910" s="82" t="n">
        <v>2907</v>
      </c>
      <c r="K2910" s="84" t="n">
        <v>3249.65234852299</v>
      </c>
      <c r="L2910" s="84" t="n">
        <v>0.270675791778869</v>
      </c>
      <c r="M2910" s="84" t="n">
        <v>0.064636070945334</v>
      </c>
      <c r="N2910" s="84" t="n">
        <v>0.00287471792220389</v>
      </c>
      <c r="O2910" s="144"/>
      <c r="P2910" s="74"/>
      <c r="Q2910" s="74"/>
      <c r="R2910" s="74"/>
      <c r="S2910" s="74"/>
      <c r="T2910" s="74"/>
      <c r="U2910" s="145"/>
      <c r="V2910" s="145"/>
      <c r="W2910" s="145"/>
      <c r="X2910" s="145"/>
      <c r="Y2910" s="145"/>
      <c r="Z2910" s="74"/>
    </row>
    <row r="2911" customFormat="false" ht="12.75" hidden="false" customHeight="true" outlineLevel="0" collapsed="false">
      <c r="A2911" s="144"/>
      <c r="B2911" s="144"/>
      <c r="C2911" s="74"/>
      <c r="D2911" s="74"/>
      <c r="E2911" s="74"/>
      <c r="F2911" s="74"/>
      <c r="G2911" s="74"/>
      <c r="H2911" s="74"/>
      <c r="I2911" s="144"/>
      <c r="J2911" s="82" t="n">
        <v>2908</v>
      </c>
      <c r="K2911" s="84" t="n">
        <v>3250.97203165399</v>
      </c>
      <c r="L2911" s="84" t="n">
        <v>0.271491647543232</v>
      </c>
      <c r="M2911" s="84" t="n">
        <v>0.0647431428031397</v>
      </c>
      <c r="N2911" s="84" t="n">
        <v>0.00297385879204406</v>
      </c>
      <c r="O2911" s="144"/>
      <c r="P2911" s="74"/>
      <c r="Q2911" s="74"/>
      <c r="R2911" s="74"/>
      <c r="S2911" s="74"/>
      <c r="T2911" s="74"/>
      <c r="U2911" s="145"/>
      <c r="V2911" s="145"/>
      <c r="W2911" s="145"/>
      <c r="X2911" s="145"/>
      <c r="Y2911" s="145"/>
      <c r="Z2911" s="74"/>
    </row>
    <row r="2912" customFormat="false" ht="12.75" hidden="false" customHeight="true" outlineLevel="0" collapsed="false">
      <c r="A2912" s="144"/>
      <c r="B2912" s="144"/>
      <c r="C2912" s="74"/>
      <c r="D2912" s="74"/>
      <c r="E2912" s="74"/>
      <c r="F2912" s="74"/>
      <c r="G2912" s="74"/>
      <c r="H2912" s="74"/>
      <c r="I2912" s="144"/>
      <c r="J2912" s="82" t="n">
        <v>2909</v>
      </c>
      <c r="K2912" s="84" t="n">
        <v>3252.07087162599</v>
      </c>
      <c r="L2912" s="84" t="n">
        <v>0.272108727774578</v>
      </c>
      <c r="M2912" s="84" t="n">
        <v>0.067823329459524</v>
      </c>
      <c r="N2912" s="84" t="n">
        <v>0.00290454611271201</v>
      </c>
      <c r="O2912" s="144"/>
      <c r="P2912" s="74"/>
      <c r="Q2912" s="74"/>
      <c r="R2912" s="74"/>
      <c r="S2912" s="74"/>
      <c r="T2912" s="74"/>
      <c r="U2912" s="145"/>
      <c r="V2912" s="145"/>
      <c r="W2912" s="145"/>
      <c r="X2912" s="145"/>
      <c r="Y2912" s="145"/>
      <c r="Z2912" s="74"/>
    </row>
    <row r="2913" customFormat="false" ht="12.75" hidden="false" customHeight="true" outlineLevel="0" collapsed="false">
      <c r="A2913" s="144"/>
      <c r="B2913" s="144"/>
      <c r="C2913" s="74"/>
      <c r="D2913" s="74"/>
      <c r="E2913" s="74"/>
      <c r="F2913" s="74"/>
      <c r="G2913" s="74"/>
      <c r="H2913" s="74"/>
      <c r="I2913" s="144"/>
      <c r="J2913" s="82" t="n">
        <v>2910</v>
      </c>
      <c r="K2913" s="84" t="n">
        <v>3253.36111714799</v>
      </c>
      <c r="L2913" s="84" t="n">
        <v>0.271936506663376</v>
      </c>
      <c r="M2913" s="84" t="n">
        <v>0.0729111071737612</v>
      </c>
      <c r="N2913" s="84" t="n">
        <v>0.0025628665940339</v>
      </c>
      <c r="O2913" s="144"/>
      <c r="P2913" s="74"/>
      <c r="Q2913" s="74"/>
      <c r="R2913" s="74"/>
      <c r="S2913" s="74"/>
      <c r="T2913" s="74"/>
      <c r="U2913" s="145"/>
      <c r="V2913" s="145"/>
      <c r="W2913" s="145"/>
      <c r="X2913" s="145"/>
      <c r="Y2913" s="145"/>
      <c r="Z2913" s="74"/>
    </row>
    <row r="2914" customFormat="false" ht="12.75" hidden="false" customHeight="true" outlineLevel="0" collapsed="false">
      <c r="A2914" s="144"/>
      <c r="B2914" s="144"/>
      <c r="C2914" s="74"/>
      <c r="D2914" s="74"/>
      <c r="E2914" s="74"/>
      <c r="F2914" s="74"/>
      <c r="G2914" s="74"/>
      <c r="H2914" s="74"/>
      <c r="I2914" s="144"/>
      <c r="J2914" s="82" t="n">
        <v>2911</v>
      </c>
      <c r="K2914" s="84" t="n">
        <v>3254.42609468599</v>
      </c>
      <c r="L2914" s="84" t="n">
        <v>0.272315302512576</v>
      </c>
      <c r="M2914" s="84" t="n">
        <v>0.0787854657603623</v>
      </c>
      <c r="N2914" s="84" t="n">
        <v>0.00205142114679353</v>
      </c>
      <c r="O2914" s="144"/>
      <c r="P2914" s="74"/>
      <c r="Q2914" s="74"/>
      <c r="R2914" s="74"/>
      <c r="S2914" s="74"/>
      <c r="T2914" s="74"/>
      <c r="U2914" s="145"/>
      <c r="V2914" s="145"/>
      <c r="W2914" s="145"/>
      <c r="X2914" s="145"/>
      <c r="Y2914" s="145"/>
      <c r="Z2914" s="74"/>
    </row>
    <row r="2915" customFormat="false" ht="12.75" hidden="false" customHeight="true" outlineLevel="0" collapsed="false">
      <c r="A2915" s="144"/>
      <c r="B2915" s="144"/>
      <c r="C2915" s="74"/>
      <c r="D2915" s="74"/>
      <c r="E2915" s="74"/>
      <c r="F2915" s="74"/>
      <c r="G2915" s="74"/>
      <c r="H2915" s="74"/>
      <c r="I2915" s="144"/>
      <c r="J2915" s="82" t="n">
        <v>2912</v>
      </c>
      <c r="K2915" s="84" t="n">
        <v>3255.56713465299</v>
      </c>
      <c r="L2915" s="84" t="n">
        <v>0.271492816632419</v>
      </c>
      <c r="M2915" s="84" t="n">
        <v>0.0869995727124687</v>
      </c>
      <c r="N2915" s="84" t="n">
        <v>0.00109253903638266</v>
      </c>
      <c r="O2915" s="144"/>
      <c r="P2915" s="74"/>
      <c r="Q2915" s="74"/>
      <c r="R2915" s="74"/>
      <c r="S2915" s="74"/>
      <c r="T2915" s="74"/>
      <c r="U2915" s="145"/>
      <c r="V2915" s="145"/>
      <c r="W2915" s="145"/>
      <c r="X2915" s="145"/>
      <c r="Y2915" s="145"/>
      <c r="Z2915" s="74"/>
    </row>
    <row r="2916" customFormat="false" ht="12.75" hidden="false" customHeight="true" outlineLevel="0" collapsed="false">
      <c r="A2916" s="144"/>
      <c r="B2916" s="144"/>
      <c r="C2916" s="74"/>
      <c r="D2916" s="74"/>
      <c r="E2916" s="74"/>
      <c r="F2916" s="74"/>
      <c r="G2916" s="74"/>
      <c r="H2916" s="74"/>
      <c r="I2916" s="144"/>
      <c r="J2916" s="82" t="n">
        <v>2913</v>
      </c>
      <c r="K2916" s="84" t="n">
        <v>3256.74929225899</v>
      </c>
      <c r="L2916" s="84" t="n">
        <v>0.271397039879156</v>
      </c>
      <c r="M2916" s="84" t="n">
        <v>0.0941830214853993</v>
      </c>
      <c r="N2916" s="84" t="n">
        <v>0.000111208141489662</v>
      </c>
      <c r="O2916" s="144"/>
      <c r="P2916" s="74"/>
      <c r="Q2916" s="74"/>
      <c r="R2916" s="74"/>
      <c r="S2916" s="74"/>
      <c r="T2916" s="74"/>
      <c r="U2916" s="145"/>
      <c r="V2916" s="145"/>
      <c r="W2916" s="145"/>
      <c r="X2916" s="145"/>
      <c r="Y2916" s="145"/>
      <c r="Z2916" s="74"/>
    </row>
    <row r="2917" customFormat="false" ht="12.75" hidden="false" customHeight="true" outlineLevel="0" collapsed="false">
      <c r="A2917" s="144"/>
      <c r="B2917" s="144"/>
      <c r="C2917" s="74"/>
      <c r="D2917" s="74"/>
      <c r="E2917" s="74"/>
      <c r="F2917" s="74"/>
      <c r="G2917" s="74"/>
      <c r="H2917" s="74"/>
      <c r="I2917" s="144"/>
      <c r="J2917" s="82" t="n">
        <v>2914</v>
      </c>
      <c r="K2917" s="84" t="n">
        <v>3257.85233345399</v>
      </c>
      <c r="L2917" s="84" t="n">
        <v>0.270568259709701</v>
      </c>
      <c r="M2917" s="84" t="n">
        <v>0.0988234438035188</v>
      </c>
      <c r="N2917" s="84" t="n">
        <v>-0.000703271987576732</v>
      </c>
      <c r="O2917" s="144"/>
      <c r="P2917" s="74"/>
      <c r="Q2917" s="74"/>
      <c r="R2917" s="74"/>
      <c r="S2917" s="74"/>
      <c r="T2917" s="74"/>
      <c r="U2917" s="145"/>
      <c r="V2917" s="145"/>
      <c r="W2917" s="145"/>
      <c r="X2917" s="145"/>
      <c r="Y2917" s="145"/>
      <c r="Z2917" s="74"/>
    </row>
    <row r="2918" customFormat="false" ht="12.75" hidden="false" customHeight="true" outlineLevel="0" collapsed="false">
      <c r="A2918" s="144"/>
      <c r="B2918" s="144"/>
      <c r="C2918" s="74"/>
      <c r="D2918" s="74"/>
      <c r="E2918" s="74"/>
      <c r="F2918" s="74"/>
      <c r="G2918" s="74"/>
      <c r="H2918" s="74"/>
      <c r="I2918" s="144"/>
      <c r="J2918" s="82" t="n">
        <v>2915</v>
      </c>
      <c r="K2918" s="84" t="n">
        <v>3259.11829134099</v>
      </c>
      <c r="L2918" s="84" t="n">
        <v>0.26994289157283</v>
      </c>
      <c r="M2918" s="84" t="n">
        <v>0.101861816777302</v>
      </c>
      <c r="N2918" s="84" t="n">
        <v>-0.00132831588602601</v>
      </c>
      <c r="O2918" s="144"/>
      <c r="P2918" s="74"/>
      <c r="Q2918" s="74"/>
      <c r="R2918" s="74"/>
      <c r="S2918" s="74"/>
      <c r="T2918" s="74"/>
      <c r="U2918" s="145"/>
      <c r="V2918" s="145"/>
      <c r="W2918" s="145"/>
      <c r="X2918" s="145"/>
      <c r="Y2918" s="145"/>
      <c r="Z2918" s="74"/>
    </row>
    <row r="2919" customFormat="false" ht="12.75" hidden="false" customHeight="true" outlineLevel="0" collapsed="false">
      <c r="A2919" s="144"/>
      <c r="B2919" s="144"/>
      <c r="C2919" s="74"/>
      <c r="D2919" s="74"/>
      <c r="E2919" s="74"/>
      <c r="F2919" s="74"/>
      <c r="G2919" s="74"/>
      <c r="H2919" s="74"/>
      <c r="I2919" s="144"/>
      <c r="J2919" s="82" t="n">
        <v>2916</v>
      </c>
      <c r="K2919" s="84" t="n">
        <v>3260.26843190599</v>
      </c>
      <c r="L2919" s="84" t="n">
        <v>0.269192586391692</v>
      </c>
      <c r="M2919" s="84" t="n">
        <v>0.103245517043709</v>
      </c>
      <c r="N2919" s="84" t="n">
        <v>-0.00127724259306417</v>
      </c>
      <c r="O2919" s="144"/>
      <c r="P2919" s="74"/>
      <c r="Q2919" s="74"/>
      <c r="R2919" s="74"/>
      <c r="S2919" s="74"/>
      <c r="T2919" s="74"/>
      <c r="U2919" s="145"/>
      <c r="V2919" s="145"/>
      <c r="W2919" s="145"/>
      <c r="X2919" s="145"/>
      <c r="Y2919" s="145"/>
      <c r="Z2919" s="74"/>
    </row>
    <row r="2920" customFormat="false" ht="12.75" hidden="false" customHeight="true" outlineLevel="0" collapsed="false">
      <c r="A2920" s="144"/>
      <c r="B2920" s="144"/>
      <c r="C2920" s="74"/>
      <c r="D2920" s="74"/>
      <c r="E2920" s="74"/>
      <c r="F2920" s="74"/>
      <c r="G2920" s="74"/>
      <c r="H2920" s="74"/>
      <c r="I2920" s="144"/>
      <c r="J2920" s="82" t="n">
        <v>2917</v>
      </c>
      <c r="K2920" s="84" t="n">
        <v>3261.35392698099</v>
      </c>
      <c r="L2920" s="84" t="n">
        <v>0.268527176034271</v>
      </c>
      <c r="M2920" s="84" t="n">
        <v>0.103938291544136</v>
      </c>
      <c r="N2920" s="84" t="n">
        <v>-0.00111614388328324</v>
      </c>
      <c r="O2920" s="144"/>
      <c r="P2920" s="74"/>
      <c r="Q2920" s="74"/>
      <c r="R2920" s="74"/>
      <c r="S2920" s="74"/>
      <c r="T2920" s="74"/>
      <c r="U2920" s="145"/>
      <c r="V2920" s="145"/>
      <c r="W2920" s="145"/>
      <c r="X2920" s="145"/>
      <c r="Y2920" s="145"/>
      <c r="Z2920" s="74"/>
    </row>
    <row r="2921" customFormat="false" ht="12.75" hidden="false" customHeight="true" outlineLevel="0" collapsed="false">
      <c r="A2921" s="144"/>
      <c r="B2921" s="144"/>
      <c r="C2921" s="74"/>
      <c r="D2921" s="74"/>
      <c r="E2921" s="74"/>
      <c r="F2921" s="74"/>
      <c r="G2921" s="74"/>
      <c r="H2921" s="74"/>
      <c r="I2921" s="144"/>
      <c r="J2921" s="82" t="n">
        <v>2918</v>
      </c>
      <c r="K2921" s="84" t="n">
        <v>3262.61263451599</v>
      </c>
      <c r="L2921" s="84" t="n">
        <v>0.268440704148533</v>
      </c>
      <c r="M2921" s="84" t="n">
        <v>0.102877444106203</v>
      </c>
      <c r="N2921" s="84" t="n">
        <v>-0.0011275195691278</v>
      </c>
      <c r="O2921" s="144"/>
      <c r="P2921" s="74"/>
      <c r="Q2921" s="74"/>
      <c r="R2921" s="74"/>
      <c r="S2921" s="74"/>
      <c r="T2921" s="74"/>
      <c r="U2921" s="145"/>
      <c r="V2921" s="145"/>
      <c r="W2921" s="145"/>
      <c r="X2921" s="145"/>
      <c r="Y2921" s="145"/>
      <c r="Z2921" s="74"/>
    </row>
    <row r="2922" customFormat="false" ht="12.75" hidden="false" customHeight="true" outlineLevel="0" collapsed="false">
      <c r="A2922" s="144"/>
      <c r="B2922" s="144"/>
      <c r="C2922" s="74"/>
      <c r="D2922" s="74"/>
      <c r="E2922" s="74"/>
      <c r="F2922" s="74"/>
      <c r="G2922" s="74"/>
      <c r="H2922" s="74"/>
      <c r="I2922" s="144"/>
      <c r="J2922" s="82" t="n">
        <v>2919</v>
      </c>
      <c r="K2922" s="84" t="n">
        <v>3263.62547618099</v>
      </c>
      <c r="L2922" s="84" t="n">
        <v>0.268345899163482</v>
      </c>
      <c r="M2922" s="84" t="n">
        <v>0.101131379829778</v>
      </c>
      <c r="N2922" s="84" t="n">
        <v>-0.0010452982983575</v>
      </c>
      <c r="O2922" s="144"/>
      <c r="P2922" s="74"/>
      <c r="Q2922" s="74"/>
      <c r="R2922" s="74"/>
      <c r="S2922" s="74"/>
      <c r="T2922" s="74"/>
      <c r="U2922" s="145"/>
      <c r="V2922" s="145"/>
      <c r="W2922" s="145"/>
      <c r="X2922" s="145"/>
      <c r="Y2922" s="145"/>
      <c r="Z2922" s="74"/>
    </row>
    <row r="2923" customFormat="false" ht="12.75" hidden="false" customHeight="true" outlineLevel="0" collapsed="false">
      <c r="A2923" s="144"/>
      <c r="B2923" s="144"/>
      <c r="C2923" s="74"/>
      <c r="D2923" s="74"/>
      <c r="E2923" s="74"/>
      <c r="F2923" s="74"/>
      <c r="G2923" s="74"/>
      <c r="H2923" s="74"/>
      <c r="I2923" s="144"/>
      <c r="J2923" s="82" t="n">
        <v>2920</v>
      </c>
      <c r="K2923" s="84" t="n">
        <v>3264.74250759099</v>
      </c>
      <c r="L2923" s="84" t="n">
        <v>0.269089401977511</v>
      </c>
      <c r="M2923" s="84" t="n">
        <v>0.0968654307253786</v>
      </c>
      <c r="N2923" s="84" t="n">
        <v>-0.000331329615135867</v>
      </c>
      <c r="O2923" s="144"/>
      <c r="P2923" s="74"/>
      <c r="Q2923" s="74"/>
      <c r="R2923" s="74"/>
      <c r="S2923" s="74"/>
      <c r="T2923" s="74"/>
      <c r="U2923" s="145"/>
      <c r="V2923" s="145"/>
      <c r="W2923" s="145"/>
      <c r="X2923" s="145"/>
      <c r="Y2923" s="145"/>
      <c r="Z2923" s="74"/>
    </row>
    <row r="2924" customFormat="false" ht="12.75" hidden="false" customHeight="true" outlineLevel="0" collapsed="false">
      <c r="A2924" s="144"/>
      <c r="B2924" s="144"/>
      <c r="C2924" s="74"/>
      <c r="D2924" s="74"/>
      <c r="E2924" s="74"/>
      <c r="F2924" s="74"/>
      <c r="G2924" s="74"/>
      <c r="H2924" s="74"/>
      <c r="I2924" s="144"/>
      <c r="J2924" s="82" t="n">
        <v>2921</v>
      </c>
      <c r="K2924" s="84" t="n">
        <v>3265.82655270999</v>
      </c>
      <c r="L2924" s="84" t="n">
        <v>0.269346181666656</v>
      </c>
      <c r="M2924" s="84" t="n">
        <v>0.0933677671028873</v>
      </c>
      <c r="N2924" s="84" t="n">
        <v>-0.000502497423586805</v>
      </c>
      <c r="O2924" s="144"/>
      <c r="P2924" s="74"/>
      <c r="Q2924" s="74"/>
      <c r="R2924" s="74"/>
      <c r="S2924" s="74"/>
      <c r="T2924" s="74"/>
      <c r="U2924" s="145"/>
      <c r="V2924" s="145"/>
      <c r="W2924" s="145"/>
      <c r="X2924" s="145"/>
      <c r="Y2924" s="145"/>
      <c r="Z2924" s="74"/>
    </row>
    <row r="2925" customFormat="false" ht="12.75" hidden="false" customHeight="true" outlineLevel="0" collapsed="false">
      <c r="A2925" s="144"/>
      <c r="B2925" s="144"/>
      <c r="C2925" s="74"/>
      <c r="D2925" s="74"/>
      <c r="E2925" s="74"/>
      <c r="F2925" s="74"/>
      <c r="G2925" s="74"/>
      <c r="H2925" s="74"/>
      <c r="I2925" s="144"/>
      <c r="J2925" s="82" t="n">
        <v>2922</v>
      </c>
      <c r="K2925" s="84" t="n">
        <v>3266.94989236099</v>
      </c>
      <c r="L2925" s="84" t="n">
        <v>0.270116404189931</v>
      </c>
      <c r="M2925" s="84" t="n">
        <v>0.0879446010870146</v>
      </c>
      <c r="N2925" s="84" t="n">
        <v>0.000737963387693822</v>
      </c>
      <c r="O2925" s="144"/>
      <c r="P2925" s="74"/>
      <c r="Q2925" s="74"/>
      <c r="R2925" s="74"/>
      <c r="S2925" s="74"/>
      <c r="T2925" s="74"/>
      <c r="U2925" s="145"/>
      <c r="V2925" s="145"/>
      <c r="W2925" s="145"/>
      <c r="X2925" s="145"/>
      <c r="Y2925" s="145"/>
      <c r="Z2925" s="74"/>
    </row>
    <row r="2926" customFormat="false" ht="12.75" hidden="false" customHeight="true" outlineLevel="0" collapsed="false">
      <c r="A2926" s="144"/>
      <c r="B2926" s="144"/>
      <c r="C2926" s="74"/>
      <c r="D2926" s="74"/>
      <c r="E2926" s="74"/>
      <c r="F2926" s="74"/>
      <c r="G2926" s="74"/>
      <c r="H2926" s="74"/>
      <c r="I2926" s="144"/>
      <c r="J2926" s="82" t="n">
        <v>2923</v>
      </c>
      <c r="K2926" s="84" t="n">
        <v>3267.95525918099</v>
      </c>
      <c r="L2926" s="84" t="n">
        <v>0.270033696180064</v>
      </c>
      <c r="M2926" s="84" t="n">
        <v>0.0851845202822374</v>
      </c>
      <c r="N2926" s="84" t="n">
        <v>0.00112435215326363</v>
      </c>
      <c r="O2926" s="144"/>
      <c r="P2926" s="74"/>
      <c r="Q2926" s="74"/>
      <c r="R2926" s="74"/>
      <c r="S2926" s="74"/>
      <c r="T2926" s="74"/>
      <c r="U2926" s="145"/>
      <c r="V2926" s="145"/>
      <c r="W2926" s="145"/>
      <c r="X2926" s="145"/>
      <c r="Y2926" s="145"/>
      <c r="Z2926" s="74"/>
    </row>
    <row r="2927" customFormat="false" ht="12.75" hidden="false" customHeight="true" outlineLevel="0" collapsed="false">
      <c r="A2927" s="144"/>
      <c r="B2927" s="144"/>
      <c r="C2927" s="74"/>
      <c r="D2927" s="74"/>
      <c r="E2927" s="74"/>
      <c r="F2927" s="74"/>
      <c r="G2927" s="74"/>
      <c r="H2927" s="74"/>
      <c r="I2927" s="144"/>
      <c r="J2927" s="82" t="n">
        <v>2924</v>
      </c>
      <c r="K2927" s="84" t="n">
        <v>3269.11029857299</v>
      </c>
      <c r="L2927" s="84" t="n">
        <v>0.27017112682274</v>
      </c>
      <c r="M2927" s="84" t="n">
        <v>0.0817736694205732</v>
      </c>
      <c r="N2927" s="84" t="n">
        <v>0.00276998992422312</v>
      </c>
      <c r="O2927" s="144"/>
      <c r="P2927" s="74"/>
      <c r="Q2927" s="74"/>
      <c r="R2927" s="74"/>
      <c r="S2927" s="74"/>
      <c r="T2927" s="74"/>
      <c r="U2927" s="145"/>
      <c r="V2927" s="145"/>
      <c r="W2927" s="145"/>
      <c r="X2927" s="145"/>
      <c r="Y2927" s="145"/>
      <c r="Z2927" s="74"/>
    </row>
    <row r="2928" customFormat="false" ht="12.75" hidden="false" customHeight="true" outlineLevel="0" collapsed="false">
      <c r="A2928" s="144"/>
      <c r="B2928" s="144"/>
      <c r="C2928" s="74"/>
      <c r="D2928" s="74"/>
      <c r="E2928" s="74"/>
      <c r="F2928" s="74"/>
      <c r="G2928" s="74"/>
      <c r="H2928" s="74"/>
      <c r="I2928" s="144"/>
      <c r="J2928" s="82" t="n">
        <v>2925</v>
      </c>
      <c r="K2928" s="84" t="n">
        <v>3270.11501674099</v>
      </c>
      <c r="L2928" s="84" t="n">
        <v>0.269614193229334</v>
      </c>
      <c r="M2928" s="84" t="n">
        <v>0.0819935548596113</v>
      </c>
      <c r="N2928" s="84" t="n">
        <v>0.00364494313246448</v>
      </c>
      <c r="O2928" s="144"/>
      <c r="P2928" s="74"/>
      <c r="Q2928" s="74"/>
      <c r="R2928" s="74"/>
      <c r="S2928" s="74"/>
      <c r="T2928" s="74"/>
      <c r="U2928" s="145"/>
      <c r="V2928" s="145"/>
      <c r="W2928" s="145"/>
      <c r="X2928" s="145"/>
      <c r="Y2928" s="145"/>
      <c r="Z2928" s="74"/>
    </row>
    <row r="2929" customFormat="false" ht="12.75" hidden="false" customHeight="true" outlineLevel="0" collapsed="false">
      <c r="A2929" s="144"/>
      <c r="B2929" s="144"/>
      <c r="C2929" s="74"/>
      <c r="D2929" s="74"/>
      <c r="E2929" s="74"/>
      <c r="F2929" s="74"/>
      <c r="G2929" s="74"/>
      <c r="H2929" s="74"/>
      <c r="I2929" s="144"/>
      <c r="J2929" s="82" t="n">
        <v>2926</v>
      </c>
      <c r="K2929" s="84" t="n">
        <v>3271.22877694999</v>
      </c>
      <c r="L2929" s="84" t="n">
        <v>0.269186915462327</v>
      </c>
      <c r="M2929" s="84" t="n">
        <v>0.0849427822415151</v>
      </c>
      <c r="N2929" s="84" t="n">
        <v>0.00449359107829681</v>
      </c>
      <c r="O2929" s="144"/>
      <c r="P2929" s="74"/>
      <c r="Q2929" s="74"/>
      <c r="R2929" s="74"/>
      <c r="S2929" s="74"/>
      <c r="T2929" s="74"/>
      <c r="U2929" s="145"/>
      <c r="V2929" s="145"/>
      <c r="W2929" s="145"/>
      <c r="X2929" s="145"/>
      <c r="Y2929" s="145"/>
      <c r="Z2929" s="74"/>
    </row>
    <row r="2930" customFormat="false" ht="12.75" hidden="false" customHeight="true" outlineLevel="0" collapsed="false">
      <c r="A2930" s="144"/>
      <c r="B2930" s="144"/>
      <c r="C2930" s="74"/>
      <c r="D2930" s="74"/>
      <c r="E2930" s="74"/>
      <c r="F2930" s="74"/>
      <c r="G2930" s="74"/>
      <c r="H2930" s="74"/>
      <c r="I2930" s="144"/>
      <c r="J2930" s="82" t="n">
        <v>2927</v>
      </c>
      <c r="K2930" s="84" t="n">
        <v>3272.33212650799</v>
      </c>
      <c r="L2930" s="84" t="n">
        <v>0.268548265229999</v>
      </c>
      <c r="M2930" s="84" t="n">
        <v>0.090163949362903</v>
      </c>
      <c r="N2930" s="84" t="n">
        <v>0.00518251601282761</v>
      </c>
      <c r="O2930" s="144"/>
      <c r="P2930" s="74"/>
      <c r="Q2930" s="74"/>
      <c r="R2930" s="74"/>
      <c r="S2930" s="74"/>
      <c r="T2930" s="74"/>
      <c r="U2930" s="145"/>
      <c r="V2930" s="145"/>
      <c r="W2930" s="145"/>
      <c r="X2930" s="145"/>
      <c r="Y2930" s="145"/>
      <c r="Z2930" s="74"/>
    </row>
    <row r="2931" customFormat="false" ht="12.75" hidden="false" customHeight="true" outlineLevel="0" collapsed="false">
      <c r="A2931" s="144"/>
      <c r="B2931" s="144"/>
      <c r="C2931" s="74"/>
      <c r="D2931" s="74"/>
      <c r="E2931" s="74"/>
      <c r="F2931" s="74"/>
      <c r="G2931" s="74"/>
      <c r="H2931" s="74"/>
      <c r="I2931" s="144"/>
      <c r="J2931" s="82" t="n">
        <v>2928</v>
      </c>
      <c r="K2931" s="84" t="n">
        <v>3273.48759071399</v>
      </c>
      <c r="L2931" s="84" t="n">
        <v>0.267984080364715</v>
      </c>
      <c r="M2931" s="84" t="n">
        <v>0.0975374150368589</v>
      </c>
      <c r="N2931" s="84" t="n">
        <v>0.00519163668750622</v>
      </c>
      <c r="O2931" s="144"/>
      <c r="P2931" s="74"/>
      <c r="Q2931" s="74"/>
      <c r="R2931" s="74"/>
      <c r="S2931" s="74"/>
      <c r="T2931" s="74"/>
      <c r="U2931" s="145"/>
      <c r="V2931" s="145"/>
      <c r="W2931" s="145"/>
      <c r="X2931" s="145"/>
      <c r="Y2931" s="145"/>
      <c r="Z2931" s="74"/>
    </row>
    <row r="2932" customFormat="false" ht="12.75" hidden="false" customHeight="true" outlineLevel="0" collapsed="false">
      <c r="A2932" s="144"/>
      <c r="B2932" s="144"/>
      <c r="C2932" s="74"/>
      <c r="D2932" s="74"/>
      <c r="E2932" s="74"/>
      <c r="F2932" s="74"/>
      <c r="G2932" s="74"/>
      <c r="H2932" s="74"/>
      <c r="I2932" s="144"/>
      <c r="J2932" s="82" t="n">
        <v>2929</v>
      </c>
      <c r="K2932" s="84" t="n">
        <v>3274.57561998399</v>
      </c>
      <c r="L2932" s="84" t="n">
        <v>0.267560296081859</v>
      </c>
      <c r="M2932" s="84" t="n">
        <v>0.101733343477603</v>
      </c>
      <c r="N2932" s="84" t="n">
        <v>0.00532683113615437</v>
      </c>
      <c r="O2932" s="144"/>
      <c r="P2932" s="74"/>
      <c r="Q2932" s="74"/>
      <c r="R2932" s="74"/>
      <c r="S2932" s="74"/>
      <c r="T2932" s="74"/>
      <c r="U2932" s="145"/>
      <c r="V2932" s="145"/>
      <c r="W2932" s="145"/>
      <c r="X2932" s="145"/>
      <c r="Y2932" s="145"/>
      <c r="Z2932" s="74"/>
    </row>
    <row r="2933" customFormat="false" ht="12.75" hidden="false" customHeight="true" outlineLevel="0" collapsed="false">
      <c r="A2933" s="144"/>
      <c r="B2933" s="144"/>
      <c r="C2933" s="74"/>
      <c r="D2933" s="74"/>
      <c r="E2933" s="74"/>
      <c r="F2933" s="74"/>
      <c r="G2933" s="74"/>
      <c r="H2933" s="74"/>
      <c r="I2933" s="144"/>
      <c r="J2933" s="82" t="n">
        <v>2930</v>
      </c>
      <c r="K2933" s="84" t="n">
        <v>3275.72555830499</v>
      </c>
      <c r="L2933" s="84" t="n">
        <v>0.266825907551739</v>
      </c>
      <c r="M2933" s="84" t="n">
        <v>0.10705212746968</v>
      </c>
      <c r="N2933" s="84" t="n">
        <v>0.00426535970299332</v>
      </c>
      <c r="O2933" s="144"/>
      <c r="P2933" s="74"/>
      <c r="Q2933" s="74"/>
      <c r="R2933" s="74"/>
      <c r="S2933" s="74"/>
      <c r="T2933" s="74"/>
      <c r="U2933" s="145"/>
      <c r="V2933" s="145"/>
      <c r="W2933" s="145"/>
      <c r="X2933" s="145"/>
      <c r="Y2933" s="145"/>
      <c r="Z2933" s="74"/>
    </row>
    <row r="2934" customFormat="false" ht="12.75" hidden="false" customHeight="true" outlineLevel="0" collapsed="false">
      <c r="A2934" s="144"/>
      <c r="B2934" s="144"/>
      <c r="C2934" s="74"/>
      <c r="D2934" s="74"/>
      <c r="E2934" s="74"/>
      <c r="F2934" s="74"/>
      <c r="G2934" s="74"/>
      <c r="H2934" s="74"/>
      <c r="I2934" s="144"/>
      <c r="J2934" s="82" t="n">
        <v>2931</v>
      </c>
      <c r="K2934" s="84" t="n">
        <v>3276.78202140199</v>
      </c>
      <c r="L2934" s="84" t="n">
        <v>0.266841206935373</v>
      </c>
      <c r="M2934" s="84" t="n">
        <v>0.108902748351581</v>
      </c>
      <c r="N2934" s="84" t="n">
        <v>0.00405162308808116</v>
      </c>
      <c r="O2934" s="144"/>
      <c r="P2934" s="74"/>
      <c r="Q2934" s="74"/>
      <c r="R2934" s="74"/>
      <c r="S2934" s="74"/>
      <c r="T2934" s="74"/>
      <c r="U2934" s="145"/>
      <c r="V2934" s="145"/>
      <c r="W2934" s="145"/>
      <c r="X2934" s="145"/>
      <c r="Y2934" s="145"/>
      <c r="Z2934" s="74"/>
    </row>
    <row r="2935" customFormat="false" ht="12.75" hidden="false" customHeight="true" outlineLevel="0" collapsed="false">
      <c r="A2935" s="144"/>
      <c r="B2935" s="144"/>
      <c r="C2935" s="74"/>
      <c r="D2935" s="74"/>
      <c r="E2935" s="74"/>
      <c r="F2935" s="74"/>
      <c r="G2935" s="74"/>
      <c r="H2935" s="74"/>
      <c r="I2935" s="144"/>
      <c r="J2935" s="82" t="n">
        <v>2932</v>
      </c>
      <c r="K2935" s="84" t="n">
        <v>3277.87289083899</v>
      </c>
      <c r="L2935" s="84" t="n">
        <v>0.265787221165546</v>
      </c>
      <c r="M2935" s="84" t="n">
        <v>0.108081713674205</v>
      </c>
      <c r="N2935" s="84" t="n">
        <v>0.00308745928548259</v>
      </c>
      <c r="O2935" s="144"/>
      <c r="P2935" s="74"/>
      <c r="Q2935" s="74"/>
      <c r="R2935" s="74"/>
      <c r="S2935" s="74"/>
      <c r="T2935" s="74"/>
      <c r="U2935" s="145"/>
      <c r="V2935" s="145"/>
      <c r="W2935" s="145"/>
      <c r="X2935" s="145"/>
      <c r="Y2935" s="145"/>
      <c r="Z2935" s="74"/>
    </row>
    <row r="2936" customFormat="false" ht="12.75" hidden="false" customHeight="true" outlineLevel="0" collapsed="false">
      <c r="A2936" s="144"/>
      <c r="B2936" s="144"/>
      <c r="C2936" s="74"/>
      <c r="D2936" s="74"/>
      <c r="E2936" s="74"/>
      <c r="F2936" s="74"/>
      <c r="G2936" s="74"/>
      <c r="H2936" s="74"/>
      <c r="I2936" s="144"/>
      <c r="J2936" s="82" t="n">
        <v>2933</v>
      </c>
      <c r="K2936" s="84" t="n">
        <v>3278.91761882599</v>
      </c>
      <c r="L2936" s="84" t="n">
        <v>0.265651309104485</v>
      </c>
      <c r="M2936" s="84" t="n">
        <v>0.10612554220444</v>
      </c>
      <c r="N2936" s="84" t="n">
        <v>0.00338286968524189</v>
      </c>
      <c r="O2936" s="144"/>
      <c r="P2936" s="74"/>
      <c r="Q2936" s="74"/>
      <c r="R2936" s="74"/>
      <c r="S2936" s="74"/>
      <c r="T2936" s="74"/>
      <c r="U2936" s="145"/>
      <c r="V2936" s="145"/>
      <c r="W2936" s="145"/>
      <c r="X2936" s="145"/>
      <c r="Y2936" s="145"/>
      <c r="Z2936" s="74"/>
    </row>
    <row r="2937" customFormat="false" ht="12.75" hidden="false" customHeight="true" outlineLevel="0" collapsed="false">
      <c r="A2937" s="144"/>
      <c r="B2937" s="144"/>
      <c r="C2937" s="74"/>
      <c r="D2937" s="74"/>
      <c r="E2937" s="74"/>
      <c r="F2937" s="74"/>
      <c r="G2937" s="74"/>
      <c r="H2937" s="74"/>
      <c r="I2937" s="144"/>
      <c r="J2937" s="82" t="n">
        <v>2934</v>
      </c>
      <c r="K2937" s="84" t="n">
        <v>3280.10343526499</v>
      </c>
      <c r="L2937" s="84" t="n">
        <v>0.264743909938971</v>
      </c>
      <c r="M2937" s="84" t="n">
        <v>0.0981864978810679</v>
      </c>
      <c r="N2937" s="84" t="n">
        <v>0.00390344606257565</v>
      </c>
      <c r="O2937" s="144"/>
      <c r="P2937" s="74"/>
      <c r="Q2937" s="74"/>
      <c r="R2937" s="74"/>
      <c r="S2937" s="74"/>
      <c r="T2937" s="74"/>
      <c r="U2937" s="145"/>
      <c r="V2937" s="145"/>
      <c r="W2937" s="145"/>
      <c r="X2937" s="145"/>
      <c r="Y2937" s="145"/>
      <c r="Z2937" s="74"/>
    </row>
    <row r="2938" customFormat="false" ht="12.75" hidden="false" customHeight="true" outlineLevel="0" collapsed="false">
      <c r="A2938" s="144"/>
      <c r="B2938" s="144"/>
      <c r="C2938" s="74"/>
      <c r="D2938" s="74"/>
      <c r="E2938" s="74"/>
      <c r="F2938" s="74"/>
      <c r="G2938" s="74"/>
      <c r="H2938" s="74"/>
      <c r="I2938" s="144"/>
      <c r="J2938" s="82" t="n">
        <v>2935</v>
      </c>
      <c r="K2938" s="84" t="n">
        <v>3281.12581005499</v>
      </c>
      <c r="L2938" s="84" t="n">
        <v>0.264412829637541</v>
      </c>
      <c r="M2938" s="84" t="n">
        <v>0.0958899685634017</v>
      </c>
      <c r="N2938" s="84" t="n">
        <v>0.00469800580191725</v>
      </c>
      <c r="O2938" s="144"/>
      <c r="P2938" s="74"/>
      <c r="Q2938" s="74"/>
      <c r="R2938" s="74"/>
      <c r="S2938" s="74"/>
      <c r="T2938" s="74"/>
      <c r="U2938" s="145"/>
      <c r="V2938" s="145"/>
      <c r="W2938" s="145"/>
      <c r="X2938" s="145"/>
      <c r="Y2938" s="145"/>
      <c r="Z2938" s="74"/>
    </row>
    <row r="2939" customFormat="false" ht="12.75" hidden="false" customHeight="true" outlineLevel="0" collapsed="false">
      <c r="A2939" s="144"/>
      <c r="B2939" s="144"/>
      <c r="C2939" s="74"/>
      <c r="D2939" s="74"/>
      <c r="E2939" s="74"/>
      <c r="F2939" s="74"/>
      <c r="G2939" s="74"/>
      <c r="H2939" s="74"/>
      <c r="I2939" s="144"/>
      <c r="J2939" s="82" t="n">
        <v>2936</v>
      </c>
      <c r="K2939" s="84" t="n">
        <v>3282.45909947299</v>
      </c>
      <c r="L2939" s="84" t="n">
        <v>0.263911402217659</v>
      </c>
      <c r="M2939" s="84" t="n">
        <v>0.0865745412706425</v>
      </c>
      <c r="N2939" s="84" t="n">
        <v>0.00678140899090202</v>
      </c>
      <c r="O2939" s="144"/>
      <c r="P2939" s="74"/>
      <c r="Q2939" s="74"/>
      <c r="R2939" s="74"/>
      <c r="S2939" s="74"/>
      <c r="T2939" s="74"/>
      <c r="U2939" s="145"/>
      <c r="V2939" s="145"/>
      <c r="W2939" s="145"/>
      <c r="X2939" s="145"/>
      <c r="Y2939" s="145"/>
      <c r="Z2939" s="74"/>
    </row>
    <row r="2940" customFormat="false" ht="12.75" hidden="false" customHeight="true" outlineLevel="0" collapsed="false">
      <c r="A2940" s="144"/>
      <c r="B2940" s="144"/>
      <c r="C2940" s="74"/>
      <c r="D2940" s="74"/>
      <c r="E2940" s="74"/>
      <c r="F2940" s="74"/>
      <c r="G2940" s="74"/>
      <c r="H2940" s="74"/>
      <c r="I2940" s="144"/>
      <c r="J2940" s="82" t="n">
        <v>2937</v>
      </c>
      <c r="K2940" s="84" t="n">
        <v>3283.44972238099</v>
      </c>
      <c r="L2940" s="84" t="n">
        <v>0.263434771524567</v>
      </c>
      <c r="M2940" s="84" t="n">
        <v>0.0838939323847574</v>
      </c>
      <c r="N2940" s="84" t="n">
        <v>0.00757489645502934</v>
      </c>
      <c r="O2940" s="144"/>
      <c r="P2940" s="74"/>
      <c r="Q2940" s="74"/>
      <c r="R2940" s="74"/>
      <c r="S2940" s="74"/>
      <c r="T2940" s="74"/>
      <c r="U2940" s="145"/>
      <c r="V2940" s="145"/>
      <c r="W2940" s="145"/>
      <c r="X2940" s="145"/>
      <c r="Y2940" s="145"/>
      <c r="Z2940" s="74"/>
    </row>
    <row r="2941" customFormat="false" ht="12.75" hidden="false" customHeight="true" outlineLevel="0" collapsed="false">
      <c r="A2941" s="144"/>
      <c r="B2941" s="144"/>
      <c r="C2941" s="74"/>
      <c r="D2941" s="74"/>
      <c r="E2941" s="74"/>
      <c r="F2941" s="74"/>
      <c r="G2941" s="74"/>
      <c r="H2941" s="74"/>
      <c r="I2941" s="144"/>
      <c r="J2941" s="82" t="n">
        <v>2938</v>
      </c>
      <c r="K2941" s="84" t="n">
        <v>3284.64014947999</v>
      </c>
      <c r="L2941" s="84" t="n">
        <v>0.263214741507797</v>
      </c>
      <c r="M2941" s="84" t="n">
        <v>0.0800955731036516</v>
      </c>
      <c r="N2941" s="84" t="n">
        <v>0.010360108462349</v>
      </c>
      <c r="O2941" s="144"/>
      <c r="P2941" s="74"/>
      <c r="Q2941" s="74"/>
      <c r="R2941" s="74"/>
      <c r="S2941" s="74"/>
      <c r="T2941" s="74"/>
      <c r="U2941" s="145"/>
      <c r="V2941" s="145"/>
      <c r="W2941" s="145"/>
      <c r="X2941" s="145"/>
      <c r="Y2941" s="145"/>
      <c r="Z2941" s="74"/>
    </row>
    <row r="2942" customFormat="false" ht="12.75" hidden="false" customHeight="true" outlineLevel="0" collapsed="false">
      <c r="A2942" s="144"/>
      <c r="B2942" s="144"/>
      <c r="C2942" s="74"/>
      <c r="D2942" s="74"/>
      <c r="E2942" s="74"/>
      <c r="F2942" s="74"/>
      <c r="G2942" s="74"/>
      <c r="H2942" s="74"/>
      <c r="I2942" s="144"/>
      <c r="J2942" s="82" t="n">
        <v>2939</v>
      </c>
      <c r="K2942" s="84" t="n">
        <v>3285.74561763899</v>
      </c>
      <c r="L2942" s="84" t="n">
        <v>0.263060827685652</v>
      </c>
      <c r="M2942" s="84" t="n">
        <v>0.0794488862333671</v>
      </c>
      <c r="N2942" s="84" t="n">
        <v>0.0121166424053782</v>
      </c>
      <c r="O2942" s="144"/>
      <c r="P2942" s="74"/>
      <c r="Q2942" s="74"/>
      <c r="R2942" s="74"/>
      <c r="S2942" s="74"/>
      <c r="T2942" s="74"/>
      <c r="U2942" s="145"/>
      <c r="V2942" s="145"/>
      <c r="W2942" s="145"/>
      <c r="X2942" s="145"/>
      <c r="Y2942" s="145"/>
      <c r="Z2942" s="74"/>
    </row>
    <row r="2943" customFormat="false" ht="12.75" hidden="false" customHeight="true" outlineLevel="0" collapsed="false">
      <c r="A2943" s="144"/>
      <c r="B2943" s="144"/>
      <c r="C2943" s="74"/>
      <c r="D2943" s="74"/>
      <c r="E2943" s="74"/>
      <c r="F2943" s="74"/>
      <c r="G2943" s="74"/>
      <c r="H2943" s="74"/>
      <c r="I2943" s="144"/>
      <c r="J2943" s="82" t="n">
        <v>2940</v>
      </c>
      <c r="K2943" s="84" t="n">
        <v>3286.84349512999</v>
      </c>
      <c r="L2943" s="84" t="n">
        <v>0.263103606632982</v>
      </c>
      <c r="M2943" s="84" t="n">
        <v>0.0800297468533482</v>
      </c>
      <c r="N2943" s="84" t="n">
        <v>0.0138535522196369</v>
      </c>
      <c r="O2943" s="144"/>
      <c r="P2943" s="74"/>
      <c r="Q2943" s="74"/>
      <c r="R2943" s="74"/>
      <c r="S2943" s="74"/>
      <c r="T2943" s="74"/>
      <c r="U2943" s="145"/>
      <c r="V2943" s="145"/>
      <c r="W2943" s="145"/>
      <c r="X2943" s="145"/>
      <c r="Y2943" s="145"/>
      <c r="Z2943" s="74"/>
    </row>
    <row r="2944" customFormat="false" ht="12.75" hidden="false" customHeight="true" outlineLevel="0" collapsed="false">
      <c r="A2944" s="144"/>
      <c r="B2944" s="144"/>
      <c r="C2944" s="74"/>
      <c r="D2944" s="74"/>
      <c r="E2944" s="74"/>
      <c r="F2944" s="74"/>
      <c r="G2944" s="74"/>
      <c r="H2944" s="74"/>
      <c r="I2944" s="144"/>
      <c r="J2944" s="82" t="n">
        <v>2941</v>
      </c>
      <c r="K2944" s="84" t="n">
        <v>3287.90728473499</v>
      </c>
      <c r="L2944" s="84" t="n">
        <v>0.263026335824758</v>
      </c>
      <c r="M2944" s="84" t="n">
        <v>0.0828387603343321</v>
      </c>
      <c r="N2944" s="84" t="n">
        <v>0.0150755588927336</v>
      </c>
      <c r="O2944" s="144"/>
      <c r="P2944" s="74"/>
      <c r="Q2944" s="74"/>
      <c r="R2944" s="74"/>
      <c r="S2944" s="74"/>
      <c r="T2944" s="74"/>
      <c r="U2944" s="145"/>
      <c r="V2944" s="145"/>
      <c r="W2944" s="145"/>
      <c r="X2944" s="145"/>
      <c r="Y2944" s="145"/>
      <c r="Z2944" s="74"/>
    </row>
    <row r="2945" customFormat="false" ht="12.75" hidden="false" customHeight="true" outlineLevel="0" collapsed="false">
      <c r="A2945" s="144"/>
      <c r="B2945" s="144"/>
      <c r="C2945" s="74"/>
      <c r="D2945" s="74"/>
      <c r="E2945" s="74"/>
      <c r="F2945" s="74"/>
      <c r="G2945" s="74"/>
      <c r="H2945" s="74"/>
      <c r="I2945" s="144"/>
      <c r="J2945" s="82" t="n">
        <v>2942</v>
      </c>
      <c r="K2945" s="84" t="n">
        <v>3289.06931208099</v>
      </c>
      <c r="L2945" s="84" t="n">
        <v>0.263052647299358</v>
      </c>
      <c r="M2945" s="84" t="n">
        <v>0.0867260893126653</v>
      </c>
      <c r="N2945" s="84" t="n">
        <v>0.0154638809626075</v>
      </c>
      <c r="O2945" s="144"/>
      <c r="P2945" s="74"/>
      <c r="Q2945" s="74"/>
      <c r="R2945" s="74"/>
      <c r="S2945" s="74"/>
      <c r="T2945" s="74"/>
      <c r="U2945" s="145"/>
      <c r="V2945" s="145"/>
      <c r="W2945" s="145"/>
      <c r="X2945" s="145"/>
      <c r="Y2945" s="145"/>
      <c r="Z2945" s="74"/>
    </row>
    <row r="2946" customFormat="false" ht="12.75" hidden="false" customHeight="true" outlineLevel="0" collapsed="false">
      <c r="A2946" s="144"/>
      <c r="B2946" s="144"/>
      <c r="C2946" s="74"/>
      <c r="D2946" s="74"/>
      <c r="E2946" s="74"/>
      <c r="F2946" s="74"/>
      <c r="G2946" s="74"/>
      <c r="H2946" s="74"/>
      <c r="I2946" s="144"/>
      <c r="J2946" s="82" t="n">
        <v>2943</v>
      </c>
      <c r="K2946" s="84" t="n">
        <v>3290.18571599799</v>
      </c>
      <c r="L2946" s="84" t="n">
        <v>0.262950170616923</v>
      </c>
      <c r="M2946" s="84" t="n">
        <v>0.0911954846864573</v>
      </c>
      <c r="N2946" s="84" t="n">
        <v>0.0154960442119515</v>
      </c>
      <c r="O2946" s="144"/>
      <c r="P2946" s="74"/>
      <c r="Q2946" s="74"/>
      <c r="R2946" s="74"/>
      <c r="S2946" s="74"/>
      <c r="T2946" s="74"/>
      <c r="U2946" s="145"/>
      <c r="V2946" s="145"/>
      <c r="W2946" s="145"/>
      <c r="X2946" s="145"/>
      <c r="Y2946" s="145"/>
      <c r="Z2946" s="74"/>
    </row>
    <row r="2947" customFormat="false" ht="12.75" hidden="false" customHeight="true" outlineLevel="0" collapsed="false">
      <c r="A2947" s="144"/>
      <c r="B2947" s="144"/>
      <c r="C2947" s="74"/>
      <c r="D2947" s="74"/>
      <c r="E2947" s="74"/>
      <c r="F2947" s="74"/>
      <c r="G2947" s="74"/>
      <c r="H2947" s="74"/>
      <c r="I2947" s="144"/>
      <c r="J2947" s="82" t="n">
        <v>2944</v>
      </c>
      <c r="K2947" s="84" t="n">
        <v>3291.25581354199</v>
      </c>
      <c r="L2947" s="84" t="n">
        <v>0.262837944928865</v>
      </c>
      <c r="M2947" s="84" t="n">
        <v>0.0953088745325279</v>
      </c>
      <c r="N2947" s="84" t="n">
        <v>0.0152109881763197</v>
      </c>
      <c r="O2947" s="144"/>
      <c r="P2947" s="74"/>
      <c r="Q2947" s="74"/>
      <c r="R2947" s="74"/>
      <c r="S2947" s="74"/>
      <c r="T2947" s="74"/>
      <c r="U2947" s="145"/>
      <c r="V2947" s="145"/>
      <c r="W2947" s="145"/>
      <c r="X2947" s="145"/>
      <c r="Y2947" s="145"/>
      <c r="Z2947" s="74"/>
    </row>
    <row r="2948" customFormat="false" ht="12.75" hidden="false" customHeight="true" outlineLevel="0" collapsed="false">
      <c r="A2948" s="144"/>
      <c r="B2948" s="144"/>
      <c r="C2948" s="74"/>
      <c r="D2948" s="74"/>
      <c r="E2948" s="74"/>
      <c r="F2948" s="74"/>
      <c r="G2948" s="74"/>
      <c r="H2948" s="74"/>
      <c r="I2948" s="144"/>
      <c r="J2948" s="82" t="n">
        <v>2945</v>
      </c>
      <c r="K2948" s="84" t="n">
        <v>3292.46870135199</v>
      </c>
      <c r="L2948" s="84" t="n">
        <v>0.262651242157517</v>
      </c>
      <c r="M2948" s="84" t="n">
        <v>0.0986240736981534</v>
      </c>
      <c r="N2948" s="84" t="n">
        <v>0.0149099187230205</v>
      </c>
      <c r="O2948" s="144"/>
      <c r="P2948" s="74"/>
      <c r="Q2948" s="74"/>
      <c r="R2948" s="74"/>
      <c r="S2948" s="74"/>
      <c r="T2948" s="74"/>
      <c r="U2948" s="145"/>
      <c r="V2948" s="145"/>
      <c r="W2948" s="145"/>
      <c r="X2948" s="145"/>
      <c r="Y2948" s="145"/>
      <c r="Z2948" s="74"/>
    </row>
    <row r="2949" customFormat="false" ht="12.75" hidden="false" customHeight="true" outlineLevel="0" collapsed="false">
      <c r="A2949" s="144"/>
      <c r="B2949" s="144"/>
      <c r="C2949" s="74"/>
      <c r="D2949" s="74"/>
      <c r="E2949" s="74"/>
      <c r="F2949" s="74"/>
      <c r="G2949" s="74"/>
      <c r="H2949" s="74"/>
      <c r="I2949" s="144"/>
      <c r="J2949" s="82" t="n">
        <v>2946</v>
      </c>
      <c r="K2949" s="84" t="n">
        <v>3293.56288020599</v>
      </c>
      <c r="L2949" s="84" t="n">
        <v>0.262600340728009</v>
      </c>
      <c r="M2949" s="84" t="n">
        <v>0.0999899542974055</v>
      </c>
      <c r="N2949" s="84" t="n">
        <v>0.0144437868817317</v>
      </c>
      <c r="O2949" s="144"/>
      <c r="P2949" s="74"/>
      <c r="Q2949" s="74"/>
      <c r="R2949" s="74"/>
      <c r="S2949" s="74"/>
      <c r="T2949" s="74"/>
      <c r="U2949" s="145"/>
      <c r="V2949" s="145"/>
      <c r="W2949" s="145"/>
      <c r="X2949" s="145"/>
      <c r="Y2949" s="145"/>
      <c r="Z2949" s="74"/>
    </row>
    <row r="2950" customFormat="false" ht="12.75" hidden="false" customHeight="true" outlineLevel="0" collapsed="false">
      <c r="A2950" s="144"/>
      <c r="B2950" s="144"/>
      <c r="C2950" s="74"/>
      <c r="D2950" s="74"/>
      <c r="E2950" s="74"/>
      <c r="F2950" s="74"/>
      <c r="G2950" s="74"/>
      <c r="H2950" s="74"/>
      <c r="I2950" s="144"/>
      <c r="J2950" s="82" t="n">
        <v>2947</v>
      </c>
      <c r="K2950" s="84" t="n">
        <v>3294.68952079299</v>
      </c>
      <c r="L2950" s="84" t="n">
        <v>0.26268644480569</v>
      </c>
      <c r="M2950" s="84" t="n">
        <v>0.09849135091547</v>
      </c>
      <c r="N2950" s="84" t="n">
        <v>0.0139646763398822</v>
      </c>
      <c r="O2950" s="144"/>
      <c r="P2950" s="74"/>
      <c r="Q2950" s="74"/>
      <c r="R2950" s="74"/>
      <c r="S2950" s="74"/>
      <c r="T2950" s="74"/>
      <c r="U2950" s="145"/>
      <c r="V2950" s="145"/>
      <c r="W2950" s="145"/>
      <c r="X2950" s="145"/>
      <c r="Y2950" s="145"/>
      <c r="Z2950" s="74"/>
    </row>
    <row r="2951" customFormat="false" ht="12.75" hidden="false" customHeight="true" outlineLevel="0" collapsed="false">
      <c r="A2951" s="144"/>
      <c r="B2951" s="144"/>
      <c r="C2951" s="74"/>
      <c r="D2951" s="74"/>
      <c r="E2951" s="74"/>
      <c r="F2951" s="74"/>
      <c r="G2951" s="74"/>
      <c r="H2951" s="74"/>
      <c r="I2951" s="144"/>
      <c r="J2951" s="82" t="n">
        <v>2948</v>
      </c>
      <c r="K2951" s="84" t="n">
        <v>3295.77147441799</v>
      </c>
      <c r="L2951" s="84" t="n">
        <v>0.262717501564506</v>
      </c>
      <c r="M2951" s="84" t="n">
        <v>0.096238047512979</v>
      </c>
      <c r="N2951" s="84" t="n">
        <v>0.0138324728627737</v>
      </c>
      <c r="O2951" s="144"/>
      <c r="P2951" s="74"/>
      <c r="Q2951" s="74"/>
      <c r="R2951" s="74"/>
      <c r="S2951" s="74"/>
      <c r="T2951" s="74"/>
      <c r="U2951" s="145"/>
      <c r="V2951" s="145"/>
      <c r="W2951" s="145"/>
      <c r="X2951" s="145"/>
      <c r="Y2951" s="145"/>
      <c r="Z2951" s="74"/>
    </row>
    <row r="2952" customFormat="false" ht="12.75" hidden="false" customHeight="true" outlineLevel="0" collapsed="false">
      <c r="A2952" s="144"/>
      <c r="B2952" s="144"/>
      <c r="C2952" s="74"/>
      <c r="D2952" s="74"/>
      <c r="E2952" s="74"/>
      <c r="F2952" s="74"/>
      <c r="G2952" s="74"/>
      <c r="H2952" s="74"/>
      <c r="I2952" s="144"/>
      <c r="J2952" s="82" t="n">
        <v>2949</v>
      </c>
      <c r="K2952" s="84" t="n">
        <v>3296.86637643999</v>
      </c>
      <c r="L2952" s="84" t="n">
        <v>0.262805115149961</v>
      </c>
      <c r="M2952" s="84" t="n">
        <v>0.0930052117961009</v>
      </c>
      <c r="N2952" s="84" t="n">
        <v>0.0135796212199538</v>
      </c>
      <c r="O2952" s="144"/>
      <c r="P2952" s="74"/>
      <c r="Q2952" s="74"/>
      <c r="R2952" s="74"/>
      <c r="S2952" s="74"/>
      <c r="T2952" s="74"/>
      <c r="U2952" s="145"/>
      <c r="V2952" s="145"/>
      <c r="W2952" s="145"/>
      <c r="X2952" s="145"/>
      <c r="Y2952" s="145"/>
      <c r="Z2952" s="74"/>
    </row>
    <row r="2953" customFormat="false" ht="12.75" hidden="false" customHeight="true" outlineLevel="0" collapsed="false">
      <c r="A2953" s="144"/>
      <c r="B2953" s="144"/>
      <c r="C2953" s="74"/>
      <c r="D2953" s="74"/>
      <c r="E2953" s="74"/>
      <c r="F2953" s="74"/>
      <c r="G2953" s="74"/>
      <c r="H2953" s="74"/>
      <c r="I2953" s="144"/>
      <c r="J2953" s="82" t="n">
        <v>2950</v>
      </c>
      <c r="K2953" s="84" t="n">
        <v>3297.93639618299</v>
      </c>
      <c r="L2953" s="84" t="n">
        <v>0.262954551838808</v>
      </c>
      <c r="M2953" s="84" t="n">
        <v>0.0900095238110036</v>
      </c>
      <c r="N2953" s="84" t="n">
        <v>0.0138215168090339</v>
      </c>
      <c r="O2953" s="144"/>
      <c r="P2953" s="74"/>
      <c r="Q2953" s="74"/>
      <c r="R2953" s="74"/>
      <c r="S2953" s="74"/>
      <c r="T2953" s="74"/>
      <c r="U2953" s="145"/>
      <c r="V2953" s="145"/>
      <c r="W2953" s="145"/>
      <c r="X2953" s="145"/>
      <c r="Y2953" s="145"/>
      <c r="Z2953" s="74"/>
    </row>
    <row r="2954" customFormat="false" ht="12.75" hidden="false" customHeight="true" outlineLevel="0" collapsed="false">
      <c r="A2954" s="144"/>
      <c r="B2954" s="144"/>
      <c r="C2954" s="74"/>
      <c r="D2954" s="74"/>
      <c r="E2954" s="74"/>
      <c r="F2954" s="74"/>
      <c r="G2954" s="74"/>
      <c r="H2954" s="74"/>
      <c r="I2954" s="144"/>
      <c r="J2954" s="82" t="n">
        <v>2951</v>
      </c>
      <c r="K2954" s="84" t="n">
        <v>3299.01377948999</v>
      </c>
      <c r="L2954" s="84" t="n">
        <v>0.263251962977635</v>
      </c>
      <c r="M2954" s="84" t="n">
        <v>0.086987691856609</v>
      </c>
      <c r="N2954" s="84" t="n">
        <v>0.0144250334749648</v>
      </c>
      <c r="O2954" s="144"/>
      <c r="P2954" s="74"/>
      <c r="Q2954" s="74"/>
      <c r="R2954" s="74"/>
      <c r="S2954" s="74"/>
      <c r="T2954" s="74"/>
      <c r="U2954" s="145"/>
      <c r="V2954" s="145"/>
      <c r="W2954" s="145"/>
      <c r="X2954" s="145"/>
      <c r="Y2954" s="145"/>
      <c r="Z2954" s="74"/>
    </row>
    <row r="2955" customFormat="false" ht="12.75" hidden="false" customHeight="true" outlineLevel="0" collapsed="false">
      <c r="A2955" s="144"/>
      <c r="B2955" s="144"/>
      <c r="C2955" s="74"/>
      <c r="D2955" s="74"/>
      <c r="E2955" s="74"/>
      <c r="F2955" s="74"/>
      <c r="G2955" s="74"/>
      <c r="H2955" s="74"/>
      <c r="I2955" s="144"/>
      <c r="J2955" s="82" t="n">
        <v>2952</v>
      </c>
      <c r="K2955" s="84" t="n">
        <v>3300.10296918099</v>
      </c>
      <c r="L2955" s="84" t="n">
        <v>0.263719782706381</v>
      </c>
      <c r="M2955" s="84" t="n">
        <v>0.0840662051474644</v>
      </c>
      <c r="N2955" s="84" t="n">
        <v>0.0153191050697517</v>
      </c>
      <c r="O2955" s="144"/>
      <c r="P2955" s="74"/>
      <c r="Q2955" s="74"/>
      <c r="R2955" s="74"/>
      <c r="S2955" s="74"/>
      <c r="T2955" s="74"/>
      <c r="U2955" s="145"/>
      <c r="V2955" s="145"/>
      <c r="W2955" s="145"/>
      <c r="X2955" s="145"/>
      <c r="Y2955" s="145"/>
      <c r="Z2955" s="74"/>
    </row>
    <row r="2956" customFormat="false" ht="12.75" hidden="false" customHeight="true" outlineLevel="0" collapsed="false">
      <c r="A2956" s="144"/>
      <c r="B2956" s="144"/>
      <c r="C2956" s="74"/>
      <c r="D2956" s="74"/>
      <c r="E2956" s="74"/>
      <c r="F2956" s="74"/>
      <c r="G2956" s="74"/>
      <c r="H2956" s="74"/>
      <c r="I2956" s="144"/>
      <c r="J2956" s="82" t="n">
        <v>2953</v>
      </c>
      <c r="K2956" s="84" t="n">
        <v>3301.15888032099</v>
      </c>
      <c r="L2956" s="84" t="n">
        <v>0.264428057048532</v>
      </c>
      <c r="M2956" s="84" t="n">
        <v>0.0810357493958509</v>
      </c>
      <c r="N2956" s="84" t="n">
        <v>0.0168987269366673</v>
      </c>
      <c r="O2956" s="144"/>
      <c r="P2956" s="74"/>
      <c r="Q2956" s="74"/>
      <c r="R2956" s="74"/>
      <c r="S2956" s="74"/>
      <c r="T2956" s="74"/>
      <c r="U2956" s="145"/>
      <c r="V2956" s="145"/>
      <c r="W2956" s="145"/>
      <c r="X2956" s="145"/>
      <c r="Y2956" s="145"/>
      <c r="Z2956" s="74"/>
    </row>
    <row r="2957" customFormat="false" ht="12.75" hidden="false" customHeight="true" outlineLevel="0" collapsed="false">
      <c r="A2957" s="144"/>
      <c r="B2957" s="144"/>
      <c r="C2957" s="74"/>
      <c r="D2957" s="74"/>
      <c r="E2957" s="74"/>
      <c r="F2957" s="74"/>
      <c r="G2957" s="74"/>
      <c r="H2957" s="74"/>
      <c r="I2957" s="144"/>
      <c r="J2957" s="82" t="n">
        <v>2954</v>
      </c>
      <c r="K2957" s="84" t="n">
        <v>3302.28363924799</v>
      </c>
      <c r="L2957" s="84" t="n">
        <v>0.2654876150146</v>
      </c>
      <c r="M2957" s="84" t="n">
        <v>0.0776950913962676</v>
      </c>
      <c r="N2957" s="84" t="n">
        <v>0.0189985187745301</v>
      </c>
      <c r="O2957" s="144"/>
      <c r="P2957" s="74"/>
      <c r="Q2957" s="74"/>
      <c r="R2957" s="74"/>
      <c r="S2957" s="74"/>
      <c r="T2957" s="74"/>
      <c r="U2957" s="145"/>
      <c r="V2957" s="145"/>
      <c r="W2957" s="145"/>
      <c r="X2957" s="145"/>
      <c r="Y2957" s="145"/>
      <c r="Z2957" s="74"/>
    </row>
    <row r="2958" customFormat="false" ht="12.75" hidden="false" customHeight="true" outlineLevel="0" collapsed="false">
      <c r="A2958" s="144"/>
      <c r="B2958" s="144"/>
      <c r="C2958" s="74"/>
      <c r="D2958" s="74"/>
      <c r="E2958" s="74"/>
      <c r="F2958" s="74"/>
      <c r="G2958" s="74"/>
      <c r="H2958" s="74"/>
      <c r="I2958" s="144"/>
      <c r="J2958" s="82" t="n">
        <v>2955</v>
      </c>
      <c r="K2958" s="84" t="n">
        <v>3303.39025252399</v>
      </c>
      <c r="L2958" s="84" t="n">
        <v>0.266754811614206</v>
      </c>
      <c r="M2958" s="84" t="n">
        <v>0.074477720707996</v>
      </c>
      <c r="N2958" s="84" t="n">
        <v>0.0215822790665801</v>
      </c>
      <c r="O2958" s="144"/>
      <c r="P2958" s="74"/>
      <c r="Q2958" s="74"/>
      <c r="R2958" s="74"/>
      <c r="S2958" s="74"/>
      <c r="T2958" s="74"/>
      <c r="U2958" s="145"/>
      <c r="V2958" s="145"/>
      <c r="W2958" s="145"/>
      <c r="X2958" s="145"/>
      <c r="Y2958" s="145"/>
      <c r="Z2958" s="74"/>
    </row>
    <row r="2959" customFormat="false" ht="12.75" hidden="false" customHeight="true" outlineLevel="0" collapsed="false">
      <c r="A2959" s="144"/>
      <c r="B2959" s="144"/>
      <c r="C2959" s="74"/>
      <c r="D2959" s="74"/>
      <c r="E2959" s="74"/>
      <c r="F2959" s="74"/>
      <c r="G2959" s="74"/>
      <c r="H2959" s="74"/>
      <c r="I2959" s="144"/>
      <c r="J2959" s="82" t="n">
        <v>2956</v>
      </c>
      <c r="K2959" s="84" t="n">
        <v>3304.46277972399</v>
      </c>
      <c r="L2959" s="84" t="n">
        <v>0.268192286069373</v>
      </c>
      <c r="M2959" s="84" t="n">
        <v>0.0716359098120904</v>
      </c>
      <c r="N2959" s="84" t="n">
        <v>0.0244763059482846</v>
      </c>
      <c r="O2959" s="144"/>
      <c r="P2959" s="74"/>
      <c r="Q2959" s="74"/>
      <c r="R2959" s="74"/>
      <c r="S2959" s="74"/>
      <c r="T2959" s="74"/>
      <c r="U2959" s="145"/>
      <c r="V2959" s="145"/>
      <c r="W2959" s="145"/>
      <c r="X2959" s="145"/>
      <c r="Y2959" s="145"/>
      <c r="Z2959" s="74"/>
    </row>
    <row r="2960" customFormat="false" ht="12.75" hidden="false" customHeight="true" outlineLevel="0" collapsed="false">
      <c r="A2960" s="144"/>
      <c r="B2960" s="144"/>
      <c r="C2960" s="74"/>
      <c r="D2960" s="74"/>
      <c r="E2960" s="74"/>
      <c r="F2960" s="74"/>
      <c r="G2960" s="74"/>
      <c r="H2960" s="74"/>
      <c r="I2960" s="144"/>
      <c r="J2960" s="82" t="n">
        <v>2957</v>
      </c>
      <c r="K2960" s="84" t="n">
        <v>3305.53581636599</v>
      </c>
      <c r="L2960" s="84" t="n">
        <v>0.269601915920637</v>
      </c>
      <c r="M2960" s="84" t="n">
        <v>0.0696156505826838</v>
      </c>
      <c r="N2960" s="84" t="n">
        <v>0.027423889820559</v>
      </c>
      <c r="O2960" s="144"/>
      <c r="P2960" s="74"/>
      <c r="Q2960" s="74"/>
      <c r="R2960" s="74"/>
      <c r="S2960" s="74"/>
      <c r="T2960" s="74"/>
      <c r="U2960" s="145"/>
      <c r="V2960" s="145"/>
      <c r="W2960" s="145"/>
      <c r="X2960" s="145"/>
      <c r="Y2960" s="145"/>
      <c r="Z2960" s="74"/>
    </row>
    <row r="2961" customFormat="false" ht="12.75" hidden="false" customHeight="true" outlineLevel="0" collapsed="false">
      <c r="A2961" s="144"/>
      <c r="B2961" s="144"/>
      <c r="C2961" s="74"/>
      <c r="D2961" s="74"/>
      <c r="E2961" s="74"/>
      <c r="F2961" s="74"/>
      <c r="G2961" s="74"/>
      <c r="H2961" s="74"/>
      <c r="I2961" s="144"/>
      <c r="J2961" s="82" t="n">
        <v>2958</v>
      </c>
      <c r="K2961" s="84" t="n">
        <v>3306.73715982699</v>
      </c>
      <c r="L2961" s="84" t="n">
        <v>0.270737179938899</v>
      </c>
      <c r="M2961" s="84" t="n">
        <v>0.0692046240399263</v>
      </c>
      <c r="N2961" s="84" t="n">
        <v>0.0297589847682012</v>
      </c>
      <c r="O2961" s="144"/>
      <c r="P2961" s="74"/>
      <c r="Q2961" s="74"/>
      <c r="R2961" s="74"/>
      <c r="S2961" s="74"/>
      <c r="T2961" s="74"/>
      <c r="U2961" s="145"/>
      <c r="V2961" s="145"/>
      <c r="W2961" s="145"/>
      <c r="X2961" s="145"/>
      <c r="Y2961" s="145"/>
      <c r="Z2961" s="74"/>
    </row>
    <row r="2962" customFormat="false" ht="12.75" hidden="false" customHeight="true" outlineLevel="0" collapsed="false">
      <c r="A2962" s="144"/>
      <c r="B2962" s="144"/>
      <c r="C2962" s="74"/>
      <c r="D2962" s="74"/>
      <c r="E2962" s="74"/>
      <c r="F2962" s="74"/>
      <c r="G2962" s="74"/>
      <c r="H2962" s="74"/>
      <c r="I2962" s="144"/>
      <c r="J2962" s="82" t="n">
        <v>2959</v>
      </c>
      <c r="K2962" s="84" t="n">
        <v>3307.82307384299</v>
      </c>
      <c r="L2962" s="84" t="n">
        <v>0.271486730249216</v>
      </c>
      <c r="M2962" s="84" t="n">
        <v>0.0704656190395671</v>
      </c>
      <c r="N2962" s="84" t="n">
        <v>0.031801527645592</v>
      </c>
      <c r="O2962" s="144"/>
      <c r="P2962" s="74"/>
      <c r="Q2962" s="74"/>
      <c r="R2962" s="74"/>
      <c r="S2962" s="74"/>
      <c r="T2962" s="74"/>
      <c r="U2962" s="145"/>
      <c r="V2962" s="145"/>
      <c r="W2962" s="145"/>
      <c r="X2962" s="145"/>
      <c r="Y2962" s="145"/>
      <c r="Z2962" s="74"/>
    </row>
    <row r="2963" customFormat="false" ht="12.75" hidden="false" customHeight="true" outlineLevel="0" collapsed="false">
      <c r="A2963" s="144"/>
      <c r="B2963" s="144"/>
      <c r="C2963" s="74"/>
      <c r="D2963" s="74"/>
      <c r="E2963" s="74"/>
      <c r="F2963" s="74"/>
      <c r="G2963" s="74"/>
      <c r="H2963" s="74"/>
      <c r="I2963" s="144"/>
      <c r="J2963" s="82" t="n">
        <v>2960</v>
      </c>
      <c r="K2963" s="84" t="n">
        <v>3308.92042063699</v>
      </c>
      <c r="L2963" s="84" t="n">
        <v>0.27166355930806</v>
      </c>
      <c r="M2963" s="84" t="n">
        <v>0.0731960842195604</v>
      </c>
      <c r="N2963" s="84" t="n">
        <v>0.0331019665501172</v>
      </c>
      <c r="O2963" s="144"/>
      <c r="P2963" s="74"/>
      <c r="Q2963" s="74"/>
      <c r="R2963" s="74"/>
      <c r="S2963" s="74"/>
      <c r="T2963" s="74"/>
      <c r="U2963" s="145"/>
      <c r="V2963" s="145"/>
      <c r="W2963" s="145"/>
      <c r="X2963" s="145"/>
      <c r="Y2963" s="145"/>
      <c r="Z2963" s="74"/>
    </row>
    <row r="2964" customFormat="false" ht="12.75" hidden="false" customHeight="true" outlineLevel="0" collapsed="false">
      <c r="A2964" s="144"/>
      <c r="B2964" s="144"/>
      <c r="C2964" s="74"/>
      <c r="D2964" s="74"/>
      <c r="E2964" s="74"/>
      <c r="F2964" s="74"/>
      <c r="G2964" s="74"/>
      <c r="H2964" s="74"/>
      <c r="I2964" s="144"/>
      <c r="J2964" s="82" t="n">
        <v>2961</v>
      </c>
      <c r="K2964" s="84" t="n">
        <v>3310.04037558999</v>
      </c>
      <c r="L2964" s="84" t="n">
        <v>0.271352560025457</v>
      </c>
      <c r="M2964" s="84" t="n">
        <v>0.0766905389911339</v>
      </c>
      <c r="N2964" s="84" t="n">
        <v>0.033439465999257</v>
      </c>
      <c r="O2964" s="144"/>
      <c r="P2964" s="74"/>
      <c r="Q2964" s="74"/>
      <c r="R2964" s="74"/>
      <c r="S2964" s="74"/>
      <c r="T2964" s="74"/>
      <c r="U2964" s="145"/>
      <c r="V2964" s="145"/>
      <c r="W2964" s="145"/>
      <c r="X2964" s="145"/>
      <c r="Y2964" s="145"/>
      <c r="Z2964" s="74"/>
    </row>
    <row r="2965" customFormat="false" ht="12.75" hidden="false" customHeight="true" outlineLevel="0" collapsed="false">
      <c r="A2965" s="144"/>
      <c r="B2965" s="144"/>
      <c r="C2965" s="74"/>
      <c r="D2965" s="74"/>
      <c r="E2965" s="74"/>
      <c r="F2965" s="74"/>
      <c r="G2965" s="74"/>
      <c r="H2965" s="74"/>
      <c r="I2965" s="144"/>
      <c r="J2965" s="82" t="n">
        <v>2962</v>
      </c>
      <c r="K2965" s="84" t="n">
        <v>3311.12841273699</v>
      </c>
      <c r="L2965" s="84" t="n">
        <v>0.270803442962957</v>
      </c>
      <c r="M2965" s="84" t="n">
        <v>0.0795688404669501</v>
      </c>
      <c r="N2965" s="84" t="n">
        <v>0.03290189337233</v>
      </c>
      <c r="O2965" s="144"/>
      <c r="P2965" s="74"/>
      <c r="Q2965" s="74"/>
      <c r="R2965" s="74"/>
      <c r="S2965" s="74"/>
      <c r="T2965" s="74"/>
      <c r="U2965" s="145"/>
      <c r="V2965" s="145"/>
      <c r="W2965" s="145"/>
      <c r="X2965" s="145"/>
      <c r="Y2965" s="145"/>
      <c r="Z2965" s="74"/>
    </row>
    <row r="2966" customFormat="false" ht="12.75" hidden="false" customHeight="true" outlineLevel="0" collapsed="false">
      <c r="A2966" s="144"/>
      <c r="B2966" s="144"/>
      <c r="C2966" s="74"/>
      <c r="D2966" s="74"/>
      <c r="E2966" s="74"/>
      <c r="F2966" s="74"/>
      <c r="G2966" s="74"/>
      <c r="H2966" s="74"/>
      <c r="I2966" s="144"/>
      <c r="J2966" s="82" t="n">
        <v>2963</v>
      </c>
      <c r="K2966" s="84" t="n">
        <v>3312.38564772999</v>
      </c>
      <c r="L2966" s="84" t="n">
        <v>0.270316814674539</v>
      </c>
      <c r="M2966" s="84" t="n">
        <v>0.0802052979391932</v>
      </c>
      <c r="N2966" s="84" t="n">
        <v>0.0316328327902024</v>
      </c>
      <c r="O2966" s="144"/>
      <c r="P2966" s="74"/>
      <c r="Q2966" s="74"/>
      <c r="R2966" s="74"/>
      <c r="S2966" s="74"/>
      <c r="T2966" s="74"/>
      <c r="U2966" s="145"/>
      <c r="V2966" s="145"/>
      <c r="W2966" s="145"/>
      <c r="X2966" s="145"/>
      <c r="Y2966" s="145"/>
      <c r="Z2966" s="74"/>
    </row>
    <row r="2967" customFormat="false" ht="12.75" hidden="false" customHeight="true" outlineLevel="0" collapsed="false">
      <c r="A2967" s="144"/>
      <c r="B2967" s="144"/>
      <c r="C2967" s="74"/>
      <c r="D2967" s="74"/>
      <c r="E2967" s="74"/>
      <c r="F2967" s="74"/>
      <c r="G2967" s="74"/>
      <c r="H2967" s="74"/>
      <c r="I2967" s="144"/>
      <c r="J2967" s="82" t="n">
        <v>2964</v>
      </c>
      <c r="K2967" s="84" t="n">
        <v>3313.48584565999</v>
      </c>
      <c r="L2967" s="84" t="n">
        <v>0.27012863095935</v>
      </c>
      <c r="M2967" s="84" t="n">
        <v>0.0774653904428302</v>
      </c>
      <c r="N2967" s="84" t="n">
        <v>0.0297493926316001</v>
      </c>
      <c r="O2967" s="144"/>
      <c r="P2967" s="74"/>
      <c r="Q2967" s="74"/>
      <c r="R2967" s="74"/>
      <c r="S2967" s="74"/>
      <c r="T2967" s="74"/>
      <c r="U2967" s="145"/>
      <c r="V2967" s="145"/>
      <c r="W2967" s="145"/>
      <c r="X2967" s="145"/>
      <c r="Y2967" s="145"/>
      <c r="Z2967" s="74"/>
    </row>
    <row r="2968" customFormat="false" ht="12.75" hidden="false" customHeight="true" outlineLevel="0" collapsed="false">
      <c r="A2968" s="144"/>
      <c r="B2968" s="144"/>
      <c r="C2968" s="74"/>
      <c r="D2968" s="74"/>
      <c r="E2968" s="74"/>
      <c r="F2968" s="74"/>
      <c r="G2968" s="74"/>
      <c r="H2968" s="74"/>
      <c r="I2968" s="144"/>
      <c r="J2968" s="82" t="n">
        <v>2965</v>
      </c>
      <c r="K2968" s="84" t="n">
        <v>3314.63280568699</v>
      </c>
      <c r="L2968" s="84" t="n">
        <v>0.270330822085545</v>
      </c>
      <c r="M2968" s="84" t="n">
        <v>0.0724062118700523</v>
      </c>
      <c r="N2968" s="84" t="n">
        <v>0.0281982686606919</v>
      </c>
      <c r="O2968" s="144"/>
      <c r="P2968" s="74"/>
      <c r="Q2968" s="74"/>
      <c r="R2968" s="74"/>
      <c r="S2968" s="74"/>
      <c r="T2968" s="74"/>
      <c r="U2968" s="145"/>
      <c r="V2968" s="145"/>
      <c r="W2968" s="145"/>
      <c r="X2968" s="145"/>
      <c r="Y2968" s="145"/>
      <c r="Z2968" s="74"/>
    </row>
    <row r="2969" customFormat="false" ht="12.75" hidden="false" customHeight="true" outlineLevel="0" collapsed="false">
      <c r="A2969" s="144"/>
      <c r="B2969" s="144"/>
      <c r="C2969" s="74"/>
      <c r="D2969" s="74"/>
      <c r="E2969" s="74"/>
      <c r="F2969" s="74"/>
      <c r="G2969" s="74"/>
      <c r="H2969" s="74"/>
      <c r="I2969" s="144"/>
      <c r="J2969" s="82" t="n">
        <v>2966</v>
      </c>
      <c r="K2969" s="84" t="n">
        <v>3315.72686289799</v>
      </c>
      <c r="L2969" s="84" t="n">
        <v>0.27073537648293</v>
      </c>
      <c r="M2969" s="84" t="n">
        <v>0.0669452684849013</v>
      </c>
      <c r="N2969" s="84" t="n">
        <v>0.0270511923624032</v>
      </c>
      <c r="O2969" s="144"/>
      <c r="P2969" s="74"/>
      <c r="Q2969" s="74"/>
      <c r="R2969" s="74"/>
      <c r="S2969" s="74"/>
      <c r="T2969" s="74"/>
      <c r="U2969" s="145"/>
      <c r="V2969" s="145"/>
      <c r="W2969" s="145"/>
      <c r="X2969" s="145"/>
      <c r="Y2969" s="145"/>
      <c r="Z2969" s="74"/>
    </row>
    <row r="2970" customFormat="false" ht="12.75" hidden="false" customHeight="true" outlineLevel="0" collapsed="false">
      <c r="A2970" s="144"/>
      <c r="B2970" s="144"/>
      <c r="C2970" s="74"/>
      <c r="D2970" s="74"/>
      <c r="E2970" s="74"/>
      <c r="F2970" s="74"/>
      <c r="G2970" s="74"/>
      <c r="H2970" s="74"/>
      <c r="I2970" s="144"/>
      <c r="J2970" s="82" t="n">
        <v>2967</v>
      </c>
      <c r="K2970" s="84" t="n">
        <v>3316.76963702899</v>
      </c>
      <c r="L2970" s="84" t="n">
        <v>0.271196936381235</v>
      </c>
      <c r="M2970" s="84" t="n">
        <v>0.0624769444292638</v>
      </c>
      <c r="N2970" s="84" t="n">
        <v>0.0262420864559289</v>
      </c>
      <c r="O2970" s="144"/>
      <c r="P2970" s="74"/>
      <c r="Q2970" s="74"/>
      <c r="R2970" s="74"/>
      <c r="S2970" s="74"/>
      <c r="T2970" s="74"/>
      <c r="U2970" s="145"/>
      <c r="V2970" s="145"/>
      <c r="W2970" s="145"/>
      <c r="X2970" s="145"/>
      <c r="Y2970" s="145"/>
      <c r="Z2970" s="74"/>
    </row>
    <row r="2971" customFormat="false" ht="12.75" hidden="false" customHeight="true" outlineLevel="0" collapsed="false">
      <c r="A2971" s="144"/>
      <c r="B2971" s="144"/>
      <c r="C2971" s="74"/>
      <c r="D2971" s="74"/>
      <c r="E2971" s="74"/>
      <c r="F2971" s="74"/>
      <c r="G2971" s="74"/>
      <c r="H2971" s="74"/>
      <c r="I2971" s="144"/>
      <c r="J2971" s="82" t="n">
        <v>2968</v>
      </c>
      <c r="K2971" s="84" t="n">
        <v>3317.85441711099</v>
      </c>
      <c r="L2971" s="84" t="n">
        <v>0.271748280882818</v>
      </c>
      <c r="M2971" s="84" t="n">
        <v>0.0584142020389422</v>
      </c>
      <c r="N2971" s="84" t="n">
        <v>0.0250591368722325</v>
      </c>
      <c r="O2971" s="144"/>
      <c r="P2971" s="74"/>
      <c r="Q2971" s="74"/>
      <c r="R2971" s="74"/>
      <c r="S2971" s="74"/>
      <c r="T2971" s="74"/>
      <c r="U2971" s="145"/>
      <c r="V2971" s="145"/>
      <c r="W2971" s="145"/>
      <c r="X2971" s="145"/>
      <c r="Y2971" s="145"/>
      <c r="Z2971" s="74"/>
    </row>
    <row r="2972" customFormat="false" ht="12.75" hidden="false" customHeight="true" outlineLevel="0" collapsed="false">
      <c r="A2972" s="144"/>
      <c r="B2972" s="144"/>
      <c r="C2972" s="74"/>
      <c r="D2972" s="74"/>
      <c r="E2972" s="74"/>
      <c r="F2972" s="74"/>
      <c r="G2972" s="74"/>
      <c r="H2972" s="74"/>
      <c r="I2972" s="144"/>
      <c r="J2972" s="82" t="n">
        <v>2969</v>
      </c>
      <c r="K2972" s="84" t="n">
        <v>3318.85513036799</v>
      </c>
      <c r="L2972" s="84" t="n">
        <v>0.272074831549918</v>
      </c>
      <c r="M2972" s="84" t="n">
        <v>0.0566096132576293</v>
      </c>
      <c r="N2972" s="84" t="n">
        <v>0.0251195692898053</v>
      </c>
      <c r="O2972" s="144"/>
      <c r="P2972" s="74"/>
      <c r="Q2972" s="74"/>
      <c r="R2972" s="74"/>
      <c r="S2972" s="74"/>
      <c r="T2972" s="74"/>
      <c r="U2972" s="145"/>
      <c r="V2972" s="145"/>
      <c r="W2972" s="145"/>
      <c r="X2972" s="145"/>
      <c r="Y2972" s="145"/>
      <c r="Z2972" s="74"/>
    </row>
    <row r="2973" customFormat="false" ht="12.75" hidden="false" customHeight="true" outlineLevel="0" collapsed="false">
      <c r="A2973" s="144"/>
      <c r="B2973" s="144"/>
      <c r="C2973" s="74"/>
      <c r="D2973" s="74"/>
      <c r="E2973" s="74"/>
      <c r="F2973" s="74"/>
      <c r="G2973" s="74"/>
      <c r="H2973" s="74"/>
      <c r="I2973" s="144"/>
      <c r="J2973" s="82" t="n">
        <v>2970</v>
      </c>
      <c r="K2973" s="84" t="n">
        <v>3319.98298085799</v>
      </c>
      <c r="L2973" s="84" t="n">
        <v>0.272241766638261</v>
      </c>
      <c r="M2973" s="84" t="n">
        <v>0.0556076069517992</v>
      </c>
      <c r="N2973" s="84" t="n">
        <v>0.0253852683271352</v>
      </c>
      <c r="O2973" s="144"/>
      <c r="P2973" s="74"/>
      <c r="Q2973" s="74"/>
      <c r="R2973" s="74"/>
      <c r="S2973" s="74"/>
      <c r="T2973" s="74"/>
      <c r="U2973" s="145"/>
      <c r="V2973" s="145"/>
      <c r="W2973" s="145"/>
      <c r="X2973" s="145"/>
      <c r="Y2973" s="145"/>
      <c r="Z2973" s="74"/>
    </row>
    <row r="2974" customFormat="false" ht="12.75" hidden="false" customHeight="true" outlineLevel="0" collapsed="false">
      <c r="A2974" s="144"/>
      <c r="B2974" s="144"/>
      <c r="C2974" s="74"/>
      <c r="D2974" s="74"/>
      <c r="E2974" s="74"/>
      <c r="F2974" s="74"/>
      <c r="G2974" s="74"/>
      <c r="H2974" s="74"/>
      <c r="I2974" s="144"/>
      <c r="J2974" s="82" t="n">
        <v>2971</v>
      </c>
      <c r="K2974" s="84" t="n">
        <v>3321.30851675899</v>
      </c>
      <c r="L2974" s="84" t="n">
        <v>0.272022860344952</v>
      </c>
      <c r="M2974" s="84" t="n">
        <v>0.0660949838261693</v>
      </c>
      <c r="N2974" s="84" t="n">
        <v>0.0268432995538213</v>
      </c>
      <c r="O2974" s="144"/>
      <c r="P2974" s="74"/>
      <c r="Q2974" s="74"/>
      <c r="R2974" s="74"/>
      <c r="S2974" s="74"/>
      <c r="T2974" s="74"/>
      <c r="U2974" s="145"/>
      <c r="V2974" s="145"/>
      <c r="W2974" s="145"/>
      <c r="X2974" s="145"/>
      <c r="Y2974" s="145"/>
      <c r="Z2974" s="74"/>
    </row>
    <row r="2975" customFormat="false" ht="12.75" hidden="false" customHeight="true" outlineLevel="0" collapsed="false">
      <c r="A2975" s="144"/>
      <c r="B2975" s="144"/>
      <c r="C2975" s="74"/>
      <c r="D2975" s="74"/>
      <c r="E2975" s="74"/>
      <c r="F2975" s="74"/>
      <c r="G2975" s="74"/>
      <c r="H2975" s="74"/>
      <c r="I2975" s="144"/>
      <c r="J2975" s="82" t="n">
        <v>2972</v>
      </c>
      <c r="K2975" s="84" t="n">
        <v>3322.39139564999</v>
      </c>
      <c r="L2975" s="84" t="n">
        <v>0.271996585671279</v>
      </c>
      <c r="M2975" s="84" t="n">
        <v>0.0685183645511426</v>
      </c>
      <c r="N2975" s="84" t="n">
        <v>0.0290614743505838</v>
      </c>
      <c r="O2975" s="144"/>
      <c r="P2975" s="74"/>
      <c r="Q2975" s="74"/>
      <c r="R2975" s="74"/>
      <c r="S2975" s="74"/>
      <c r="T2975" s="74"/>
      <c r="U2975" s="145"/>
      <c r="V2975" s="145"/>
      <c r="W2975" s="145"/>
      <c r="X2975" s="145"/>
      <c r="Y2975" s="145"/>
      <c r="Z2975" s="74"/>
    </row>
    <row r="2976" customFormat="false" ht="12.75" hidden="false" customHeight="true" outlineLevel="0" collapsed="false">
      <c r="A2976" s="144"/>
      <c r="B2976" s="144"/>
      <c r="C2976" s="74"/>
      <c r="D2976" s="74"/>
      <c r="E2976" s="74"/>
      <c r="F2976" s="74"/>
      <c r="G2976" s="74"/>
      <c r="H2976" s="74"/>
      <c r="I2976" s="144"/>
      <c r="J2976" s="82" t="n">
        <v>2973</v>
      </c>
      <c r="K2976" s="84" t="n">
        <v>3323.55816370399</v>
      </c>
      <c r="L2976" s="84" t="n">
        <v>0.272003992257903</v>
      </c>
      <c r="M2976" s="84" t="n">
        <v>0.0769287655063971</v>
      </c>
      <c r="N2976" s="84" t="n">
        <v>0.0336312842625326</v>
      </c>
      <c r="O2976" s="144"/>
      <c r="P2976" s="74"/>
      <c r="Q2976" s="74"/>
      <c r="R2976" s="74"/>
      <c r="S2976" s="74"/>
      <c r="T2976" s="74"/>
      <c r="U2976" s="145"/>
      <c r="V2976" s="145"/>
      <c r="W2976" s="145"/>
      <c r="X2976" s="145"/>
      <c r="Y2976" s="145"/>
      <c r="Z2976" s="74"/>
    </row>
    <row r="2977" customFormat="false" ht="12.75" hidden="false" customHeight="true" outlineLevel="0" collapsed="false">
      <c r="A2977" s="144"/>
      <c r="B2977" s="144"/>
      <c r="C2977" s="74"/>
      <c r="D2977" s="74"/>
      <c r="E2977" s="74"/>
      <c r="F2977" s="74"/>
      <c r="G2977" s="74"/>
      <c r="H2977" s="74"/>
      <c r="I2977" s="144"/>
      <c r="J2977" s="82" t="n">
        <v>2974</v>
      </c>
      <c r="K2977" s="84" t="n">
        <v>3324.58391868099</v>
      </c>
      <c r="L2977" s="84" t="n">
        <v>0.272162731086888</v>
      </c>
      <c r="M2977" s="84" t="n">
        <v>0.0796513432821229</v>
      </c>
      <c r="N2977" s="84" t="n">
        <v>0.035598280275163</v>
      </c>
      <c r="O2977" s="144"/>
      <c r="P2977" s="74"/>
      <c r="Q2977" s="74"/>
      <c r="R2977" s="74"/>
      <c r="S2977" s="74"/>
      <c r="T2977" s="74"/>
      <c r="U2977" s="145"/>
      <c r="V2977" s="145"/>
      <c r="W2977" s="145"/>
      <c r="X2977" s="145"/>
      <c r="Y2977" s="145"/>
      <c r="Z2977" s="74"/>
    </row>
    <row r="2978" customFormat="false" ht="12.75" hidden="false" customHeight="true" outlineLevel="0" collapsed="false">
      <c r="A2978" s="144"/>
      <c r="B2978" s="144"/>
      <c r="C2978" s="74"/>
      <c r="D2978" s="74"/>
      <c r="E2978" s="74"/>
      <c r="F2978" s="74"/>
      <c r="G2978" s="74"/>
      <c r="H2978" s="74"/>
      <c r="I2978" s="144"/>
      <c r="J2978" s="82" t="n">
        <v>2975</v>
      </c>
      <c r="K2978" s="84" t="n">
        <v>3325.74549386399</v>
      </c>
      <c r="L2978" s="84" t="n">
        <v>0.272181381018334</v>
      </c>
      <c r="M2978" s="84" t="n">
        <v>0.0867886160772606</v>
      </c>
      <c r="N2978" s="84" t="n">
        <v>0.0392927893147953</v>
      </c>
      <c r="O2978" s="144"/>
      <c r="P2978" s="74"/>
      <c r="Q2978" s="74"/>
      <c r="R2978" s="74"/>
      <c r="S2978" s="74"/>
      <c r="T2978" s="74"/>
      <c r="U2978" s="145"/>
      <c r="V2978" s="145"/>
      <c r="W2978" s="145"/>
      <c r="X2978" s="145"/>
      <c r="Y2978" s="145"/>
      <c r="Z2978" s="74"/>
    </row>
    <row r="2979" customFormat="false" ht="12.75" hidden="false" customHeight="true" outlineLevel="0" collapsed="false">
      <c r="A2979" s="144"/>
      <c r="B2979" s="144"/>
      <c r="C2979" s="74"/>
      <c r="D2979" s="74"/>
      <c r="E2979" s="74"/>
      <c r="F2979" s="74"/>
      <c r="G2979" s="74"/>
      <c r="H2979" s="74"/>
      <c r="I2979" s="144"/>
      <c r="J2979" s="82" t="n">
        <v>2976</v>
      </c>
      <c r="K2979" s="84" t="n">
        <v>3326.75749809499</v>
      </c>
      <c r="L2979" s="84" t="n">
        <v>0.272069577058621</v>
      </c>
      <c r="M2979" s="84" t="n">
        <v>0.0882250097301741</v>
      </c>
      <c r="N2979" s="84" t="n">
        <v>0.0408273853982407</v>
      </c>
      <c r="O2979" s="144"/>
      <c r="P2979" s="74"/>
      <c r="Q2979" s="74"/>
      <c r="R2979" s="74"/>
      <c r="S2979" s="74"/>
      <c r="T2979" s="74"/>
      <c r="U2979" s="145"/>
      <c r="V2979" s="145"/>
      <c r="W2979" s="145"/>
      <c r="X2979" s="145"/>
      <c r="Y2979" s="145"/>
      <c r="Z2979" s="74"/>
    </row>
    <row r="2980" customFormat="false" ht="12.75" hidden="false" customHeight="true" outlineLevel="0" collapsed="false">
      <c r="A2980" s="144"/>
      <c r="B2980" s="144"/>
      <c r="C2980" s="74"/>
      <c r="D2980" s="74"/>
      <c r="E2980" s="74"/>
      <c r="F2980" s="74"/>
      <c r="G2980" s="74"/>
      <c r="H2980" s="74"/>
      <c r="I2980" s="144"/>
      <c r="J2980" s="82" t="n">
        <v>2977</v>
      </c>
      <c r="K2980" s="84" t="n">
        <v>3327.87555016099</v>
      </c>
      <c r="L2980" s="84" t="n">
        <v>0.27223799587313</v>
      </c>
      <c r="M2980" s="84" t="n">
        <v>0.0873422418853699</v>
      </c>
      <c r="N2980" s="84" t="n">
        <v>0.0429492313522333</v>
      </c>
      <c r="O2980" s="144"/>
      <c r="P2980" s="74"/>
      <c r="Q2980" s="74"/>
      <c r="R2980" s="74"/>
      <c r="S2980" s="74"/>
      <c r="T2980" s="74"/>
      <c r="U2980" s="145"/>
      <c r="V2980" s="145"/>
      <c r="W2980" s="145"/>
      <c r="X2980" s="145"/>
      <c r="Y2980" s="145"/>
      <c r="Z2980" s="74"/>
    </row>
    <row r="2981" customFormat="false" ht="12.75" hidden="false" customHeight="true" outlineLevel="0" collapsed="false">
      <c r="A2981" s="144"/>
      <c r="B2981" s="144"/>
      <c r="C2981" s="74"/>
      <c r="D2981" s="74"/>
      <c r="E2981" s="74"/>
      <c r="F2981" s="74"/>
      <c r="G2981" s="74"/>
      <c r="H2981" s="74"/>
      <c r="I2981" s="144"/>
      <c r="J2981" s="82" t="n">
        <v>2978</v>
      </c>
      <c r="K2981" s="84" t="n">
        <v>3329.01867266999</v>
      </c>
      <c r="L2981" s="84" t="n">
        <v>0.272233630297895</v>
      </c>
      <c r="M2981" s="84" t="n">
        <v>0.0819293283704287</v>
      </c>
      <c r="N2981" s="84" t="n">
        <v>0.0444756567688899</v>
      </c>
      <c r="O2981" s="144"/>
      <c r="P2981" s="74"/>
      <c r="Q2981" s="74"/>
      <c r="R2981" s="74"/>
      <c r="S2981" s="74"/>
      <c r="T2981" s="74"/>
      <c r="U2981" s="145"/>
      <c r="V2981" s="145"/>
      <c r="W2981" s="145"/>
      <c r="X2981" s="145"/>
      <c r="Y2981" s="145"/>
      <c r="Z2981" s="74"/>
    </row>
    <row r="2982" customFormat="false" ht="12.75" hidden="false" customHeight="true" outlineLevel="0" collapsed="false">
      <c r="A2982" s="144"/>
      <c r="B2982" s="144"/>
      <c r="C2982" s="74"/>
      <c r="D2982" s="74"/>
      <c r="E2982" s="74"/>
      <c r="F2982" s="74"/>
      <c r="G2982" s="74"/>
      <c r="H2982" s="74"/>
      <c r="I2982" s="144"/>
      <c r="J2982" s="82" t="n">
        <v>2979</v>
      </c>
      <c r="K2982" s="84" t="n">
        <v>3330.15217680299</v>
      </c>
      <c r="L2982" s="84" t="n">
        <v>0.27222972854436</v>
      </c>
      <c r="M2982" s="84" t="n">
        <v>0.074070257719723</v>
      </c>
      <c r="N2982" s="84" t="n">
        <v>0.0440173009933575</v>
      </c>
      <c r="O2982" s="144"/>
      <c r="P2982" s="74"/>
      <c r="Q2982" s="74"/>
      <c r="R2982" s="74"/>
      <c r="S2982" s="74"/>
      <c r="T2982" s="74"/>
      <c r="U2982" s="145"/>
      <c r="V2982" s="145"/>
      <c r="W2982" s="145"/>
      <c r="X2982" s="145"/>
      <c r="Y2982" s="145"/>
      <c r="Z2982" s="74"/>
    </row>
    <row r="2983" customFormat="false" ht="12.75" hidden="false" customHeight="true" outlineLevel="0" collapsed="false">
      <c r="A2983" s="144"/>
      <c r="B2983" s="144"/>
      <c r="C2983" s="74"/>
      <c r="D2983" s="74"/>
      <c r="E2983" s="74"/>
      <c r="F2983" s="74"/>
      <c r="G2983" s="74"/>
      <c r="H2983" s="74"/>
      <c r="I2983" s="144"/>
      <c r="J2983" s="82" t="n">
        <v>2980</v>
      </c>
      <c r="K2983" s="84" t="n">
        <v>3331.21002049699</v>
      </c>
      <c r="L2983" s="84" t="n">
        <v>0.272102041834326</v>
      </c>
      <c r="M2983" s="84" t="n">
        <v>0.0711157071919599</v>
      </c>
      <c r="N2983" s="84" t="n">
        <v>0.0441885981601235</v>
      </c>
      <c r="O2983" s="144"/>
      <c r="P2983" s="74"/>
      <c r="Q2983" s="74"/>
      <c r="R2983" s="74"/>
      <c r="S2983" s="74"/>
      <c r="T2983" s="74"/>
      <c r="U2983" s="145"/>
      <c r="V2983" s="145"/>
      <c r="W2983" s="145"/>
      <c r="X2983" s="145"/>
      <c r="Y2983" s="145"/>
      <c r="Z2983" s="74"/>
    </row>
    <row r="2984" customFormat="false" ht="12.75" hidden="false" customHeight="true" outlineLevel="0" collapsed="false">
      <c r="A2984" s="144"/>
      <c r="B2984" s="144"/>
      <c r="C2984" s="74"/>
      <c r="D2984" s="74"/>
      <c r="E2984" s="74"/>
      <c r="F2984" s="74"/>
      <c r="G2984" s="74"/>
      <c r="H2984" s="74"/>
      <c r="I2984" s="144"/>
      <c r="J2984" s="82" t="n">
        <v>2981</v>
      </c>
      <c r="K2984" s="84" t="n">
        <v>3332.39308911199</v>
      </c>
      <c r="L2984" s="84" t="n">
        <v>0.272492547742721</v>
      </c>
      <c r="M2984" s="84" t="n">
        <v>0.0657682881393996</v>
      </c>
      <c r="N2984" s="84" t="n">
        <v>0.0420446197738937</v>
      </c>
      <c r="O2984" s="144"/>
      <c r="P2984" s="74"/>
      <c r="Q2984" s="74"/>
      <c r="R2984" s="74"/>
      <c r="S2984" s="74"/>
      <c r="T2984" s="74"/>
      <c r="U2984" s="145"/>
      <c r="V2984" s="145"/>
      <c r="W2984" s="145"/>
      <c r="X2984" s="145"/>
      <c r="Y2984" s="145"/>
      <c r="Z2984" s="74"/>
    </row>
    <row r="2985" customFormat="false" ht="12.75" hidden="false" customHeight="true" outlineLevel="0" collapsed="false">
      <c r="A2985" s="144"/>
      <c r="B2985" s="144"/>
      <c r="C2985" s="74"/>
      <c r="D2985" s="74"/>
      <c r="E2985" s="74"/>
      <c r="F2985" s="74"/>
      <c r="G2985" s="74"/>
      <c r="H2985" s="74"/>
      <c r="I2985" s="144"/>
      <c r="J2985" s="82" t="n">
        <v>2982</v>
      </c>
      <c r="K2985" s="84" t="n">
        <v>3333.43075635899</v>
      </c>
      <c r="L2985" s="84" t="n">
        <v>0.272461654523187</v>
      </c>
      <c r="M2985" s="84" t="n">
        <v>0.0632490438552687</v>
      </c>
      <c r="N2985" s="84" t="n">
        <v>0.041292915377565</v>
      </c>
      <c r="O2985" s="144"/>
      <c r="P2985" s="74"/>
      <c r="Q2985" s="74"/>
      <c r="R2985" s="74"/>
      <c r="S2985" s="74"/>
      <c r="T2985" s="74"/>
      <c r="U2985" s="145"/>
      <c r="V2985" s="145"/>
      <c r="W2985" s="145"/>
      <c r="X2985" s="145"/>
      <c r="Y2985" s="145"/>
      <c r="Z2985" s="74"/>
    </row>
    <row r="2986" customFormat="false" ht="12.75" hidden="false" customHeight="true" outlineLevel="0" collapsed="false">
      <c r="A2986" s="144"/>
      <c r="B2986" s="144"/>
      <c r="C2986" s="74"/>
      <c r="D2986" s="74"/>
      <c r="E2986" s="74"/>
      <c r="F2986" s="74"/>
      <c r="G2986" s="74"/>
      <c r="H2986" s="74"/>
      <c r="I2986" s="144"/>
      <c r="J2986" s="82" t="n">
        <v>2983</v>
      </c>
      <c r="K2986" s="84" t="n">
        <v>3334.58896013399</v>
      </c>
      <c r="L2986" s="84" t="n">
        <v>0.272408766223212</v>
      </c>
      <c r="M2986" s="84" t="n">
        <v>0.0616760133149154</v>
      </c>
      <c r="N2986" s="84" t="n">
        <v>0.0391669110356513</v>
      </c>
      <c r="O2986" s="144"/>
      <c r="P2986" s="74"/>
      <c r="Q2986" s="74"/>
      <c r="R2986" s="74"/>
      <c r="S2986" s="74"/>
      <c r="T2986" s="74"/>
      <c r="U2986" s="145"/>
      <c r="V2986" s="145"/>
      <c r="W2986" s="145"/>
      <c r="X2986" s="145"/>
      <c r="Y2986" s="145"/>
      <c r="Z2986" s="74"/>
    </row>
    <row r="2987" customFormat="false" ht="12.75" hidden="false" customHeight="true" outlineLevel="0" collapsed="false">
      <c r="A2987" s="144"/>
      <c r="B2987" s="144"/>
      <c r="C2987" s="74"/>
      <c r="D2987" s="74"/>
      <c r="E2987" s="74"/>
      <c r="F2987" s="74"/>
      <c r="G2987" s="74"/>
      <c r="H2987" s="74"/>
      <c r="I2987" s="144"/>
      <c r="J2987" s="82" t="n">
        <v>2984</v>
      </c>
      <c r="K2987" s="84" t="n">
        <v>3335.61693752299</v>
      </c>
      <c r="L2987" s="84" t="n">
        <v>0.271941537622523</v>
      </c>
      <c r="M2987" s="84" t="n">
        <v>0.0615018189606895</v>
      </c>
      <c r="N2987" s="84" t="n">
        <v>0.0372574554440513</v>
      </c>
      <c r="O2987" s="144"/>
      <c r="P2987" s="74"/>
      <c r="Q2987" s="74"/>
      <c r="R2987" s="74"/>
      <c r="S2987" s="74"/>
      <c r="T2987" s="74"/>
      <c r="U2987" s="145"/>
      <c r="V2987" s="145"/>
      <c r="W2987" s="145"/>
      <c r="X2987" s="145"/>
      <c r="Y2987" s="145"/>
      <c r="Z2987" s="74"/>
    </row>
    <row r="2988" customFormat="false" ht="12.75" hidden="false" customHeight="true" outlineLevel="0" collapsed="false">
      <c r="A2988" s="144"/>
      <c r="B2988" s="144"/>
      <c r="C2988" s="74"/>
      <c r="D2988" s="74"/>
      <c r="E2988" s="74"/>
      <c r="F2988" s="74"/>
      <c r="G2988" s="74"/>
      <c r="H2988" s="74"/>
      <c r="I2988" s="144"/>
      <c r="J2988" s="82" t="n">
        <v>2985</v>
      </c>
      <c r="K2988" s="84" t="n">
        <v>3336.76166444599</v>
      </c>
      <c r="L2988" s="84" t="n">
        <v>0.27101616204173</v>
      </c>
      <c r="M2988" s="84" t="n">
        <v>0.0658476638367541</v>
      </c>
      <c r="N2988" s="84" t="n">
        <v>0.0357797358801642</v>
      </c>
      <c r="O2988" s="144"/>
      <c r="P2988" s="74"/>
      <c r="Q2988" s="74"/>
      <c r="R2988" s="74"/>
      <c r="S2988" s="74"/>
      <c r="T2988" s="74"/>
      <c r="U2988" s="145"/>
      <c r="V2988" s="145"/>
      <c r="W2988" s="145"/>
      <c r="X2988" s="145"/>
      <c r="Y2988" s="145"/>
      <c r="Z2988" s="74"/>
    </row>
    <row r="2989" customFormat="false" ht="12.75" hidden="false" customHeight="true" outlineLevel="0" collapsed="false">
      <c r="A2989" s="144"/>
      <c r="B2989" s="144"/>
      <c r="C2989" s="74"/>
      <c r="D2989" s="74"/>
      <c r="E2989" s="74"/>
      <c r="F2989" s="74"/>
      <c r="G2989" s="74"/>
      <c r="H2989" s="74"/>
      <c r="I2989" s="144"/>
      <c r="J2989" s="82" t="n">
        <v>2986</v>
      </c>
      <c r="K2989" s="84" t="n">
        <v>3337.81400771199</v>
      </c>
      <c r="L2989" s="84" t="n">
        <v>0.270070588545701</v>
      </c>
      <c r="M2989" s="84" t="n">
        <v>0.0683584169523164</v>
      </c>
      <c r="N2989" s="84" t="n">
        <v>0.0339404524091025</v>
      </c>
      <c r="O2989" s="144"/>
      <c r="P2989" s="74"/>
      <c r="Q2989" s="74"/>
      <c r="R2989" s="74"/>
      <c r="S2989" s="74"/>
      <c r="T2989" s="74"/>
      <c r="U2989" s="145"/>
      <c r="V2989" s="145"/>
      <c r="W2989" s="145"/>
      <c r="X2989" s="145"/>
      <c r="Y2989" s="145"/>
      <c r="Z2989" s="74"/>
    </row>
    <row r="2990" customFormat="false" ht="12.75" hidden="false" customHeight="true" outlineLevel="0" collapsed="false">
      <c r="A2990" s="144"/>
      <c r="B2990" s="144"/>
      <c r="C2990" s="74"/>
      <c r="D2990" s="74"/>
      <c r="E2990" s="74"/>
      <c r="F2990" s="74"/>
      <c r="G2990" s="74"/>
      <c r="H2990" s="74"/>
      <c r="I2990" s="144"/>
      <c r="J2990" s="82" t="n">
        <v>2987</v>
      </c>
      <c r="K2990" s="84" t="n">
        <v>3338.92626333799</v>
      </c>
      <c r="L2990" s="84" t="n">
        <v>0.268842644886126</v>
      </c>
      <c r="M2990" s="84" t="n">
        <v>0.0767981596163385</v>
      </c>
      <c r="N2990" s="84" t="n">
        <v>0.0336164330934556</v>
      </c>
      <c r="O2990" s="144"/>
      <c r="P2990" s="74"/>
      <c r="Q2990" s="74"/>
      <c r="R2990" s="74"/>
      <c r="S2990" s="74"/>
      <c r="T2990" s="74"/>
      <c r="U2990" s="145"/>
      <c r="V2990" s="145"/>
      <c r="W2990" s="145"/>
      <c r="X2990" s="145"/>
      <c r="Y2990" s="145"/>
      <c r="Z2990" s="74"/>
    </row>
    <row r="2991" customFormat="false" ht="12.75" hidden="false" customHeight="true" outlineLevel="0" collapsed="false">
      <c r="A2991" s="144"/>
      <c r="B2991" s="144"/>
      <c r="C2991" s="74"/>
      <c r="D2991" s="74"/>
      <c r="E2991" s="74"/>
      <c r="F2991" s="74"/>
      <c r="G2991" s="74"/>
      <c r="H2991" s="74"/>
      <c r="I2991" s="144"/>
      <c r="J2991" s="82" t="n">
        <v>2988</v>
      </c>
      <c r="K2991" s="84" t="n">
        <v>3339.93861119499</v>
      </c>
      <c r="L2991" s="84" t="n">
        <v>0.268524092143289</v>
      </c>
      <c r="M2991" s="84" t="n">
        <v>0.0784078089620581</v>
      </c>
      <c r="N2991" s="84" t="n">
        <v>0.0322505457536432</v>
      </c>
      <c r="O2991" s="144"/>
      <c r="P2991" s="74"/>
      <c r="Q2991" s="74"/>
      <c r="R2991" s="74"/>
      <c r="S2991" s="74"/>
      <c r="T2991" s="74"/>
      <c r="U2991" s="145"/>
      <c r="V2991" s="145"/>
      <c r="W2991" s="145"/>
      <c r="X2991" s="145"/>
      <c r="Y2991" s="145"/>
      <c r="Z2991" s="74"/>
    </row>
    <row r="2992" customFormat="false" ht="12.75" hidden="false" customHeight="true" outlineLevel="0" collapsed="false">
      <c r="A2992" s="144"/>
      <c r="B2992" s="144"/>
      <c r="C2992" s="74"/>
      <c r="D2992" s="74"/>
      <c r="E2992" s="74"/>
      <c r="F2992" s="74"/>
      <c r="G2992" s="74"/>
      <c r="H2992" s="74"/>
      <c r="I2992" s="144"/>
      <c r="J2992" s="82" t="n">
        <v>2989</v>
      </c>
      <c r="K2992" s="84" t="n">
        <v>3341.13046460999</v>
      </c>
      <c r="L2992" s="84" t="n">
        <v>0.26830732696138</v>
      </c>
      <c r="M2992" s="84" t="n">
        <v>0.0821422619963232</v>
      </c>
      <c r="N2992" s="84" t="n">
        <v>0.0328293072641548</v>
      </c>
      <c r="O2992" s="144"/>
      <c r="P2992" s="74"/>
      <c r="Q2992" s="74"/>
      <c r="R2992" s="74"/>
      <c r="S2992" s="74"/>
      <c r="T2992" s="74"/>
      <c r="U2992" s="145"/>
      <c r="V2992" s="145"/>
      <c r="W2992" s="145"/>
      <c r="X2992" s="145"/>
      <c r="Y2992" s="145"/>
      <c r="Z2992" s="74"/>
    </row>
    <row r="2993" customFormat="false" ht="12.75" hidden="false" customHeight="true" outlineLevel="0" collapsed="false">
      <c r="A2993" s="144"/>
      <c r="B2993" s="144"/>
      <c r="C2993" s="74"/>
      <c r="D2993" s="74"/>
      <c r="E2993" s="74"/>
      <c r="F2993" s="74"/>
      <c r="G2993" s="74"/>
      <c r="H2993" s="74"/>
      <c r="I2993" s="144"/>
      <c r="J2993" s="82" t="n">
        <v>2990</v>
      </c>
      <c r="K2993" s="84" t="n">
        <v>3342.40042313699</v>
      </c>
      <c r="L2993" s="84" t="n">
        <v>0.268637343264994</v>
      </c>
      <c r="M2993" s="84" t="n">
        <v>0.0830684546560669</v>
      </c>
      <c r="N2993" s="84" t="n">
        <v>0.0335279501534934</v>
      </c>
      <c r="O2993" s="144"/>
      <c r="P2993" s="74"/>
      <c r="Q2993" s="74"/>
      <c r="R2993" s="74"/>
      <c r="S2993" s="74"/>
      <c r="T2993" s="74"/>
      <c r="U2993" s="145"/>
      <c r="V2993" s="145"/>
      <c r="W2993" s="145"/>
      <c r="X2993" s="145"/>
      <c r="Y2993" s="145"/>
      <c r="Z2993" s="74"/>
    </row>
    <row r="2994" customFormat="false" ht="12.75" hidden="false" customHeight="true" outlineLevel="0" collapsed="false">
      <c r="A2994" s="144"/>
      <c r="B2994" s="144"/>
      <c r="C2994" s="74"/>
      <c r="D2994" s="74"/>
      <c r="E2994" s="74"/>
      <c r="F2994" s="74"/>
      <c r="G2994" s="74"/>
      <c r="H2994" s="74"/>
      <c r="I2994" s="144"/>
      <c r="J2994" s="82" t="n">
        <v>2991</v>
      </c>
      <c r="K2994" s="84" t="n">
        <v>3343.49733748199</v>
      </c>
      <c r="L2994" s="84" t="n">
        <v>0.268832343143375</v>
      </c>
      <c r="M2994" s="84" t="n">
        <v>0.0828301838310979</v>
      </c>
      <c r="N2994" s="84" t="n">
        <v>0.0347673773887633</v>
      </c>
      <c r="O2994" s="144"/>
      <c r="P2994" s="74"/>
      <c r="Q2994" s="74"/>
      <c r="R2994" s="74"/>
      <c r="S2994" s="74"/>
      <c r="T2994" s="74"/>
      <c r="U2994" s="145"/>
      <c r="V2994" s="145"/>
      <c r="W2994" s="145"/>
      <c r="X2994" s="145"/>
      <c r="Y2994" s="145"/>
      <c r="Z2994" s="74"/>
    </row>
    <row r="2995" customFormat="false" ht="12.75" hidden="false" customHeight="true" outlineLevel="0" collapsed="false">
      <c r="A2995" s="144"/>
      <c r="B2995" s="144"/>
      <c r="C2995" s="74"/>
      <c r="D2995" s="74"/>
      <c r="E2995" s="74"/>
      <c r="F2995" s="74"/>
      <c r="G2995" s="74"/>
      <c r="H2995" s="74"/>
      <c r="I2995" s="144"/>
      <c r="J2995" s="82" t="n">
        <v>2992</v>
      </c>
      <c r="K2995" s="84" t="n">
        <v>3344.56418484199</v>
      </c>
      <c r="L2995" s="84" t="n">
        <v>0.269093915761565</v>
      </c>
      <c r="M2995" s="84" t="n">
        <v>0.0821078966257757</v>
      </c>
      <c r="N2995" s="84" t="n">
        <v>0.0362928747727313</v>
      </c>
      <c r="O2995" s="144"/>
      <c r="P2995" s="74"/>
      <c r="Q2995" s="74"/>
      <c r="R2995" s="74"/>
      <c r="S2995" s="74"/>
      <c r="T2995" s="74"/>
      <c r="U2995" s="145"/>
      <c r="V2995" s="145"/>
      <c r="W2995" s="145"/>
      <c r="X2995" s="145"/>
      <c r="Y2995" s="145"/>
      <c r="Z2995" s="74"/>
    </row>
    <row r="2996" customFormat="false" ht="12.75" hidden="false" customHeight="true" outlineLevel="0" collapsed="false">
      <c r="A2996" s="144"/>
      <c r="B2996" s="144"/>
      <c r="C2996" s="74"/>
      <c r="D2996" s="74"/>
      <c r="E2996" s="74"/>
      <c r="F2996" s="74"/>
      <c r="G2996" s="74"/>
      <c r="H2996" s="74"/>
      <c r="I2996" s="144"/>
      <c r="J2996" s="82" t="n">
        <v>2993</v>
      </c>
      <c r="K2996" s="84" t="n">
        <v>3345.64005389699</v>
      </c>
      <c r="L2996" s="84" t="n">
        <v>0.269068431680503</v>
      </c>
      <c r="M2996" s="84" t="n">
        <v>0.0818150965811047</v>
      </c>
      <c r="N2996" s="84" t="n">
        <v>0.0376312866138679</v>
      </c>
      <c r="O2996" s="144"/>
      <c r="P2996" s="74"/>
      <c r="Q2996" s="74"/>
      <c r="R2996" s="74"/>
      <c r="S2996" s="74"/>
      <c r="T2996" s="74"/>
      <c r="U2996" s="145"/>
      <c r="V2996" s="145"/>
      <c r="W2996" s="145"/>
      <c r="X2996" s="145"/>
      <c r="Y2996" s="145"/>
      <c r="Z2996" s="74"/>
    </row>
    <row r="2997" customFormat="false" ht="12.75" hidden="false" customHeight="true" outlineLevel="0" collapsed="false">
      <c r="A2997" s="144"/>
      <c r="B2997" s="144"/>
      <c r="C2997" s="74"/>
      <c r="D2997" s="74"/>
      <c r="E2997" s="74"/>
      <c r="F2997" s="74"/>
      <c r="G2997" s="74"/>
      <c r="H2997" s="74"/>
      <c r="I2997" s="144"/>
      <c r="J2997" s="82" t="n">
        <v>2994</v>
      </c>
      <c r="K2997" s="84" t="n">
        <v>3346.74064361899</v>
      </c>
      <c r="L2997" s="84" t="n">
        <v>0.269038237358438</v>
      </c>
      <c r="M2997" s="84" t="n">
        <v>0.082240155589467</v>
      </c>
      <c r="N2997" s="84" t="n">
        <v>0.0389066945924348</v>
      </c>
      <c r="O2997" s="144"/>
      <c r="P2997" s="74"/>
      <c r="Q2997" s="74"/>
      <c r="R2997" s="74"/>
      <c r="S2997" s="74"/>
      <c r="T2997" s="74"/>
      <c r="U2997" s="145"/>
      <c r="V2997" s="145"/>
      <c r="W2997" s="145"/>
      <c r="X2997" s="145"/>
      <c r="Y2997" s="145"/>
      <c r="Z2997" s="74"/>
    </row>
    <row r="2998" customFormat="false" ht="12.75" hidden="false" customHeight="true" outlineLevel="0" collapsed="false">
      <c r="A2998" s="144"/>
      <c r="B2998" s="144"/>
      <c r="C2998" s="74"/>
      <c r="D2998" s="74"/>
      <c r="E2998" s="74"/>
      <c r="F2998" s="74"/>
      <c r="G2998" s="74"/>
      <c r="H2998" s="74"/>
      <c r="I2998" s="144"/>
      <c r="J2998" s="82" t="n">
        <v>2995</v>
      </c>
      <c r="K2998" s="84" t="n">
        <v>3347.82990832699</v>
      </c>
      <c r="L2998" s="84" t="n">
        <v>0.268311498013353</v>
      </c>
      <c r="M2998" s="84" t="n">
        <v>0.0840199999359151</v>
      </c>
      <c r="N2998" s="84" t="n">
        <v>0.0401002648542813</v>
      </c>
      <c r="O2998" s="144"/>
      <c r="P2998" s="74"/>
      <c r="Q2998" s="74"/>
      <c r="R2998" s="74"/>
      <c r="S2998" s="74"/>
      <c r="T2998" s="74"/>
      <c r="U2998" s="145"/>
      <c r="V2998" s="145"/>
      <c r="W2998" s="145"/>
      <c r="X2998" s="145"/>
      <c r="Y2998" s="145"/>
      <c r="Z2998" s="74"/>
    </row>
    <row r="2999" customFormat="false" ht="12.75" hidden="false" customHeight="true" outlineLevel="0" collapsed="false">
      <c r="A2999" s="144"/>
      <c r="B2999" s="144"/>
      <c r="C2999" s="74"/>
      <c r="D2999" s="74"/>
      <c r="E2999" s="74"/>
      <c r="F2999" s="74"/>
      <c r="G2999" s="74"/>
      <c r="H2999" s="74"/>
      <c r="I2999" s="144"/>
      <c r="J2999" s="82" t="n">
        <v>2996</v>
      </c>
      <c r="K2999" s="84" t="n">
        <v>3348.95023817499</v>
      </c>
      <c r="L2999" s="84" t="n">
        <v>0.267898236832661</v>
      </c>
      <c r="M2999" s="84" t="n">
        <v>0.0872708395673843</v>
      </c>
      <c r="N2999" s="84" t="n">
        <v>0.0410736822286891</v>
      </c>
      <c r="O2999" s="144"/>
      <c r="P2999" s="74"/>
      <c r="Q2999" s="74"/>
      <c r="R2999" s="74"/>
      <c r="S2999" s="74"/>
      <c r="T2999" s="74"/>
      <c r="U2999" s="145"/>
      <c r="V2999" s="145"/>
      <c r="W2999" s="145"/>
      <c r="X2999" s="145"/>
      <c r="Y2999" s="145"/>
      <c r="Z2999" s="74"/>
    </row>
    <row r="3000" customFormat="false" ht="12.75" hidden="false" customHeight="true" outlineLevel="0" collapsed="false">
      <c r="A3000" s="144"/>
      <c r="B3000" s="144"/>
      <c r="C3000" s="74"/>
      <c r="D3000" s="74"/>
      <c r="E3000" s="74"/>
      <c r="F3000" s="74"/>
      <c r="G3000" s="74"/>
      <c r="H3000" s="74"/>
      <c r="I3000" s="144"/>
      <c r="J3000" s="82" t="n">
        <v>2997</v>
      </c>
      <c r="K3000" s="84" t="n">
        <v>3350.11348069099</v>
      </c>
      <c r="L3000" s="84" t="n">
        <v>0.267250441124984</v>
      </c>
      <c r="M3000" s="84" t="n">
        <v>0.0916141967577906</v>
      </c>
      <c r="N3000" s="84" t="n">
        <v>0.0409245444957134</v>
      </c>
      <c r="O3000" s="144"/>
      <c r="P3000" s="74"/>
      <c r="Q3000" s="74"/>
      <c r="R3000" s="74"/>
      <c r="S3000" s="74"/>
      <c r="T3000" s="74"/>
      <c r="U3000" s="145"/>
      <c r="V3000" s="145"/>
      <c r="W3000" s="145"/>
      <c r="X3000" s="145"/>
      <c r="Y3000" s="145"/>
      <c r="Z3000" s="74"/>
    </row>
    <row r="3001" customFormat="false" ht="12.75" hidden="false" customHeight="true" outlineLevel="0" collapsed="false">
      <c r="A3001" s="144"/>
      <c r="B3001" s="144"/>
      <c r="C3001" s="74"/>
      <c r="D3001" s="74"/>
      <c r="E3001" s="74"/>
      <c r="F3001" s="74"/>
      <c r="G3001" s="74"/>
      <c r="H3001" s="74"/>
      <c r="I3001" s="144"/>
      <c r="J3001" s="82" t="n">
        <v>2998</v>
      </c>
      <c r="K3001" s="84" t="n">
        <v>3351.26784644699</v>
      </c>
      <c r="L3001" s="84" t="n">
        <v>0.267040681963279</v>
      </c>
      <c r="M3001" s="84" t="n">
        <v>0.0964299770169739</v>
      </c>
      <c r="N3001" s="84" t="n">
        <v>0.0399989660237177</v>
      </c>
      <c r="O3001" s="144"/>
      <c r="P3001" s="74"/>
      <c r="Q3001" s="74"/>
      <c r="R3001" s="74"/>
      <c r="S3001" s="74"/>
      <c r="T3001" s="74"/>
      <c r="U3001" s="145"/>
      <c r="V3001" s="145"/>
      <c r="W3001" s="145"/>
      <c r="X3001" s="145"/>
      <c r="Y3001" s="145"/>
      <c r="Z3001" s="74"/>
    </row>
    <row r="3002" customFormat="false" ht="12.75" hidden="false" customHeight="true" outlineLevel="0" collapsed="false">
      <c r="A3002" s="144"/>
      <c r="B3002" s="144"/>
      <c r="C3002" s="74"/>
      <c r="D3002" s="74"/>
      <c r="E3002" s="74"/>
      <c r="F3002" s="74"/>
      <c r="G3002" s="74"/>
      <c r="H3002" s="74"/>
      <c r="I3002" s="144"/>
      <c r="J3002" s="82" t="n">
        <v>2999</v>
      </c>
      <c r="K3002" s="84" t="n">
        <v>3352.46144157099</v>
      </c>
      <c r="L3002" s="84" t="n">
        <v>0.266780111844531</v>
      </c>
      <c r="M3002" s="84" t="n">
        <v>0.0998041289484437</v>
      </c>
      <c r="N3002" s="84" t="n">
        <v>0.0387122194135897</v>
      </c>
      <c r="O3002" s="144"/>
      <c r="P3002" s="74"/>
      <c r="Q3002" s="74"/>
      <c r="R3002" s="74"/>
      <c r="S3002" s="74"/>
      <c r="T3002" s="74"/>
      <c r="U3002" s="145"/>
      <c r="V3002" s="145"/>
      <c r="W3002" s="145"/>
      <c r="X3002" s="145"/>
      <c r="Y3002" s="145"/>
      <c r="Z3002" s="74"/>
    </row>
    <row r="3003" customFormat="false" ht="12.75" hidden="false" customHeight="true" outlineLevel="0" collapsed="false">
      <c r="A3003" s="144"/>
      <c r="B3003" s="144"/>
      <c r="C3003" s="74"/>
      <c r="D3003" s="74"/>
      <c r="E3003" s="74"/>
      <c r="F3003" s="74"/>
      <c r="G3003" s="74"/>
      <c r="H3003" s="74"/>
      <c r="I3003" s="144"/>
      <c r="J3003" s="82" t="n">
        <v>3000</v>
      </c>
      <c r="K3003" s="84" t="n">
        <v>3353.60636467499</v>
      </c>
      <c r="L3003" s="84" t="n">
        <v>0.266948655431577</v>
      </c>
      <c r="M3003" s="84" t="n">
        <v>0.102207358462443</v>
      </c>
      <c r="N3003" s="84" t="n">
        <v>0.0363838874916799</v>
      </c>
      <c r="O3003" s="144"/>
      <c r="P3003" s="74"/>
      <c r="Q3003" s="74"/>
      <c r="R3003" s="74"/>
      <c r="S3003" s="74"/>
      <c r="T3003" s="74"/>
      <c r="U3003" s="145"/>
      <c r="V3003" s="145"/>
      <c r="W3003" s="145"/>
      <c r="X3003" s="145"/>
      <c r="Y3003" s="145"/>
      <c r="Z3003" s="74"/>
    </row>
    <row r="3004" customFormat="false" ht="12.75" hidden="false" customHeight="true" outlineLevel="0" collapsed="false">
      <c r="A3004" s="144"/>
      <c r="B3004" s="144"/>
      <c r="C3004" s="74"/>
      <c r="D3004" s="74"/>
      <c r="E3004" s="74"/>
      <c r="F3004" s="74"/>
      <c r="G3004" s="74"/>
      <c r="H3004" s="74"/>
      <c r="I3004" s="144"/>
      <c r="J3004" s="82" t="n">
        <v>3001</v>
      </c>
      <c r="K3004" s="84" t="n">
        <v>3354.74392489599</v>
      </c>
      <c r="L3004" s="84" t="n">
        <v>0.267278087151614</v>
      </c>
      <c r="M3004" s="84" t="n">
        <v>0.104260143620006</v>
      </c>
      <c r="N3004" s="84" t="n">
        <v>0.0335898892983617</v>
      </c>
      <c r="O3004" s="144"/>
      <c r="P3004" s="74"/>
      <c r="Q3004" s="74"/>
      <c r="R3004" s="74"/>
      <c r="S3004" s="74"/>
      <c r="T3004" s="74"/>
      <c r="U3004" s="145"/>
      <c r="V3004" s="145"/>
      <c r="W3004" s="145"/>
      <c r="X3004" s="145"/>
      <c r="Y3004" s="145"/>
      <c r="Z3004" s="74"/>
    </row>
    <row r="3005" customFormat="false" ht="12.75" hidden="false" customHeight="true" outlineLevel="0" collapsed="false">
      <c r="A3005" s="144"/>
      <c r="B3005" s="144"/>
      <c r="C3005" s="74"/>
      <c r="D3005" s="74"/>
      <c r="E3005" s="74"/>
      <c r="F3005" s="74"/>
      <c r="G3005" s="74"/>
      <c r="H3005" s="74"/>
      <c r="I3005" s="144"/>
      <c r="J3005" s="82" t="n">
        <v>3002</v>
      </c>
      <c r="K3005" s="84" t="n">
        <v>3355.84875591399</v>
      </c>
      <c r="L3005" s="84" t="n">
        <v>0.267714115467633</v>
      </c>
      <c r="M3005" s="84" t="n">
        <v>0.105844861860616</v>
      </c>
      <c r="N3005" s="84" t="n">
        <v>0.0305622641335425</v>
      </c>
      <c r="O3005" s="144"/>
      <c r="P3005" s="74"/>
      <c r="Q3005" s="74"/>
      <c r="R3005" s="74"/>
      <c r="S3005" s="74"/>
      <c r="T3005" s="74"/>
      <c r="U3005" s="145"/>
      <c r="V3005" s="145"/>
      <c r="W3005" s="145"/>
      <c r="X3005" s="145"/>
      <c r="Y3005" s="145"/>
      <c r="Z3005" s="74"/>
    </row>
    <row r="3006" customFormat="false" ht="12.75" hidden="false" customHeight="true" outlineLevel="0" collapsed="false">
      <c r="A3006" s="144"/>
      <c r="B3006" s="144"/>
      <c r="C3006" s="74"/>
      <c r="D3006" s="74"/>
      <c r="E3006" s="74"/>
      <c r="F3006" s="74"/>
      <c r="G3006" s="74"/>
      <c r="H3006" s="74"/>
      <c r="I3006" s="144"/>
      <c r="J3006" s="82" t="n">
        <v>3003</v>
      </c>
      <c r="K3006" s="84" t="n">
        <v>3356.98639811999</v>
      </c>
      <c r="L3006" s="84" t="n">
        <v>0.268228142956469</v>
      </c>
      <c r="M3006" s="84" t="n">
        <v>0.106479848392991</v>
      </c>
      <c r="N3006" s="84" t="n">
        <v>0.0275787700120646</v>
      </c>
      <c r="O3006" s="144"/>
      <c r="P3006" s="74"/>
      <c r="Q3006" s="74"/>
      <c r="R3006" s="74"/>
      <c r="S3006" s="74"/>
      <c r="T3006" s="74"/>
      <c r="U3006" s="145"/>
      <c r="V3006" s="145"/>
      <c r="W3006" s="145"/>
      <c r="X3006" s="145"/>
      <c r="Y3006" s="145"/>
      <c r="Z3006" s="74"/>
    </row>
    <row r="3007" customFormat="false" ht="12.75" hidden="false" customHeight="true" outlineLevel="0" collapsed="false">
      <c r="A3007" s="144"/>
      <c r="B3007" s="144"/>
      <c r="C3007" s="74"/>
      <c r="D3007" s="74"/>
      <c r="E3007" s="74"/>
      <c r="F3007" s="74"/>
      <c r="G3007" s="74"/>
      <c r="H3007" s="74"/>
      <c r="I3007" s="144"/>
      <c r="J3007" s="82" t="n">
        <v>3004</v>
      </c>
      <c r="K3007" s="84" t="n">
        <v>3358.15582605599</v>
      </c>
      <c r="L3007" s="84" t="n">
        <v>0.269129158970524</v>
      </c>
      <c r="M3007" s="84" t="n">
        <v>0.103918840584549</v>
      </c>
      <c r="N3007" s="84" t="n">
        <v>0.0253512789025913</v>
      </c>
      <c r="O3007" s="144"/>
      <c r="P3007" s="74"/>
      <c r="Q3007" s="74"/>
      <c r="R3007" s="74"/>
      <c r="S3007" s="74"/>
      <c r="T3007" s="74"/>
      <c r="U3007" s="145"/>
      <c r="V3007" s="145"/>
      <c r="W3007" s="145"/>
      <c r="X3007" s="145"/>
      <c r="Y3007" s="145"/>
      <c r="Z3007" s="74"/>
    </row>
    <row r="3008" customFormat="false" ht="12.75" hidden="false" customHeight="true" outlineLevel="0" collapsed="false">
      <c r="A3008" s="144"/>
      <c r="B3008" s="144"/>
      <c r="C3008" s="74"/>
      <c r="D3008" s="74"/>
      <c r="E3008" s="74"/>
      <c r="F3008" s="74"/>
      <c r="G3008" s="74"/>
      <c r="H3008" s="74"/>
      <c r="I3008" s="144"/>
      <c r="J3008" s="82" t="n">
        <v>3005</v>
      </c>
      <c r="K3008" s="84" t="n">
        <v>3359.29064803599</v>
      </c>
      <c r="L3008" s="84" t="n">
        <v>0.269921270829157</v>
      </c>
      <c r="M3008" s="84" t="n">
        <v>0.102192707924818</v>
      </c>
      <c r="N3008" s="84" t="n">
        <v>0.0235449034933152</v>
      </c>
      <c r="O3008" s="144"/>
      <c r="P3008" s="74"/>
      <c r="Q3008" s="74"/>
      <c r="R3008" s="74"/>
      <c r="S3008" s="74"/>
      <c r="T3008" s="74"/>
      <c r="U3008" s="145"/>
      <c r="V3008" s="145"/>
      <c r="W3008" s="145"/>
      <c r="X3008" s="145"/>
      <c r="Y3008" s="145"/>
      <c r="Z3008" s="74"/>
    </row>
    <row r="3009" customFormat="false" ht="12.75" hidden="false" customHeight="true" outlineLevel="0" collapsed="false">
      <c r="A3009" s="144"/>
      <c r="B3009" s="144"/>
      <c r="C3009" s="74"/>
      <c r="D3009" s="74"/>
      <c r="E3009" s="74"/>
      <c r="F3009" s="74"/>
      <c r="G3009" s="74"/>
      <c r="H3009" s="74"/>
      <c r="I3009" s="144"/>
      <c r="J3009" s="82" t="n">
        <v>3006</v>
      </c>
      <c r="K3009" s="84" t="n">
        <v>3360.45073118699</v>
      </c>
      <c r="L3009" s="84" t="n">
        <v>0.270578010553937</v>
      </c>
      <c r="M3009" s="84" t="n">
        <v>0.0996090111468815</v>
      </c>
      <c r="N3009" s="84" t="n">
        <v>0.0225192048363316</v>
      </c>
      <c r="O3009" s="144"/>
      <c r="P3009" s="74"/>
      <c r="Q3009" s="74"/>
      <c r="R3009" s="74"/>
      <c r="S3009" s="74"/>
      <c r="T3009" s="74"/>
      <c r="U3009" s="145"/>
      <c r="V3009" s="145"/>
      <c r="W3009" s="145"/>
      <c r="X3009" s="145"/>
      <c r="Y3009" s="145"/>
      <c r="Z3009" s="74"/>
    </row>
    <row r="3010" customFormat="false" ht="12.75" hidden="false" customHeight="true" outlineLevel="0" collapsed="false">
      <c r="A3010" s="144"/>
      <c r="B3010" s="144"/>
      <c r="C3010" s="74"/>
      <c r="D3010" s="74"/>
      <c r="E3010" s="74"/>
      <c r="F3010" s="74"/>
      <c r="G3010" s="74"/>
      <c r="H3010" s="74"/>
      <c r="I3010" s="144"/>
      <c r="J3010" s="82" t="n">
        <v>3007</v>
      </c>
      <c r="K3010" s="84" t="n">
        <v>3361.59086973299</v>
      </c>
      <c r="L3010" s="84" t="n">
        <v>0.270977650652382</v>
      </c>
      <c r="M3010" s="84" t="n">
        <v>0.0973985405567681</v>
      </c>
      <c r="N3010" s="84" t="n">
        <v>0.0216455855099401</v>
      </c>
      <c r="O3010" s="144"/>
      <c r="P3010" s="74"/>
      <c r="Q3010" s="74"/>
      <c r="R3010" s="74"/>
      <c r="S3010" s="74"/>
      <c r="T3010" s="74"/>
      <c r="U3010" s="145"/>
      <c r="V3010" s="145"/>
      <c r="W3010" s="145"/>
      <c r="X3010" s="145"/>
      <c r="Y3010" s="145"/>
      <c r="Z3010" s="74"/>
    </row>
    <row r="3011" customFormat="false" ht="12.75" hidden="false" customHeight="true" outlineLevel="0" collapsed="false">
      <c r="A3011" s="144"/>
      <c r="B3011" s="144"/>
      <c r="C3011" s="74"/>
      <c r="D3011" s="74"/>
      <c r="E3011" s="74"/>
      <c r="F3011" s="74"/>
      <c r="G3011" s="74"/>
      <c r="H3011" s="74"/>
      <c r="I3011" s="144"/>
      <c r="J3011" s="82" t="n">
        <v>3008</v>
      </c>
      <c r="K3011" s="84" t="n">
        <v>3362.72038648999</v>
      </c>
      <c r="L3011" s="84" t="n">
        <v>0.271203246217104</v>
      </c>
      <c r="M3011" s="84" t="n">
        <v>0.0954787957701944</v>
      </c>
      <c r="N3011" s="84" t="n">
        <v>0.0215422409958014</v>
      </c>
      <c r="O3011" s="144"/>
      <c r="P3011" s="74"/>
      <c r="Q3011" s="74"/>
      <c r="R3011" s="74"/>
      <c r="S3011" s="74"/>
      <c r="T3011" s="74"/>
      <c r="U3011" s="145"/>
      <c r="V3011" s="145"/>
      <c r="W3011" s="145"/>
      <c r="X3011" s="145"/>
      <c r="Y3011" s="145"/>
      <c r="Z3011" s="74"/>
    </row>
    <row r="3012" customFormat="false" ht="12.75" hidden="false" customHeight="true" outlineLevel="0" collapsed="false">
      <c r="A3012" s="144"/>
      <c r="B3012" s="144"/>
      <c r="C3012" s="74"/>
      <c r="D3012" s="74"/>
      <c r="E3012" s="74"/>
      <c r="F3012" s="74"/>
      <c r="G3012" s="74"/>
      <c r="H3012" s="74"/>
      <c r="I3012" s="144"/>
      <c r="J3012" s="82" t="n">
        <v>3009</v>
      </c>
      <c r="K3012" s="84" t="n">
        <v>3363.79362405099</v>
      </c>
      <c r="L3012" s="84" t="n">
        <v>0.271102196962296</v>
      </c>
      <c r="M3012" s="84" t="n">
        <v>0.0939275142035347</v>
      </c>
      <c r="N3012" s="84" t="n">
        <v>0.0218222147950247</v>
      </c>
      <c r="O3012" s="144"/>
      <c r="P3012" s="74"/>
      <c r="Q3012" s="74"/>
      <c r="R3012" s="74"/>
      <c r="S3012" s="74"/>
      <c r="T3012" s="74"/>
      <c r="U3012" s="145"/>
      <c r="V3012" s="145"/>
      <c r="W3012" s="145"/>
      <c r="X3012" s="145"/>
      <c r="Y3012" s="145"/>
      <c r="Z3012" s="74"/>
    </row>
    <row r="3013" customFormat="false" ht="12.75" hidden="false" customHeight="true" outlineLevel="0" collapsed="false">
      <c r="A3013" s="144"/>
      <c r="B3013" s="144"/>
      <c r="C3013" s="74"/>
      <c r="D3013" s="74"/>
      <c r="E3013" s="74"/>
      <c r="F3013" s="74"/>
      <c r="G3013" s="74"/>
      <c r="H3013" s="74"/>
      <c r="I3013" s="144"/>
      <c r="J3013" s="82" t="n">
        <v>3010</v>
      </c>
      <c r="K3013" s="84" t="n">
        <v>3364.90265937399</v>
      </c>
      <c r="L3013" s="84" t="n">
        <v>0.271158315896689</v>
      </c>
      <c r="M3013" s="84" t="n">
        <v>0.0910194919814956</v>
      </c>
      <c r="N3013" s="84" t="n">
        <v>0.0232578023899187</v>
      </c>
      <c r="O3013" s="144"/>
      <c r="P3013" s="74"/>
      <c r="Q3013" s="74"/>
      <c r="R3013" s="74"/>
      <c r="S3013" s="74"/>
      <c r="T3013" s="74"/>
      <c r="U3013" s="145"/>
      <c r="V3013" s="145"/>
      <c r="W3013" s="145"/>
      <c r="X3013" s="145"/>
      <c r="Y3013" s="145"/>
      <c r="Z3013" s="74"/>
    </row>
    <row r="3014" customFormat="false" ht="12.75" hidden="false" customHeight="true" outlineLevel="0" collapsed="false">
      <c r="A3014" s="144"/>
      <c r="B3014" s="144"/>
      <c r="C3014" s="74"/>
      <c r="D3014" s="74"/>
      <c r="E3014" s="74"/>
      <c r="F3014" s="74"/>
      <c r="G3014" s="74"/>
      <c r="H3014" s="74"/>
      <c r="I3014" s="144"/>
      <c r="J3014" s="82" t="n">
        <v>3011</v>
      </c>
      <c r="K3014" s="84" t="n">
        <v>3365.98217694799</v>
      </c>
      <c r="L3014" s="84" t="n">
        <v>0.270786838709431</v>
      </c>
      <c r="M3014" s="84" t="n">
        <v>0.0886774189352421</v>
      </c>
      <c r="N3014" s="84" t="n">
        <v>0.0243228208250877</v>
      </c>
      <c r="O3014" s="144"/>
      <c r="P3014" s="74"/>
      <c r="Q3014" s="74"/>
      <c r="R3014" s="74"/>
      <c r="S3014" s="74"/>
      <c r="T3014" s="74"/>
      <c r="U3014" s="145"/>
      <c r="V3014" s="145"/>
      <c r="W3014" s="145"/>
      <c r="X3014" s="145"/>
      <c r="Y3014" s="145"/>
      <c r="Z3014" s="74"/>
    </row>
    <row r="3015" customFormat="false" ht="12.75" hidden="false" customHeight="true" outlineLevel="0" collapsed="false">
      <c r="A3015" s="144"/>
      <c r="B3015" s="144"/>
      <c r="C3015" s="74"/>
      <c r="D3015" s="74"/>
      <c r="E3015" s="74"/>
      <c r="F3015" s="74"/>
      <c r="G3015" s="74"/>
      <c r="H3015" s="74"/>
      <c r="I3015" s="144"/>
      <c r="J3015" s="82" t="n">
        <v>3012</v>
      </c>
      <c r="K3015" s="84" t="n">
        <v>3367.15671772899</v>
      </c>
      <c r="L3015" s="84" t="n">
        <v>0.270633405289253</v>
      </c>
      <c r="M3015" s="84" t="n">
        <v>0.085338147197872</v>
      </c>
      <c r="N3015" s="84" t="n">
        <v>0.0253071197174786</v>
      </c>
      <c r="O3015" s="144"/>
      <c r="P3015" s="74"/>
      <c r="Q3015" s="74"/>
      <c r="R3015" s="74"/>
      <c r="S3015" s="74"/>
      <c r="T3015" s="74"/>
      <c r="U3015" s="145"/>
      <c r="V3015" s="145"/>
      <c r="W3015" s="145"/>
      <c r="X3015" s="145"/>
      <c r="Y3015" s="145"/>
      <c r="Z3015" s="74"/>
    </row>
    <row r="3016" customFormat="false" ht="12.75" hidden="false" customHeight="true" outlineLevel="0" collapsed="false">
      <c r="A3016" s="144"/>
      <c r="B3016" s="144"/>
      <c r="C3016" s="74"/>
      <c r="D3016" s="74"/>
      <c r="E3016" s="74"/>
      <c r="F3016" s="74"/>
      <c r="G3016" s="74"/>
      <c r="H3016" s="74"/>
      <c r="I3016" s="144"/>
      <c r="J3016" s="82" t="n">
        <v>3013</v>
      </c>
      <c r="K3016" s="84" t="n">
        <v>3368.38077020199</v>
      </c>
      <c r="L3016" s="84" t="n">
        <v>0.270818911136045</v>
      </c>
      <c r="M3016" s="84" t="n">
        <v>0.0829176517007538</v>
      </c>
      <c r="N3016" s="84" t="n">
        <v>0.0257165815947239</v>
      </c>
      <c r="O3016" s="144"/>
      <c r="P3016" s="74"/>
      <c r="Q3016" s="74"/>
      <c r="R3016" s="74"/>
      <c r="S3016" s="74"/>
      <c r="T3016" s="74"/>
      <c r="U3016" s="145"/>
      <c r="V3016" s="145"/>
      <c r="W3016" s="145"/>
      <c r="X3016" s="145"/>
      <c r="Y3016" s="145"/>
      <c r="Z3016" s="74"/>
    </row>
    <row r="3017" customFormat="false" ht="12.75" hidden="false" customHeight="true" outlineLevel="0" collapsed="false">
      <c r="A3017" s="144"/>
      <c r="B3017" s="144"/>
      <c r="C3017" s="74"/>
      <c r="D3017" s="74"/>
      <c r="E3017" s="74"/>
      <c r="F3017" s="74"/>
      <c r="G3017" s="74"/>
      <c r="H3017" s="74"/>
      <c r="I3017" s="144"/>
      <c r="J3017" s="82" t="n">
        <v>3014</v>
      </c>
      <c r="K3017" s="84" t="n">
        <v>3369.48702526099</v>
      </c>
      <c r="L3017" s="84" t="n">
        <v>0.270932321940263</v>
      </c>
      <c r="M3017" s="84" t="n">
        <v>0.0807973748889542</v>
      </c>
      <c r="N3017" s="84" t="n">
        <v>0.0248125257962528</v>
      </c>
      <c r="O3017" s="144"/>
      <c r="P3017" s="74"/>
      <c r="Q3017" s="74"/>
      <c r="R3017" s="74"/>
      <c r="S3017" s="74"/>
      <c r="T3017" s="74"/>
      <c r="U3017" s="145"/>
      <c r="V3017" s="145"/>
      <c r="W3017" s="145"/>
      <c r="X3017" s="145"/>
      <c r="Y3017" s="145"/>
      <c r="Z3017" s="74"/>
    </row>
    <row r="3018" customFormat="false" ht="12.75" hidden="false" customHeight="true" outlineLevel="0" collapsed="false">
      <c r="A3018" s="144"/>
      <c r="B3018" s="144"/>
      <c r="C3018" s="74"/>
      <c r="D3018" s="74"/>
      <c r="E3018" s="74"/>
      <c r="F3018" s="74"/>
      <c r="G3018" s="74"/>
      <c r="H3018" s="74"/>
      <c r="I3018" s="144"/>
      <c r="J3018" s="82" t="n">
        <v>3015</v>
      </c>
      <c r="K3018" s="84" t="n">
        <v>3370.84558300199</v>
      </c>
      <c r="L3018" s="84" t="n">
        <v>0.271498195847015</v>
      </c>
      <c r="M3018" s="84" t="n">
        <v>0.078178715483298</v>
      </c>
      <c r="N3018" s="84" t="n">
        <v>0.024243603698431</v>
      </c>
      <c r="O3018" s="144"/>
      <c r="P3018" s="74"/>
      <c r="Q3018" s="74"/>
      <c r="R3018" s="74"/>
      <c r="S3018" s="74"/>
      <c r="T3018" s="74"/>
      <c r="U3018" s="145"/>
      <c r="V3018" s="145"/>
      <c r="W3018" s="145"/>
      <c r="X3018" s="145"/>
      <c r="Y3018" s="145"/>
      <c r="Z3018" s="74"/>
    </row>
    <row r="3019" customFormat="false" ht="12.75" hidden="false" customHeight="true" outlineLevel="0" collapsed="false">
      <c r="A3019" s="144"/>
      <c r="B3019" s="144"/>
      <c r="C3019" s="74"/>
      <c r="D3019" s="74"/>
      <c r="E3019" s="74"/>
      <c r="F3019" s="74"/>
      <c r="G3019" s="74"/>
      <c r="H3019" s="74"/>
      <c r="I3019" s="144"/>
      <c r="J3019" s="82" t="n">
        <v>3016</v>
      </c>
      <c r="K3019" s="84" t="n">
        <v>3371.98666572499</v>
      </c>
      <c r="L3019" s="84" t="n">
        <v>0.272508764886399</v>
      </c>
      <c r="M3019" s="84" t="n">
        <v>0.0752486775888366</v>
      </c>
      <c r="N3019" s="84" t="n">
        <v>0.0235235123757981</v>
      </c>
      <c r="O3019" s="144"/>
      <c r="P3019" s="74"/>
      <c r="Q3019" s="74"/>
      <c r="R3019" s="74"/>
      <c r="S3019" s="74"/>
      <c r="T3019" s="74"/>
      <c r="U3019" s="145"/>
      <c r="V3019" s="145"/>
      <c r="W3019" s="145"/>
      <c r="X3019" s="145"/>
      <c r="Y3019" s="145"/>
      <c r="Z3019" s="74"/>
    </row>
    <row r="3020" customFormat="false" ht="12.75" hidden="false" customHeight="true" outlineLevel="0" collapsed="false">
      <c r="A3020" s="144"/>
      <c r="B3020" s="144"/>
      <c r="C3020" s="74"/>
      <c r="D3020" s="74"/>
      <c r="E3020" s="74"/>
      <c r="F3020" s="74"/>
      <c r="G3020" s="74"/>
      <c r="H3020" s="74"/>
      <c r="I3020" s="144"/>
      <c r="J3020" s="82" t="n">
        <v>3017</v>
      </c>
      <c r="K3020" s="84" t="n">
        <v>3373.23149227199</v>
      </c>
      <c r="L3020" s="84" t="n">
        <v>0.274065256697306</v>
      </c>
      <c r="M3020" s="84" t="n">
        <v>0.0725378807034376</v>
      </c>
      <c r="N3020" s="84" t="n">
        <v>0.0220717815839772</v>
      </c>
      <c r="O3020" s="144"/>
      <c r="P3020" s="74"/>
      <c r="Q3020" s="74"/>
      <c r="R3020" s="74"/>
      <c r="S3020" s="74"/>
      <c r="T3020" s="74"/>
      <c r="U3020" s="145"/>
      <c r="V3020" s="145"/>
      <c r="W3020" s="145"/>
      <c r="X3020" s="145"/>
      <c r="Y3020" s="145"/>
      <c r="Z3020" s="74"/>
    </row>
    <row r="3021" customFormat="false" ht="12.75" hidden="false" customHeight="true" outlineLevel="0" collapsed="false">
      <c r="A3021" s="144"/>
      <c r="B3021" s="144"/>
      <c r="C3021" s="74"/>
      <c r="D3021" s="74"/>
      <c r="E3021" s="74"/>
      <c r="F3021" s="74"/>
      <c r="G3021" s="74"/>
      <c r="H3021" s="74"/>
      <c r="I3021" s="144"/>
      <c r="J3021" s="82" t="n">
        <v>3018</v>
      </c>
      <c r="K3021" s="84" t="n">
        <v>3374.31533153999</v>
      </c>
      <c r="L3021" s="84" t="n">
        <v>0.275566538872378</v>
      </c>
      <c r="M3021" s="84" t="n">
        <v>0.0701265631871052</v>
      </c>
      <c r="N3021" s="84" t="n">
        <v>0.0205881989437866</v>
      </c>
      <c r="O3021" s="144"/>
      <c r="P3021" s="74"/>
      <c r="Q3021" s="74"/>
      <c r="R3021" s="74"/>
      <c r="S3021" s="74"/>
      <c r="T3021" s="74"/>
      <c r="U3021" s="145"/>
      <c r="V3021" s="145"/>
      <c r="W3021" s="145"/>
      <c r="X3021" s="145"/>
      <c r="Y3021" s="145"/>
      <c r="Z3021" s="74"/>
    </row>
    <row r="3022" customFormat="false" ht="12.75" hidden="false" customHeight="true" outlineLevel="0" collapsed="false">
      <c r="A3022" s="144"/>
      <c r="B3022" s="144"/>
      <c r="C3022" s="74"/>
      <c r="D3022" s="74"/>
      <c r="E3022" s="74"/>
      <c r="F3022" s="74"/>
      <c r="G3022" s="74"/>
      <c r="H3022" s="74"/>
      <c r="I3022" s="144"/>
      <c r="J3022" s="82" t="n">
        <v>3019</v>
      </c>
      <c r="K3022" s="84" t="n">
        <v>3375.37805269299</v>
      </c>
      <c r="L3022" s="84" t="n">
        <v>0.276540086673482</v>
      </c>
      <c r="M3022" s="84" t="n">
        <v>0.0694091050713345</v>
      </c>
      <c r="N3022" s="84" t="n">
        <v>0.0190632362614614</v>
      </c>
      <c r="O3022" s="144"/>
      <c r="P3022" s="74"/>
      <c r="Q3022" s="74"/>
      <c r="R3022" s="74"/>
      <c r="S3022" s="74"/>
      <c r="T3022" s="74"/>
      <c r="U3022" s="145"/>
      <c r="V3022" s="145"/>
      <c r="W3022" s="145"/>
      <c r="X3022" s="145"/>
      <c r="Y3022" s="145"/>
      <c r="Z3022" s="74"/>
    </row>
    <row r="3023" customFormat="false" ht="12.75" hidden="false" customHeight="true" outlineLevel="0" collapsed="false">
      <c r="A3023" s="144"/>
      <c r="B3023" s="144"/>
      <c r="C3023" s="74"/>
      <c r="D3023" s="74"/>
      <c r="E3023" s="74"/>
      <c r="F3023" s="74"/>
      <c r="G3023" s="74"/>
      <c r="H3023" s="74"/>
      <c r="I3023" s="144"/>
      <c r="J3023" s="82" t="n">
        <v>3020</v>
      </c>
      <c r="K3023" s="84" t="n">
        <v>3376.35711088899</v>
      </c>
      <c r="L3023" s="84" t="n">
        <v>0.277242592464543</v>
      </c>
      <c r="M3023" s="84" t="n">
        <v>0.0706268440026245</v>
      </c>
      <c r="N3023" s="84" t="n">
        <v>0.0180860881111557</v>
      </c>
      <c r="O3023" s="144"/>
      <c r="P3023" s="74"/>
      <c r="Q3023" s="74"/>
      <c r="R3023" s="74"/>
      <c r="S3023" s="74"/>
      <c r="T3023" s="74"/>
      <c r="U3023" s="145"/>
      <c r="V3023" s="145"/>
      <c r="W3023" s="145"/>
      <c r="X3023" s="145"/>
      <c r="Y3023" s="145"/>
      <c r="Z3023" s="74"/>
    </row>
    <row r="3024" customFormat="false" ht="12.75" hidden="false" customHeight="true" outlineLevel="0" collapsed="false">
      <c r="A3024" s="144"/>
      <c r="B3024" s="144"/>
      <c r="C3024" s="74"/>
      <c r="D3024" s="74"/>
      <c r="E3024" s="74"/>
      <c r="F3024" s="74"/>
      <c r="G3024" s="74"/>
      <c r="H3024" s="74"/>
      <c r="I3024" s="144"/>
      <c r="J3024" s="82" t="n">
        <v>3021</v>
      </c>
      <c r="K3024" s="84" t="n">
        <v>3377.36100700699</v>
      </c>
      <c r="L3024" s="84" t="n">
        <v>0.277586288828383</v>
      </c>
      <c r="M3024" s="84" t="n">
        <v>0.0728539001960376</v>
      </c>
      <c r="N3024" s="84" t="n">
        <v>0.0164648469962358</v>
      </c>
      <c r="O3024" s="144"/>
      <c r="P3024" s="74"/>
      <c r="Q3024" s="74"/>
      <c r="R3024" s="74"/>
      <c r="S3024" s="74"/>
      <c r="T3024" s="74"/>
      <c r="U3024" s="145"/>
      <c r="V3024" s="145"/>
      <c r="W3024" s="145"/>
      <c r="X3024" s="145"/>
      <c r="Y3024" s="145"/>
      <c r="Z3024" s="74"/>
    </row>
    <row r="3025" customFormat="false" ht="12.75" hidden="false" customHeight="true" outlineLevel="0" collapsed="false">
      <c r="A3025" s="144"/>
      <c r="B3025" s="144"/>
      <c r="C3025" s="74"/>
      <c r="D3025" s="74"/>
      <c r="E3025" s="74"/>
      <c r="F3025" s="74"/>
      <c r="G3025" s="74"/>
      <c r="H3025" s="74"/>
      <c r="I3025" s="144"/>
      <c r="J3025" s="82" t="n">
        <v>3022</v>
      </c>
      <c r="K3025" s="84" t="n">
        <v>3378.43728226499</v>
      </c>
      <c r="L3025" s="84" t="n">
        <v>0.277003024627882</v>
      </c>
      <c r="M3025" s="84" t="n">
        <v>0.0763173287333331</v>
      </c>
      <c r="N3025" s="84" t="n">
        <v>0.0153228942640744</v>
      </c>
      <c r="O3025" s="144"/>
      <c r="P3025" s="74"/>
      <c r="Q3025" s="74"/>
      <c r="R3025" s="74"/>
      <c r="S3025" s="74"/>
      <c r="T3025" s="74"/>
      <c r="U3025" s="145"/>
      <c r="V3025" s="145"/>
      <c r="W3025" s="145"/>
      <c r="X3025" s="145"/>
      <c r="Y3025" s="145"/>
      <c r="Z3025" s="74"/>
    </row>
    <row r="3026" customFormat="false" ht="12.75" hidden="false" customHeight="true" outlineLevel="0" collapsed="false">
      <c r="A3026" s="144"/>
      <c r="B3026" s="144"/>
      <c r="C3026" s="74"/>
      <c r="D3026" s="74"/>
      <c r="E3026" s="74"/>
      <c r="F3026" s="74"/>
      <c r="G3026" s="74"/>
      <c r="H3026" s="74"/>
      <c r="I3026" s="144"/>
      <c r="J3026" s="82" t="n">
        <v>3023</v>
      </c>
      <c r="K3026" s="84" t="n">
        <v>3379.59101319799</v>
      </c>
      <c r="L3026" s="84" t="n">
        <v>0.276012085647077</v>
      </c>
      <c r="M3026" s="84" t="n">
        <v>0.0821225625004869</v>
      </c>
      <c r="N3026" s="84" t="n">
        <v>0.0167270330763773</v>
      </c>
      <c r="O3026" s="144"/>
      <c r="P3026" s="74"/>
      <c r="Q3026" s="74"/>
      <c r="R3026" s="74"/>
      <c r="S3026" s="74"/>
      <c r="T3026" s="74"/>
      <c r="U3026" s="145"/>
      <c r="V3026" s="145"/>
      <c r="W3026" s="145"/>
      <c r="X3026" s="145"/>
      <c r="Y3026" s="145"/>
      <c r="Z3026" s="74"/>
    </row>
    <row r="3027" customFormat="false" ht="12.75" hidden="false" customHeight="true" outlineLevel="0" collapsed="false">
      <c r="A3027" s="144"/>
      <c r="B3027" s="144"/>
      <c r="C3027" s="74"/>
      <c r="D3027" s="74"/>
      <c r="E3027" s="74"/>
      <c r="F3027" s="74"/>
      <c r="G3027" s="74"/>
      <c r="H3027" s="74"/>
      <c r="I3027" s="144"/>
      <c r="J3027" s="82" t="n">
        <v>3024</v>
      </c>
      <c r="K3027" s="84" t="n">
        <v>3381.00289534199</v>
      </c>
      <c r="L3027" s="84" t="n">
        <v>0.275844554467868</v>
      </c>
      <c r="M3027" s="84" t="n">
        <v>0.0873266477610043</v>
      </c>
      <c r="N3027" s="84" t="n">
        <v>0.017131132753506</v>
      </c>
      <c r="O3027" s="144"/>
      <c r="P3027" s="74"/>
      <c r="Q3027" s="74"/>
      <c r="R3027" s="74"/>
      <c r="S3027" s="74"/>
      <c r="T3027" s="74"/>
      <c r="U3027" s="145"/>
      <c r="V3027" s="145"/>
      <c r="W3027" s="145"/>
      <c r="X3027" s="145"/>
      <c r="Y3027" s="145"/>
      <c r="Z3027" s="74"/>
    </row>
    <row r="3028" customFormat="false" ht="12.75" hidden="false" customHeight="true" outlineLevel="0" collapsed="false">
      <c r="A3028" s="144"/>
      <c r="B3028" s="144"/>
      <c r="C3028" s="74"/>
      <c r="D3028" s="74"/>
      <c r="E3028" s="74"/>
      <c r="F3028" s="74"/>
      <c r="G3028" s="74"/>
      <c r="H3028" s="74"/>
      <c r="I3028" s="144"/>
      <c r="J3028" s="82" t="n">
        <v>3025</v>
      </c>
      <c r="K3028" s="84" t="n">
        <v>3382.14992840199</v>
      </c>
      <c r="L3028" s="84" t="n">
        <v>0.274835945580033</v>
      </c>
      <c r="M3028" s="84" t="n">
        <v>0.0917492331438077</v>
      </c>
      <c r="N3028" s="84" t="n">
        <v>0.0177383626615881</v>
      </c>
      <c r="O3028" s="144"/>
      <c r="P3028" s="74"/>
      <c r="Q3028" s="74"/>
      <c r="R3028" s="74"/>
      <c r="S3028" s="74"/>
      <c r="T3028" s="74"/>
      <c r="U3028" s="145"/>
      <c r="V3028" s="145"/>
      <c r="W3028" s="145"/>
      <c r="X3028" s="145"/>
      <c r="Y3028" s="145"/>
      <c r="Z3028" s="74"/>
    </row>
    <row r="3029" customFormat="false" ht="12.75" hidden="false" customHeight="true" outlineLevel="0" collapsed="false">
      <c r="A3029" s="144"/>
      <c r="B3029" s="144"/>
      <c r="C3029" s="74"/>
      <c r="D3029" s="74"/>
      <c r="E3029" s="74"/>
      <c r="F3029" s="74"/>
      <c r="G3029" s="74"/>
      <c r="H3029" s="74"/>
      <c r="I3029" s="144"/>
      <c r="J3029" s="82" t="n">
        <v>3026</v>
      </c>
      <c r="K3029" s="84" t="n">
        <v>3383.26109233499</v>
      </c>
      <c r="L3029" s="84" t="n">
        <v>0.273780226503662</v>
      </c>
      <c r="M3029" s="84" t="n">
        <v>0.0956334643730696</v>
      </c>
      <c r="N3029" s="84" t="n">
        <v>0.0187404896987882</v>
      </c>
      <c r="O3029" s="144"/>
      <c r="P3029" s="74"/>
      <c r="Q3029" s="74"/>
      <c r="R3029" s="74"/>
      <c r="S3029" s="74"/>
      <c r="T3029" s="74"/>
      <c r="U3029" s="145"/>
      <c r="V3029" s="145"/>
      <c r="W3029" s="145"/>
      <c r="X3029" s="145"/>
      <c r="Y3029" s="145"/>
      <c r="Z3029" s="74"/>
    </row>
    <row r="3030" customFormat="false" ht="12.75" hidden="false" customHeight="true" outlineLevel="0" collapsed="false">
      <c r="A3030" s="144"/>
      <c r="B3030" s="144"/>
      <c r="C3030" s="74"/>
      <c r="D3030" s="74"/>
      <c r="E3030" s="74"/>
      <c r="F3030" s="74"/>
      <c r="G3030" s="74"/>
      <c r="H3030" s="74"/>
      <c r="I3030" s="144"/>
      <c r="J3030" s="82" t="n">
        <v>3027</v>
      </c>
      <c r="K3030" s="84" t="n">
        <v>3384.36113004299</v>
      </c>
      <c r="L3030" s="84" t="n">
        <v>0.272578437983327</v>
      </c>
      <c r="M3030" s="84" t="n">
        <v>0.098439392625952</v>
      </c>
      <c r="N3030" s="84" t="n">
        <v>0.0191340624113427</v>
      </c>
      <c r="O3030" s="144"/>
      <c r="P3030" s="74"/>
      <c r="Q3030" s="74"/>
      <c r="R3030" s="74"/>
      <c r="S3030" s="74"/>
      <c r="T3030" s="74"/>
      <c r="U3030" s="145"/>
      <c r="V3030" s="145"/>
      <c r="W3030" s="145"/>
      <c r="X3030" s="145"/>
      <c r="Y3030" s="145"/>
      <c r="Z3030" s="74"/>
    </row>
    <row r="3031" customFormat="false" ht="12.75" hidden="false" customHeight="true" outlineLevel="0" collapsed="false">
      <c r="A3031" s="144"/>
      <c r="B3031" s="144"/>
      <c r="C3031" s="74"/>
      <c r="D3031" s="74"/>
      <c r="E3031" s="74"/>
      <c r="F3031" s="74"/>
      <c r="G3031" s="74"/>
      <c r="H3031" s="74"/>
      <c r="I3031" s="144"/>
      <c r="J3031" s="82" t="n">
        <v>3028</v>
      </c>
      <c r="K3031" s="84" t="n">
        <v>3385.44405388899</v>
      </c>
      <c r="L3031" s="84" t="n">
        <v>0.27134324987151</v>
      </c>
      <c r="M3031" s="84" t="n">
        <v>0.099572322754759</v>
      </c>
      <c r="N3031" s="84" t="n">
        <v>0.0196655631314472</v>
      </c>
      <c r="O3031" s="144"/>
      <c r="P3031" s="74"/>
      <c r="Q3031" s="74"/>
      <c r="R3031" s="74"/>
      <c r="S3031" s="74"/>
      <c r="T3031" s="74"/>
      <c r="U3031" s="145"/>
      <c r="V3031" s="145"/>
      <c r="W3031" s="145"/>
      <c r="X3031" s="145"/>
      <c r="Y3031" s="145"/>
      <c r="Z3031" s="74"/>
    </row>
    <row r="3032" customFormat="false" ht="12.75" hidden="false" customHeight="true" outlineLevel="0" collapsed="false">
      <c r="A3032" s="144"/>
      <c r="B3032" s="144"/>
      <c r="C3032" s="74"/>
      <c r="D3032" s="74"/>
      <c r="E3032" s="74"/>
      <c r="F3032" s="74"/>
      <c r="G3032" s="74"/>
      <c r="H3032" s="74"/>
      <c r="I3032" s="144"/>
      <c r="J3032" s="82" t="n">
        <v>3029</v>
      </c>
      <c r="K3032" s="84" t="n">
        <v>3386.47520489299</v>
      </c>
      <c r="L3032" s="84" t="n">
        <v>0.270210619658245</v>
      </c>
      <c r="M3032" s="84" t="n">
        <v>0.0992688083979498</v>
      </c>
      <c r="N3032" s="84" t="n">
        <v>0.0195547440048256</v>
      </c>
      <c r="O3032" s="144"/>
      <c r="P3032" s="74"/>
      <c r="Q3032" s="74"/>
      <c r="R3032" s="74"/>
      <c r="S3032" s="74"/>
      <c r="T3032" s="74"/>
      <c r="U3032" s="145"/>
      <c r="V3032" s="145"/>
      <c r="W3032" s="145"/>
      <c r="X3032" s="145"/>
      <c r="Y3032" s="145"/>
      <c r="Z3032" s="74"/>
    </row>
    <row r="3033" customFormat="false" ht="12.75" hidden="false" customHeight="true" outlineLevel="0" collapsed="false">
      <c r="A3033" s="144"/>
      <c r="B3033" s="144"/>
      <c r="C3033" s="74"/>
      <c r="D3033" s="74"/>
      <c r="E3033" s="74"/>
      <c r="F3033" s="74"/>
      <c r="G3033" s="74"/>
      <c r="H3033" s="74"/>
      <c r="I3033" s="144"/>
      <c r="J3033" s="82" t="n">
        <v>3030</v>
      </c>
      <c r="K3033" s="84" t="n">
        <v>3387.70409909699</v>
      </c>
      <c r="L3033" s="84" t="n">
        <v>0.268574020242254</v>
      </c>
      <c r="M3033" s="84" t="n">
        <v>0.097465741024119</v>
      </c>
      <c r="N3033" s="84" t="n">
        <v>0.0203659420194844</v>
      </c>
      <c r="O3033" s="144"/>
      <c r="P3033" s="74"/>
      <c r="Q3033" s="74"/>
      <c r="R3033" s="74"/>
      <c r="S3033" s="74"/>
      <c r="T3033" s="74"/>
      <c r="U3033" s="145"/>
      <c r="V3033" s="145"/>
      <c r="W3033" s="145"/>
      <c r="X3033" s="145"/>
      <c r="Y3033" s="145"/>
      <c r="Z3033" s="74"/>
    </row>
    <row r="3034" customFormat="false" ht="12.75" hidden="false" customHeight="true" outlineLevel="0" collapsed="false">
      <c r="A3034" s="144"/>
      <c r="B3034" s="144"/>
      <c r="C3034" s="74"/>
      <c r="D3034" s="74"/>
      <c r="E3034" s="74"/>
      <c r="F3034" s="74"/>
      <c r="G3034" s="74"/>
      <c r="H3034" s="74"/>
      <c r="I3034" s="144"/>
      <c r="J3034" s="82" t="n">
        <v>3031</v>
      </c>
      <c r="K3034" s="84" t="n">
        <v>3388.81656281199</v>
      </c>
      <c r="L3034" s="84" t="n">
        <v>0.26775582586723</v>
      </c>
      <c r="M3034" s="84" t="n">
        <v>0.0920280055049126</v>
      </c>
      <c r="N3034" s="84" t="n">
        <v>0.0206900095822376</v>
      </c>
      <c r="O3034" s="144"/>
      <c r="P3034" s="74"/>
      <c r="Q3034" s="74"/>
      <c r="R3034" s="74"/>
      <c r="S3034" s="74"/>
      <c r="T3034" s="74"/>
      <c r="U3034" s="145"/>
      <c r="V3034" s="145"/>
      <c r="W3034" s="145"/>
      <c r="X3034" s="145"/>
      <c r="Y3034" s="145"/>
      <c r="Z3034" s="74"/>
    </row>
    <row r="3035" customFormat="false" ht="12.75" hidden="false" customHeight="true" outlineLevel="0" collapsed="false">
      <c r="A3035" s="144"/>
      <c r="B3035" s="144"/>
      <c r="C3035" s="74"/>
      <c r="D3035" s="74"/>
      <c r="E3035" s="74"/>
      <c r="F3035" s="74"/>
      <c r="G3035" s="74"/>
      <c r="H3035" s="74"/>
      <c r="I3035" s="144"/>
      <c r="J3035" s="82" t="n">
        <v>3032</v>
      </c>
      <c r="K3035" s="84" t="n">
        <v>3389.97554521399</v>
      </c>
      <c r="L3035" s="84" t="n">
        <v>0.267314166196306</v>
      </c>
      <c r="M3035" s="84" t="n">
        <v>0.0813238232768662</v>
      </c>
      <c r="N3035" s="84" t="n">
        <v>0.0185390841697991</v>
      </c>
      <c r="O3035" s="144"/>
      <c r="P3035" s="74"/>
      <c r="Q3035" s="74"/>
      <c r="R3035" s="74"/>
      <c r="S3035" s="74"/>
      <c r="T3035" s="74"/>
      <c r="U3035" s="145"/>
      <c r="V3035" s="145"/>
      <c r="W3035" s="145"/>
      <c r="X3035" s="145"/>
      <c r="Y3035" s="145"/>
      <c r="Z3035" s="74"/>
    </row>
    <row r="3036" customFormat="false" ht="12.75" hidden="false" customHeight="true" outlineLevel="0" collapsed="false">
      <c r="A3036" s="144"/>
      <c r="B3036" s="144"/>
      <c r="C3036" s="74"/>
      <c r="D3036" s="74"/>
      <c r="E3036" s="74"/>
      <c r="F3036" s="74"/>
      <c r="G3036" s="74"/>
      <c r="H3036" s="74"/>
      <c r="I3036" s="144"/>
      <c r="J3036" s="82" t="n">
        <v>3033</v>
      </c>
      <c r="K3036" s="84" t="n">
        <v>3391.11378413599</v>
      </c>
      <c r="L3036" s="84" t="n">
        <v>0.26696246857478</v>
      </c>
      <c r="M3036" s="84" t="n">
        <v>0.0719544081589654</v>
      </c>
      <c r="N3036" s="84" t="n">
        <v>0.0180118179635963</v>
      </c>
      <c r="O3036" s="144"/>
      <c r="P3036" s="74"/>
      <c r="Q3036" s="74"/>
      <c r="R3036" s="74"/>
      <c r="S3036" s="74"/>
      <c r="T3036" s="74"/>
      <c r="U3036" s="145"/>
      <c r="V3036" s="145"/>
      <c r="W3036" s="145"/>
      <c r="X3036" s="145"/>
      <c r="Y3036" s="145"/>
      <c r="Z3036" s="74"/>
    </row>
    <row r="3037" customFormat="false" ht="12.75" hidden="false" customHeight="true" outlineLevel="0" collapsed="false">
      <c r="A3037" s="144"/>
      <c r="B3037" s="144"/>
      <c r="C3037" s="74"/>
      <c r="D3037" s="74"/>
      <c r="E3037" s="74"/>
      <c r="F3037" s="74"/>
      <c r="G3037" s="74"/>
      <c r="H3037" s="74"/>
      <c r="I3037" s="144"/>
      <c r="J3037" s="82" t="n">
        <v>3034</v>
      </c>
      <c r="K3037" s="84" t="n">
        <v>3392.21123285699</v>
      </c>
      <c r="L3037" s="84" t="n">
        <v>0.267024502668811</v>
      </c>
      <c r="M3037" s="84" t="n">
        <v>0.0629428832163979</v>
      </c>
      <c r="N3037" s="84" t="n">
        <v>0.0166217425275584</v>
      </c>
      <c r="O3037" s="144"/>
      <c r="P3037" s="74"/>
      <c r="Q3037" s="74"/>
      <c r="R3037" s="74"/>
      <c r="S3037" s="74"/>
      <c r="T3037" s="74"/>
      <c r="U3037" s="145"/>
      <c r="V3037" s="145"/>
      <c r="W3037" s="145"/>
      <c r="X3037" s="145"/>
      <c r="Y3037" s="145"/>
      <c r="Z3037" s="74"/>
    </row>
    <row r="3038" customFormat="false" ht="12.75" hidden="false" customHeight="true" outlineLevel="0" collapsed="false">
      <c r="A3038" s="144"/>
      <c r="B3038" s="144"/>
      <c r="C3038" s="74"/>
      <c r="D3038" s="74"/>
      <c r="E3038" s="74"/>
      <c r="F3038" s="74"/>
      <c r="G3038" s="74"/>
      <c r="H3038" s="74"/>
      <c r="I3038" s="144"/>
      <c r="J3038" s="82" t="n">
        <v>3035</v>
      </c>
      <c r="K3038" s="84" t="n">
        <v>3393.33203211099</v>
      </c>
      <c r="L3038" s="84" t="n">
        <v>0.267134337021555</v>
      </c>
      <c r="M3038" s="84" t="n">
        <v>0.0534615424472501</v>
      </c>
      <c r="N3038" s="84" t="n">
        <v>0.015333174756048</v>
      </c>
      <c r="O3038" s="144"/>
      <c r="P3038" s="74"/>
      <c r="Q3038" s="74"/>
      <c r="R3038" s="74"/>
      <c r="S3038" s="74"/>
      <c r="T3038" s="74"/>
      <c r="U3038" s="145"/>
      <c r="V3038" s="145"/>
      <c r="W3038" s="145"/>
      <c r="X3038" s="145"/>
      <c r="Y3038" s="145"/>
      <c r="Z3038" s="74"/>
    </row>
    <row r="3039" customFormat="false" ht="12.75" hidden="false" customHeight="true" outlineLevel="0" collapsed="false">
      <c r="A3039" s="144"/>
      <c r="B3039" s="144"/>
      <c r="C3039" s="74"/>
      <c r="D3039" s="74"/>
      <c r="E3039" s="74"/>
      <c r="F3039" s="74"/>
      <c r="G3039" s="74"/>
      <c r="H3039" s="74"/>
      <c r="I3039" s="144"/>
      <c r="J3039" s="82" t="n">
        <v>3036</v>
      </c>
      <c r="K3039" s="84" t="n">
        <v>3394.43758110999</v>
      </c>
      <c r="L3039" s="84" t="n">
        <v>0.267045561187427</v>
      </c>
      <c r="M3039" s="84" t="n">
        <v>0.0465354104093142</v>
      </c>
      <c r="N3039" s="84" t="n">
        <v>0.0147351740048753</v>
      </c>
      <c r="O3039" s="144"/>
      <c r="P3039" s="74"/>
      <c r="Q3039" s="74"/>
      <c r="R3039" s="74"/>
      <c r="S3039" s="74"/>
      <c r="T3039" s="74"/>
      <c r="U3039" s="145"/>
      <c r="V3039" s="145"/>
      <c r="W3039" s="145"/>
      <c r="X3039" s="145"/>
      <c r="Y3039" s="145"/>
      <c r="Z3039" s="74"/>
    </row>
    <row r="3040" customFormat="false" ht="12.75" hidden="false" customHeight="true" outlineLevel="0" collapsed="false">
      <c r="A3040" s="144"/>
      <c r="B3040" s="144"/>
      <c r="C3040" s="74"/>
      <c r="D3040" s="74"/>
      <c r="E3040" s="74"/>
      <c r="F3040" s="74"/>
      <c r="G3040" s="74"/>
      <c r="H3040" s="74"/>
      <c r="I3040" s="144"/>
      <c r="J3040" s="82" t="n">
        <v>3037</v>
      </c>
      <c r="K3040" s="84" t="n">
        <v>3395.54478016199</v>
      </c>
      <c r="L3040" s="84" t="n">
        <v>0.267381533534138</v>
      </c>
      <c r="M3040" s="84" t="n">
        <v>0.0420300649125272</v>
      </c>
      <c r="N3040" s="84" t="n">
        <v>0.0136705563063329</v>
      </c>
      <c r="O3040" s="144"/>
      <c r="P3040" s="74"/>
      <c r="Q3040" s="74"/>
      <c r="R3040" s="74"/>
      <c r="S3040" s="74"/>
      <c r="T3040" s="74"/>
      <c r="U3040" s="145"/>
      <c r="V3040" s="145"/>
      <c r="W3040" s="145"/>
      <c r="X3040" s="145"/>
      <c r="Y3040" s="145"/>
      <c r="Z3040" s="74"/>
    </row>
    <row r="3041" customFormat="false" ht="12.75" hidden="false" customHeight="true" outlineLevel="0" collapsed="false">
      <c r="A3041" s="144"/>
      <c r="B3041" s="144"/>
      <c r="C3041" s="74"/>
      <c r="D3041" s="74"/>
      <c r="E3041" s="74"/>
      <c r="F3041" s="74"/>
      <c r="G3041" s="74"/>
      <c r="H3041" s="74"/>
      <c r="I3041" s="144"/>
      <c r="J3041" s="82" t="n">
        <v>3038</v>
      </c>
      <c r="K3041" s="84" t="n">
        <v>3396.65114664199</v>
      </c>
      <c r="L3041" s="84" t="n">
        <v>0.267484027828117</v>
      </c>
      <c r="M3041" s="84" t="n">
        <v>0.0401520378332683</v>
      </c>
      <c r="N3041" s="84" t="n">
        <v>0.012647408660904</v>
      </c>
      <c r="O3041" s="144"/>
      <c r="P3041" s="74"/>
      <c r="Q3041" s="74"/>
      <c r="R3041" s="74"/>
      <c r="S3041" s="74"/>
      <c r="T3041" s="74"/>
      <c r="U3041" s="145"/>
      <c r="V3041" s="145"/>
      <c r="W3041" s="145"/>
      <c r="X3041" s="145"/>
      <c r="Y3041" s="145"/>
      <c r="Z3041" s="74"/>
    </row>
    <row r="3042" customFormat="false" ht="12.75" hidden="false" customHeight="true" outlineLevel="0" collapsed="false">
      <c r="A3042" s="144"/>
      <c r="B3042" s="144"/>
      <c r="C3042" s="74"/>
      <c r="D3042" s="74"/>
      <c r="E3042" s="74"/>
      <c r="F3042" s="74"/>
      <c r="G3042" s="74"/>
      <c r="H3042" s="74"/>
      <c r="I3042" s="144"/>
      <c r="J3042" s="82" t="n">
        <v>3039</v>
      </c>
      <c r="K3042" s="84" t="n">
        <v>3397.77319956599</v>
      </c>
      <c r="L3042" s="84" t="n">
        <v>0.267756667614404</v>
      </c>
      <c r="M3042" s="84" t="n">
        <v>0.0449605611783261</v>
      </c>
      <c r="N3042" s="84" t="n">
        <v>0.0122806878306064</v>
      </c>
      <c r="O3042" s="144"/>
      <c r="P3042" s="74"/>
      <c r="Q3042" s="74"/>
      <c r="R3042" s="74"/>
      <c r="S3042" s="74"/>
      <c r="T3042" s="74"/>
      <c r="U3042" s="145"/>
      <c r="V3042" s="145"/>
      <c r="W3042" s="145"/>
      <c r="X3042" s="145"/>
      <c r="Y3042" s="145"/>
      <c r="Z3042" s="74"/>
    </row>
    <row r="3043" customFormat="false" ht="12.75" hidden="false" customHeight="true" outlineLevel="0" collapsed="false">
      <c r="A3043" s="144"/>
      <c r="B3043" s="144"/>
      <c r="C3043" s="74"/>
      <c r="D3043" s="74"/>
      <c r="E3043" s="74"/>
      <c r="F3043" s="74"/>
      <c r="G3043" s="74"/>
      <c r="H3043" s="74"/>
      <c r="I3043" s="144"/>
      <c r="J3043" s="82" t="n">
        <v>3040</v>
      </c>
      <c r="K3043" s="84" t="n">
        <v>3398.93897224199</v>
      </c>
      <c r="L3043" s="84" t="n">
        <v>0.267541807724763</v>
      </c>
      <c r="M3043" s="84" t="n">
        <v>0.0565374742334204</v>
      </c>
      <c r="N3043" s="84" t="n">
        <v>0.0128634161482648</v>
      </c>
      <c r="O3043" s="144"/>
      <c r="P3043" s="74"/>
      <c r="Q3043" s="74"/>
      <c r="R3043" s="74"/>
      <c r="S3043" s="74"/>
      <c r="T3043" s="74"/>
      <c r="U3043" s="145"/>
      <c r="V3043" s="145"/>
      <c r="W3043" s="145"/>
      <c r="X3043" s="145"/>
      <c r="Y3043" s="145"/>
      <c r="Z3043" s="74"/>
    </row>
    <row r="3044" customFormat="false" ht="12.75" hidden="false" customHeight="true" outlineLevel="0" collapsed="false">
      <c r="A3044" s="144"/>
      <c r="B3044" s="144"/>
      <c r="C3044" s="74"/>
      <c r="D3044" s="74"/>
      <c r="E3044" s="74"/>
      <c r="F3044" s="74"/>
      <c r="G3044" s="74"/>
      <c r="H3044" s="74"/>
      <c r="I3044" s="144"/>
      <c r="J3044" s="82" t="n">
        <v>3041</v>
      </c>
      <c r="K3044" s="84" t="n">
        <v>3400.06326866799</v>
      </c>
      <c r="L3044" s="84" t="n">
        <v>0.26793560694331</v>
      </c>
      <c r="M3044" s="84" t="n">
        <v>0.0622499004221568</v>
      </c>
      <c r="N3044" s="84" t="n">
        <v>0.0115968729927916</v>
      </c>
      <c r="O3044" s="144"/>
      <c r="P3044" s="74"/>
      <c r="Q3044" s="74"/>
      <c r="R3044" s="74"/>
      <c r="S3044" s="74"/>
      <c r="T3044" s="74"/>
      <c r="U3044" s="145"/>
      <c r="V3044" s="145"/>
      <c r="W3044" s="145"/>
      <c r="X3044" s="145"/>
      <c r="Y3044" s="145"/>
      <c r="Z3044" s="74"/>
    </row>
    <row r="3045" customFormat="false" ht="12.75" hidden="false" customHeight="true" outlineLevel="0" collapsed="false">
      <c r="A3045" s="144"/>
      <c r="B3045" s="144"/>
      <c r="C3045" s="74"/>
      <c r="D3045" s="74"/>
      <c r="E3045" s="74"/>
      <c r="F3045" s="74"/>
      <c r="G3045" s="74"/>
      <c r="H3045" s="74"/>
      <c r="I3045" s="144"/>
      <c r="J3045" s="82" t="n">
        <v>3042</v>
      </c>
      <c r="K3045" s="84" t="n">
        <v>3401.18677246899</v>
      </c>
      <c r="L3045" s="84" t="n">
        <v>0.268723921792463</v>
      </c>
      <c r="M3045" s="84" t="n">
        <v>0.0698156308019233</v>
      </c>
      <c r="N3045" s="84" t="n">
        <v>0.0119295648415401</v>
      </c>
      <c r="O3045" s="144"/>
      <c r="P3045" s="74"/>
      <c r="Q3045" s="74"/>
      <c r="R3045" s="74"/>
      <c r="S3045" s="74"/>
      <c r="T3045" s="74"/>
      <c r="U3045" s="145"/>
      <c r="V3045" s="145"/>
      <c r="W3045" s="145"/>
      <c r="X3045" s="145"/>
      <c r="Y3045" s="145"/>
      <c r="Z3045" s="74"/>
    </row>
    <row r="3046" customFormat="false" ht="12.75" hidden="false" customHeight="true" outlineLevel="0" collapsed="false">
      <c r="A3046" s="144"/>
      <c r="B3046" s="144"/>
      <c r="C3046" s="74"/>
      <c r="D3046" s="74"/>
      <c r="E3046" s="74"/>
      <c r="F3046" s="74"/>
      <c r="G3046" s="74"/>
      <c r="H3046" s="74"/>
      <c r="I3046" s="144"/>
      <c r="J3046" s="82" t="n">
        <v>3043</v>
      </c>
      <c r="K3046" s="84" t="n">
        <v>3402.42759869699</v>
      </c>
      <c r="L3046" s="84" t="n">
        <v>0.269771796984296</v>
      </c>
      <c r="M3046" s="84" t="n">
        <v>0.0766432640271146</v>
      </c>
      <c r="N3046" s="84" t="n">
        <v>0.0117805954186666</v>
      </c>
      <c r="O3046" s="144"/>
      <c r="P3046" s="74"/>
      <c r="Q3046" s="74"/>
      <c r="R3046" s="74"/>
      <c r="S3046" s="74"/>
      <c r="T3046" s="74"/>
      <c r="U3046" s="145"/>
      <c r="V3046" s="145"/>
      <c r="W3046" s="145"/>
      <c r="X3046" s="145"/>
      <c r="Y3046" s="145"/>
      <c r="Z3046" s="74"/>
    </row>
    <row r="3047" customFormat="false" ht="12.75" hidden="false" customHeight="true" outlineLevel="0" collapsed="false">
      <c r="A3047" s="144"/>
      <c r="B3047" s="144"/>
      <c r="C3047" s="74"/>
      <c r="D3047" s="74"/>
      <c r="E3047" s="74"/>
      <c r="F3047" s="74"/>
      <c r="G3047" s="74"/>
      <c r="H3047" s="74"/>
      <c r="I3047" s="144"/>
      <c r="J3047" s="82" t="n">
        <v>3044</v>
      </c>
      <c r="K3047" s="84" t="n">
        <v>3403.53258882299</v>
      </c>
      <c r="L3047" s="84" t="n">
        <v>0.271038748911099</v>
      </c>
      <c r="M3047" s="84" t="n">
        <v>0.0806190807532999</v>
      </c>
      <c r="N3047" s="84" t="n">
        <v>0.0115953701258573</v>
      </c>
      <c r="O3047" s="144"/>
      <c r="P3047" s="74"/>
      <c r="Q3047" s="74"/>
      <c r="R3047" s="74"/>
      <c r="S3047" s="74"/>
      <c r="T3047" s="74"/>
      <c r="U3047" s="145"/>
      <c r="V3047" s="145"/>
      <c r="W3047" s="145"/>
      <c r="X3047" s="145"/>
      <c r="Y3047" s="145"/>
      <c r="Z3047" s="74"/>
    </row>
    <row r="3048" customFormat="false" ht="12.75" hidden="false" customHeight="true" outlineLevel="0" collapsed="false">
      <c r="A3048" s="144"/>
      <c r="B3048" s="144"/>
      <c r="C3048" s="74"/>
      <c r="D3048" s="74"/>
      <c r="E3048" s="74"/>
      <c r="F3048" s="74"/>
      <c r="G3048" s="74"/>
      <c r="H3048" s="74"/>
      <c r="I3048" s="144"/>
      <c r="J3048" s="82" t="n">
        <v>3045</v>
      </c>
      <c r="K3048" s="84" t="n">
        <v>3404.67412994599</v>
      </c>
      <c r="L3048" s="84" t="n">
        <v>0.272417981791706</v>
      </c>
      <c r="M3048" s="84" t="n">
        <v>0.0829463584763074</v>
      </c>
      <c r="N3048" s="84" t="n">
        <v>0.0120092648994968</v>
      </c>
      <c r="O3048" s="144"/>
      <c r="P3048" s="74"/>
      <c r="Q3048" s="74"/>
      <c r="R3048" s="74"/>
      <c r="S3048" s="74"/>
      <c r="T3048" s="74"/>
      <c r="U3048" s="145"/>
      <c r="V3048" s="145"/>
      <c r="W3048" s="145"/>
      <c r="X3048" s="145"/>
      <c r="Y3048" s="145"/>
      <c r="Z3048" s="74"/>
    </row>
    <row r="3049" customFormat="false" ht="12.75" hidden="false" customHeight="true" outlineLevel="0" collapsed="false">
      <c r="A3049" s="144"/>
      <c r="B3049" s="144"/>
      <c r="C3049" s="74"/>
      <c r="D3049" s="74"/>
      <c r="E3049" s="74"/>
      <c r="F3049" s="74"/>
      <c r="G3049" s="74"/>
      <c r="H3049" s="74"/>
      <c r="I3049" s="144"/>
      <c r="J3049" s="82" t="n">
        <v>3046</v>
      </c>
      <c r="K3049" s="84" t="n">
        <v>3405.77476052499</v>
      </c>
      <c r="L3049" s="84" t="n">
        <v>0.27348578782713</v>
      </c>
      <c r="M3049" s="84" t="n">
        <v>0.0834751322187926</v>
      </c>
      <c r="N3049" s="84" t="n">
        <v>0.0126166903695803</v>
      </c>
      <c r="O3049" s="144"/>
      <c r="P3049" s="74"/>
      <c r="Q3049" s="74"/>
      <c r="R3049" s="74"/>
      <c r="S3049" s="74"/>
      <c r="T3049" s="74"/>
      <c r="U3049" s="145"/>
      <c r="V3049" s="145"/>
      <c r="W3049" s="145"/>
      <c r="X3049" s="145"/>
      <c r="Y3049" s="145"/>
      <c r="Z3049" s="74"/>
    </row>
    <row r="3050" customFormat="false" ht="12.75" hidden="false" customHeight="true" outlineLevel="0" collapsed="false">
      <c r="A3050" s="144"/>
      <c r="B3050" s="144"/>
      <c r="C3050" s="74"/>
      <c r="D3050" s="74"/>
      <c r="E3050" s="74"/>
      <c r="F3050" s="74"/>
      <c r="G3050" s="74"/>
      <c r="H3050" s="74"/>
      <c r="I3050" s="144"/>
      <c r="J3050" s="82" t="n">
        <v>3047</v>
      </c>
      <c r="K3050" s="84" t="n">
        <v>3407.01340456699</v>
      </c>
      <c r="L3050" s="84" t="n">
        <v>0.274223575285079</v>
      </c>
      <c r="M3050" s="84" t="n">
        <v>0.0828332107808906</v>
      </c>
      <c r="N3050" s="84" t="n">
        <v>0.0130091883234874</v>
      </c>
      <c r="O3050" s="144"/>
      <c r="P3050" s="74"/>
      <c r="Q3050" s="74"/>
      <c r="R3050" s="74"/>
      <c r="S3050" s="74"/>
      <c r="T3050" s="74"/>
      <c r="U3050" s="145"/>
      <c r="V3050" s="145"/>
      <c r="W3050" s="145"/>
      <c r="X3050" s="145"/>
      <c r="Y3050" s="145"/>
      <c r="Z3050" s="74"/>
    </row>
    <row r="3051" customFormat="false" ht="12.75" hidden="false" customHeight="true" outlineLevel="0" collapsed="false">
      <c r="A3051" s="144"/>
      <c r="B3051" s="144"/>
      <c r="C3051" s="74"/>
      <c r="D3051" s="74"/>
      <c r="E3051" s="74"/>
      <c r="F3051" s="74"/>
      <c r="G3051" s="74"/>
      <c r="H3051" s="74"/>
      <c r="I3051" s="144"/>
      <c r="J3051" s="82" t="n">
        <v>3048</v>
      </c>
      <c r="K3051" s="84" t="n">
        <v>3408.22143329699</v>
      </c>
      <c r="L3051" s="84" t="n">
        <v>0.27457600212952</v>
      </c>
      <c r="M3051" s="84" t="n">
        <v>0.0811732671284641</v>
      </c>
      <c r="N3051" s="84" t="n">
        <v>0.0134426596787546</v>
      </c>
      <c r="O3051" s="144"/>
      <c r="P3051" s="74"/>
      <c r="Q3051" s="74"/>
      <c r="R3051" s="74"/>
      <c r="S3051" s="74"/>
      <c r="T3051" s="74"/>
      <c r="U3051" s="145"/>
      <c r="V3051" s="145"/>
      <c r="W3051" s="145"/>
      <c r="X3051" s="145"/>
      <c r="Y3051" s="145"/>
      <c r="Z3051" s="74"/>
    </row>
    <row r="3052" customFormat="false" ht="12.75" hidden="false" customHeight="true" outlineLevel="0" collapsed="false">
      <c r="A3052" s="144"/>
      <c r="B3052" s="144"/>
      <c r="C3052" s="74"/>
      <c r="D3052" s="74"/>
      <c r="E3052" s="74"/>
      <c r="F3052" s="74"/>
      <c r="G3052" s="74"/>
      <c r="H3052" s="74"/>
      <c r="I3052" s="144"/>
      <c r="J3052" s="82" t="n">
        <v>3049</v>
      </c>
      <c r="K3052" s="84" t="n">
        <v>3409.39935277999</v>
      </c>
      <c r="L3052" s="84" t="n">
        <v>0.274412784975918</v>
      </c>
      <c r="M3052" s="84" t="n">
        <v>0.0793932582534101</v>
      </c>
      <c r="N3052" s="84" t="n">
        <v>0.0139924959094524</v>
      </c>
      <c r="O3052" s="144"/>
      <c r="P3052" s="74"/>
      <c r="Q3052" s="74"/>
      <c r="R3052" s="74"/>
      <c r="S3052" s="74"/>
      <c r="T3052" s="74"/>
      <c r="U3052" s="145"/>
      <c r="V3052" s="145"/>
      <c r="W3052" s="145"/>
      <c r="X3052" s="145"/>
      <c r="Y3052" s="145"/>
      <c r="Z3052" s="74"/>
    </row>
    <row r="3053" customFormat="false" ht="12.75" hidden="false" customHeight="true" outlineLevel="0" collapsed="false">
      <c r="A3053" s="144"/>
      <c r="B3053" s="144"/>
      <c r="C3053" s="74"/>
      <c r="D3053" s="74"/>
      <c r="E3053" s="74"/>
      <c r="F3053" s="74"/>
      <c r="G3053" s="74"/>
      <c r="H3053" s="74"/>
      <c r="I3053" s="144"/>
      <c r="J3053" s="82" t="n">
        <v>3050</v>
      </c>
      <c r="K3053" s="84" t="n">
        <v>3410.63954202099</v>
      </c>
      <c r="L3053" s="84" t="n">
        <v>0.273580927882533</v>
      </c>
      <c r="M3053" s="84" t="n">
        <v>0.0783890263467593</v>
      </c>
      <c r="N3053" s="84" t="n">
        <v>0.0143789404449238</v>
      </c>
      <c r="O3053" s="144"/>
      <c r="P3053" s="74"/>
      <c r="Q3053" s="74"/>
      <c r="R3053" s="74"/>
      <c r="S3053" s="74"/>
      <c r="T3053" s="74"/>
      <c r="U3053" s="145"/>
      <c r="V3053" s="145"/>
      <c r="W3053" s="145"/>
      <c r="X3053" s="145"/>
      <c r="Y3053" s="145"/>
      <c r="Z3053" s="74"/>
    </row>
    <row r="3054" customFormat="false" ht="12.75" hidden="false" customHeight="true" outlineLevel="0" collapsed="false">
      <c r="A3054" s="144"/>
      <c r="B3054" s="144"/>
      <c r="C3054" s="74"/>
      <c r="D3054" s="74"/>
      <c r="E3054" s="74"/>
      <c r="F3054" s="74"/>
      <c r="G3054" s="74"/>
      <c r="H3054" s="74"/>
      <c r="I3054" s="144"/>
      <c r="J3054" s="82" t="n">
        <v>3051</v>
      </c>
      <c r="K3054" s="84" t="n">
        <v>3411.70924501099</v>
      </c>
      <c r="L3054" s="84" t="n">
        <v>0.272186458623422</v>
      </c>
      <c r="M3054" s="84" t="n">
        <v>0.0779938823627506</v>
      </c>
      <c r="N3054" s="84" t="n">
        <v>0.0147328809090074</v>
      </c>
      <c r="O3054" s="144"/>
      <c r="P3054" s="74"/>
      <c r="Q3054" s="74"/>
      <c r="R3054" s="74"/>
      <c r="S3054" s="74"/>
      <c r="T3054" s="74"/>
      <c r="U3054" s="145"/>
      <c r="V3054" s="145"/>
      <c r="W3054" s="145"/>
      <c r="X3054" s="145"/>
      <c r="Y3054" s="145"/>
      <c r="Z3054" s="74"/>
    </row>
    <row r="3055" customFormat="false" ht="12.75" hidden="false" customHeight="true" outlineLevel="0" collapsed="false">
      <c r="A3055" s="144"/>
      <c r="B3055" s="144"/>
      <c r="C3055" s="74"/>
      <c r="D3055" s="74"/>
      <c r="E3055" s="74"/>
      <c r="F3055" s="74"/>
      <c r="G3055" s="74"/>
      <c r="H3055" s="74"/>
      <c r="I3055" s="144"/>
      <c r="J3055" s="82" t="n">
        <v>3052</v>
      </c>
      <c r="K3055" s="84" t="n">
        <v>3412.79708171399</v>
      </c>
      <c r="L3055" s="84" t="n">
        <v>0.270581214570213</v>
      </c>
      <c r="M3055" s="84" t="n">
        <v>0.0787086520407825</v>
      </c>
      <c r="N3055" s="84" t="n">
        <v>0.01522567740679</v>
      </c>
      <c r="O3055" s="144"/>
      <c r="P3055" s="74"/>
      <c r="Q3055" s="74"/>
      <c r="R3055" s="74"/>
      <c r="S3055" s="74"/>
      <c r="T3055" s="74"/>
      <c r="U3055" s="145"/>
      <c r="V3055" s="145"/>
      <c r="W3055" s="145"/>
      <c r="X3055" s="145"/>
      <c r="Y3055" s="145"/>
      <c r="Z3055" s="74"/>
    </row>
    <row r="3056" customFormat="false" ht="12.75" hidden="false" customHeight="true" outlineLevel="0" collapsed="false">
      <c r="A3056" s="144"/>
      <c r="B3056" s="144"/>
      <c r="C3056" s="74"/>
      <c r="D3056" s="74"/>
      <c r="E3056" s="74"/>
      <c r="F3056" s="74"/>
      <c r="G3056" s="74"/>
      <c r="H3056" s="74"/>
      <c r="I3056" s="144"/>
      <c r="J3056" s="82" t="n">
        <v>3053</v>
      </c>
      <c r="K3056" s="84" t="n">
        <v>3413.86877052699</v>
      </c>
      <c r="L3056" s="84" t="n">
        <v>0.269011547763604</v>
      </c>
      <c r="M3056" s="84" t="n">
        <v>0.0802677186334068</v>
      </c>
      <c r="N3056" s="84" t="n">
        <v>0.0157400223572282</v>
      </c>
      <c r="O3056" s="144"/>
      <c r="P3056" s="74"/>
      <c r="Q3056" s="74"/>
      <c r="R3056" s="74"/>
      <c r="S3056" s="74"/>
      <c r="T3056" s="74"/>
      <c r="U3056" s="145"/>
      <c r="V3056" s="145"/>
      <c r="W3056" s="145"/>
      <c r="X3056" s="145"/>
      <c r="Y3056" s="145"/>
      <c r="Z3056" s="74"/>
    </row>
    <row r="3057" customFormat="false" ht="12.75" hidden="false" customHeight="true" outlineLevel="0" collapsed="false">
      <c r="A3057" s="144"/>
      <c r="B3057" s="144"/>
      <c r="C3057" s="74"/>
      <c r="D3057" s="74"/>
      <c r="E3057" s="74"/>
      <c r="F3057" s="74"/>
      <c r="G3057" s="74"/>
      <c r="H3057" s="74"/>
      <c r="I3057" s="144"/>
      <c r="J3057" s="82" t="n">
        <v>3054</v>
      </c>
      <c r="K3057" s="84" t="n">
        <v>3414.94652253099</v>
      </c>
      <c r="L3057" s="84" t="n">
        <v>0.267620595553517</v>
      </c>
      <c r="M3057" s="84" t="n">
        <v>0.0830601081704466</v>
      </c>
      <c r="N3057" s="84" t="n">
        <v>0.0158495405201803</v>
      </c>
      <c r="O3057" s="144"/>
      <c r="P3057" s="74"/>
      <c r="Q3057" s="74"/>
      <c r="R3057" s="74"/>
      <c r="S3057" s="74"/>
      <c r="T3057" s="74"/>
      <c r="U3057" s="145"/>
      <c r="V3057" s="145"/>
      <c r="W3057" s="145"/>
      <c r="X3057" s="145"/>
      <c r="Y3057" s="145"/>
      <c r="Z3057" s="74"/>
    </row>
    <row r="3058" customFormat="false" ht="12.75" hidden="false" customHeight="true" outlineLevel="0" collapsed="false">
      <c r="A3058" s="144"/>
      <c r="B3058" s="144"/>
      <c r="C3058" s="74"/>
      <c r="D3058" s="74"/>
      <c r="E3058" s="74"/>
      <c r="F3058" s="74"/>
      <c r="G3058" s="74"/>
      <c r="H3058" s="74"/>
      <c r="I3058" s="144"/>
      <c r="J3058" s="82" t="n">
        <v>3055</v>
      </c>
      <c r="K3058" s="84" t="n">
        <v>3416.03639023599</v>
      </c>
      <c r="L3058" s="84" t="n">
        <v>0.266573954964127</v>
      </c>
      <c r="M3058" s="84" t="n">
        <v>0.0863645738950276</v>
      </c>
      <c r="N3058" s="84" t="n">
        <v>0.0156835065500239</v>
      </c>
      <c r="O3058" s="144"/>
      <c r="P3058" s="74"/>
      <c r="Q3058" s="74"/>
      <c r="R3058" s="74"/>
      <c r="S3058" s="74"/>
      <c r="T3058" s="74"/>
      <c r="U3058" s="145"/>
      <c r="V3058" s="145"/>
      <c r="W3058" s="145"/>
      <c r="X3058" s="145"/>
      <c r="Y3058" s="145"/>
      <c r="Z3058" s="74"/>
    </row>
    <row r="3059" customFormat="false" ht="12.75" hidden="false" customHeight="true" outlineLevel="0" collapsed="false">
      <c r="A3059" s="144"/>
      <c r="B3059" s="144"/>
      <c r="C3059" s="74"/>
      <c r="D3059" s="74"/>
      <c r="E3059" s="74"/>
      <c r="F3059" s="74"/>
      <c r="G3059" s="74"/>
      <c r="H3059" s="74"/>
      <c r="I3059" s="144"/>
      <c r="J3059" s="82" t="n">
        <v>3056</v>
      </c>
      <c r="K3059" s="84" t="n">
        <v>3417.13583658999</v>
      </c>
      <c r="L3059" s="84" t="n">
        <v>0.265693335872146</v>
      </c>
      <c r="M3059" s="84" t="n">
        <v>0.0901443113273542</v>
      </c>
      <c r="N3059" s="84" t="n">
        <v>0.0151615665703776</v>
      </c>
      <c r="O3059" s="144"/>
      <c r="P3059" s="74"/>
      <c r="Q3059" s="74"/>
      <c r="R3059" s="74"/>
      <c r="S3059" s="74"/>
      <c r="T3059" s="74"/>
      <c r="U3059" s="145"/>
      <c r="V3059" s="145"/>
      <c r="W3059" s="145"/>
      <c r="X3059" s="145"/>
      <c r="Y3059" s="145"/>
      <c r="Z3059" s="74"/>
    </row>
    <row r="3060" customFormat="false" ht="12.75" hidden="false" customHeight="true" outlineLevel="0" collapsed="false">
      <c r="A3060" s="144"/>
      <c r="B3060" s="144"/>
      <c r="C3060" s="74"/>
      <c r="D3060" s="74"/>
      <c r="E3060" s="74"/>
      <c r="F3060" s="74"/>
      <c r="G3060" s="74"/>
      <c r="H3060" s="74"/>
      <c r="I3060" s="144"/>
      <c r="J3060" s="82" t="n">
        <v>3057</v>
      </c>
      <c r="K3060" s="84" t="n">
        <v>3418.23431041999</v>
      </c>
      <c r="L3060" s="84" t="n">
        <v>0.265211065468025</v>
      </c>
      <c r="M3060" s="84" t="n">
        <v>0.0933464777072282</v>
      </c>
      <c r="N3060" s="84" t="n">
        <v>0.0144438973091429</v>
      </c>
      <c r="O3060" s="144"/>
      <c r="P3060" s="74"/>
      <c r="Q3060" s="74"/>
      <c r="R3060" s="74"/>
      <c r="S3060" s="74"/>
      <c r="T3060" s="74"/>
      <c r="U3060" s="145"/>
      <c r="V3060" s="145"/>
      <c r="W3060" s="145"/>
      <c r="X3060" s="145"/>
      <c r="Y3060" s="145"/>
      <c r="Z3060" s="74"/>
    </row>
    <row r="3061" customFormat="false" ht="12.75" hidden="false" customHeight="true" outlineLevel="0" collapsed="false">
      <c r="A3061" s="144"/>
      <c r="B3061" s="144"/>
      <c r="C3061" s="74"/>
      <c r="D3061" s="74"/>
      <c r="E3061" s="74"/>
      <c r="F3061" s="74"/>
      <c r="G3061" s="74"/>
      <c r="H3061" s="74"/>
      <c r="I3061" s="144"/>
      <c r="J3061" s="82" t="n">
        <v>3058</v>
      </c>
      <c r="K3061" s="84" t="n">
        <v>3419.33537260599</v>
      </c>
      <c r="L3061" s="84" t="n">
        <v>0.264687680775826</v>
      </c>
      <c r="M3061" s="84" t="n">
        <v>0.0955798946246478</v>
      </c>
      <c r="N3061" s="84" t="n">
        <v>0.0137534798617846</v>
      </c>
      <c r="O3061" s="144"/>
      <c r="P3061" s="74"/>
      <c r="Q3061" s="74"/>
      <c r="R3061" s="74"/>
      <c r="S3061" s="74"/>
      <c r="T3061" s="74"/>
      <c r="U3061" s="145"/>
      <c r="V3061" s="145"/>
      <c r="W3061" s="145"/>
      <c r="X3061" s="145"/>
      <c r="Y3061" s="145"/>
      <c r="Z3061" s="74"/>
    </row>
    <row r="3062" customFormat="false" ht="12.75" hidden="false" customHeight="true" outlineLevel="0" collapsed="false">
      <c r="A3062" s="144"/>
      <c r="B3062" s="144"/>
      <c r="C3062" s="74"/>
      <c r="D3062" s="74"/>
      <c r="E3062" s="74"/>
      <c r="F3062" s="74"/>
      <c r="G3062" s="74"/>
      <c r="H3062" s="74"/>
      <c r="I3062" s="144"/>
      <c r="J3062" s="82" t="n">
        <v>3059</v>
      </c>
      <c r="K3062" s="84" t="n">
        <v>3420.47490470499</v>
      </c>
      <c r="L3062" s="84" t="n">
        <v>0.264203667460141</v>
      </c>
      <c r="M3062" s="84" t="n">
        <v>0.0969637885197634</v>
      </c>
      <c r="N3062" s="84" t="n">
        <v>0.0132085819814795</v>
      </c>
      <c r="O3062" s="144"/>
      <c r="P3062" s="74"/>
      <c r="Q3062" s="74"/>
      <c r="R3062" s="74"/>
      <c r="S3062" s="74"/>
      <c r="T3062" s="74"/>
      <c r="U3062" s="145"/>
      <c r="V3062" s="145"/>
      <c r="W3062" s="145"/>
      <c r="X3062" s="145"/>
      <c r="Y3062" s="145"/>
      <c r="Z3062" s="74"/>
    </row>
    <row r="3063" customFormat="false" ht="12.75" hidden="false" customHeight="true" outlineLevel="0" collapsed="false">
      <c r="A3063" s="144"/>
      <c r="B3063" s="144"/>
      <c r="C3063" s="74"/>
      <c r="D3063" s="74"/>
      <c r="E3063" s="74"/>
      <c r="F3063" s="74"/>
      <c r="G3063" s="74"/>
      <c r="H3063" s="74"/>
      <c r="I3063" s="144"/>
      <c r="J3063" s="82" t="n">
        <v>3060</v>
      </c>
      <c r="K3063" s="84" t="n">
        <v>3421.56045326299</v>
      </c>
      <c r="L3063" s="84" t="n">
        <v>0.263735336049955</v>
      </c>
      <c r="M3063" s="84" t="n">
        <v>0.0979041058297895</v>
      </c>
      <c r="N3063" s="84" t="n">
        <v>0.0129157989892796</v>
      </c>
      <c r="O3063" s="144"/>
      <c r="P3063" s="74"/>
      <c r="Q3063" s="74"/>
      <c r="R3063" s="74"/>
      <c r="S3063" s="74"/>
      <c r="T3063" s="74"/>
      <c r="U3063" s="145"/>
      <c r="V3063" s="145"/>
      <c r="W3063" s="145"/>
      <c r="X3063" s="145"/>
      <c r="Y3063" s="145"/>
      <c r="Z3063" s="74"/>
    </row>
    <row r="3064" customFormat="false" ht="12.75" hidden="false" customHeight="true" outlineLevel="0" collapsed="false">
      <c r="A3064" s="144"/>
      <c r="B3064" s="144"/>
      <c r="C3064" s="74"/>
      <c r="D3064" s="74"/>
      <c r="E3064" s="74"/>
      <c r="F3064" s="74"/>
      <c r="G3064" s="74"/>
      <c r="H3064" s="74"/>
      <c r="I3064" s="144"/>
      <c r="J3064" s="82" t="n">
        <v>3061</v>
      </c>
      <c r="K3064" s="84" t="n">
        <v>3422.66243641399</v>
      </c>
      <c r="L3064" s="84" t="n">
        <v>0.263255794469748</v>
      </c>
      <c r="M3064" s="84" t="n">
        <v>0.0990502992313168</v>
      </c>
      <c r="N3064" s="84" t="n">
        <v>0.0128161448203082</v>
      </c>
      <c r="O3064" s="144"/>
      <c r="P3064" s="74"/>
      <c r="Q3064" s="74"/>
      <c r="R3064" s="74"/>
      <c r="S3064" s="74"/>
      <c r="T3064" s="74"/>
      <c r="U3064" s="145"/>
      <c r="V3064" s="145"/>
      <c r="W3064" s="145"/>
      <c r="X3064" s="145"/>
      <c r="Y3064" s="145"/>
      <c r="Z3064" s="74"/>
    </row>
    <row r="3065" customFormat="false" ht="12.75" hidden="false" customHeight="true" outlineLevel="0" collapsed="false">
      <c r="A3065" s="144"/>
      <c r="B3065" s="144"/>
      <c r="C3065" s="74"/>
      <c r="D3065" s="74"/>
      <c r="E3065" s="74"/>
      <c r="F3065" s="74"/>
      <c r="G3065" s="74"/>
      <c r="H3065" s="74"/>
      <c r="I3065" s="144"/>
      <c r="J3065" s="82" t="n">
        <v>3062</v>
      </c>
      <c r="K3065" s="84" t="n">
        <v>3423.78976353499</v>
      </c>
      <c r="L3065" s="84" t="n">
        <v>0.2628221756171</v>
      </c>
      <c r="M3065" s="84" t="n">
        <v>0.100515960296575</v>
      </c>
      <c r="N3065" s="84" t="n">
        <v>0.0129110888141211</v>
      </c>
      <c r="O3065" s="144"/>
      <c r="P3065" s="74"/>
      <c r="Q3065" s="74"/>
      <c r="R3065" s="74"/>
      <c r="S3065" s="74"/>
      <c r="T3065" s="74"/>
      <c r="U3065" s="145"/>
      <c r="V3065" s="145"/>
      <c r="W3065" s="145"/>
      <c r="X3065" s="145"/>
      <c r="Y3065" s="145"/>
      <c r="Z3065" s="74"/>
    </row>
    <row r="3066" customFormat="false" ht="12.75" hidden="false" customHeight="true" outlineLevel="0" collapsed="false">
      <c r="A3066" s="144"/>
      <c r="B3066" s="144"/>
      <c r="C3066" s="74"/>
      <c r="D3066" s="74"/>
      <c r="E3066" s="74"/>
      <c r="F3066" s="74"/>
      <c r="G3066" s="74"/>
      <c r="H3066" s="74"/>
      <c r="I3066" s="144"/>
      <c r="J3066" s="82" t="n">
        <v>3063</v>
      </c>
      <c r="K3066" s="84" t="n">
        <v>3424.87800540699</v>
      </c>
      <c r="L3066" s="84" t="n">
        <v>0.262616948368279</v>
      </c>
      <c r="M3066" s="84" t="n">
        <v>0.101629273620317</v>
      </c>
      <c r="N3066" s="84" t="n">
        <v>0.0131637961499612</v>
      </c>
      <c r="O3066" s="144"/>
      <c r="P3066" s="74"/>
      <c r="Q3066" s="74"/>
      <c r="R3066" s="74"/>
      <c r="S3066" s="74"/>
      <c r="T3066" s="74"/>
      <c r="U3066" s="145"/>
      <c r="V3066" s="145"/>
      <c r="W3066" s="145"/>
      <c r="X3066" s="145"/>
      <c r="Y3066" s="145"/>
      <c r="Z3066" s="74"/>
    </row>
    <row r="3067" customFormat="false" ht="12.75" hidden="false" customHeight="true" outlineLevel="0" collapsed="false">
      <c r="A3067" s="144"/>
      <c r="B3067" s="144"/>
      <c r="C3067" s="74"/>
      <c r="D3067" s="74"/>
      <c r="E3067" s="74"/>
      <c r="F3067" s="74"/>
      <c r="G3067" s="74"/>
      <c r="H3067" s="74"/>
      <c r="I3067" s="144"/>
      <c r="J3067" s="82" t="n">
        <v>3064</v>
      </c>
      <c r="K3067" s="84" t="n">
        <v>3426.01895029199</v>
      </c>
      <c r="L3067" s="84" t="n">
        <v>0.262936680338626</v>
      </c>
      <c r="M3067" s="84" t="n">
        <v>0.101878239776204</v>
      </c>
      <c r="N3067" s="84" t="n">
        <v>0.0133539291385686</v>
      </c>
      <c r="O3067" s="144"/>
      <c r="P3067" s="74"/>
      <c r="Q3067" s="74"/>
      <c r="R3067" s="74"/>
      <c r="S3067" s="74"/>
      <c r="T3067" s="74"/>
      <c r="U3067" s="145"/>
      <c r="V3067" s="145"/>
      <c r="W3067" s="145"/>
      <c r="X3067" s="145"/>
      <c r="Y3067" s="145"/>
      <c r="Z3067" s="74"/>
    </row>
    <row r="3068" customFormat="false" ht="12.75" hidden="false" customHeight="true" outlineLevel="0" collapsed="false">
      <c r="A3068" s="144"/>
      <c r="B3068" s="144"/>
      <c r="C3068" s="74"/>
      <c r="D3068" s="74"/>
      <c r="E3068" s="74"/>
      <c r="F3068" s="74"/>
      <c r="G3068" s="74"/>
      <c r="H3068" s="74"/>
      <c r="I3068" s="144"/>
      <c r="J3068" s="82" t="n">
        <v>3065</v>
      </c>
      <c r="K3068" s="84" t="n">
        <v>3427.10448328699</v>
      </c>
      <c r="L3068" s="84" t="n">
        <v>0.263836481546389</v>
      </c>
      <c r="M3068" s="84" t="n">
        <v>0.100571373523745</v>
      </c>
      <c r="N3068" s="84" t="n">
        <v>0.0130979890613004</v>
      </c>
      <c r="O3068" s="144"/>
      <c r="P3068" s="74"/>
      <c r="Q3068" s="74"/>
      <c r="R3068" s="74"/>
      <c r="S3068" s="74"/>
      <c r="T3068" s="74"/>
      <c r="U3068" s="145"/>
      <c r="V3068" s="145"/>
      <c r="W3068" s="145"/>
      <c r="X3068" s="145"/>
      <c r="Y3068" s="145"/>
      <c r="Z3068" s="74"/>
    </row>
    <row r="3069" customFormat="false" ht="12.75" hidden="false" customHeight="true" outlineLevel="0" collapsed="false">
      <c r="A3069" s="144"/>
      <c r="B3069" s="144"/>
      <c r="C3069" s="74"/>
      <c r="D3069" s="74"/>
      <c r="E3069" s="74"/>
      <c r="F3069" s="74"/>
      <c r="G3069" s="74"/>
      <c r="H3069" s="74"/>
      <c r="I3069" s="144"/>
      <c r="J3069" s="82" t="n">
        <v>3066</v>
      </c>
      <c r="K3069" s="84" t="n">
        <v>3428.23408955899</v>
      </c>
      <c r="L3069" s="84" t="n">
        <v>0.265059198282027</v>
      </c>
      <c r="M3069" s="84" t="n">
        <v>0.09779673738121</v>
      </c>
      <c r="N3069" s="84" t="n">
        <v>0.0125682406254633</v>
      </c>
      <c r="O3069" s="144"/>
      <c r="P3069" s="74"/>
      <c r="Q3069" s="74"/>
      <c r="R3069" s="74"/>
      <c r="S3069" s="74"/>
      <c r="T3069" s="74"/>
      <c r="U3069" s="145"/>
      <c r="V3069" s="145"/>
      <c r="W3069" s="145"/>
      <c r="X3069" s="145"/>
      <c r="Y3069" s="145"/>
      <c r="Z3069" s="74"/>
    </row>
    <row r="3070" customFormat="false" ht="12.75" hidden="false" customHeight="true" outlineLevel="0" collapsed="false">
      <c r="A3070" s="144"/>
      <c r="B3070" s="144"/>
      <c r="C3070" s="74"/>
      <c r="D3070" s="74"/>
      <c r="E3070" s="74"/>
      <c r="F3070" s="74"/>
      <c r="G3070" s="74"/>
      <c r="H3070" s="74"/>
      <c r="I3070" s="144"/>
      <c r="J3070" s="82" t="n">
        <v>3067</v>
      </c>
      <c r="K3070" s="84" t="n">
        <v>3429.32943289399</v>
      </c>
      <c r="L3070" s="84" t="n">
        <v>0.266476000277079</v>
      </c>
      <c r="M3070" s="84" t="n">
        <v>0.0941452422405924</v>
      </c>
      <c r="N3070" s="84" t="n">
        <v>0.0115886966156451</v>
      </c>
      <c r="O3070" s="144"/>
      <c r="P3070" s="74"/>
      <c r="Q3070" s="74"/>
      <c r="R3070" s="74"/>
      <c r="S3070" s="74"/>
      <c r="T3070" s="74"/>
      <c r="U3070" s="145"/>
      <c r="V3070" s="145"/>
      <c r="W3070" s="145"/>
      <c r="X3070" s="145"/>
      <c r="Y3070" s="145"/>
      <c r="Z3070" s="74"/>
    </row>
    <row r="3071" customFormat="false" ht="12.75" hidden="false" customHeight="true" outlineLevel="0" collapsed="false">
      <c r="A3071" s="144"/>
      <c r="B3071" s="144"/>
      <c r="C3071" s="74"/>
      <c r="D3071" s="74"/>
      <c r="E3071" s="74"/>
      <c r="F3071" s="74"/>
      <c r="G3071" s="74"/>
      <c r="H3071" s="74"/>
      <c r="I3071" s="144"/>
      <c r="J3071" s="82" t="n">
        <v>3068</v>
      </c>
      <c r="K3071" s="84" t="n">
        <v>3430.49199845999</v>
      </c>
      <c r="L3071" s="84" t="n">
        <v>0.267715729828684</v>
      </c>
      <c r="M3071" s="84" t="n">
        <v>0.0912867129021092</v>
      </c>
      <c r="N3071" s="84" t="n">
        <v>0.0104892120230809</v>
      </c>
      <c r="O3071" s="144"/>
      <c r="P3071" s="74"/>
      <c r="Q3071" s="74"/>
      <c r="R3071" s="74"/>
      <c r="S3071" s="74"/>
      <c r="T3071" s="74"/>
      <c r="U3071" s="145"/>
      <c r="V3071" s="145"/>
      <c r="W3071" s="145"/>
      <c r="X3071" s="145"/>
      <c r="Y3071" s="145"/>
      <c r="Z3071" s="74"/>
    </row>
    <row r="3072" customFormat="false" ht="12.75" hidden="false" customHeight="true" outlineLevel="0" collapsed="false">
      <c r="A3072" s="144"/>
      <c r="B3072" s="144"/>
      <c r="C3072" s="74"/>
      <c r="D3072" s="74"/>
      <c r="E3072" s="74"/>
      <c r="F3072" s="74"/>
      <c r="G3072" s="74"/>
      <c r="H3072" s="74"/>
      <c r="I3072" s="144"/>
      <c r="J3072" s="82" t="n">
        <v>3069</v>
      </c>
      <c r="K3072" s="84" t="n">
        <v>3431.58672524799</v>
      </c>
      <c r="L3072" s="84" t="n">
        <v>0.268540435967875</v>
      </c>
      <c r="M3072" s="84" t="n">
        <v>0.0905539550840068</v>
      </c>
      <c r="N3072" s="84" t="n">
        <v>0.0089797958457219</v>
      </c>
      <c r="O3072" s="144"/>
      <c r="P3072" s="74"/>
      <c r="Q3072" s="74"/>
      <c r="R3072" s="74"/>
      <c r="S3072" s="74"/>
      <c r="T3072" s="74"/>
      <c r="U3072" s="145"/>
      <c r="V3072" s="145"/>
      <c r="W3072" s="145"/>
      <c r="X3072" s="145"/>
      <c r="Y3072" s="145"/>
      <c r="Z3072" s="74"/>
    </row>
    <row r="3073" customFormat="false" ht="12.75" hidden="false" customHeight="true" outlineLevel="0" collapsed="false">
      <c r="A3073" s="144"/>
      <c r="B3073" s="144"/>
      <c r="C3073" s="74"/>
      <c r="D3073" s="74"/>
      <c r="E3073" s="74"/>
      <c r="F3073" s="74"/>
      <c r="G3073" s="74"/>
      <c r="H3073" s="74"/>
      <c r="I3073" s="144"/>
      <c r="J3073" s="82" t="n">
        <v>3070</v>
      </c>
      <c r="K3073" s="84" t="n">
        <v>3432.73132179499</v>
      </c>
      <c r="L3073" s="84" t="n">
        <v>0.268905753467912</v>
      </c>
      <c r="M3073" s="84" t="n">
        <v>0.092341692893639</v>
      </c>
      <c r="N3073" s="84" t="n">
        <v>0.00702626067033082</v>
      </c>
      <c r="O3073" s="144"/>
      <c r="P3073" s="74"/>
      <c r="Q3073" s="74"/>
      <c r="R3073" s="74"/>
      <c r="S3073" s="74"/>
      <c r="T3073" s="74"/>
      <c r="U3073" s="145"/>
      <c r="V3073" s="145"/>
      <c r="W3073" s="145"/>
      <c r="X3073" s="145"/>
      <c r="Y3073" s="145"/>
      <c r="Z3073" s="74"/>
    </row>
    <row r="3074" customFormat="false" ht="12.75" hidden="false" customHeight="true" outlineLevel="0" collapsed="false">
      <c r="A3074" s="144"/>
      <c r="B3074" s="144"/>
      <c r="C3074" s="74"/>
      <c r="D3074" s="74"/>
      <c r="E3074" s="74"/>
      <c r="F3074" s="74"/>
      <c r="G3074" s="74"/>
      <c r="H3074" s="74"/>
      <c r="I3074" s="144"/>
      <c r="J3074" s="82" t="n">
        <v>3071</v>
      </c>
      <c r="K3074" s="84" t="n">
        <v>3433.79369552699</v>
      </c>
      <c r="L3074" s="84" t="n">
        <v>0.268691645979594</v>
      </c>
      <c r="M3074" s="84" t="n">
        <v>0.0965529971803334</v>
      </c>
      <c r="N3074" s="84" t="n">
        <v>0.00536832650095657</v>
      </c>
      <c r="O3074" s="144"/>
      <c r="P3074" s="74"/>
      <c r="Q3074" s="74"/>
      <c r="R3074" s="74"/>
      <c r="S3074" s="74"/>
      <c r="T3074" s="74"/>
      <c r="U3074" s="145"/>
      <c r="V3074" s="145"/>
      <c r="W3074" s="145"/>
      <c r="X3074" s="145"/>
      <c r="Y3074" s="145"/>
      <c r="Z3074" s="74"/>
    </row>
    <row r="3075" customFormat="false" ht="12.75" hidden="false" customHeight="true" outlineLevel="0" collapsed="false">
      <c r="A3075" s="144"/>
      <c r="B3075" s="144"/>
      <c r="C3075" s="74"/>
      <c r="D3075" s="74"/>
      <c r="E3075" s="74"/>
      <c r="F3075" s="74"/>
      <c r="G3075" s="74"/>
      <c r="H3075" s="74"/>
      <c r="I3075" s="144"/>
      <c r="J3075" s="82" t="n">
        <v>3072</v>
      </c>
      <c r="K3075" s="84" t="n">
        <v>3434.91484165199</v>
      </c>
      <c r="L3075" s="84" t="n">
        <v>0.268055347482523</v>
      </c>
      <c r="M3075" s="84" t="n">
        <v>0.103681414447087</v>
      </c>
      <c r="N3075" s="84" t="n">
        <v>0.00412972562738381</v>
      </c>
      <c r="O3075" s="144"/>
      <c r="P3075" s="74"/>
      <c r="Q3075" s="74"/>
      <c r="R3075" s="74"/>
      <c r="S3075" s="74"/>
      <c r="T3075" s="74"/>
      <c r="U3075" s="145"/>
      <c r="V3075" s="145"/>
      <c r="W3075" s="145"/>
      <c r="X3075" s="145"/>
      <c r="Y3075" s="145"/>
      <c r="Z3075" s="74"/>
    </row>
    <row r="3076" customFormat="false" ht="12.75" hidden="false" customHeight="true" outlineLevel="0" collapsed="false">
      <c r="A3076" s="144"/>
      <c r="B3076" s="144"/>
      <c r="C3076" s="74"/>
      <c r="D3076" s="74"/>
      <c r="E3076" s="74"/>
      <c r="F3076" s="74"/>
      <c r="G3076" s="74"/>
      <c r="H3076" s="74"/>
      <c r="I3076" s="144"/>
      <c r="J3076" s="82" t="n">
        <v>3073</v>
      </c>
      <c r="K3076" s="84" t="n">
        <v>3436.02421979799</v>
      </c>
      <c r="L3076" s="84" t="n">
        <v>0.267091565862508</v>
      </c>
      <c r="M3076" s="84" t="n">
        <v>0.112066468966266</v>
      </c>
      <c r="N3076" s="84" t="n">
        <v>0.00398690656979165</v>
      </c>
      <c r="O3076" s="144"/>
      <c r="P3076" s="74"/>
      <c r="Q3076" s="74"/>
      <c r="R3076" s="74"/>
      <c r="S3076" s="74"/>
      <c r="T3076" s="74"/>
      <c r="U3076" s="145"/>
      <c r="V3076" s="145"/>
      <c r="W3076" s="145"/>
      <c r="X3076" s="145"/>
      <c r="Y3076" s="145"/>
      <c r="Z3076" s="74"/>
    </row>
    <row r="3077" customFormat="false" ht="12.75" hidden="false" customHeight="true" outlineLevel="0" collapsed="false">
      <c r="A3077" s="144"/>
      <c r="B3077" s="144"/>
      <c r="C3077" s="74"/>
      <c r="D3077" s="74"/>
      <c r="E3077" s="74"/>
      <c r="F3077" s="74"/>
      <c r="G3077" s="74"/>
      <c r="H3077" s="74"/>
      <c r="I3077" s="144"/>
      <c r="J3077" s="82" t="n">
        <v>3074</v>
      </c>
      <c r="K3077" s="84" t="n">
        <v>3437.27999763099</v>
      </c>
      <c r="L3077" s="84" t="n">
        <v>0.266199603301869</v>
      </c>
      <c r="M3077" s="84" t="n">
        <v>0.120039677174932</v>
      </c>
      <c r="N3077" s="84" t="n">
        <v>0.00422626421011962</v>
      </c>
      <c r="O3077" s="144"/>
      <c r="P3077" s="74"/>
      <c r="Q3077" s="74"/>
      <c r="R3077" s="74"/>
      <c r="S3077" s="74"/>
      <c r="T3077" s="74"/>
      <c r="U3077" s="145"/>
      <c r="V3077" s="145"/>
      <c r="W3077" s="145"/>
      <c r="X3077" s="145"/>
      <c r="Y3077" s="145"/>
      <c r="Z3077" s="74"/>
    </row>
    <row r="3078" customFormat="false" ht="12.75" hidden="false" customHeight="true" outlineLevel="0" collapsed="false">
      <c r="A3078" s="144"/>
      <c r="B3078" s="144"/>
      <c r="C3078" s="74"/>
      <c r="D3078" s="74"/>
      <c r="E3078" s="74"/>
      <c r="F3078" s="74"/>
      <c r="G3078" s="74"/>
      <c r="H3078" s="74"/>
      <c r="I3078" s="144"/>
      <c r="J3078" s="82" t="n">
        <v>3075</v>
      </c>
      <c r="K3078" s="84" t="n">
        <v>3438.42899411199</v>
      </c>
      <c r="L3078" s="84" t="n">
        <v>0.265519649556768</v>
      </c>
      <c r="M3078" s="84" t="n">
        <v>0.125226499788803</v>
      </c>
      <c r="N3078" s="84" t="n">
        <v>0.00491120906502301</v>
      </c>
      <c r="O3078" s="144"/>
      <c r="P3078" s="74"/>
      <c r="Q3078" s="74"/>
      <c r="R3078" s="74"/>
      <c r="S3078" s="74"/>
      <c r="T3078" s="74"/>
      <c r="U3078" s="145"/>
      <c r="V3078" s="145"/>
      <c r="W3078" s="145"/>
      <c r="X3078" s="145"/>
      <c r="Y3078" s="145"/>
      <c r="Z3078" s="74"/>
    </row>
    <row r="3079" customFormat="false" ht="12.75" hidden="false" customHeight="true" outlineLevel="0" collapsed="false">
      <c r="A3079" s="144"/>
      <c r="B3079" s="144"/>
      <c r="C3079" s="74"/>
      <c r="D3079" s="74"/>
      <c r="E3079" s="74"/>
      <c r="F3079" s="74"/>
      <c r="G3079" s="74"/>
      <c r="H3079" s="74"/>
      <c r="I3079" s="144"/>
      <c r="J3079" s="82" t="n">
        <v>3076</v>
      </c>
      <c r="K3079" s="84" t="n">
        <v>3439.59703711599</v>
      </c>
      <c r="L3079" s="84" t="n">
        <v>0.26442336806353</v>
      </c>
      <c r="M3079" s="84" t="n">
        <v>0.128011147386345</v>
      </c>
      <c r="N3079" s="84" t="n">
        <v>0.00533595655682281</v>
      </c>
      <c r="O3079" s="144"/>
      <c r="P3079" s="74"/>
      <c r="Q3079" s="74"/>
      <c r="R3079" s="74"/>
      <c r="S3079" s="74"/>
      <c r="T3079" s="74"/>
      <c r="U3079" s="145"/>
      <c r="V3079" s="145"/>
      <c r="W3079" s="145"/>
      <c r="X3079" s="145"/>
      <c r="Y3079" s="145"/>
      <c r="Z3079" s="74"/>
    </row>
    <row r="3080" customFormat="false" ht="12.75" hidden="false" customHeight="true" outlineLevel="0" collapsed="false">
      <c r="A3080" s="144"/>
      <c r="B3080" s="144"/>
      <c r="C3080" s="74"/>
      <c r="D3080" s="74"/>
      <c r="E3080" s="74"/>
      <c r="F3080" s="74"/>
      <c r="G3080" s="74"/>
      <c r="H3080" s="74"/>
      <c r="I3080" s="144"/>
      <c r="J3080" s="82" t="n">
        <v>3077</v>
      </c>
      <c r="K3080" s="84" t="n">
        <v>3440.88863036099</v>
      </c>
      <c r="L3080" s="84" t="n">
        <v>0.263572735710393</v>
      </c>
      <c r="M3080" s="84" t="n">
        <v>0.127022844702335</v>
      </c>
      <c r="N3080" s="84" t="n">
        <v>0.00620349651925812</v>
      </c>
      <c r="O3080" s="144"/>
      <c r="P3080" s="74"/>
      <c r="Q3080" s="74"/>
      <c r="R3080" s="74"/>
      <c r="S3080" s="74"/>
      <c r="T3080" s="74"/>
      <c r="U3080" s="145"/>
      <c r="V3080" s="145"/>
      <c r="W3080" s="145"/>
      <c r="X3080" s="145"/>
      <c r="Y3080" s="145"/>
      <c r="Z3080" s="74"/>
    </row>
    <row r="3081" customFormat="false" ht="12.75" hidden="false" customHeight="true" outlineLevel="0" collapsed="false">
      <c r="A3081" s="144"/>
      <c r="B3081" s="144"/>
      <c r="C3081" s="74"/>
      <c r="D3081" s="74"/>
      <c r="E3081" s="74"/>
      <c r="F3081" s="74"/>
      <c r="G3081" s="74"/>
      <c r="H3081" s="74"/>
      <c r="I3081" s="144"/>
      <c r="J3081" s="82" t="n">
        <v>3078</v>
      </c>
      <c r="K3081" s="84" t="n">
        <v>3441.99476602599</v>
      </c>
      <c r="L3081" s="84" t="n">
        <v>0.262825545069027</v>
      </c>
      <c r="M3081" s="84" t="n">
        <v>0.12310863458629</v>
      </c>
      <c r="N3081" s="84" t="n">
        <v>0.0069536220132699</v>
      </c>
      <c r="O3081" s="144"/>
      <c r="P3081" s="74"/>
      <c r="Q3081" s="74"/>
      <c r="R3081" s="74"/>
      <c r="S3081" s="74"/>
      <c r="T3081" s="74"/>
      <c r="U3081" s="145"/>
      <c r="V3081" s="145"/>
      <c r="W3081" s="145"/>
      <c r="X3081" s="145"/>
      <c r="Y3081" s="145"/>
      <c r="Z3081" s="74"/>
    </row>
    <row r="3082" customFormat="false" ht="12.75" hidden="false" customHeight="true" outlineLevel="0" collapsed="false">
      <c r="A3082" s="144"/>
      <c r="B3082" s="144"/>
      <c r="C3082" s="74"/>
      <c r="D3082" s="74"/>
      <c r="E3082" s="74"/>
      <c r="F3082" s="74"/>
      <c r="G3082" s="74"/>
      <c r="H3082" s="74"/>
      <c r="I3082" s="144"/>
      <c r="J3082" s="82" t="n">
        <v>3079</v>
      </c>
      <c r="K3082" s="84" t="n">
        <v>3443.12060663299</v>
      </c>
      <c r="L3082" s="84" t="n">
        <v>0.26220968481823</v>
      </c>
      <c r="M3082" s="84" t="n">
        <v>0.117434270222786</v>
      </c>
      <c r="N3082" s="84" t="n">
        <v>0.00718916865103665</v>
      </c>
      <c r="O3082" s="144"/>
      <c r="P3082" s="74"/>
      <c r="Q3082" s="74"/>
      <c r="R3082" s="74"/>
      <c r="S3082" s="74"/>
      <c r="T3082" s="74"/>
      <c r="U3082" s="145"/>
      <c r="V3082" s="145"/>
      <c r="W3082" s="145"/>
      <c r="X3082" s="145"/>
      <c r="Y3082" s="145"/>
      <c r="Z3082" s="74"/>
    </row>
    <row r="3083" customFormat="false" ht="12.75" hidden="false" customHeight="true" outlineLevel="0" collapsed="false">
      <c r="A3083" s="144"/>
      <c r="B3083" s="144"/>
      <c r="C3083" s="74"/>
      <c r="D3083" s="74"/>
      <c r="E3083" s="74"/>
      <c r="F3083" s="74"/>
      <c r="G3083" s="74"/>
      <c r="H3083" s="74"/>
      <c r="I3083" s="144"/>
      <c r="J3083" s="82" t="n">
        <v>3080</v>
      </c>
      <c r="K3083" s="84" t="n">
        <v>3444.19532347999</v>
      </c>
      <c r="L3083" s="84" t="n">
        <v>0.261916511577611</v>
      </c>
      <c r="M3083" s="84" t="n">
        <v>0.112160467277731</v>
      </c>
      <c r="N3083" s="84" t="n">
        <v>0.00687420538273475</v>
      </c>
      <c r="O3083" s="144"/>
      <c r="P3083" s="74"/>
      <c r="Q3083" s="74"/>
      <c r="R3083" s="74"/>
      <c r="S3083" s="74"/>
      <c r="T3083" s="74"/>
      <c r="U3083" s="145"/>
      <c r="V3083" s="145"/>
      <c r="W3083" s="145"/>
      <c r="X3083" s="145"/>
      <c r="Y3083" s="145"/>
      <c r="Z3083" s="74"/>
    </row>
    <row r="3084" customFormat="false" ht="12.75" hidden="false" customHeight="true" outlineLevel="0" collapsed="false">
      <c r="A3084" s="144"/>
      <c r="B3084" s="144"/>
      <c r="C3084" s="74"/>
      <c r="D3084" s="74"/>
      <c r="E3084" s="74"/>
      <c r="F3084" s="74"/>
      <c r="G3084" s="74"/>
      <c r="H3084" s="74"/>
      <c r="I3084" s="144"/>
      <c r="J3084" s="82" t="n">
        <v>3081</v>
      </c>
      <c r="K3084" s="84" t="n">
        <v>3445.29193665499</v>
      </c>
      <c r="L3084" s="84" t="n">
        <v>0.261515104867854</v>
      </c>
      <c r="M3084" s="84" t="n">
        <v>0.105525767338578</v>
      </c>
      <c r="N3084" s="84" t="n">
        <v>0.00647536050554259</v>
      </c>
      <c r="O3084" s="144"/>
      <c r="P3084" s="74"/>
      <c r="Q3084" s="74"/>
      <c r="R3084" s="74"/>
      <c r="S3084" s="74"/>
      <c r="T3084" s="74"/>
      <c r="U3084" s="145"/>
      <c r="V3084" s="145"/>
      <c r="W3084" s="145"/>
      <c r="X3084" s="145"/>
      <c r="Y3084" s="145"/>
      <c r="Z3084" s="74"/>
    </row>
    <row r="3085" customFormat="false" ht="12.75" hidden="false" customHeight="true" outlineLevel="0" collapsed="false">
      <c r="A3085" s="144"/>
      <c r="B3085" s="144"/>
      <c r="C3085" s="74"/>
      <c r="D3085" s="74"/>
      <c r="E3085" s="74"/>
      <c r="F3085" s="74"/>
      <c r="G3085" s="74"/>
      <c r="H3085" s="74"/>
      <c r="I3085" s="144"/>
      <c r="J3085" s="82" t="n">
        <v>3082</v>
      </c>
      <c r="K3085" s="84" t="n">
        <v>3446.39767357799</v>
      </c>
      <c r="L3085" s="84" t="n">
        <v>0.261603418385005</v>
      </c>
      <c r="M3085" s="84" t="n">
        <v>0.101359087038146</v>
      </c>
      <c r="N3085" s="84" t="n">
        <v>0.00557350150059488</v>
      </c>
      <c r="O3085" s="144"/>
      <c r="P3085" s="74"/>
      <c r="Q3085" s="74"/>
      <c r="R3085" s="74"/>
      <c r="S3085" s="74"/>
      <c r="T3085" s="74"/>
      <c r="U3085" s="145"/>
      <c r="V3085" s="145"/>
      <c r="W3085" s="145"/>
      <c r="X3085" s="145"/>
      <c r="Y3085" s="145"/>
      <c r="Z3085" s="74"/>
    </row>
    <row r="3086" customFormat="false" ht="12.75" hidden="false" customHeight="true" outlineLevel="0" collapsed="false">
      <c r="A3086" s="144"/>
      <c r="B3086" s="144"/>
      <c r="C3086" s="74"/>
      <c r="D3086" s="74"/>
      <c r="E3086" s="74"/>
      <c r="F3086" s="74"/>
      <c r="G3086" s="74"/>
      <c r="H3086" s="74"/>
      <c r="I3086" s="144"/>
      <c r="J3086" s="82" t="n">
        <v>3083</v>
      </c>
      <c r="K3086" s="84" t="n">
        <v>3447.54563163199</v>
      </c>
      <c r="L3086" s="84" t="n">
        <v>0.261903361246807</v>
      </c>
      <c r="M3086" s="84" t="n">
        <v>0.098762372035893</v>
      </c>
      <c r="N3086" s="84" t="n">
        <v>0.00409811570728463</v>
      </c>
      <c r="O3086" s="144"/>
      <c r="P3086" s="74"/>
      <c r="Q3086" s="74"/>
      <c r="R3086" s="74"/>
      <c r="S3086" s="74"/>
      <c r="T3086" s="74"/>
      <c r="U3086" s="145"/>
      <c r="V3086" s="145"/>
      <c r="W3086" s="145"/>
      <c r="X3086" s="145"/>
      <c r="Y3086" s="145"/>
      <c r="Z3086" s="74"/>
    </row>
    <row r="3087" customFormat="false" ht="12.75" hidden="false" customHeight="true" outlineLevel="0" collapsed="false">
      <c r="A3087" s="144"/>
      <c r="B3087" s="144"/>
      <c r="C3087" s="74"/>
      <c r="D3087" s="74"/>
      <c r="E3087" s="74"/>
      <c r="F3087" s="74"/>
      <c r="G3087" s="74"/>
      <c r="H3087" s="74"/>
      <c r="I3087" s="144"/>
      <c r="J3087" s="82" t="n">
        <v>3084</v>
      </c>
      <c r="K3087" s="84" t="n">
        <v>3448.64220240899</v>
      </c>
      <c r="L3087" s="84" t="n">
        <v>0.262659548752368</v>
      </c>
      <c r="M3087" s="84" t="n">
        <v>0.0979363364833406</v>
      </c>
      <c r="N3087" s="84" t="n">
        <v>0.00295642403032387</v>
      </c>
      <c r="O3087" s="144"/>
      <c r="P3087" s="74"/>
      <c r="Q3087" s="74"/>
      <c r="R3087" s="74"/>
      <c r="S3087" s="74"/>
      <c r="T3087" s="74"/>
      <c r="U3087" s="145"/>
      <c r="V3087" s="145"/>
      <c r="W3087" s="145"/>
      <c r="X3087" s="145"/>
      <c r="Y3087" s="145"/>
      <c r="Z3087" s="74"/>
    </row>
    <row r="3088" customFormat="false" ht="12.75" hidden="false" customHeight="true" outlineLevel="0" collapsed="false">
      <c r="A3088" s="144"/>
      <c r="B3088" s="144"/>
      <c r="C3088" s="74"/>
      <c r="D3088" s="74"/>
      <c r="E3088" s="74"/>
      <c r="F3088" s="74"/>
      <c r="G3088" s="74"/>
      <c r="H3088" s="74"/>
      <c r="I3088" s="144"/>
      <c r="J3088" s="82" t="n">
        <v>3085</v>
      </c>
      <c r="K3088" s="84" t="n">
        <v>3449.72920723099</v>
      </c>
      <c r="L3088" s="84" t="n">
        <v>0.263966952873967</v>
      </c>
      <c r="M3088" s="84" t="n">
        <v>0.097489824162953</v>
      </c>
      <c r="N3088" s="84" t="n">
        <v>0.00231103613076499</v>
      </c>
      <c r="O3088" s="144"/>
      <c r="P3088" s="74"/>
      <c r="Q3088" s="74"/>
      <c r="R3088" s="74"/>
      <c r="S3088" s="74"/>
      <c r="T3088" s="74"/>
      <c r="U3088" s="145"/>
      <c r="V3088" s="145"/>
      <c r="W3088" s="145"/>
      <c r="X3088" s="145"/>
      <c r="Y3088" s="145"/>
      <c r="Z3088" s="74"/>
    </row>
    <row r="3089" customFormat="false" ht="12.75" hidden="false" customHeight="true" outlineLevel="0" collapsed="false">
      <c r="A3089" s="144"/>
      <c r="B3089" s="144"/>
      <c r="C3089" s="74"/>
      <c r="D3089" s="74"/>
      <c r="E3089" s="74"/>
      <c r="F3089" s="74"/>
      <c r="G3089" s="74"/>
      <c r="H3089" s="74"/>
      <c r="I3089" s="144"/>
      <c r="J3089" s="82" t="n">
        <v>3086</v>
      </c>
      <c r="K3089" s="84" t="n">
        <v>3450.98502718399</v>
      </c>
      <c r="L3089" s="84" t="n">
        <v>0.26509345570374</v>
      </c>
      <c r="M3089" s="84" t="n">
        <v>0.0962272907679136</v>
      </c>
      <c r="N3089" s="84" t="n">
        <v>0.00192890115310922</v>
      </c>
      <c r="O3089" s="144"/>
      <c r="P3089" s="74"/>
      <c r="Q3089" s="74"/>
      <c r="R3089" s="74"/>
      <c r="S3089" s="74"/>
      <c r="T3089" s="74"/>
      <c r="U3089" s="145"/>
      <c r="V3089" s="145"/>
      <c r="W3089" s="145"/>
      <c r="X3089" s="145"/>
      <c r="Y3089" s="145"/>
      <c r="Z3089" s="74"/>
    </row>
    <row r="3090" customFormat="false" ht="12.75" hidden="false" customHeight="true" outlineLevel="0" collapsed="false">
      <c r="A3090" s="144"/>
      <c r="B3090" s="144"/>
      <c r="C3090" s="74"/>
      <c r="D3090" s="74"/>
      <c r="E3090" s="74"/>
      <c r="F3090" s="74"/>
      <c r="G3090" s="74"/>
      <c r="H3090" s="74"/>
      <c r="I3090" s="144"/>
      <c r="J3090" s="82" t="n">
        <v>3087</v>
      </c>
      <c r="K3090" s="84" t="n">
        <v>3452.05886920599</v>
      </c>
      <c r="L3090" s="84" t="n">
        <v>0.266271993475962</v>
      </c>
      <c r="M3090" s="84" t="n">
        <v>0.0948956024627198</v>
      </c>
      <c r="N3090" s="84" t="n">
        <v>0.0019418869176051</v>
      </c>
      <c r="O3090" s="144"/>
      <c r="P3090" s="74"/>
      <c r="Q3090" s="74"/>
      <c r="R3090" s="74"/>
      <c r="S3090" s="74"/>
      <c r="T3090" s="74"/>
      <c r="U3090" s="145"/>
      <c r="V3090" s="145"/>
      <c r="W3090" s="145"/>
      <c r="X3090" s="145"/>
      <c r="Y3090" s="145"/>
      <c r="Z3090" s="74"/>
    </row>
    <row r="3091" customFormat="false" ht="12.75" hidden="false" customHeight="true" outlineLevel="0" collapsed="false">
      <c r="A3091" s="144"/>
      <c r="B3091" s="144"/>
      <c r="C3091" s="74"/>
      <c r="D3091" s="74"/>
      <c r="E3091" s="74"/>
      <c r="F3091" s="74"/>
      <c r="G3091" s="74"/>
      <c r="H3091" s="74"/>
      <c r="I3091" s="144"/>
      <c r="J3091" s="82" t="n">
        <v>3088</v>
      </c>
      <c r="K3091" s="84" t="n">
        <v>3453.15986011599</v>
      </c>
      <c r="L3091" s="84" t="n">
        <v>0.266800782695415</v>
      </c>
      <c r="M3091" s="84" t="n">
        <v>0.0937592215962115</v>
      </c>
      <c r="N3091" s="84" t="n">
        <v>0.00121476027978089</v>
      </c>
      <c r="O3091" s="144"/>
      <c r="P3091" s="74"/>
      <c r="Q3091" s="74"/>
      <c r="R3091" s="74"/>
      <c r="S3091" s="74"/>
      <c r="T3091" s="74"/>
      <c r="U3091" s="145"/>
      <c r="V3091" s="145"/>
      <c r="W3091" s="145"/>
      <c r="X3091" s="145"/>
      <c r="Y3091" s="145"/>
      <c r="Z3091" s="74"/>
    </row>
    <row r="3092" customFormat="false" ht="12.75" hidden="false" customHeight="true" outlineLevel="0" collapsed="false">
      <c r="A3092" s="144"/>
      <c r="B3092" s="144"/>
      <c r="C3092" s="74"/>
      <c r="D3092" s="74"/>
      <c r="E3092" s="74"/>
      <c r="F3092" s="74"/>
      <c r="G3092" s="74"/>
      <c r="H3092" s="74"/>
      <c r="I3092" s="144"/>
      <c r="J3092" s="82" t="n">
        <v>3089</v>
      </c>
      <c r="K3092" s="84" t="n">
        <v>3454.25336137999</v>
      </c>
      <c r="L3092" s="84" t="n">
        <v>0.267296842852561</v>
      </c>
      <c r="M3092" s="84" t="n">
        <v>0.0920816514782625</v>
      </c>
      <c r="N3092" s="84" t="n">
        <v>0.00120390752083334</v>
      </c>
      <c r="O3092" s="144"/>
      <c r="P3092" s="74"/>
      <c r="Q3092" s="74"/>
      <c r="R3092" s="74"/>
      <c r="S3092" s="74"/>
      <c r="T3092" s="74"/>
      <c r="U3092" s="145"/>
      <c r="V3092" s="145"/>
      <c r="W3092" s="145"/>
      <c r="X3092" s="145"/>
      <c r="Y3092" s="145"/>
      <c r="Z3092" s="74"/>
    </row>
    <row r="3093" customFormat="false" ht="12.75" hidden="false" customHeight="true" outlineLevel="0" collapsed="false">
      <c r="A3093" s="144"/>
      <c r="B3093" s="144"/>
      <c r="C3093" s="74"/>
      <c r="D3093" s="74"/>
      <c r="E3093" s="74"/>
      <c r="F3093" s="74"/>
      <c r="G3093" s="74"/>
      <c r="H3093" s="74"/>
      <c r="I3093" s="144"/>
      <c r="J3093" s="82" t="n">
        <v>3090</v>
      </c>
      <c r="K3093" s="84" t="n">
        <v>3455.36276515599</v>
      </c>
      <c r="L3093" s="84" t="n">
        <v>0.267626885350919</v>
      </c>
      <c r="M3093" s="84" t="n">
        <v>0.0899968934537088</v>
      </c>
      <c r="N3093" s="84" t="n">
        <v>0.000939368711501343</v>
      </c>
      <c r="O3093" s="144"/>
      <c r="P3093" s="74"/>
      <c r="Q3093" s="74"/>
      <c r="R3093" s="74"/>
      <c r="S3093" s="74"/>
      <c r="T3093" s="74"/>
      <c r="U3093" s="145"/>
      <c r="V3093" s="145"/>
      <c r="W3093" s="145"/>
      <c r="X3093" s="145"/>
      <c r="Y3093" s="145"/>
      <c r="Z3093" s="74"/>
    </row>
    <row r="3094" customFormat="false" ht="12.75" hidden="false" customHeight="true" outlineLevel="0" collapsed="false">
      <c r="A3094" s="144"/>
      <c r="B3094" s="144"/>
      <c r="C3094" s="74"/>
      <c r="D3094" s="74"/>
      <c r="E3094" s="74"/>
      <c r="F3094" s="74"/>
      <c r="G3094" s="74"/>
      <c r="H3094" s="74"/>
      <c r="I3094" s="144"/>
      <c r="J3094" s="82" t="n">
        <v>3091</v>
      </c>
      <c r="K3094" s="84" t="n">
        <v>3456.55056650799</v>
      </c>
      <c r="L3094" s="84" t="n">
        <v>0.267532546583456</v>
      </c>
      <c r="M3094" s="84" t="n">
        <v>0.088163914442427</v>
      </c>
      <c r="N3094" s="84" t="n">
        <v>0.000894658611770758</v>
      </c>
      <c r="O3094" s="144"/>
      <c r="P3094" s="74"/>
      <c r="Q3094" s="74"/>
      <c r="R3094" s="74"/>
      <c r="S3094" s="74"/>
      <c r="T3094" s="74"/>
      <c r="U3094" s="145"/>
      <c r="V3094" s="145"/>
      <c r="W3094" s="145"/>
      <c r="X3094" s="145"/>
      <c r="Y3094" s="145"/>
      <c r="Z3094" s="74"/>
    </row>
    <row r="3095" customFormat="false" ht="12.75" hidden="false" customHeight="true" outlineLevel="0" collapsed="false">
      <c r="A3095" s="144"/>
      <c r="B3095" s="144"/>
      <c r="C3095" s="74"/>
      <c r="D3095" s="74"/>
      <c r="E3095" s="74"/>
      <c r="F3095" s="74"/>
      <c r="G3095" s="74"/>
      <c r="H3095" s="74"/>
      <c r="I3095" s="144"/>
      <c r="J3095" s="82" t="n">
        <v>3092</v>
      </c>
      <c r="K3095" s="84" t="n">
        <v>3457.61702973599</v>
      </c>
      <c r="L3095" s="84" t="n">
        <v>0.267442182978552</v>
      </c>
      <c r="M3095" s="84" t="n">
        <v>0.0853197152713653</v>
      </c>
      <c r="N3095" s="84" t="n">
        <v>0.00124150035602631</v>
      </c>
      <c r="O3095" s="144"/>
      <c r="P3095" s="74"/>
      <c r="Q3095" s="74"/>
      <c r="R3095" s="74"/>
      <c r="S3095" s="74"/>
      <c r="T3095" s="74"/>
      <c r="U3095" s="145"/>
      <c r="V3095" s="145"/>
      <c r="W3095" s="145"/>
      <c r="X3095" s="145"/>
      <c r="Y3095" s="145"/>
      <c r="Z3095" s="74"/>
    </row>
    <row r="3096" customFormat="false" ht="12.75" hidden="false" customHeight="true" outlineLevel="0" collapsed="false">
      <c r="A3096" s="144"/>
      <c r="B3096" s="144"/>
      <c r="C3096" s="74"/>
      <c r="D3096" s="74"/>
      <c r="E3096" s="74"/>
      <c r="F3096" s="74"/>
      <c r="G3096" s="74"/>
      <c r="H3096" s="74"/>
      <c r="I3096" s="144"/>
      <c r="J3096" s="82" t="n">
        <v>3093</v>
      </c>
      <c r="K3096" s="84" t="n">
        <v>3458.74414802299</v>
      </c>
      <c r="L3096" s="84" t="n">
        <v>0.267301469066326</v>
      </c>
      <c r="M3096" s="84" t="n">
        <v>0.0813503825359614</v>
      </c>
      <c r="N3096" s="84" t="n">
        <v>0.00131234342223293</v>
      </c>
      <c r="O3096" s="144"/>
      <c r="P3096" s="74"/>
      <c r="Q3096" s="74"/>
      <c r="R3096" s="74"/>
      <c r="S3096" s="74"/>
      <c r="T3096" s="74"/>
      <c r="U3096" s="145"/>
      <c r="V3096" s="145"/>
      <c r="W3096" s="145"/>
      <c r="X3096" s="145"/>
      <c r="Y3096" s="145"/>
      <c r="Z3096" s="74"/>
    </row>
    <row r="3097" customFormat="false" ht="12.75" hidden="false" customHeight="true" outlineLevel="0" collapsed="false">
      <c r="A3097" s="144"/>
      <c r="B3097" s="144"/>
      <c r="C3097" s="74"/>
      <c r="D3097" s="74"/>
      <c r="E3097" s="74"/>
      <c r="F3097" s="74"/>
      <c r="G3097" s="74"/>
      <c r="H3097" s="74"/>
      <c r="I3097" s="144"/>
      <c r="J3097" s="82" t="n">
        <v>3094</v>
      </c>
      <c r="K3097" s="84" t="n">
        <v>3459.82145697099</v>
      </c>
      <c r="L3097" s="84" t="n">
        <v>0.266943466107236</v>
      </c>
      <c r="M3097" s="84" t="n">
        <v>0.0765160536336899</v>
      </c>
      <c r="N3097" s="84" t="n">
        <v>0.00160999335557477</v>
      </c>
      <c r="O3097" s="144"/>
      <c r="P3097" s="74"/>
      <c r="Q3097" s="74"/>
      <c r="R3097" s="74"/>
      <c r="S3097" s="74"/>
      <c r="T3097" s="74"/>
      <c r="U3097" s="145"/>
      <c r="V3097" s="145"/>
      <c r="W3097" s="145"/>
      <c r="X3097" s="145"/>
      <c r="Y3097" s="145"/>
      <c r="Z3097" s="74"/>
    </row>
    <row r="3098" customFormat="false" ht="12.75" hidden="false" customHeight="true" outlineLevel="0" collapsed="false">
      <c r="A3098" s="144"/>
      <c r="B3098" s="144"/>
      <c r="C3098" s="74"/>
      <c r="D3098" s="74"/>
      <c r="E3098" s="74"/>
      <c r="F3098" s="74"/>
      <c r="G3098" s="74"/>
      <c r="H3098" s="74"/>
      <c r="I3098" s="144"/>
      <c r="J3098" s="82" t="n">
        <v>3095</v>
      </c>
      <c r="K3098" s="84" t="n">
        <v>3461.12355661299</v>
      </c>
      <c r="L3098" s="84" t="n">
        <v>0.266716547797759</v>
      </c>
      <c r="M3098" s="84" t="n">
        <v>0.0709458091190474</v>
      </c>
      <c r="N3098" s="84" t="n">
        <v>0.0022697457233616</v>
      </c>
      <c r="O3098" s="144"/>
      <c r="P3098" s="74"/>
      <c r="Q3098" s="74"/>
      <c r="R3098" s="74"/>
      <c r="S3098" s="74"/>
      <c r="T3098" s="74"/>
      <c r="U3098" s="145"/>
      <c r="V3098" s="145"/>
      <c r="W3098" s="145"/>
      <c r="X3098" s="145"/>
      <c r="Y3098" s="145"/>
      <c r="Z3098" s="74"/>
    </row>
    <row r="3099" customFormat="false" ht="12.75" hidden="false" customHeight="true" outlineLevel="0" collapsed="false">
      <c r="A3099" s="144"/>
      <c r="B3099" s="144"/>
      <c r="C3099" s="74"/>
      <c r="D3099" s="74"/>
      <c r="E3099" s="74"/>
      <c r="F3099" s="74"/>
      <c r="G3099" s="74"/>
      <c r="H3099" s="74"/>
      <c r="I3099" s="144"/>
      <c r="J3099" s="82" t="n">
        <v>3096</v>
      </c>
      <c r="K3099" s="84" t="n">
        <v>3462.33238939499</v>
      </c>
      <c r="L3099" s="84" t="n">
        <v>0.266305736293874</v>
      </c>
      <c r="M3099" s="84" t="n">
        <v>0.0676293591299854</v>
      </c>
      <c r="N3099" s="84" t="n">
        <v>0.00225737517374019</v>
      </c>
      <c r="O3099" s="144"/>
      <c r="P3099" s="74"/>
      <c r="Q3099" s="74"/>
      <c r="R3099" s="74"/>
      <c r="S3099" s="74"/>
      <c r="T3099" s="74"/>
      <c r="U3099" s="145"/>
      <c r="V3099" s="145"/>
      <c r="W3099" s="145"/>
      <c r="X3099" s="145"/>
      <c r="Y3099" s="145"/>
      <c r="Z3099" s="74"/>
    </row>
    <row r="3100" customFormat="false" ht="12.75" hidden="false" customHeight="true" outlineLevel="0" collapsed="false">
      <c r="A3100" s="144"/>
      <c r="B3100" s="144"/>
      <c r="C3100" s="74"/>
      <c r="D3100" s="74"/>
      <c r="E3100" s="74"/>
      <c r="F3100" s="74"/>
      <c r="G3100" s="74"/>
      <c r="H3100" s="74"/>
      <c r="I3100" s="144"/>
      <c r="J3100" s="82" t="n">
        <v>3097</v>
      </c>
      <c r="K3100" s="84" t="n">
        <v>3463.43985418899</v>
      </c>
      <c r="L3100" s="84" t="n">
        <v>0.266316445233755</v>
      </c>
      <c r="M3100" s="84" t="n">
        <v>0.0657998139748027</v>
      </c>
      <c r="N3100" s="84" t="n">
        <v>0.0025912020625285</v>
      </c>
      <c r="O3100" s="144"/>
      <c r="P3100" s="74"/>
      <c r="Q3100" s="74"/>
      <c r="R3100" s="74"/>
      <c r="S3100" s="74"/>
      <c r="T3100" s="74"/>
      <c r="U3100" s="145"/>
      <c r="V3100" s="145"/>
      <c r="W3100" s="145"/>
      <c r="X3100" s="145"/>
      <c r="Y3100" s="145"/>
      <c r="Z3100" s="74"/>
    </row>
    <row r="3101" customFormat="false" ht="12.75" hidden="false" customHeight="true" outlineLevel="0" collapsed="false">
      <c r="A3101" s="144"/>
      <c r="B3101" s="144"/>
      <c r="C3101" s="74"/>
      <c r="D3101" s="74"/>
      <c r="E3101" s="74"/>
      <c r="F3101" s="74"/>
      <c r="G3101" s="74"/>
      <c r="H3101" s="74"/>
      <c r="I3101" s="144"/>
      <c r="J3101" s="82" t="n">
        <v>3098</v>
      </c>
      <c r="K3101" s="84" t="n">
        <v>3464.52240323999</v>
      </c>
      <c r="L3101" s="84" t="n">
        <v>0.266225891126014</v>
      </c>
      <c r="M3101" s="84" t="n">
        <v>0.0667982652262932</v>
      </c>
      <c r="N3101" s="84" t="n">
        <v>0.00279531949138738</v>
      </c>
      <c r="O3101" s="144"/>
      <c r="P3101" s="74"/>
      <c r="Q3101" s="74"/>
      <c r="R3101" s="74"/>
      <c r="S3101" s="74"/>
      <c r="T3101" s="74"/>
      <c r="U3101" s="145"/>
      <c r="V3101" s="145"/>
      <c r="W3101" s="145"/>
      <c r="X3101" s="145"/>
      <c r="Y3101" s="145"/>
      <c r="Z3101" s="74"/>
    </row>
    <row r="3102" customFormat="false" ht="12.75" hidden="false" customHeight="true" outlineLevel="0" collapsed="false">
      <c r="A3102" s="144"/>
      <c r="B3102" s="144"/>
      <c r="C3102" s="74"/>
      <c r="D3102" s="74"/>
      <c r="E3102" s="74"/>
      <c r="F3102" s="74"/>
      <c r="G3102" s="74"/>
      <c r="H3102" s="74"/>
      <c r="I3102" s="144"/>
      <c r="J3102" s="82" t="n">
        <v>3099</v>
      </c>
      <c r="K3102" s="84" t="n">
        <v>3465.64227061899</v>
      </c>
      <c r="L3102" s="84" t="n">
        <v>0.266463904128915</v>
      </c>
      <c r="M3102" s="84" t="n">
        <v>0.0695154194404331</v>
      </c>
      <c r="N3102" s="84" t="n">
        <v>0.00280591337439947</v>
      </c>
      <c r="O3102" s="144"/>
      <c r="P3102" s="74"/>
      <c r="Q3102" s="74"/>
      <c r="R3102" s="74"/>
      <c r="S3102" s="74"/>
      <c r="T3102" s="74"/>
      <c r="U3102" s="145"/>
      <c r="V3102" s="145"/>
      <c r="W3102" s="145"/>
      <c r="X3102" s="145"/>
      <c r="Y3102" s="145"/>
      <c r="Z3102" s="74"/>
    </row>
    <row r="3103" customFormat="false" ht="12.75" hidden="false" customHeight="true" outlineLevel="0" collapsed="false">
      <c r="A3103" s="144"/>
      <c r="B3103" s="144"/>
      <c r="C3103" s="74"/>
      <c r="D3103" s="74"/>
      <c r="E3103" s="74"/>
      <c r="F3103" s="74"/>
      <c r="G3103" s="74"/>
      <c r="H3103" s="74"/>
      <c r="I3103" s="144"/>
      <c r="J3103" s="82" t="n">
        <v>3100</v>
      </c>
      <c r="K3103" s="84" t="n">
        <v>3466.72599600799</v>
      </c>
      <c r="L3103" s="84" t="n">
        <v>0.266621545913382</v>
      </c>
      <c r="M3103" s="84" t="n">
        <v>0.0736812484583137</v>
      </c>
      <c r="N3103" s="84" t="n">
        <v>0.00252948679635574</v>
      </c>
      <c r="O3103" s="144"/>
      <c r="P3103" s="74"/>
      <c r="Q3103" s="74"/>
      <c r="R3103" s="74"/>
      <c r="S3103" s="74"/>
      <c r="T3103" s="74"/>
      <c r="U3103" s="145"/>
      <c r="V3103" s="145"/>
      <c r="W3103" s="145"/>
      <c r="X3103" s="145"/>
      <c r="Y3103" s="145"/>
      <c r="Z3103" s="74"/>
    </row>
    <row r="3104" customFormat="false" ht="12.75" hidden="false" customHeight="true" outlineLevel="0" collapsed="false">
      <c r="A3104" s="144"/>
      <c r="B3104" s="144"/>
      <c r="C3104" s="74"/>
      <c r="D3104" s="74"/>
      <c r="E3104" s="74"/>
      <c r="F3104" s="74"/>
      <c r="G3104" s="74"/>
      <c r="H3104" s="74"/>
      <c r="I3104" s="144"/>
      <c r="J3104" s="82" t="n">
        <v>3101</v>
      </c>
      <c r="K3104" s="84" t="n">
        <v>3467.74476591399</v>
      </c>
      <c r="L3104" s="84" t="n">
        <v>0.267017690702865</v>
      </c>
      <c r="M3104" s="84" t="n">
        <v>0.0762689207228886</v>
      </c>
      <c r="N3104" s="84" t="n">
        <v>0.00197943344429526</v>
      </c>
      <c r="O3104" s="144"/>
      <c r="P3104" s="74"/>
      <c r="Q3104" s="74"/>
      <c r="R3104" s="74"/>
      <c r="S3104" s="74"/>
      <c r="T3104" s="74"/>
      <c r="U3104" s="145"/>
      <c r="V3104" s="145"/>
      <c r="W3104" s="145"/>
      <c r="X3104" s="145"/>
      <c r="Y3104" s="145"/>
      <c r="Z3104" s="74"/>
    </row>
    <row r="3105" customFormat="false" ht="12.75" hidden="false" customHeight="true" outlineLevel="0" collapsed="false">
      <c r="A3105" s="144"/>
      <c r="B3105" s="144"/>
      <c r="C3105" s="74"/>
      <c r="D3105" s="74"/>
      <c r="E3105" s="74"/>
      <c r="F3105" s="74"/>
      <c r="G3105" s="74"/>
      <c r="H3105" s="74"/>
      <c r="I3105" s="144"/>
      <c r="J3105" s="82" t="n">
        <v>3102</v>
      </c>
      <c r="K3105" s="84" t="n">
        <v>3469.06662645499</v>
      </c>
      <c r="L3105" s="84" t="n">
        <v>0.266373146489779</v>
      </c>
      <c r="M3105" s="84" t="n">
        <v>0.086427283354739</v>
      </c>
      <c r="N3105" s="84" t="n">
        <v>0.0016971265106627</v>
      </c>
      <c r="O3105" s="144"/>
      <c r="P3105" s="74"/>
      <c r="Q3105" s="74"/>
      <c r="R3105" s="74"/>
      <c r="S3105" s="74"/>
      <c r="T3105" s="74"/>
      <c r="U3105" s="145"/>
      <c r="V3105" s="145"/>
      <c r="W3105" s="145"/>
      <c r="X3105" s="145"/>
      <c r="Y3105" s="145"/>
      <c r="Z3105" s="74"/>
    </row>
    <row r="3106" customFormat="false" ht="12.75" hidden="false" customHeight="true" outlineLevel="0" collapsed="false">
      <c r="A3106" s="144"/>
      <c r="B3106" s="144"/>
      <c r="C3106" s="74"/>
      <c r="D3106" s="74"/>
      <c r="E3106" s="74"/>
      <c r="F3106" s="74"/>
      <c r="G3106" s="74"/>
      <c r="H3106" s="74"/>
      <c r="I3106" s="144"/>
      <c r="J3106" s="82" t="n">
        <v>3103</v>
      </c>
      <c r="K3106" s="84" t="n">
        <v>3470.12763807199</v>
      </c>
      <c r="L3106" s="84" t="n">
        <v>0.266845930129992</v>
      </c>
      <c r="M3106" s="84" t="n">
        <v>0.088998036361289</v>
      </c>
      <c r="N3106" s="84" t="n">
        <v>0.00159967464116024</v>
      </c>
      <c r="O3106" s="144"/>
      <c r="P3106" s="74"/>
      <c r="Q3106" s="74"/>
      <c r="R3106" s="74"/>
      <c r="S3106" s="74"/>
      <c r="T3106" s="74"/>
      <c r="U3106" s="145"/>
      <c r="V3106" s="145"/>
      <c r="W3106" s="145"/>
      <c r="X3106" s="145"/>
      <c r="Y3106" s="145"/>
      <c r="Z3106" s="74"/>
    </row>
    <row r="3107" customFormat="false" ht="12.75" hidden="false" customHeight="true" outlineLevel="0" collapsed="false">
      <c r="A3107" s="144"/>
      <c r="B3107" s="144"/>
      <c r="C3107" s="74"/>
      <c r="D3107" s="74"/>
      <c r="E3107" s="74"/>
      <c r="F3107" s="74"/>
      <c r="G3107" s="74"/>
      <c r="H3107" s="74"/>
      <c r="I3107" s="144"/>
      <c r="J3107" s="82" t="n">
        <v>3104</v>
      </c>
      <c r="K3107" s="84" t="n">
        <v>3471.26176590399</v>
      </c>
      <c r="L3107" s="84" t="n">
        <v>0.266063375594675</v>
      </c>
      <c r="M3107" s="84" t="n">
        <v>0.0949540342052805</v>
      </c>
      <c r="N3107" s="84" t="n">
        <v>-6.71337646545464E-005</v>
      </c>
      <c r="O3107" s="144"/>
      <c r="P3107" s="74"/>
      <c r="Q3107" s="74"/>
      <c r="R3107" s="74"/>
      <c r="S3107" s="74"/>
      <c r="T3107" s="74"/>
      <c r="U3107" s="145"/>
      <c r="V3107" s="145"/>
      <c r="W3107" s="145"/>
      <c r="X3107" s="145"/>
      <c r="Y3107" s="145"/>
      <c r="Z3107" s="74"/>
    </row>
    <row r="3108" customFormat="false" ht="12.75" hidden="false" customHeight="true" outlineLevel="0" collapsed="false">
      <c r="A3108" s="144"/>
      <c r="B3108" s="144"/>
      <c r="C3108" s="74"/>
      <c r="D3108" s="74"/>
      <c r="E3108" s="74"/>
      <c r="F3108" s="74"/>
      <c r="G3108" s="74"/>
      <c r="H3108" s="74"/>
      <c r="I3108" s="144"/>
      <c r="J3108" s="82" t="n">
        <v>3105</v>
      </c>
      <c r="K3108" s="84" t="n">
        <v>3472.49408257299</v>
      </c>
      <c r="L3108" s="84" t="n">
        <v>0.265529509101561</v>
      </c>
      <c r="M3108" s="84" t="n">
        <v>0.0988672163188395</v>
      </c>
      <c r="N3108" s="84" t="n">
        <v>1.23443203392226E-005</v>
      </c>
      <c r="O3108" s="144"/>
      <c r="P3108" s="74"/>
      <c r="Q3108" s="74"/>
      <c r="R3108" s="74"/>
      <c r="S3108" s="74"/>
      <c r="T3108" s="74"/>
      <c r="U3108" s="145"/>
      <c r="V3108" s="145"/>
      <c r="W3108" s="145"/>
      <c r="X3108" s="145"/>
      <c r="Y3108" s="145"/>
      <c r="Z3108" s="74"/>
    </row>
    <row r="3109" customFormat="false" ht="12.75" hidden="false" customHeight="true" outlineLevel="0" collapsed="false">
      <c r="A3109" s="144"/>
      <c r="B3109" s="144"/>
      <c r="C3109" s="74"/>
      <c r="D3109" s="74"/>
      <c r="E3109" s="74"/>
      <c r="F3109" s="74"/>
      <c r="G3109" s="74"/>
      <c r="H3109" s="74"/>
      <c r="I3109" s="144"/>
      <c r="J3109" s="82" t="n">
        <v>3106</v>
      </c>
      <c r="K3109" s="84" t="n">
        <v>3473.58507978899</v>
      </c>
      <c r="L3109" s="84" t="n">
        <v>0.264278698004967</v>
      </c>
      <c r="M3109" s="84" t="n">
        <v>0.103114397323372</v>
      </c>
      <c r="N3109" s="84" t="n">
        <v>-0.000315337297259935</v>
      </c>
      <c r="O3109" s="144"/>
      <c r="P3109" s="74"/>
      <c r="Q3109" s="74"/>
      <c r="R3109" s="74"/>
      <c r="S3109" s="74"/>
      <c r="T3109" s="74"/>
      <c r="U3109" s="145"/>
      <c r="V3109" s="145"/>
      <c r="W3109" s="145"/>
      <c r="X3109" s="145"/>
      <c r="Y3109" s="145"/>
      <c r="Z3109" s="74"/>
    </row>
    <row r="3110" customFormat="false" ht="12.75" hidden="false" customHeight="true" outlineLevel="0" collapsed="false">
      <c r="A3110" s="144"/>
      <c r="B3110" s="144"/>
      <c r="C3110" s="74"/>
      <c r="D3110" s="74"/>
      <c r="E3110" s="74"/>
      <c r="F3110" s="74"/>
      <c r="G3110" s="74"/>
      <c r="H3110" s="74"/>
      <c r="I3110" s="144"/>
      <c r="J3110" s="82" t="n">
        <v>3107</v>
      </c>
      <c r="K3110" s="84" t="n">
        <v>3474.66505166799</v>
      </c>
      <c r="L3110" s="84" t="n">
        <v>0.263312201307993</v>
      </c>
      <c r="M3110" s="84" t="n">
        <v>0.105486379225861</v>
      </c>
      <c r="N3110" s="84" t="n">
        <v>-0.000137283914223955</v>
      </c>
      <c r="O3110" s="144"/>
      <c r="P3110" s="74"/>
      <c r="Q3110" s="74"/>
      <c r="R3110" s="74"/>
      <c r="S3110" s="74"/>
      <c r="T3110" s="74"/>
      <c r="U3110" s="145"/>
      <c r="V3110" s="145"/>
      <c r="W3110" s="145"/>
      <c r="X3110" s="145"/>
      <c r="Y3110" s="145"/>
      <c r="Z3110" s="74"/>
    </row>
    <row r="3111" customFormat="false" ht="12.75" hidden="false" customHeight="true" outlineLevel="0" collapsed="false">
      <c r="A3111" s="144"/>
      <c r="B3111" s="144"/>
      <c r="C3111" s="74"/>
      <c r="D3111" s="74"/>
      <c r="E3111" s="74"/>
      <c r="F3111" s="74"/>
      <c r="G3111" s="74"/>
      <c r="H3111" s="74"/>
      <c r="I3111" s="144"/>
      <c r="J3111" s="82" t="n">
        <v>3108</v>
      </c>
      <c r="K3111" s="84" t="n">
        <v>3475.72932967899</v>
      </c>
      <c r="L3111" s="84" t="n">
        <v>0.262082109042095</v>
      </c>
      <c r="M3111" s="84" t="n">
        <v>0.105997267042925</v>
      </c>
      <c r="N3111" s="84" t="n">
        <v>0.000377320566394264</v>
      </c>
      <c r="O3111" s="144"/>
      <c r="P3111" s="74"/>
      <c r="Q3111" s="74"/>
      <c r="R3111" s="74"/>
      <c r="S3111" s="74"/>
      <c r="T3111" s="74"/>
      <c r="U3111" s="145"/>
      <c r="V3111" s="145"/>
      <c r="W3111" s="145"/>
      <c r="X3111" s="145"/>
      <c r="Y3111" s="145"/>
      <c r="Z3111" s="74"/>
    </row>
    <row r="3112" customFormat="false" ht="12.75" hidden="false" customHeight="true" outlineLevel="0" collapsed="false">
      <c r="A3112" s="144"/>
      <c r="B3112" s="144"/>
      <c r="C3112" s="74"/>
      <c r="D3112" s="74"/>
      <c r="E3112" s="74"/>
      <c r="F3112" s="74"/>
      <c r="G3112" s="74"/>
      <c r="H3112" s="74"/>
      <c r="I3112" s="144"/>
      <c r="J3112" s="82" t="n">
        <v>3109</v>
      </c>
      <c r="K3112" s="84" t="n">
        <v>3476.82837028299</v>
      </c>
      <c r="L3112" s="84" t="n">
        <v>0.260952602232373</v>
      </c>
      <c r="M3112" s="84" t="n">
        <v>0.102243302092161</v>
      </c>
      <c r="N3112" s="84" t="n">
        <v>0.00118683341865782</v>
      </c>
      <c r="O3112" s="144"/>
      <c r="P3112" s="74"/>
      <c r="Q3112" s="74"/>
      <c r="R3112" s="74"/>
      <c r="S3112" s="74"/>
      <c r="T3112" s="74"/>
      <c r="U3112" s="145"/>
      <c r="V3112" s="145"/>
      <c r="W3112" s="145"/>
      <c r="X3112" s="145"/>
      <c r="Y3112" s="145"/>
      <c r="Z3112" s="74"/>
    </row>
    <row r="3113" customFormat="false" ht="12.75" hidden="false" customHeight="true" outlineLevel="0" collapsed="false">
      <c r="A3113" s="144"/>
      <c r="B3113" s="144"/>
      <c r="C3113" s="74"/>
      <c r="D3113" s="74"/>
      <c r="E3113" s="74"/>
      <c r="F3113" s="74"/>
      <c r="G3113" s="74"/>
      <c r="H3113" s="74"/>
      <c r="I3113" s="144"/>
      <c r="J3113" s="82" t="n">
        <v>3110</v>
      </c>
      <c r="K3113" s="84" t="n">
        <v>3477.95020886199</v>
      </c>
      <c r="L3113" s="84" t="n">
        <v>0.260280730021099</v>
      </c>
      <c r="M3113" s="84" t="n">
        <v>0.0982703393829913</v>
      </c>
      <c r="N3113" s="84" t="n">
        <v>0.00229739531298857</v>
      </c>
      <c r="O3113" s="144"/>
      <c r="P3113" s="74"/>
      <c r="Q3113" s="74"/>
      <c r="R3113" s="74"/>
      <c r="S3113" s="74"/>
      <c r="T3113" s="74"/>
      <c r="U3113" s="145"/>
      <c r="V3113" s="145"/>
      <c r="W3113" s="145"/>
      <c r="X3113" s="145"/>
      <c r="Y3113" s="145"/>
      <c r="Z3113" s="74"/>
    </row>
    <row r="3114" customFormat="false" ht="12.75" hidden="false" customHeight="true" outlineLevel="0" collapsed="false">
      <c r="A3114" s="144"/>
      <c r="B3114" s="144"/>
      <c r="C3114" s="74"/>
      <c r="D3114" s="74"/>
      <c r="E3114" s="74"/>
      <c r="F3114" s="74"/>
      <c r="G3114" s="74"/>
      <c r="H3114" s="74"/>
      <c r="I3114" s="144"/>
      <c r="J3114" s="82" t="n">
        <v>3111</v>
      </c>
      <c r="K3114" s="84" t="n">
        <v>3479.06749391799</v>
      </c>
      <c r="L3114" s="84" t="n">
        <v>0.259748146492561</v>
      </c>
      <c r="M3114" s="84" t="n">
        <v>0.0925498843910832</v>
      </c>
      <c r="N3114" s="84" t="n">
        <v>0.00322939009566683</v>
      </c>
      <c r="O3114" s="144"/>
      <c r="P3114" s="74"/>
      <c r="Q3114" s="74"/>
      <c r="R3114" s="74"/>
      <c r="S3114" s="74"/>
      <c r="T3114" s="74"/>
      <c r="U3114" s="145"/>
      <c r="V3114" s="145"/>
      <c r="W3114" s="145"/>
      <c r="X3114" s="145"/>
      <c r="Y3114" s="145"/>
      <c r="Z3114" s="74"/>
    </row>
    <row r="3115" customFormat="false" ht="12.75" hidden="false" customHeight="true" outlineLevel="0" collapsed="false">
      <c r="A3115" s="144"/>
      <c r="B3115" s="144"/>
      <c r="C3115" s="74"/>
      <c r="D3115" s="74"/>
      <c r="E3115" s="74"/>
      <c r="F3115" s="74"/>
      <c r="G3115" s="74"/>
      <c r="H3115" s="74"/>
      <c r="I3115" s="144"/>
      <c r="J3115" s="82" t="n">
        <v>3112</v>
      </c>
      <c r="K3115" s="84" t="n">
        <v>3480.19392654999</v>
      </c>
      <c r="L3115" s="84" t="n">
        <v>0.259578293879152</v>
      </c>
      <c r="M3115" s="84" t="n">
        <v>0.0868532204452781</v>
      </c>
      <c r="N3115" s="84" t="n">
        <v>0.00418340534815621</v>
      </c>
      <c r="O3115" s="144"/>
      <c r="P3115" s="74"/>
      <c r="Q3115" s="74"/>
      <c r="R3115" s="74"/>
      <c r="S3115" s="74"/>
      <c r="T3115" s="74"/>
      <c r="U3115" s="145"/>
      <c r="V3115" s="145"/>
      <c r="W3115" s="145"/>
      <c r="X3115" s="145"/>
      <c r="Y3115" s="145"/>
      <c r="Z3115" s="74"/>
    </row>
    <row r="3116" customFormat="false" ht="12.75" hidden="false" customHeight="true" outlineLevel="0" collapsed="false">
      <c r="A3116" s="144"/>
      <c r="B3116" s="144"/>
      <c r="C3116" s="74"/>
      <c r="D3116" s="74"/>
      <c r="E3116" s="74"/>
      <c r="F3116" s="74"/>
      <c r="G3116" s="74"/>
      <c r="H3116" s="74"/>
      <c r="I3116" s="144"/>
      <c r="J3116" s="82" t="n">
        <v>3113</v>
      </c>
      <c r="K3116" s="84" t="n">
        <v>3481.30251976399</v>
      </c>
      <c r="L3116" s="84" t="n">
        <v>0.259556997184068</v>
      </c>
      <c r="M3116" s="84" t="n">
        <v>0.0822463196434442</v>
      </c>
      <c r="N3116" s="84" t="n">
        <v>0.00495796776004534</v>
      </c>
      <c r="O3116" s="144"/>
      <c r="P3116" s="74"/>
      <c r="Q3116" s="74"/>
      <c r="R3116" s="74"/>
      <c r="S3116" s="74"/>
      <c r="T3116" s="74"/>
      <c r="U3116" s="145"/>
      <c r="V3116" s="145"/>
      <c r="W3116" s="145"/>
      <c r="X3116" s="145"/>
      <c r="Y3116" s="145"/>
      <c r="Z3116" s="74"/>
    </row>
    <row r="3117" customFormat="false" ht="12.75" hidden="false" customHeight="true" outlineLevel="0" collapsed="false">
      <c r="A3117" s="144"/>
      <c r="B3117" s="144"/>
      <c r="C3117" s="74"/>
      <c r="D3117" s="74"/>
      <c r="E3117" s="74"/>
      <c r="F3117" s="74"/>
      <c r="G3117" s="74"/>
      <c r="H3117" s="74"/>
      <c r="I3117" s="144"/>
      <c r="J3117" s="82" t="n">
        <v>3114</v>
      </c>
      <c r="K3117" s="84" t="n">
        <v>3482.42189626099</v>
      </c>
      <c r="L3117" s="84" t="n">
        <v>0.260067284302517</v>
      </c>
      <c r="M3117" s="84" t="n">
        <v>0.0772887556198483</v>
      </c>
      <c r="N3117" s="84" t="n">
        <v>0.00622121922255094</v>
      </c>
      <c r="O3117" s="144"/>
      <c r="P3117" s="74"/>
      <c r="Q3117" s="74"/>
      <c r="R3117" s="74"/>
      <c r="S3117" s="74"/>
      <c r="T3117" s="74"/>
      <c r="U3117" s="145"/>
      <c r="V3117" s="145"/>
      <c r="W3117" s="145"/>
      <c r="X3117" s="145"/>
      <c r="Y3117" s="145"/>
      <c r="Z3117" s="74"/>
    </row>
    <row r="3118" customFormat="false" ht="12.75" hidden="false" customHeight="true" outlineLevel="0" collapsed="false">
      <c r="A3118" s="144"/>
      <c r="B3118" s="144"/>
      <c r="C3118" s="74"/>
      <c r="D3118" s="74"/>
      <c r="E3118" s="74"/>
      <c r="F3118" s="74"/>
      <c r="G3118" s="74"/>
      <c r="H3118" s="74"/>
      <c r="I3118" s="144"/>
      <c r="J3118" s="82" t="n">
        <v>3115</v>
      </c>
      <c r="K3118" s="84" t="n">
        <v>3483.53738542399</v>
      </c>
      <c r="L3118" s="84" t="n">
        <v>0.260905359060417</v>
      </c>
      <c r="M3118" s="84" t="n">
        <v>0.0721868408577569</v>
      </c>
      <c r="N3118" s="84" t="n">
        <v>0.00756808758344778</v>
      </c>
      <c r="O3118" s="144"/>
      <c r="P3118" s="74"/>
      <c r="Q3118" s="74"/>
      <c r="R3118" s="74"/>
      <c r="S3118" s="74"/>
      <c r="T3118" s="74"/>
      <c r="U3118" s="145"/>
      <c r="V3118" s="145"/>
      <c r="W3118" s="145"/>
      <c r="X3118" s="145"/>
      <c r="Y3118" s="145"/>
      <c r="Z3118" s="74"/>
    </row>
    <row r="3119" customFormat="false" ht="12.75" hidden="false" customHeight="true" outlineLevel="0" collapsed="false">
      <c r="A3119" s="144"/>
      <c r="B3119" s="144"/>
      <c r="C3119" s="74"/>
      <c r="D3119" s="74"/>
      <c r="E3119" s="74"/>
      <c r="F3119" s="74"/>
      <c r="G3119" s="74"/>
      <c r="H3119" s="74"/>
      <c r="I3119" s="144"/>
      <c r="J3119" s="82" t="n">
        <v>3116</v>
      </c>
      <c r="K3119" s="84" t="n">
        <v>3484.62092986499</v>
      </c>
      <c r="L3119" s="84" t="n">
        <v>0.26209923355098</v>
      </c>
      <c r="M3119" s="84" t="n">
        <v>0.0678205515317707</v>
      </c>
      <c r="N3119" s="84" t="n">
        <v>0.00883789089026658</v>
      </c>
      <c r="O3119" s="144"/>
      <c r="P3119" s="74"/>
      <c r="Q3119" s="74"/>
      <c r="R3119" s="74"/>
      <c r="S3119" s="74"/>
      <c r="T3119" s="74"/>
      <c r="U3119" s="145"/>
      <c r="V3119" s="145"/>
      <c r="W3119" s="145"/>
      <c r="X3119" s="145"/>
      <c r="Y3119" s="145"/>
      <c r="Z3119" s="74"/>
    </row>
    <row r="3120" customFormat="false" ht="12.75" hidden="false" customHeight="true" outlineLevel="0" collapsed="false">
      <c r="A3120" s="144"/>
      <c r="B3120" s="144"/>
      <c r="C3120" s="74"/>
      <c r="D3120" s="74"/>
      <c r="E3120" s="74"/>
      <c r="F3120" s="74"/>
      <c r="G3120" s="74"/>
      <c r="H3120" s="74"/>
      <c r="I3120" s="144"/>
      <c r="J3120" s="82" t="n">
        <v>3117</v>
      </c>
      <c r="K3120" s="84" t="n">
        <v>3485.65574735799</v>
      </c>
      <c r="L3120" s="84" t="n">
        <v>0.2634678741359</v>
      </c>
      <c r="M3120" s="84" t="n">
        <v>0.0640251666412052</v>
      </c>
      <c r="N3120" s="84" t="n">
        <v>0.00984946871143967</v>
      </c>
      <c r="O3120" s="144"/>
      <c r="P3120" s="74"/>
      <c r="Q3120" s="74"/>
      <c r="R3120" s="74"/>
      <c r="S3120" s="74"/>
      <c r="T3120" s="74"/>
      <c r="U3120" s="145"/>
      <c r="V3120" s="145"/>
      <c r="W3120" s="145"/>
      <c r="X3120" s="145"/>
      <c r="Y3120" s="145"/>
      <c r="Z3120" s="74"/>
    </row>
    <row r="3121" customFormat="false" ht="12.75" hidden="false" customHeight="true" outlineLevel="0" collapsed="false">
      <c r="A3121" s="144"/>
      <c r="B3121" s="144"/>
      <c r="C3121" s="74"/>
      <c r="D3121" s="74"/>
      <c r="E3121" s="74"/>
      <c r="F3121" s="74"/>
      <c r="G3121" s="74"/>
      <c r="H3121" s="74"/>
      <c r="I3121" s="144"/>
      <c r="J3121" s="82" t="n">
        <v>3118</v>
      </c>
      <c r="K3121" s="84" t="n">
        <v>3486.81776948799</v>
      </c>
      <c r="L3121" s="84" t="n">
        <v>0.264821227017338</v>
      </c>
      <c r="M3121" s="84" t="n">
        <v>0.0608686244037027</v>
      </c>
      <c r="N3121" s="84" t="n">
        <v>0.0110646845582989</v>
      </c>
      <c r="O3121" s="144"/>
      <c r="P3121" s="74"/>
      <c r="Q3121" s="74"/>
      <c r="R3121" s="74"/>
      <c r="S3121" s="74"/>
      <c r="T3121" s="74"/>
      <c r="U3121" s="145"/>
      <c r="V3121" s="145"/>
      <c r="W3121" s="145"/>
      <c r="X3121" s="145"/>
      <c r="Y3121" s="145"/>
      <c r="Z3121" s="74"/>
    </row>
    <row r="3122" customFormat="false" ht="12.75" hidden="false" customHeight="true" outlineLevel="0" collapsed="false">
      <c r="A3122" s="144"/>
      <c r="B3122" s="144"/>
      <c r="C3122" s="74"/>
      <c r="D3122" s="74"/>
      <c r="E3122" s="74"/>
      <c r="F3122" s="74"/>
      <c r="G3122" s="74"/>
      <c r="H3122" s="74"/>
      <c r="I3122" s="144"/>
      <c r="J3122" s="82" t="n">
        <v>3119</v>
      </c>
      <c r="K3122" s="84" t="n">
        <v>3488.03790442399</v>
      </c>
      <c r="L3122" s="84" t="n">
        <v>0.266246437609247</v>
      </c>
      <c r="M3122" s="84" t="n">
        <v>0.0586762384655764</v>
      </c>
      <c r="N3122" s="84" t="n">
        <v>0.0116568815516143</v>
      </c>
      <c r="O3122" s="144"/>
      <c r="P3122" s="74"/>
      <c r="Q3122" s="74"/>
      <c r="R3122" s="74"/>
      <c r="S3122" s="74"/>
      <c r="T3122" s="74"/>
      <c r="U3122" s="145"/>
      <c r="V3122" s="145"/>
      <c r="W3122" s="145"/>
      <c r="X3122" s="145"/>
      <c r="Y3122" s="145"/>
      <c r="Z3122" s="74"/>
    </row>
    <row r="3123" customFormat="false" ht="12.75" hidden="false" customHeight="true" outlineLevel="0" collapsed="false">
      <c r="A3123" s="144"/>
      <c r="B3123" s="144"/>
      <c r="C3123" s="74"/>
      <c r="D3123" s="74"/>
      <c r="E3123" s="74"/>
      <c r="F3123" s="74"/>
      <c r="G3123" s="74"/>
      <c r="H3123" s="74"/>
      <c r="I3123" s="144"/>
      <c r="J3123" s="82" t="n">
        <v>3120</v>
      </c>
      <c r="K3123" s="84" t="n">
        <v>3489.10788898099</v>
      </c>
      <c r="L3123" s="84" t="n">
        <v>0.267736519056202</v>
      </c>
      <c r="M3123" s="84" t="n">
        <v>0.0576961114117982</v>
      </c>
      <c r="N3123" s="84" t="n">
        <v>0.0113675238461145</v>
      </c>
      <c r="O3123" s="144"/>
      <c r="P3123" s="74"/>
      <c r="Q3123" s="74"/>
      <c r="R3123" s="74"/>
      <c r="S3123" s="74"/>
      <c r="T3123" s="74"/>
      <c r="U3123" s="145"/>
      <c r="V3123" s="145"/>
      <c r="W3123" s="145"/>
      <c r="X3123" s="145"/>
      <c r="Y3123" s="145"/>
      <c r="Z3123" s="74"/>
    </row>
    <row r="3124" customFormat="false" ht="12.75" hidden="false" customHeight="true" outlineLevel="0" collapsed="false">
      <c r="A3124" s="144"/>
      <c r="B3124" s="144"/>
      <c r="C3124" s="74"/>
      <c r="D3124" s="74"/>
      <c r="E3124" s="74"/>
      <c r="F3124" s="74"/>
      <c r="G3124" s="74"/>
      <c r="H3124" s="74"/>
      <c r="I3124" s="144"/>
      <c r="J3124" s="82" t="n">
        <v>3121</v>
      </c>
      <c r="K3124" s="84" t="n">
        <v>3490.22971562699</v>
      </c>
      <c r="L3124" s="84" t="n">
        <v>0.268859153465425</v>
      </c>
      <c r="M3124" s="84" t="n">
        <v>0.0573881107224667</v>
      </c>
      <c r="N3124" s="84" t="n">
        <v>0.00966947790716857</v>
      </c>
      <c r="O3124" s="144"/>
      <c r="P3124" s="74"/>
      <c r="Q3124" s="74"/>
      <c r="R3124" s="74"/>
      <c r="S3124" s="74"/>
      <c r="T3124" s="74"/>
      <c r="U3124" s="145"/>
      <c r="V3124" s="145"/>
      <c r="W3124" s="145"/>
      <c r="X3124" s="145"/>
      <c r="Y3124" s="145"/>
      <c r="Z3124" s="74"/>
    </row>
    <row r="3125" customFormat="false" ht="12.75" hidden="false" customHeight="true" outlineLevel="0" collapsed="false">
      <c r="A3125" s="144"/>
      <c r="B3125" s="144"/>
      <c r="C3125" s="74"/>
      <c r="D3125" s="74"/>
      <c r="E3125" s="74"/>
      <c r="F3125" s="74"/>
      <c r="G3125" s="74"/>
      <c r="H3125" s="74"/>
      <c r="I3125" s="144"/>
      <c r="J3125" s="82" t="n">
        <v>3122</v>
      </c>
      <c r="K3125" s="84" t="n">
        <v>3491.26299733699</v>
      </c>
      <c r="L3125" s="84" t="n">
        <v>0.269804267321056</v>
      </c>
      <c r="M3125" s="84" t="n">
        <v>0.0563889989879427</v>
      </c>
      <c r="N3125" s="84" t="n">
        <v>0.00912670231493673</v>
      </c>
      <c r="O3125" s="144"/>
      <c r="P3125" s="74"/>
      <c r="Q3125" s="74"/>
      <c r="R3125" s="74"/>
      <c r="S3125" s="74"/>
      <c r="T3125" s="74"/>
      <c r="U3125" s="145"/>
      <c r="V3125" s="145"/>
      <c r="W3125" s="145"/>
      <c r="X3125" s="145"/>
      <c r="Y3125" s="145"/>
      <c r="Z3125" s="74"/>
    </row>
    <row r="3126" customFormat="false" ht="12.75" hidden="false" customHeight="true" outlineLevel="0" collapsed="false">
      <c r="A3126" s="144"/>
      <c r="B3126" s="144"/>
      <c r="C3126" s="74"/>
      <c r="D3126" s="74"/>
      <c r="E3126" s="74"/>
      <c r="F3126" s="74"/>
      <c r="G3126" s="74"/>
      <c r="H3126" s="74"/>
      <c r="I3126" s="144"/>
      <c r="J3126" s="82" t="n">
        <v>3123</v>
      </c>
      <c r="K3126" s="84" t="n">
        <v>3492.48542235299</v>
      </c>
      <c r="L3126" s="84" t="n">
        <v>0.270226220108673</v>
      </c>
      <c r="M3126" s="84" t="n">
        <v>0.0566784990327772</v>
      </c>
      <c r="N3126" s="84" t="n">
        <v>0.00776704947367579</v>
      </c>
      <c r="O3126" s="144"/>
      <c r="P3126" s="74"/>
      <c r="Q3126" s="74"/>
      <c r="R3126" s="74"/>
      <c r="S3126" s="74"/>
      <c r="T3126" s="74"/>
      <c r="U3126" s="145"/>
      <c r="V3126" s="145"/>
      <c r="W3126" s="145"/>
      <c r="X3126" s="145"/>
      <c r="Y3126" s="145"/>
      <c r="Z3126" s="74"/>
    </row>
    <row r="3127" customFormat="false" ht="12.75" hidden="false" customHeight="true" outlineLevel="0" collapsed="false">
      <c r="A3127" s="144"/>
      <c r="B3127" s="144"/>
      <c r="C3127" s="74"/>
      <c r="D3127" s="74"/>
      <c r="E3127" s="74"/>
      <c r="F3127" s="74"/>
      <c r="G3127" s="74"/>
      <c r="H3127" s="74"/>
      <c r="I3127" s="144"/>
      <c r="J3127" s="82" t="n">
        <v>3124</v>
      </c>
      <c r="K3127" s="84" t="n">
        <v>3493.51407856699</v>
      </c>
      <c r="L3127" s="84" t="n">
        <v>0.270673112258937</v>
      </c>
      <c r="M3127" s="84" t="n">
        <v>0.0569810108536822</v>
      </c>
      <c r="N3127" s="84" t="n">
        <v>0.0072097475289223</v>
      </c>
      <c r="O3127" s="144"/>
      <c r="P3127" s="74"/>
      <c r="Q3127" s="74"/>
      <c r="R3127" s="74"/>
      <c r="S3127" s="74"/>
      <c r="T3127" s="74"/>
      <c r="U3127" s="145"/>
      <c r="V3127" s="145"/>
      <c r="W3127" s="145"/>
      <c r="X3127" s="145"/>
      <c r="Y3127" s="145"/>
      <c r="Z3127" s="74"/>
    </row>
    <row r="3128" customFormat="false" ht="12.75" hidden="false" customHeight="true" outlineLevel="0" collapsed="false">
      <c r="A3128" s="144"/>
      <c r="B3128" s="144"/>
      <c r="C3128" s="74"/>
      <c r="D3128" s="74"/>
      <c r="E3128" s="74"/>
      <c r="F3128" s="74"/>
      <c r="G3128" s="74"/>
      <c r="H3128" s="74"/>
      <c r="I3128" s="144"/>
      <c r="J3128" s="82" t="n">
        <v>3125</v>
      </c>
      <c r="K3128" s="84" t="n">
        <v>3494.64486069399</v>
      </c>
      <c r="L3128" s="84" t="n">
        <v>0.270833599372153</v>
      </c>
      <c r="M3128" s="84" t="n">
        <v>0.0597083983698691</v>
      </c>
      <c r="N3128" s="84" t="n">
        <v>0.0070824768265233</v>
      </c>
      <c r="O3128" s="144"/>
      <c r="P3128" s="74"/>
      <c r="Q3128" s="74"/>
      <c r="R3128" s="74"/>
      <c r="S3128" s="74"/>
      <c r="T3128" s="74"/>
      <c r="U3128" s="145"/>
      <c r="V3128" s="145"/>
      <c r="W3128" s="145"/>
      <c r="X3128" s="145"/>
      <c r="Y3128" s="145"/>
      <c r="Z3128" s="74"/>
    </row>
    <row r="3129" customFormat="false" ht="12.75" hidden="false" customHeight="true" outlineLevel="0" collapsed="false">
      <c r="A3129" s="144"/>
      <c r="B3129" s="144"/>
      <c r="C3129" s="74"/>
      <c r="D3129" s="74"/>
      <c r="E3129" s="74"/>
      <c r="F3129" s="74"/>
      <c r="G3129" s="74"/>
      <c r="H3129" s="74"/>
      <c r="I3129" s="144"/>
      <c r="J3129" s="82" t="n">
        <v>3126</v>
      </c>
      <c r="K3129" s="84" t="n">
        <v>3495.75218063899</v>
      </c>
      <c r="L3129" s="84" t="n">
        <v>0.27043566823629</v>
      </c>
      <c r="M3129" s="84" t="n">
        <v>0.0632874869316088</v>
      </c>
      <c r="N3129" s="84" t="n">
        <v>0.00723903286465583</v>
      </c>
      <c r="O3129" s="144"/>
      <c r="P3129" s="74"/>
      <c r="Q3129" s="74"/>
      <c r="R3129" s="74"/>
      <c r="S3129" s="74"/>
      <c r="T3129" s="74"/>
      <c r="U3129" s="145"/>
      <c r="V3129" s="145"/>
      <c r="W3129" s="145"/>
      <c r="X3129" s="145"/>
      <c r="Y3129" s="145"/>
      <c r="Z3129" s="74"/>
    </row>
    <row r="3130" customFormat="false" ht="12.75" hidden="false" customHeight="true" outlineLevel="0" collapsed="false">
      <c r="A3130" s="144"/>
      <c r="B3130" s="144"/>
      <c r="C3130" s="74"/>
      <c r="D3130" s="74"/>
      <c r="E3130" s="74"/>
      <c r="F3130" s="74"/>
      <c r="G3130" s="74"/>
      <c r="H3130" s="74"/>
      <c r="I3130" s="144"/>
      <c r="J3130" s="82" t="n">
        <v>3127</v>
      </c>
      <c r="K3130" s="84" t="n">
        <v>3496.85683705299</v>
      </c>
      <c r="L3130" s="84" t="n">
        <v>0.269789023939416</v>
      </c>
      <c r="M3130" s="84" t="n">
        <v>0.0682954437097743</v>
      </c>
      <c r="N3130" s="84" t="n">
        <v>0.00806445838327387</v>
      </c>
      <c r="O3130" s="144"/>
      <c r="P3130" s="74"/>
      <c r="Q3130" s="74"/>
      <c r="R3130" s="74"/>
      <c r="S3130" s="74"/>
      <c r="T3130" s="74"/>
      <c r="U3130" s="145"/>
      <c r="V3130" s="145"/>
      <c r="W3130" s="145"/>
      <c r="X3130" s="145"/>
      <c r="Y3130" s="145"/>
      <c r="Z3130" s="74"/>
    </row>
    <row r="3131" customFormat="false" ht="12.75" hidden="false" customHeight="true" outlineLevel="0" collapsed="false">
      <c r="A3131" s="144"/>
      <c r="B3131" s="144"/>
      <c r="C3131" s="74"/>
      <c r="D3131" s="74"/>
      <c r="E3131" s="74"/>
      <c r="F3131" s="74"/>
      <c r="G3131" s="74"/>
      <c r="H3131" s="74"/>
      <c r="I3131" s="144"/>
      <c r="J3131" s="82" t="n">
        <v>3128</v>
      </c>
      <c r="K3131" s="84" t="n">
        <v>3497.97281806299</v>
      </c>
      <c r="L3131" s="84" t="n">
        <v>0.268748816122883</v>
      </c>
      <c r="M3131" s="84" t="n">
        <v>0.0732032223148258</v>
      </c>
      <c r="N3131" s="84" t="n">
        <v>0.00927455614268831</v>
      </c>
      <c r="O3131" s="144"/>
      <c r="P3131" s="74"/>
      <c r="Q3131" s="74"/>
      <c r="R3131" s="74"/>
      <c r="S3131" s="74"/>
      <c r="T3131" s="74"/>
      <c r="U3131" s="145"/>
      <c r="V3131" s="145"/>
      <c r="W3131" s="145"/>
      <c r="X3131" s="145"/>
      <c r="Y3131" s="145"/>
      <c r="Z3131" s="74"/>
    </row>
    <row r="3132" customFormat="false" ht="12.75" hidden="false" customHeight="true" outlineLevel="0" collapsed="false">
      <c r="A3132" s="144"/>
      <c r="B3132" s="144"/>
      <c r="C3132" s="74"/>
      <c r="D3132" s="74"/>
      <c r="E3132" s="74"/>
      <c r="F3132" s="74"/>
      <c r="G3132" s="74"/>
      <c r="H3132" s="74"/>
      <c r="I3132" s="144"/>
      <c r="J3132" s="82" t="n">
        <v>3129</v>
      </c>
      <c r="K3132" s="84" t="n">
        <v>3499.21933000499</v>
      </c>
      <c r="L3132" s="84" t="n">
        <v>0.267667701421149</v>
      </c>
      <c r="M3132" s="84" t="n">
        <v>0.0773633995714674</v>
      </c>
      <c r="N3132" s="84" t="n">
        <v>0.0110237132634916</v>
      </c>
      <c r="O3132" s="144"/>
      <c r="P3132" s="74"/>
      <c r="Q3132" s="74"/>
      <c r="R3132" s="74"/>
      <c r="S3132" s="74"/>
      <c r="T3132" s="74"/>
      <c r="U3132" s="145"/>
      <c r="V3132" s="145"/>
      <c r="W3132" s="145"/>
      <c r="X3132" s="145"/>
      <c r="Y3132" s="145"/>
      <c r="Z3132" s="74"/>
    </row>
    <row r="3133" customFormat="false" ht="12.75" hidden="false" customHeight="true" outlineLevel="0" collapsed="false">
      <c r="A3133" s="144"/>
      <c r="B3133" s="144"/>
      <c r="C3133" s="74"/>
      <c r="D3133" s="74"/>
      <c r="E3133" s="74"/>
      <c r="F3133" s="74"/>
      <c r="G3133" s="74"/>
      <c r="H3133" s="74"/>
      <c r="I3133" s="144"/>
      <c r="J3133" s="82" t="n">
        <v>3130</v>
      </c>
      <c r="K3133" s="84" t="n">
        <v>3500.36846254899</v>
      </c>
      <c r="L3133" s="84" t="n">
        <v>0.266526632370301</v>
      </c>
      <c r="M3133" s="84" t="n">
        <v>0.080997601671342</v>
      </c>
      <c r="N3133" s="84" t="n">
        <v>0.0132220190627946</v>
      </c>
      <c r="O3133" s="144"/>
      <c r="P3133" s="74"/>
      <c r="Q3133" s="74"/>
      <c r="R3133" s="74"/>
      <c r="S3133" s="74"/>
      <c r="T3133" s="74"/>
      <c r="U3133" s="145"/>
      <c r="V3133" s="145"/>
      <c r="W3133" s="145"/>
      <c r="X3133" s="145"/>
      <c r="Y3133" s="145"/>
      <c r="Z3133" s="74"/>
    </row>
    <row r="3134" customFormat="false" ht="12.75" hidden="false" customHeight="true" outlineLevel="0" collapsed="false">
      <c r="A3134" s="144"/>
      <c r="B3134" s="144"/>
      <c r="C3134" s="74"/>
      <c r="D3134" s="74"/>
      <c r="E3134" s="74"/>
      <c r="F3134" s="74"/>
      <c r="G3134" s="74"/>
      <c r="H3134" s="74"/>
      <c r="I3134" s="144"/>
      <c r="J3134" s="82" t="n">
        <v>3131</v>
      </c>
      <c r="K3134" s="84" t="n">
        <v>3501.53590545799</v>
      </c>
      <c r="L3134" s="84" t="n">
        <v>0.265493014584657</v>
      </c>
      <c r="M3134" s="84" t="n">
        <v>0.0835114882483675</v>
      </c>
      <c r="N3134" s="84" t="n">
        <v>0.0154872567581252</v>
      </c>
      <c r="O3134" s="144"/>
      <c r="P3134" s="74"/>
      <c r="Q3134" s="74"/>
      <c r="R3134" s="74"/>
      <c r="S3134" s="74"/>
      <c r="T3134" s="74"/>
      <c r="U3134" s="145"/>
      <c r="V3134" s="145"/>
      <c r="W3134" s="145"/>
      <c r="X3134" s="145"/>
      <c r="Y3134" s="145"/>
      <c r="Z3134" s="74"/>
    </row>
    <row r="3135" customFormat="false" ht="12.75" hidden="false" customHeight="true" outlineLevel="0" collapsed="false">
      <c r="A3135" s="144"/>
      <c r="B3135" s="144"/>
      <c r="C3135" s="74"/>
      <c r="D3135" s="74"/>
      <c r="E3135" s="74"/>
      <c r="F3135" s="74"/>
      <c r="G3135" s="74"/>
      <c r="H3135" s="74"/>
      <c r="I3135" s="144"/>
      <c r="J3135" s="82" t="n">
        <v>3132</v>
      </c>
      <c r="K3135" s="84" t="n">
        <v>3502.80680816199</v>
      </c>
      <c r="L3135" s="84" t="n">
        <v>0.264875070383054</v>
      </c>
      <c r="M3135" s="84" t="n">
        <v>0.0847923197281487</v>
      </c>
      <c r="N3135" s="84" t="n">
        <v>0.0178996237194649</v>
      </c>
      <c r="O3135" s="144"/>
      <c r="P3135" s="74"/>
      <c r="Q3135" s="74"/>
      <c r="R3135" s="74"/>
      <c r="S3135" s="74"/>
      <c r="T3135" s="74"/>
      <c r="U3135" s="145"/>
      <c r="V3135" s="145"/>
      <c r="W3135" s="145"/>
      <c r="X3135" s="145"/>
      <c r="Y3135" s="145"/>
      <c r="Z3135" s="74"/>
    </row>
    <row r="3136" customFormat="false" ht="12.75" hidden="false" customHeight="true" outlineLevel="0" collapsed="false">
      <c r="A3136" s="144"/>
      <c r="B3136" s="144"/>
      <c r="C3136" s="74"/>
      <c r="D3136" s="74"/>
      <c r="E3136" s="74"/>
      <c r="F3136" s="74"/>
      <c r="G3136" s="74"/>
      <c r="H3136" s="74"/>
      <c r="I3136" s="144"/>
      <c r="J3136" s="82" t="n">
        <v>3133</v>
      </c>
      <c r="K3136" s="84" t="n">
        <v>3503.93859121499</v>
      </c>
      <c r="L3136" s="84" t="n">
        <v>0.264654970829744</v>
      </c>
      <c r="M3136" s="84" t="n">
        <v>0.0847817661942058</v>
      </c>
      <c r="N3136" s="84" t="n">
        <v>0.0200172374969523</v>
      </c>
      <c r="O3136" s="144"/>
      <c r="P3136" s="74"/>
      <c r="Q3136" s="74"/>
      <c r="R3136" s="74"/>
      <c r="S3136" s="74"/>
      <c r="T3136" s="74"/>
      <c r="U3136" s="145"/>
      <c r="V3136" s="145"/>
      <c r="W3136" s="145"/>
      <c r="X3136" s="145"/>
      <c r="Y3136" s="145"/>
      <c r="Z3136" s="74"/>
    </row>
    <row r="3137" customFormat="false" ht="12.75" hidden="false" customHeight="true" outlineLevel="0" collapsed="false">
      <c r="A3137" s="144"/>
      <c r="B3137" s="144"/>
      <c r="C3137" s="74"/>
      <c r="D3137" s="74"/>
      <c r="E3137" s="74"/>
      <c r="F3137" s="74"/>
      <c r="G3137" s="74"/>
      <c r="H3137" s="74"/>
      <c r="I3137" s="144"/>
      <c r="J3137" s="82" t="n">
        <v>3134</v>
      </c>
      <c r="K3137" s="84" t="n">
        <v>3505.09761170799</v>
      </c>
      <c r="L3137" s="84" t="n">
        <v>0.26502256155345</v>
      </c>
      <c r="M3137" s="84" t="n">
        <v>0.083008164975568</v>
      </c>
      <c r="N3137" s="84" t="n">
        <v>0.0216243684762446</v>
      </c>
      <c r="O3137" s="144"/>
      <c r="P3137" s="74"/>
      <c r="Q3137" s="74"/>
      <c r="R3137" s="74"/>
      <c r="S3137" s="74"/>
      <c r="T3137" s="74"/>
      <c r="U3137" s="145"/>
      <c r="V3137" s="145"/>
      <c r="W3137" s="145"/>
      <c r="X3137" s="145"/>
      <c r="Y3137" s="145"/>
      <c r="Z3137" s="74"/>
    </row>
    <row r="3138" customFormat="false" ht="12.75" hidden="false" customHeight="true" outlineLevel="0" collapsed="false">
      <c r="A3138" s="144"/>
      <c r="B3138" s="144"/>
      <c r="C3138" s="74"/>
      <c r="D3138" s="74"/>
      <c r="E3138" s="74"/>
      <c r="F3138" s="74"/>
      <c r="G3138" s="74"/>
      <c r="H3138" s="74"/>
      <c r="I3138" s="144"/>
      <c r="J3138" s="82" t="n">
        <v>3135</v>
      </c>
      <c r="K3138" s="84" t="n">
        <v>3506.25465706299</v>
      </c>
      <c r="L3138" s="84" t="n">
        <v>0.265407670062102</v>
      </c>
      <c r="M3138" s="84" t="n">
        <v>0.0800990069052728</v>
      </c>
      <c r="N3138" s="84" t="n">
        <v>0.0226502640140533</v>
      </c>
      <c r="O3138" s="144"/>
      <c r="P3138" s="74"/>
      <c r="Q3138" s="74"/>
      <c r="R3138" s="74"/>
      <c r="S3138" s="74"/>
      <c r="T3138" s="74"/>
      <c r="U3138" s="145"/>
      <c r="V3138" s="145"/>
      <c r="W3138" s="145"/>
      <c r="X3138" s="145"/>
      <c r="Y3138" s="145"/>
      <c r="Z3138" s="74"/>
    </row>
    <row r="3139" customFormat="false" ht="12.75" hidden="false" customHeight="true" outlineLevel="0" collapsed="false">
      <c r="A3139" s="144"/>
      <c r="B3139" s="144"/>
      <c r="C3139" s="74"/>
      <c r="D3139" s="74"/>
      <c r="E3139" s="74"/>
      <c r="F3139" s="74"/>
      <c r="G3139" s="74"/>
      <c r="H3139" s="74"/>
      <c r="I3139" s="144"/>
      <c r="J3139" s="82" t="n">
        <v>3136</v>
      </c>
      <c r="K3139" s="84" t="n">
        <v>3507.51559176799</v>
      </c>
      <c r="L3139" s="84" t="n">
        <v>0.266164719616043</v>
      </c>
      <c r="M3139" s="84" t="n">
        <v>0.0778250189222374</v>
      </c>
      <c r="N3139" s="84" t="n">
        <v>0.0225313142006295</v>
      </c>
      <c r="O3139" s="144"/>
      <c r="P3139" s="74"/>
      <c r="Q3139" s="74"/>
      <c r="R3139" s="74"/>
      <c r="S3139" s="74"/>
      <c r="T3139" s="74"/>
      <c r="U3139" s="145"/>
      <c r="V3139" s="145"/>
      <c r="W3139" s="145"/>
      <c r="X3139" s="145"/>
      <c r="Y3139" s="145"/>
      <c r="Z3139" s="74"/>
    </row>
    <row r="3140" customFormat="false" ht="12.75" hidden="false" customHeight="true" outlineLevel="0" collapsed="false">
      <c r="A3140" s="144"/>
      <c r="B3140" s="144"/>
      <c r="C3140" s="74"/>
      <c r="D3140" s="74"/>
      <c r="E3140" s="74"/>
      <c r="F3140" s="74"/>
      <c r="G3140" s="74"/>
      <c r="H3140" s="74"/>
      <c r="I3140" s="144"/>
      <c r="J3140" s="82" t="n">
        <v>3137</v>
      </c>
      <c r="K3140" s="84" t="n">
        <v>3508.63317998999</v>
      </c>
      <c r="L3140" s="84" t="n">
        <v>0.267067521467218</v>
      </c>
      <c r="M3140" s="84" t="n">
        <v>0.0769588212184058</v>
      </c>
      <c r="N3140" s="84" t="n">
        <v>0.0217375473735239</v>
      </c>
      <c r="O3140" s="144"/>
      <c r="P3140" s="74"/>
      <c r="Q3140" s="74"/>
      <c r="R3140" s="74"/>
      <c r="S3140" s="74"/>
      <c r="T3140" s="74"/>
      <c r="U3140" s="145"/>
      <c r="V3140" s="145"/>
      <c r="W3140" s="145"/>
      <c r="X3140" s="145"/>
      <c r="Y3140" s="145"/>
      <c r="Z3140" s="74"/>
    </row>
    <row r="3141" customFormat="false" ht="12.75" hidden="false" customHeight="true" outlineLevel="0" collapsed="false">
      <c r="A3141" s="144"/>
      <c r="B3141" s="144"/>
      <c r="C3141" s="74"/>
      <c r="D3141" s="74"/>
      <c r="E3141" s="74"/>
      <c r="F3141" s="74"/>
      <c r="G3141" s="74"/>
      <c r="H3141" s="74"/>
      <c r="I3141" s="144"/>
      <c r="J3141" s="82" t="n">
        <v>3138</v>
      </c>
      <c r="K3141" s="84" t="n">
        <v>3509.72187925199</v>
      </c>
      <c r="L3141" s="84" t="n">
        <v>0.267452446537226</v>
      </c>
      <c r="M3141" s="84" t="n">
        <v>0.0766920737251182</v>
      </c>
      <c r="N3141" s="84" t="n">
        <v>0.0201218221322666</v>
      </c>
      <c r="O3141" s="144"/>
      <c r="P3141" s="74"/>
      <c r="Q3141" s="74"/>
      <c r="R3141" s="74"/>
      <c r="S3141" s="74"/>
      <c r="T3141" s="74"/>
      <c r="U3141" s="145"/>
      <c r="V3141" s="145"/>
      <c r="W3141" s="145"/>
      <c r="X3141" s="145"/>
      <c r="Y3141" s="145"/>
      <c r="Z3141" s="74"/>
    </row>
    <row r="3142" customFormat="false" ht="12.75" hidden="false" customHeight="true" outlineLevel="0" collapsed="false">
      <c r="A3142" s="144"/>
      <c r="B3142" s="144"/>
      <c r="C3142" s="74"/>
      <c r="D3142" s="74"/>
      <c r="E3142" s="74"/>
      <c r="F3142" s="74"/>
      <c r="G3142" s="74"/>
      <c r="H3142" s="74"/>
      <c r="I3142" s="144"/>
      <c r="J3142" s="82" t="n">
        <v>3139</v>
      </c>
      <c r="K3142" s="84" t="n">
        <v>3510.86941607299</v>
      </c>
      <c r="L3142" s="84" t="n">
        <v>0.267491201921751</v>
      </c>
      <c r="M3142" s="84" t="n">
        <v>0.0782537580898338</v>
      </c>
      <c r="N3142" s="84" t="n">
        <v>0.0181174989887497</v>
      </c>
      <c r="O3142" s="144"/>
      <c r="P3142" s="74"/>
      <c r="Q3142" s="74"/>
      <c r="R3142" s="74"/>
      <c r="S3142" s="74"/>
      <c r="T3142" s="74"/>
      <c r="U3142" s="145"/>
      <c r="V3142" s="145"/>
      <c r="W3142" s="145"/>
      <c r="X3142" s="145"/>
      <c r="Y3142" s="145"/>
      <c r="Z3142" s="74"/>
    </row>
    <row r="3143" customFormat="false" ht="12.75" hidden="false" customHeight="true" outlineLevel="0" collapsed="false">
      <c r="A3143" s="144"/>
      <c r="B3143" s="144"/>
      <c r="C3143" s="74"/>
      <c r="D3143" s="74"/>
      <c r="E3143" s="74"/>
      <c r="F3143" s="74"/>
      <c r="G3143" s="74"/>
      <c r="H3143" s="74"/>
      <c r="I3143" s="144"/>
      <c r="J3143" s="82" t="n">
        <v>3140</v>
      </c>
      <c r="K3143" s="84" t="n">
        <v>3511.89981499299</v>
      </c>
      <c r="L3143" s="84" t="n">
        <v>0.267183937341745</v>
      </c>
      <c r="M3143" s="84" t="n">
        <v>0.0815042695190387</v>
      </c>
      <c r="N3143" s="84" t="n">
        <v>0.016038701741997</v>
      </c>
      <c r="O3143" s="144"/>
      <c r="P3143" s="74"/>
      <c r="Q3143" s="74"/>
      <c r="R3143" s="74"/>
      <c r="S3143" s="74"/>
      <c r="T3143" s="74"/>
      <c r="U3143" s="145"/>
      <c r="V3143" s="145"/>
      <c r="W3143" s="145"/>
      <c r="X3143" s="145"/>
      <c r="Y3143" s="145"/>
      <c r="Z3143" s="74"/>
    </row>
    <row r="3144" customFormat="false" ht="12.75" hidden="false" customHeight="true" outlineLevel="0" collapsed="false">
      <c r="A3144" s="144"/>
      <c r="B3144" s="144"/>
      <c r="C3144" s="74"/>
      <c r="D3144" s="74"/>
      <c r="E3144" s="74"/>
      <c r="F3144" s="74"/>
      <c r="G3144" s="74"/>
      <c r="H3144" s="74"/>
      <c r="I3144" s="144"/>
      <c r="J3144" s="82" t="n">
        <v>3141</v>
      </c>
      <c r="K3144" s="84" t="n">
        <v>3513.02506433199</v>
      </c>
      <c r="L3144" s="84" t="n">
        <v>0.266534086486238</v>
      </c>
      <c r="M3144" s="84" t="n">
        <v>0.0851566774483413</v>
      </c>
      <c r="N3144" s="84" t="n">
        <v>0.0146269219415429</v>
      </c>
      <c r="O3144" s="144"/>
      <c r="P3144" s="74"/>
      <c r="Q3144" s="74"/>
      <c r="R3144" s="74"/>
      <c r="S3144" s="74"/>
      <c r="T3144" s="74"/>
      <c r="U3144" s="145"/>
      <c r="V3144" s="145"/>
      <c r="W3144" s="145"/>
      <c r="X3144" s="145"/>
      <c r="Y3144" s="145"/>
      <c r="Z3144" s="74"/>
    </row>
    <row r="3145" customFormat="false" ht="12.75" hidden="false" customHeight="true" outlineLevel="0" collapsed="false">
      <c r="A3145" s="144"/>
      <c r="B3145" s="144"/>
      <c r="C3145" s="74"/>
      <c r="D3145" s="74"/>
      <c r="E3145" s="74"/>
      <c r="F3145" s="74"/>
      <c r="G3145" s="74"/>
      <c r="H3145" s="74"/>
      <c r="I3145" s="144"/>
      <c r="J3145" s="82" t="n">
        <v>3142</v>
      </c>
      <c r="K3145" s="84" t="n">
        <v>3514.13797422199</v>
      </c>
      <c r="L3145" s="84" t="n">
        <v>0.266383659695764</v>
      </c>
      <c r="M3145" s="84" t="n">
        <v>0.0897475229078507</v>
      </c>
      <c r="N3145" s="84" t="n">
        <v>0.0131733448201451</v>
      </c>
      <c r="O3145" s="144"/>
      <c r="P3145" s="74"/>
      <c r="Q3145" s="74"/>
      <c r="R3145" s="74"/>
      <c r="S3145" s="74"/>
      <c r="T3145" s="74"/>
      <c r="U3145" s="145"/>
      <c r="V3145" s="145"/>
      <c r="W3145" s="145"/>
      <c r="X3145" s="145"/>
      <c r="Y3145" s="145"/>
      <c r="Z3145" s="74"/>
    </row>
    <row r="3146" customFormat="false" ht="12.75" hidden="false" customHeight="true" outlineLevel="0" collapsed="false">
      <c r="A3146" s="144"/>
      <c r="B3146" s="144"/>
      <c r="C3146" s="74"/>
      <c r="D3146" s="74"/>
      <c r="E3146" s="74"/>
      <c r="F3146" s="74"/>
      <c r="G3146" s="74"/>
      <c r="H3146" s="74"/>
      <c r="I3146" s="144"/>
      <c r="J3146" s="82" t="n">
        <v>3143</v>
      </c>
      <c r="K3146" s="84" t="n">
        <v>3515.25496055199</v>
      </c>
      <c r="L3146" s="84" t="n">
        <v>0.265883826556948</v>
      </c>
      <c r="M3146" s="84" t="n">
        <v>0.0950014836676235</v>
      </c>
      <c r="N3146" s="84" t="n">
        <v>0.0120192295876782</v>
      </c>
      <c r="O3146" s="144"/>
      <c r="P3146" s="74"/>
      <c r="Q3146" s="74"/>
      <c r="R3146" s="74"/>
      <c r="S3146" s="74"/>
      <c r="T3146" s="74"/>
      <c r="U3146" s="145"/>
      <c r="V3146" s="145"/>
      <c r="W3146" s="145"/>
      <c r="X3146" s="145"/>
      <c r="Y3146" s="145"/>
      <c r="Z3146" s="74"/>
    </row>
    <row r="3147" customFormat="false" ht="12.75" hidden="false" customHeight="true" outlineLevel="0" collapsed="false">
      <c r="A3147" s="144"/>
      <c r="B3147" s="144"/>
      <c r="C3147" s="74"/>
      <c r="D3147" s="74"/>
      <c r="E3147" s="74"/>
      <c r="F3147" s="74"/>
      <c r="G3147" s="74"/>
      <c r="H3147" s="74"/>
      <c r="I3147" s="144"/>
      <c r="J3147" s="82" t="n">
        <v>3144</v>
      </c>
      <c r="K3147" s="84" t="n">
        <v>3516.55865061099</v>
      </c>
      <c r="L3147" s="84" t="n">
        <v>0.265457539602013</v>
      </c>
      <c r="M3147" s="84" t="n">
        <v>0.0986506361592284</v>
      </c>
      <c r="N3147" s="84" t="n">
        <v>0.0115133819111164</v>
      </c>
      <c r="O3147" s="144"/>
      <c r="P3147" s="74"/>
      <c r="Q3147" s="74"/>
      <c r="R3147" s="74"/>
      <c r="S3147" s="74"/>
      <c r="T3147" s="74"/>
      <c r="U3147" s="145"/>
      <c r="V3147" s="145"/>
      <c r="W3147" s="145"/>
      <c r="X3147" s="145"/>
      <c r="Y3147" s="145"/>
      <c r="Z3147" s="74"/>
    </row>
    <row r="3148" customFormat="false" ht="12.75" hidden="false" customHeight="true" outlineLevel="0" collapsed="false">
      <c r="A3148" s="144"/>
      <c r="B3148" s="144"/>
      <c r="C3148" s="74"/>
      <c r="D3148" s="74"/>
      <c r="E3148" s="74"/>
      <c r="F3148" s="74"/>
      <c r="G3148" s="74"/>
      <c r="H3148" s="74"/>
      <c r="I3148" s="144"/>
      <c r="J3148" s="82" t="n">
        <v>3145</v>
      </c>
      <c r="K3148" s="84" t="n">
        <v>3517.65146415899</v>
      </c>
      <c r="L3148" s="84" t="n">
        <v>0.265122462994662</v>
      </c>
      <c r="M3148" s="84" t="n">
        <v>0.100001774122927</v>
      </c>
      <c r="N3148" s="84" t="n">
        <v>0.0111487926427994</v>
      </c>
      <c r="O3148" s="144"/>
      <c r="P3148" s="74"/>
      <c r="Q3148" s="74"/>
      <c r="R3148" s="74"/>
      <c r="S3148" s="74"/>
      <c r="T3148" s="74"/>
      <c r="U3148" s="145"/>
      <c r="V3148" s="145"/>
      <c r="W3148" s="145"/>
      <c r="X3148" s="145"/>
      <c r="Y3148" s="145"/>
      <c r="Z3148" s="74"/>
    </row>
    <row r="3149" customFormat="false" ht="12.75" hidden="false" customHeight="true" outlineLevel="0" collapsed="false">
      <c r="A3149" s="144"/>
      <c r="B3149" s="144"/>
      <c r="C3149" s="74"/>
      <c r="D3149" s="74"/>
      <c r="E3149" s="74"/>
      <c r="F3149" s="74"/>
      <c r="G3149" s="74"/>
      <c r="H3149" s="74"/>
      <c r="I3149" s="144"/>
      <c r="J3149" s="82" t="n">
        <v>3146</v>
      </c>
      <c r="K3149" s="84" t="n">
        <v>3518.87049642599</v>
      </c>
      <c r="L3149" s="84" t="n">
        <v>0.264984464567535</v>
      </c>
      <c r="M3149" s="84" t="n">
        <v>0.0989125060409056</v>
      </c>
      <c r="N3149" s="84" t="n">
        <v>0.0111608674412041</v>
      </c>
      <c r="O3149" s="144"/>
      <c r="P3149" s="74"/>
      <c r="Q3149" s="74"/>
      <c r="R3149" s="74"/>
      <c r="S3149" s="74"/>
      <c r="T3149" s="74"/>
      <c r="U3149" s="145"/>
      <c r="V3149" s="145"/>
      <c r="W3149" s="145"/>
      <c r="X3149" s="145"/>
      <c r="Y3149" s="145"/>
      <c r="Z3149" s="74"/>
    </row>
    <row r="3150" customFormat="false" ht="12.75" hidden="false" customHeight="true" outlineLevel="0" collapsed="false">
      <c r="A3150" s="144"/>
      <c r="B3150" s="144"/>
      <c r="C3150" s="74"/>
      <c r="D3150" s="74"/>
      <c r="E3150" s="74"/>
      <c r="F3150" s="74"/>
      <c r="G3150" s="74"/>
      <c r="H3150" s="74"/>
      <c r="I3150" s="144"/>
      <c r="J3150" s="82" t="n">
        <v>3147</v>
      </c>
      <c r="K3150" s="84" t="n">
        <v>3519.95404085699</v>
      </c>
      <c r="L3150" s="84" t="n">
        <v>0.265149676133739</v>
      </c>
      <c r="M3150" s="84" t="n">
        <v>0.0956301551715312</v>
      </c>
      <c r="N3150" s="84" t="n">
        <v>0.011229379986853</v>
      </c>
      <c r="O3150" s="144"/>
      <c r="P3150" s="74"/>
      <c r="Q3150" s="74"/>
      <c r="R3150" s="74"/>
      <c r="S3150" s="74"/>
      <c r="T3150" s="74"/>
      <c r="U3150" s="145"/>
      <c r="V3150" s="145"/>
      <c r="W3150" s="145"/>
      <c r="X3150" s="145"/>
      <c r="Y3150" s="145"/>
      <c r="Z3150" s="74"/>
    </row>
    <row r="3151" customFormat="false" ht="12.75" hidden="false" customHeight="true" outlineLevel="0" collapsed="false">
      <c r="A3151" s="144"/>
      <c r="B3151" s="144"/>
      <c r="C3151" s="74"/>
      <c r="D3151" s="74"/>
      <c r="E3151" s="74"/>
      <c r="F3151" s="74"/>
      <c r="G3151" s="74"/>
      <c r="H3151" s="74"/>
      <c r="I3151" s="144"/>
      <c r="J3151" s="82" t="n">
        <v>3148</v>
      </c>
      <c r="K3151" s="84" t="n">
        <v>3521.07214132099</v>
      </c>
      <c r="L3151" s="84" t="n">
        <v>0.265314923254413</v>
      </c>
      <c r="M3151" s="84" t="n">
        <v>0.0921830467957042</v>
      </c>
      <c r="N3151" s="84" t="n">
        <v>0.0111408097354678</v>
      </c>
      <c r="O3151" s="144"/>
      <c r="P3151" s="74"/>
      <c r="Q3151" s="74"/>
      <c r="R3151" s="74"/>
      <c r="S3151" s="74"/>
      <c r="T3151" s="74"/>
      <c r="U3151" s="145"/>
      <c r="V3151" s="145"/>
      <c r="W3151" s="145"/>
      <c r="X3151" s="145"/>
      <c r="Y3151" s="145"/>
      <c r="Z3151" s="74"/>
    </row>
    <row r="3152" customFormat="false" ht="12.75" hidden="false" customHeight="true" outlineLevel="0" collapsed="false">
      <c r="A3152" s="144"/>
      <c r="B3152" s="144"/>
      <c r="C3152" s="74"/>
      <c r="D3152" s="74"/>
      <c r="E3152" s="74"/>
      <c r="F3152" s="74"/>
      <c r="G3152" s="74"/>
      <c r="H3152" s="74"/>
      <c r="I3152" s="144"/>
      <c r="J3152" s="82" t="n">
        <v>3149</v>
      </c>
      <c r="K3152" s="84" t="n">
        <v>3522.16428373999</v>
      </c>
      <c r="L3152" s="84" t="n">
        <v>0.266035999458603</v>
      </c>
      <c r="M3152" s="84" t="n">
        <v>0.0888725915771996</v>
      </c>
      <c r="N3152" s="84" t="n">
        <v>0.0101334036622491</v>
      </c>
      <c r="O3152" s="144"/>
      <c r="P3152" s="74"/>
      <c r="Q3152" s="74"/>
      <c r="R3152" s="74"/>
      <c r="S3152" s="74"/>
      <c r="T3152" s="74"/>
      <c r="U3152" s="145"/>
      <c r="V3152" s="145"/>
      <c r="W3152" s="145"/>
      <c r="X3152" s="145"/>
      <c r="Y3152" s="145"/>
      <c r="Z3152" s="74"/>
    </row>
    <row r="3153" customFormat="false" ht="12.75" hidden="false" customHeight="true" outlineLevel="0" collapsed="false">
      <c r="A3153" s="144"/>
      <c r="B3153" s="144"/>
      <c r="C3153" s="74"/>
      <c r="D3153" s="74"/>
      <c r="E3153" s="74"/>
      <c r="F3153" s="74"/>
      <c r="G3153" s="74"/>
      <c r="H3153" s="74"/>
      <c r="I3153" s="144"/>
      <c r="J3153" s="82" t="n">
        <v>3150</v>
      </c>
      <c r="K3153" s="84" t="n">
        <v>3523.36229932499</v>
      </c>
      <c r="L3153" s="84" t="n">
        <v>0.266751495126837</v>
      </c>
      <c r="M3153" s="84" t="n">
        <v>0.0880240911358034</v>
      </c>
      <c r="N3153" s="84" t="n">
        <v>0.0089221066831131</v>
      </c>
      <c r="O3153" s="144"/>
      <c r="P3153" s="74"/>
      <c r="Q3153" s="74"/>
      <c r="R3153" s="74"/>
      <c r="S3153" s="74"/>
      <c r="T3153" s="74"/>
      <c r="U3153" s="145"/>
      <c r="V3153" s="145"/>
      <c r="W3153" s="145"/>
      <c r="X3153" s="145"/>
      <c r="Y3153" s="145"/>
      <c r="Z3153" s="74"/>
    </row>
    <row r="3154" customFormat="false" ht="12.75" hidden="false" customHeight="true" outlineLevel="0" collapsed="false">
      <c r="A3154" s="144"/>
      <c r="B3154" s="144"/>
      <c r="C3154" s="74"/>
      <c r="D3154" s="74"/>
      <c r="E3154" s="74"/>
      <c r="F3154" s="74"/>
      <c r="G3154" s="74"/>
      <c r="H3154" s="74"/>
      <c r="I3154" s="144"/>
      <c r="J3154" s="82" t="n">
        <v>3151</v>
      </c>
      <c r="K3154" s="84" t="n">
        <v>3524.44972636699</v>
      </c>
      <c r="L3154" s="84" t="n">
        <v>0.267571532774146</v>
      </c>
      <c r="M3154" s="84" t="n">
        <v>0.0896477701268858</v>
      </c>
      <c r="N3154" s="84" t="n">
        <v>0.00750243087818786</v>
      </c>
      <c r="O3154" s="144"/>
      <c r="P3154" s="74"/>
      <c r="Q3154" s="74"/>
      <c r="R3154" s="74"/>
      <c r="S3154" s="74"/>
      <c r="T3154" s="74"/>
      <c r="U3154" s="145"/>
      <c r="V3154" s="145"/>
      <c r="W3154" s="145"/>
      <c r="X3154" s="145"/>
      <c r="Y3154" s="145"/>
      <c r="Z3154" s="74"/>
    </row>
    <row r="3155" customFormat="false" ht="12.75" hidden="false" customHeight="true" outlineLevel="0" collapsed="false">
      <c r="A3155" s="144"/>
      <c r="B3155" s="144"/>
      <c r="C3155" s="74"/>
      <c r="D3155" s="74"/>
      <c r="E3155" s="74"/>
      <c r="F3155" s="74"/>
      <c r="G3155" s="74"/>
      <c r="H3155" s="74"/>
      <c r="I3155" s="144"/>
      <c r="J3155" s="82" t="n">
        <v>3152</v>
      </c>
      <c r="K3155" s="84" t="n">
        <v>3525.56881479299</v>
      </c>
      <c r="L3155" s="84" t="n">
        <v>0.268503722694649</v>
      </c>
      <c r="M3155" s="84" t="n">
        <v>0.0927818042373884</v>
      </c>
      <c r="N3155" s="84" t="n">
        <v>0.0056263679449669</v>
      </c>
      <c r="O3155" s="144"/>
      <c r="P3155" s="74"/>
      <c r="Q3155" s="74"/>
      <c r="R3155" s="74"/>
      <c r="S3155" s="74"/>
      <c r="T3155" s="74"/>
      <c r="U3155" s="145"/>
      <c r="V3155" s="145"/>
      <c r="W3155" s="145"/>
      <c r="X3155" s="145"/>
      <c r="Y3155" s="145"/>
      <c r="Z3155" s="74"/>
    </row>
    <row r="3156" customFormat="false" ht="12.75" hidden="false" customHeight="true" outlineLevel="0" collapsed="false">
      <c r="A3156" s="144"/>
      <c r="B3156" s="144"/>
      <c r="C3156" s="74"/>
      <c r="D3156" s="74"/>
      <c r="E3156" s="74"/>
      <c r="F3156" s="74"/>
      <c r="G3156" s="74"/>
      <c r="H3156" s="74"/>
      <c r="I3156" s="144"/>
      <c r="J3156" s="82" t="n">
        <v>3153</v>
      </c>
      <c r="K3156" s="84" t="n">
        <v>3526.66930452499</v>
      </c>
      <c r="L3156" s="84" t="n">
        <v>0.269484094937913</v>
      </c>
      <c r="M3156" s="84" t="n">
        <v>0.095551875613539</v>
      </c>
      <c r="N3156" s="84" t="n">
        <v>0.00376424682323233</v>
      </c>
      <c r="O3156" s="144"/>
      <c r="P3156" s="74"/>
      <c r="Q3156" s="74"/>
      <c r="R3156" s="74"/>
      <c r="S3156" s="74"/>
      <c r="T3156" s="74"/>
      <c r="U3156" s="145"/>
      <c r="V3156" s="145"/>
      <c r="W3156" s="145"/>
      <c r="X3156" s="145"/>
      <c r="Y3156" s="145"/>
      <c r="Z3156" s="74"/>
    </row>
    <row r="3157" customFormat="false" ht="12.75" hidden="false" customHeight="true" outlineLevel="0" collapsed="false">
      <c r="A3157" s="144"/>
      <c r="B3157" s="144"/>
      <c r="C3157" s="74"/>
      <c r="D3157" s="74"/>
      <c r="E3157" s="74"/>
      <c r="F3157" s="74"/>
      <c r="G3157" s="74"/>
      <c r="H3157" s="74"/>
      <c r="I3157" s="144"/>
      <c r="J3157" s="82" t="n">
        <v>3154</v>
      </c>
      <c r="K3157" s="84" t="n">
        <v>3527.75229851999</v>
      </c>
      <c r="L3157" s="84" t="n">
        <v>0.270478689623804</v>
      </c>
      <c r="M3157" s="84" t="n">
        <v>0.0974815875570099</v>
      </c>
      <c r="N3157" s="84" t="n">
        <v>0.00170908684745423</v>
      </c>
      <c r="O3157" s="144"/>
      <c r="P3157" s="74"/>
      <c r="Q3157" s="74"/>
      <c r="R3157" s="74"/>
      <c r="S3157" s="74"/>
      <c r="T3157" s="74"/>
      <c r="U3157" s="145"/>
      <c r="V3157" s="145"/>
      <c r="W3157" s="145"/>
      <c r="X3157" s="145"/>
      <c r="Y3157" s="145"/>
      <c r="Z3157" s="74"/>
    </row>
    <row r="3158" customFormat="false" ht="12.75" hidden="false" customHeight="true" outlineLevel="0" collapsed="false">
      <c r="A3158" s="144"/>
      <c r="B3158" s="144"/>
      <c r="C3158" s="74"/>
      <c r="D3158" s="74"/>
      <c r="E3158" s="74"/>
      <c r="F3158" s="74"/>
      <c r="G3158" s="74"/>
      <c r="H3158" s="74"/>
      <c r="I3158" s="144"/>
      <c r="J3158" s="82" t="n">
        <v>3155</v>
      </c>
      <c r="K3158" s="84" t="n">
        <v>3528.81157311999</v>
      </c>
      <c r="L3158" s="84" t="n">
        <v>0.271282729652218</v>
      </c>
      <c r="M3158" s="84" t="n">
        <v>0.099325771202142</v>
      </c>
      <c r="N3158" s="84" t="n">
        <v>-0.000452872441695944</v>
      </c>
      <c r="O3158" s="144"/>
      <c r="P3158" s="74"/>
      <c r="Q3158" s="74"/>
      <c r="R3158" s="74"/>
      <c r="S3158" s="74"/>
      <c r="T3158" s="74"/>
      <c r="U3158" s="145"/>
      <c r="V3158" s="145"/>
      <c r="W3158" s="145"/>
      <c r="X3158" s="145"/>
      <c r="Y3158" s="145"/>
      <c r="Z3158" s="74"/>
    </row>
    <row r="3159" customFormat="false" ht="12.75" hidden="false" customHeight="true" outlineLevel="0" collapsed="false">
      <c r="A3159" s="144"/>
      <c r="B3159" s="144"/>
      <c r="C3159" s="74"/>
      <c r="D3159" s="74"/>
      <c r="E3159" s="74"/>
      <c r="F3159" s="74"/>
      <c r="G3159" s="74"/>
      <c r="H3159" s="74"/>
      <c r="I3159" s="144"/>
      <c r="J3159" s="82" t="n">
        <v>3156</v>
      </c>
      <c r="K3159" s="84" t="n">
        <v>3529.99403721899</v>
      </c>
      <c r="L3159" s="84" t="n">
        <v>0.271738565285372</v>
      </c>
      <c r="M3159" s="84" t="n">
        <v>0.100970004781032</v>
      </c>
      <c r="N3159" s="84" t="n">
        <v>-0.00248030093722722</v>
      </c>
      <c r="O3159" s="144"/>
      <c r="P3159" s="74"/>
      <c r="Q3159" s="74"/>
      <c r="R3159" s="74"/>
      <c r="S3159" s="74"/>
      <c r="T3159" s="74"/>
      <c r="U3159" s="145"/>
      <c r="V3159" s="145"/>
      <c r="W3159" s="145"/>
      <c r="X3159" s="145"/>
      <c r="Y3159" s="145"/>
      <c r="Z3159" s="74"/>
    </row>
    <row r="3160" customFormat="false" ht="12.75" hidden="false" customHeight="true" outlineLevel="0" collapsed="false">
      <c r="A3160" s="144"/>
      <c r="B3160" s="144"/>
      <c r="C3160" s="74"/>
      <c r="D3160" s="74"/>
      <c r="E3160" s="74"/>
      <c r="F3160" s="74"/>
      <c r="G3160" s="74"/>
      <c r="H3160" s="74"/>
      <c r="I3160" s="144"/>
      <c r="J3160" s="82" t="n">
        <v>3157</v>
      </c>
      <c r="K3160" s="84" t="n">
        <v>3531.17795056399</v>
      </c>
      <c r="L3160" s="84" t="n">
        <v>0.271803899497049</v>
      </c>
      <c r="M3160" s="84" t="n">
        <v>0.102850813419778</v>
      </c>
      <c r="N3160" s="84" t="n">
        <v>-0.00407167150255107</v>
      </c>
      <c r="O3160" s="144"/>
      <c r="P3160" s="74"/>
      <c r="Q3160" s="74"/>
      <c r="R3160" s="74"/>
      <c r="S3160" s="74"/>
      <c r="T3160" s="74"/>
      <c r="U3160" s="145"/>
      <c r="V3160" s="145"/>
      <c r="W3160" s="145"/>
      <c r="X3160" s="145"/>
      <c r="Y3160" s="145"/>
      <c r="Z3160" s="74"/>
    </row>
    <row r="3161" customFormat="false" ht="12.75" hidden="false" customHeight="true" outlineLevel="0" collapsed="false">
      <c r="A3161" s="144"/>
      <c r="B3161" s="144"/>
      <c r="C3161" s="74"/>
      <c r="D3161" s="74"/>
      <c r="E3161" s="74"/>
      <c r="F3161" s="74"/>
      <c r="G3161" s="74"/>
      <c r="H3161" s="74"/>
      <c r="I3161" s="144"/>
      <c r="J3161" s="82" t="n">
        <v>3158</v>
      </c>
      <c r="K3161" s="84" t="n">
        <v>3532.29082470899</v>
      </c>
      <c r="L3161" s="84" t="n">
        <v>0.271802074766885</v>
      </c>
      <c r="M3161" s="84" t="n">
        <v>0.103593079027279</v>
      </c>
      <c r="N3161" s="84" t="n">
        <v>-0.00525887093015507</v>
      </c>
      <c r="O3161" s="144"/>
      <c r="P3161" s="74"/>
      <c r="Q3161" s="74"/>
      <c r="R3161" s="74"/>
      <c r="S3161" s="74"/>
      <c r="T3161" s="74"/>
      <c r="U3161" s="145"/>
      <c r="V3161" s="145"/>
      <c r="W3161" s="145"/>
      <c r="X3161" s="145"/>
      <c r="Y3161" s="145"/>
      <c r="Z3161" s="74"/>
    </row>
    <row r="3162" customFormat="false" ht="12.75" hidden="false" customHeight="true" outlineLevel="0" collapsed="false">
      <c r="A3162" s="144"/>
      <c r="B3162" s="144"/>
      <c r="C3162" s="74"/>
      <c r="D3162" s="74"/>
      <c r="E3162" s="74"/>
      <c r="F3162" s="74"/>
      <c r="G3162" s="74"/>
      <c r="H3162" s="74"/>
      <c r="I3162" s="144"/>
      <c r="J3162" s="82" t="n">
        <v>3159</v>
      </c>
      <c r="K3162" s="84" t="n">
        <v>3533.37187276699</v>
      </c>
      <c r="L3162" s="84" t="n">
        <v>0.271391231935607</v>
      </c>
      <c r="M3162" s="84" t="n">
        <v>0.104088621316026</v>
      </c>
      <c r="N3162" s="84" t="n">
        <v>-0.00577231129043836</v>
      </c>
      <c r="O3162" s="144"/>
      <c r="P3162" s="74"/>
      <c r="Q3162" s="74"/>
      <c r="R3162" s="74"/>
      <c r="S3162" s="74"/>
      <c r="T3162" s="74"/>
      <c r="U3162" s="145"/>
      <c r="V3162" s="145"/>
      <c r="W3162" s="145"/>
      <c r="X3162" s="145"/>
      <c r="Y3162" s="145"/>
      <c r="Z3162" s="74"/>
    </row>
    <row r="3163" customFormat="false" ht="12.75" hidden="false" customHeight="true" outlineLevel="0" collapsed="false">
      <c r="A3163" s="144"/>
      <c r="B3163" s="144"/>
      <c r="C3163" s="74"/>
      <c r="D3163" s="74"/>
      <c r="E3163" s="74"/>
      <c r="F3163" s="74"/>
      <c r="G3163" s="74"/>
      <c r="H3163" s="74"/>
      <c r="I3163" s="144"/>
      <c r="J3163" s="82" t="n">
        <v>3160</v>
      </c>
      <c r="K3163" s="84" t="n">
        <v>3534.47506022699</v>
      </c>
      <c r="L3163" s="84" t="n">
        <v>0.271232888227399</v>
      </c>
      <c r="M3163" s="84" t="n">
        <v>0.103886815426278</v>
      </c>
      <c r="N3163" s="84" t="n">
        <v>-0.00600629683921421</v>
      </c>
      <c r="O3163" s="144"/>
      <c r="P3163" s="74"/>
      <c r="Q3163" s="74"/>
      <c r="R3163" s="74"/>
      <c r="S3163" s="74"/>
      <c r="T3163" s="74"/>
      <c r="U3163" s="145"/>
      <c r="V3163" s="145"/>
      <c r="W3163" s="145"/>
      <c r="X3163" s="145"/>
      <c r="Y3163" s="145"/>
      <c r="Z3163" s="74"/>
    </row>
    <row r="3164" customFormat="false" ht="12.75" hidden="false" customHeight="true" outlineLevel="0" collapsed="false">
      <c r="A3164" s="144"/>
      <c r="B3164" s="144"/>
      <c r="C3164" s="74"/>
      <c r="D3164" s="74"/>
      <c r="E3164" s="74"/>
      <c r="F3164" s="74"/>
      <c r="G3164" s="74"/>
      <c r="H3164" s="74"/>
      <c r="I3164" s="144"/>
      <c r="J3164" s="82" t="n">
        <v>3161</v>
      </c>
      <c r="K3164" s="84" t="n">
        <v>3535.52624181399</v>
      </c>
      <c r="L3164" s="84" t="n">
        <v>0.271163603584141</v>
      </c>
      <c r="M3164" s="84" t="n">
        <v>0.103264782124446</v>
      </c>
      <c r="N3164" s="84" t="n">
        <v>-0.00579481391292472</v>
      </c>
      <c r="O3164" s="144"/>
      <c r="P3164" s="74"/>
      <c r="Q3164" s="74"/>
      <c r="R3164" s="74"/>
      <c r="S3164" s="74"/>
      <c r="T3164" s="74"/>
      <c r="U3164" s="145"/>
      <c r="V3164" s="145"/>
      <c r="W3164" s="145"/>
      <c r="X3164" s="145"/>
      <c r="Y3164" s="145"/>
      <c r="Z3164" s="74"/>
    </row>
    <row r="3165" customFormat="false" ht="12.75" hidden="false" customHeight="true" outlineLevel="0" collapsed="false">
      <c r="A3165" s="144"/>
      <c r="B3165" s="144"/>
      <c r="C3165" s="74"/>
      <c r="D3165" s="74"/>
      <c r="E3165" s="74"/>
      <c r="F3165" s="74"/>
      <c r="G3165" s="74"/>
      <c r="H3165" s="74"/>
      <c r="I3165" s="144"/>
      <c r="J3165" s="82" t="n">
        <v>3162</v>
      </c>
      <c r="K3165" s="84" t="n">
        <v>3536.57801004099</v>
      </c>
      <c r="L3165" s="84" t="n">
        <v>0.271353539055172</v>
      </c>
      <c r="M3165" s="84" t="n">
        <v>0.102149296582839</v>
      </c>
      <c r="N3165" s="84" t="n">
        <v>-0.00499228407977497</v>
      </c>
      <c r="O3165" s="144"/>
      <c r="P3165" s="74"/>
      <c r="Q3165" s="74"/>
      <c r="R3165" s="74"/>
      <c r="S3165" s="74"/>
      <c r="T3165" s="74"/>
      <c r="U3165" s="145"/>
      <c r="V3165" s="145"/>
      <c r="W3165" s="145"/>
      <c r="X3165" s="145"/>
      <c r="Y3165" s="145"/>
      <c r="Z3165" s="74"/>
    </row>
    <row r="3166" customFormat="false" ht="12.75" hidden="false" customHeight="true" outlineLevel="0" collapsed="false">
      <c r="A3166" s="144"/>
      <c r="B3166" s="144"/>
      <c r="C3166" s="74"/>
      <c r="D3166" s="74"/>
      <c r="E3166" s="74"/>
      <c r="F3166" s="74"/>
      <c r="G3166" s="74"/>
      <c r="H3166" s="74"/>
      <c r="I3166" s="144"/>
      <c r="J3166" s="82" t="n">
        <v>3163</v>
      </c>
      <c r="K3166" s="84" t="n">
        <v>3537.70963297099</v>
      </c>
      <c r="L3166" s="84" t="n">
        <v>0.271714917714816</v>
      </c>
      <c r="M3166" s="84" t="n">
        <v>0.100417448694131</v>
      </c>
      <c r="N3166" s="84" t="n">
        <v>-0.00340008611661813</v>
      </c>
      <c r="O3166" s="144"/>
      <c r="P3166" s="74"/>
      <c r="Q3166" s="74"/>
      <c r="R3166" s="74"/>
      <c r="S3166" s="74"/>
      <c r="T3166" s="74"/>
      <c r="U3166" s="145"/>
      <c r="V3166" s="145"/>
      <c r="W3166" s="145"/>
      <c r="X3166" s="145"/>
      <c r="Y3166" s="145"/>
      <c r="Z3166" s="74"/>
    </row>
    <row r="3167" customFormat="false" ht="12.75" hidden="false" customHeight="true" outlineLevel="0" collapsed="false">
      <c r="A3167" s="144"/>
      <c r="B3167" s="144"/>
      <c r="C3167" s="74"/>
      <c r="D3167" s="74"/>
      <c r="E3167" s="74"/>
      <c r="F3167" s="74"/>
      <c r="G3167" s="74"/>
      <c r="H3167" s="74"/>
      <c r="I3167" s="144"/>
      <c r="J3167" s="82" t="n">
        <v>3164</v>
      </c>
      <c r="K3167" s="84" t="n">
        <v>3538.75929916599</v>
      </c>
      <c r="L3167" s="84" t="n">
        <v>0.272062741410723</v>
      </c>
      <c r="M3167" s="84" t="n">
        <v>0.0956368079743723</v>
      </c>
      <c r="N3167" s="84" t="n">
        <v>-0.00100744935943542</v>
      </c>
      <c r="O3167" s="144"/>
      <c r="P3167" s="74"/>
      <c r="Q3167" s="74"/>
      <c r="R3167" s="74"/>
      <c r="S3167" s="74"/>
      <c r="T3167" s="74"/>
      <c r="U3167" s="145"/>
      <c r="V3167" s="145"/>
      <c r="W3167" s="145"/>
      <c r="X3167" s="145"/>
      <c r="Y3167" s="145"/>
      <c r="Z3167" s="74"/>
    </row>
    <row r="3168" customFormat="false" ht="12.75" hidden="false" customHeight="true" outlineLevel="0" collapsed="false">
      <c r="A3168" s="144"/>
      <c r="B3168" s="144"/>
      <c r="C3168" s="74"/>
      <c r="D3168" s="74"/>
      <c r="E3168" s="74"/>
      <c r="F3168" s="74"/>
      <c r="G3168" s="74"/>
      <c r="H3168" s="74"/>
      <c r="I3168" s="144"/>
      <c r="J3168" s="82" t="n">
        <v>3165</v>
      </c>
      <c r="K3168" s="84" t="n">
        <v>3539.98340321199</v>
      </c>
      <c r="L3168" s="84" t="n">
        <v>0.273171069867667</v>
      </c>
      <c r="M3168" s="84" t="n">
        <v>0.0797581723745319</v>
      </c>
      <c r="N3168" s="84" t="n">
        <v>0.00169672399896038</v>
      </c>
      <c r="O3168" s="144"/>
      <c r="P3168" s="74"/>
      <c r="Q3168" s="74"/>
      <c r="R3168" s="74"/>
      <c r="S3168" s="74"/>
      <c r="T3168" s="74"/>
      <c r="U3168" s="145"/>
      <c r="V3168" s="145"/>
      <c r="W3168" s="145"/>
      <c r="X3168" s="145"/>
      <c r="Y3168" s="145"/>
      <c r="Z3168" s="74"/>
    </row>
    <row r="3169" customFormat="false" ht="12.75" hidden="false" customHeight="true" outlineLevel="0" collapsed="false">
      <c r="A3169" s="144"/>
      <c r="B3169" s="144"/>
      <c r="C3169" s="74"/>
      <c r="D3169" s="74"/>
      <c r="E3169" s="74"/>
      <c r="F3169" s="74"/>
      <c r="G3169" s="74"/>
      <c r="H3169" s="74"/>
      <c r="I3169" s="144"/>
      <c r="J3169" s="82" t="n">
        <v>3166</v>
      </c>
      <c r="K3169" s="84" t="n">
        <v>3541.07343050299</v>
      </c>
      <c r="L3169" s="84" t="n">
        <v>0.273143149358538</v>
      </c>
      <c r="M3169" s="84" t="n">
        <v>0.0786954945295798</v>
      </c>
      <c r="N3169" s="84" t="n">
        <v>0.00407152679532895</v>
      </c>
      <c r="O3169" s="144"/>
      <c r="P3169" s="74"/>
      <c r="Q3169" s="74"/>
      <c r="R3169" s="74"/>
      <c r="S3169" s="74"/>
      <c r="T3169" s="74"/>
      <c r="U3169" s="145"/>
      <c r="V3169" s="145"/>
      <c r="W3169" s="145"/>
      <c r="X3169" s="145"/>
      <c r="Y3169" s="145"/>
      <c r="Z3169" s="74"/>
    </row>
    <row r="3170" customFormat="false" ht="12.75" hidden="false" customHeight="true" outlineLevel="0" collapsed="false">
      <c r="A3170" s="144"/>
      <c r="B3170" s="144"/>
      <c r="C3170" s="74"/>
      <c r="D3170" s="74"/>
      <c r="E3170" s="74"/>
      <c r="F3170" s="74"/>
      <c r="G3170" s="74"/>
      <c r="H3170" s="74"/>
      <c r="I3170" s="144"/>
      <c r="J3170" s="82" t="n">
        <v>3167</v>
      </c>
      <c r="K3170" s="84" t="n">
        <v>3542.20066825099</v>
      </c>
      <c r="L3170" s="84" t="n">
        <v>0.273283156729984</v>
      </c>
      <c r="M3170" s="84" t="n">
        <v>0.0769253849492083</v>
      </c>
      <c r="N3170" s="84" t="n">
        <v>0.00563142637872553</v>
      </c>
      <c r="O3170" s="144"/>
      <c r="P3170" s="74"/>
      <c r="Q3170" s="74"/>
      <c r="R3170" s="74"/>
      <c r="S3170" s="74"/>
      <c r="T3170" s="74"/>
      <c r="U3170" s="145"/>
      <c r="V3170" s="145"/>
      <c r="W3170" s="145"/>
      <c r="X3170" s="145"/>
      <c r="Y3170" s="145"/>
      <c r="Z3170" s="74"/>
    </row>
    <row r="3171" customFormat="false" ht="12.75" hidden="false" customHeight="true" outlineLevel="0" collapsed="false">
      <c r="A3171" s="144"/>
      <c r="B3171" s="144"/>
      <c r="C3171" s="74"/>
      <c r="D3171" s="74"/>
      <c r="E3171" s="74"/>
      <c r="F3171" s="74"/>
      <c r="G3171" s="74"/>
      <c r="H3171" s="74"/>
      <c r="I3171" s="144"/>
      <c r="J3171" s="82" t="n">
        <v>3168</v>
      </c>
      <c r="K3171" s="84" t="n">
        <v>3543.24867165699</v>
      </c>
      <c r="L3171" s="84" t="n">
        <v>0.273563365627714</v>
      </c>
      <c r="M3171" s="84" t="n">
        <v>0.0762487986138621</v>
      </c>
      <c r="N3171" s="84" t="n">
        <v>0.00714845950941768</v>
      </c>
      <c r="O3171" s="144"/>
      <c r="P3171" s="74"/>
      <c r="Q3171" s="74"/>
      <c r="R3171" s="74"/>
      <c r="S3171" s="74"/>
      <c r="T3171" s="74"/>
      <c r="U3171" s="145"/>
      <c r="V3171" s="145"/>
      <c r="W3171" s="145"/>
      <c r="X3171" s="145"/>
      <c r="Y3171" s="145"/>
      <c r="Z3171" s="74"/>
    </row>
    <row r="3172" customFormat="false" ht="12.75" hidden="false" customHeight="true" outlineLevel="0" collapsed="false">
      <c r="A3172" s="144"/>
      <c r="B3172" s="144"/>
      <c r="C3172" s="74"/>
      <c r="D3172" s="74"/>
      <c r="E3172" s="74"/>
      <c r="F3172" s="74"/>
      <c r="G3172" s="74"/>
      <c r="H3172" s="74"/>
      <c r="I3172" s="144"/>
      <c r="J3172" s="82" t="n">
        <v>3169</v>
      </c>
      <c r="K3172" s="84" t="n">
        <v>3544.32621495799</v>
      </c>
      <c r="L3172" s="84" t="n">
        <v>0.273823491006471</v>
      </c>
      <c r="M3172" s="84" t="n">
        <v>0.0750690226688832</v>
      </c>
      <c r="N3172" s="84" t="n">
        <v>0.00824339798557286</v>
      </c>
      <c r="O3172" s="144"/>
      <c r="P3172" s="74"/>
      <c r="Q3172" s="74"/>
      <c r="R3172" s="74"/>
      <c r="S3172" s="74"/>
      <c r="T3172" s="74"/>
      <c r="U3172" s="145"/>
      <c r="V3172" s="145"/>
      <c r="W3172" s="145"/>
      <c r="X3172" s="145"/>
      <c r="Y3172" s="145"/>
      <c r="Z3172" s="74"/>
    </row>
    <row r="3173" customFormat="false" ht="12.75" hidden="false" customHeight="true" outlineLevel="0" collapsed="false">
      <c r="A3173" s="144"/>
      <c r="B3173" s="144"/>
      <c r="C3173" s="74"/>
      <c r="D3173" s="74"/>
      <c r="E3173" s="74"/>
      <c r="F3173" s="74"/>
      <c r="G3173" s="74"/>
      <c r="H3173" s="74"/>
      <c r="I3173" s="144"/>
      <c r="J3173" s="82" t="n">
        <v>3170</v>
      </c>
      <c r="K3173" s="84" t="n">
        <v>3545.38412532099</v>
      </c>
      <c r="L3173" s="84" t="n">
        <v>0.274058611358406</v>
      </c>
      <c r="M3173" s="84" t="n">
        <v>0.0745921351520186</v>
      </c>
      <c r="N3173" s="84" t="n">
        <v>0.00818248749488424</v>
      </c>
      <c r="O3173" s="144"/>
      <c r="P3173" s="74"/>
      <c r="Q3173" s="74"/>
      <c r="R3173" s="74"/>
      <c r="S3173" s="74"/>
      <c r="T3173" s="74"/>
      <c r="U3173" s="145"/>
      <c r="V3173" s="145"/>
      <c r="W3173" s="145"/>
      <c r="X3173" s="145"/>
      <c r="Y3173" s="145"/>
      <c r="Z3173" s="74"/>
    </row>
    <row r="3174" customFormat="false" ht="12.75" hidden="false" customHeight="true" outlineLevel="0" collapsed="false">
      <c r="A3174" s="144"/>
      <c r="B3174" s="144"/>
      <c r="C3174" s="74"/>
      <c r="D3174" s="74"/>
      <c r="E3174" s="74"/>
      <c r="F3174" s="74"/>
      <c r="G3174" s="74"/>
      <c r="H3174" s="74"/>
      <c r="I3174" s="144"/>
      <c r="J3174" s="82" t="n">
        <v>3171</v>
      </c>
      <c r="K3174" s="84" t="n">
        <v>3546.71663116699</v>
      </c>
      <c r="L3174" s="84" t="n">
        <v>0.274151671748486</v>
      </c>
      <c r="M3174" s="84" t="n">
        <v>0.0733034645028909</v>
      </c>
      <c r="N3174" s="84" t="n">
        <v>0.00812757044587263</v>
      </c>
      <c r="O3174" s="144"/>
      <c r="P3174" s="74"/>
      <c r="Q3174" s="74"/>
      <c r="R3174" s="74"/>
      <c r="S3174" s="74"/>
      <c r="T3174" s="74"/>
      <c r="U3174" s="145"/>
      <c r="V3174" s="145"/>
      <c r="W3174" s="145"/>
      <c r="X3174" s="145"/>
      <c r="Y3174" s="145"/>
      <c r="Z3174" s="74"/>
    </row>
    <row r="3175" customFormat="false" ht="12.75" hidden="false" customHeight="true" outlineLevel="0" collapsed="false">
      <c r="A3175" s="144"/>
      <c r="B3175" s="144"/>
      <c r="C3175" s="74"/>
      <c r="D3175" s="74"/>
      <c r="E3175" s="74"/>
      <c r="F3175" s="74"/>
      <c r="G3175" s="74"/>
      <c r="H3175" s="74"/>
      <c r="I3175" s="144"/>
      <c r="J3175" s="82" t="n">
        <v>3172</v>
      </c>
      <c r="K3175" s="84" t="n">
        <v>3547.80755902899</v>
      </c>
      <c r="L3175" s="84" t="n">
        <v>0.27438958250719</v>
      </c>
      <c r="M3175" s="84" t="n">
        <v>0.07226987190096</v>
      </c>
      <c r="N3175" s="84" t="n">
        <v>0.00727797560352148</v>
      </c>
      <c r="O3175" s="144"/>
      <c r="P3175" s="74"/>
      <c r="Q3175" s="74"/>
      <c r="R3175" s="74"/>
      <c r="S3175" s="74"/>
      <c r="T3175" s="74"/>
      <c r="U3175" s="145"/>
      <c r="V3175" s="145"/>
      <c r="W3175" s="145"/>
      <c r="X3175" s="145"/>
      <c r="Y3175" s="145"/>
      <c r="Z3175" s="74"/>
    </row>
    <row r="3176" customFormat="false" ht="12.75" hidden="false" customHeight="true" outlineLevel="0" collapsed="false">
      <c r="A3176" s="144"/>
      <c r="B3176" s="144"/>
      <c r="C3176" s="74"/>
      <c r="D3176" s="74"/>
      <c r="E3176" s="74"/>
      <c r="F3176" s="74"/>
      <c r="G3176" s="74"/>
      <c r="H3176" s="74"/>
      <c r="I3176" s="144"/>
      <c r="J3176" s="82" t="n">
        <v>3173</v>
      </c>
      <c r="K3176" s="84" t="n">
        <v>3548.84092413299</v>
      </c>
      <c r="L3176" s="84" t="n">
        <v>0.274225918521815</v>
      </c>
      <c r="M3176" s="84" t="n">
        <v>0.072132495346214</v>
      </c>
      <c r="N3176" s="84" t="n">
        <v>0.0061178686937282</v>
      </c>
      <c r="O3176" s="144"/>
      <c r="P3176" s="74"/>
      <c r="Q3176" s="74"/>
      <c r="R3176" s="74"/>
      <c r="S3176" s="74"/>
      <c r="T3176" s="74"/>
      <c r="U3176" s="145"/>
      <c r="V3176" s="145"/>
      <c r="W3176" s="145"/>
      <c r="X3176" s="145"/>
      <c r="Y3176" s="145"/>
      <c r="Z3176" s="74"/>
    </row>
    <row r="3177" customFormat="false" ht="12.75" hidden="false" customHeight="true" outlineLevel="0" collapsed="false">
      <c r="A3177" s="144"/>
      <c r="B3177" s="144"/>
      <c r="C3177" s="74"/>
      <c r="D3177" s="74"/>
      <c r="E3177" s="74"/>
      <c r="F3177" s="74"/>
      <c r="G3177" s="74"/>
      <c r="H3177" s="74"/>
      <c r="I3177" s="144"/>
      <c r="J3177" s="82" t="n">
        <v>3174</v>
      </c>
      <c r="K3177" s="84" t="n">
        <v>3549.95920628699</v>
      </c>
      <c r="L3177" s="84" t="n">
        <v>0.274183216469485</v>
      </c>
      <c r="M3177" s="84" t="n">
        <v>0.0727976865641518</v>
      </c>
      <c r="N3177" s="84" t="n">
        <v>0.00536021940857936</v>
      </c>
      <c r="O3177" s="144"/>
      <c r="P3177" s="74"/>
      <c r="Q3177" s="74"/>
      <c r="R3177" s="74"/>
      <c r="S3177" s="74"/>
      <c r="T3177" s="74"/>
      <c r="U3177" s="145"/>
      <c r="V3177" s="145"/>
      <c r="W3177" s="145"/>
      <c r="X3177" s="145"/>
      <c r="Y3177" s="145"/>
      <c r="Z3177" s="74"/>
    </row>
    <row r="3178" customFormat="false" ht="12.75" hidden="false" customHeight="true" outlineLevel="0" collapsed="false">
      <c r="A3178" s="144"/>
      <c r="B3178" s="144"/>
      <c r="C3178" s="74"/>
      <c r="D3178" s="74"/>
      <c r="E3178" s="74"/>
      <c r="F3178" s="74"/>
      <c r="G3178" s="74"/>
      <c r="H3178" s="74"/>
      <c r="I3178" s="144"/>
      <c r="J3178" s="82" t="n">
        <v>3175</v>
      </c>
      <c r="K3178" s="84" t="n">
        <v>3551.04941413199</v>
      </c>
      <c r="L3178" s="84" t="n">
        <v>0.273648294830051</v>
      </c>
      <c r="M3178" s="84" t="n">
        <v>0.0740625695820032</v>
      </c>
      <c r="N3178" s="84" t="n">
        <v>0.00375310470226745</v>
      </c>
      <c r="O3178" s="144"/>
      <c r="P3178" s="74"/>
      <c r="Q3178" s="74"/>
      <c r="R3178" s="74"/>
      <c r="S3178" s="74"/>
      <c r="T3178" s="74"/>
      <c r="U3178" s="145"/>
      <c r="V3178" s="145"/>
      <c r="W3178" s="145"/>
      <c r="X3178" s="145"/>
      <c r="Y3178" s="145"/>
      <c r="Z3178" s="74"/>
    </row>
    <row r="3179" customFormat="false" ht="12.75" hidden="false" customHeight="true" outlineLevel="0" collapsed="false">
      <c r="A3179" s="144"/>
      <c r="B3179" s="144"/>
      <c r="C3179" s="74"/>
      <c r="D3179" s="74"/>
      <c r="E3179" s="74"/>
      <c r="F3179" s="74"/>
      <c r="G3179" s="74"/>
      <c r="H3179" s="74"/>
      <c r="I3179" s="144"/>
      <c r="J3179" s="82" t="n">
        <v>3176</v>
      </c>
      <c r="K3179" s="84" t="n">
        <v>3552.33783737399</v>
      </c>
      <c r="L3179" s="84" t="n">
        <v>0.272838354343903</v>
      </c>
      <c r="M3179" s="84" t="n">
        <v>0.0775343332173582</v>
      </c>
      <c r="N3179" s="84" t="n">
        <v>0.00435602596007092</v>
      </c>
      <c r="O3179" s="144"/>
      <c r="P3179" s="74"/>
      <c r="Q3179" s="74"/>
      <c r="R3179" s="74"/>
      <c r="S3179" s="74"/>
      <c r="T3179" s="74"/>
      <c r="U3179" s="145"/>
      <c r="V3179" s="145"/>
      <c r="W3179" s="145"/>
      <c r="X3179" s="145"/>
      <c r="Y3179" s="145"/>
      <c r="Z3179" s="74"/>
    </row>
    <row r="3180" customFormat="false" ht="12.75" hidden="false" customHeight="true" outlineLevel="0" collapsed="false">
      <c r="A3180" s="144"/>
      <c r="B3180" s="144"/>
      <c r="C3180" s="74"/>
      <c r="D3180" s="74"/>
      <c r="E3180" s="74"/>
      <c r="F3180" s="74"/>
      <c r="G3180" s="74"/>
      <c r="H3180" s="74"/>
      <c r="I3180" s="144"/>
      <c r="J3180" s="82" t="n">
        <v>3177</v>
      </c>
      <c r="K3180" s="84" t="n">
        <v>3553.32448222899</v>
      </c>
      <c r="L3180" s="84" t="n">
        <v>0.27221073036151</v>
      </c>
      <c r="M3180" s="84" t="n">
        <v>0.0795722658023379</v>
      </c>
      <c r="N3180" s="84" t="n">
        <v>0.00246812668924136</v>
      </c>
      <c r="O3180" s="144"/>
      <c r="P3180" s="74"/>
      <c r="Q3180" s="74"/>
      <c r="R3180" s="74"/>
      <c r="S3180" s="74"/>
      <c r="T3180" s="74"/>
      <c r="U3180" s="145"/>
      <c r="V3180" s="145"/>
      <c r="W3180" s="145"/>
      <c r="X3180" s="145"/>
      <c r="Y3180" s="145"/>
      <c r="Z3180" s="74"/>
    </row>
    <row r="3181" customFormat="false" ht="12.75" hidden="false" customHeight="true" outlineLevel="0" collapsed="false">
      <c r="A3181" s="144"/>
      <c r="B3181" s="144"/>
      <c r="C3181" s="74"/>
      <c r="D3181" s="74"/>
      <c r="E3181" s="74"/>
      <c r="F3181" s="74"/>
      <c r="G3181" s="74"/>
      <c r="H3181" s="74"/>
      <c r="I3181" s="144"/>
      <c r="J3181" s="82" t="n">
        <v>3178</v>
      </c>
      <c r="K3181" s="84" t="n">
        <v>3554.44022499699</v>
      </c>
      <c r="L3181" s="84" t="n">
        <v>0.270956876343989</v>
      </c>
      <c r="M3181" s="84" t="n">
        <v>0.0830900844392922</v>
      </c>
      <c r="N3181" s="84" t="n">
        <v>0.0023000398741635</v>
      </c>
      <c r="O3181" s="144"/>
      <c r="P3181" s="74"/>
      <c r="Q3181" s="74"/>
      <c r="R3181" s="74"/>
      <c r="S3181" s="74"/>
      <c r="T3181" s="74"/>
      <c r="U3181" s="145"/>
      <c r="V3181" s="145"/>
      <c r="W3181" s="145"/>
      <c r="X3181" s="145"/>
      <c r="Y3181" s="145"/>
      <c r="Z3181" s="74"/>
    </row>
    <row r="3182" customFormat="false" ht="12.75" hidden="false" customHeight="true" outlineLevel="0" collapsed="false">
      <c r="A3182" s="144"/>
      <c r="B3182" s="144"/>
      <c r="C3182" s="74"/>
      <c r="D3182" s="74"/>
      <c r="E3182" s="74"/>
      <c r="F3182" s="74"/>
      <c r="G3182" s="74"/>
      <c r="H3182" s="74"/>
      <c r="I3182" s="144"/>
      <c r="J3182" s="82" t="n">
        <v>3179</v>
      </c>
      <c r="K3182" s="84" t="n">
        <v>3555.42603771699</v>
      </c>
      <c r="L3182" s="84" t="n">
        <v>0.269898303624195</v>
      </c>
      <c r="M3182" s="84" t="n">
        <v>0.0864563432565044</v>
      </c>
      <c r="N3182" s="84" t="n">
        <v>0.00087992865765288</v>
      </c>
      <c r="O3182" s="144"/>
      <c r="P3182" s="74"/>
      <c r="Q3182" s="74"/>
      <c r="R3182" s="74"/>
      <c r="S3182" s="74"/>
      <c r="T3182" s="74"/>
      <c r="U3182" s="145"/>
      <c r="V3182" s="145"/>
      <c r="W3182" s="145"/>
      <c r="X3182" s="145"/>
      <c r="Y3182" s="145"/>
      <c r="Z3182" s="74"/>
    </row>
    <row r="3183" customFormat="false" ht="12.75" hidden="false" customHeight="true" outlineLevel="0" collapsed="false">
      <c r="A3183" s="144"/>
      <c r="B3183" s="144"/>
      <c r="C3183" s="74"/>
      <c r="D3183" s="74"/>
      <c r="E3183" s="74"/>
      <c r="F3183" s="74"/>
      <c r="G3183" s="74"/>
      <c r="H3183" s="74"/>
      <c r="I3183" s="144"/>
      <c r="J3183" s="82" t="n">
        <v>3180</v>
      </c>
      <c r="K3183" s="84" t="n">
        <v>3556.57262210899</v>
      </c>
      <c r="L3183" s="84" t="n">
        <v>0.268450676328392</v>
      </c>
      <c r="M3183" s="84" t="n">
        <v>0.0915380956418225</v>
      </c>
      <c r="N3183" s="84" t="n">
        <v>0.00129514071230196</v>
      </c>
      <c r="O3183" s="144"/>
      <c r="P3183" s="74"/>
      <c r="Q3183" s="74"/>
      <c r="R3183" s="74"/>
      <c r="S3183" s="74"/>
      <c r="T3183" s="74"/>
      <c r="U3183" s="145"/>
      <c r="V3183" s="145"/>
      <c r="W3183" s="145"/>
      <c r="X3183" s="145"/>
      <c r="Y3183" s="145"/>
      <c r="Z3183" s="74"/>
    </row>
    <row r="3184" customFormat="false" ht="12.75" hidden="false" customHeight="true" outlineLevel="0" collapsed="false">
      <c r="A3184" s="144"/>
      <c r="B3184" s="144"/>
      <c r="C3184" s="74"/>
      <c r="D3184" s="74"/>
      <c r="E3184" s="74"/>
      <c r="F3184" s="74"/>
      <c r="G3184" s="74"/>
      <c r="H3184" s="74"/>
      <c r="I3184" s="144"/>
      <c r="J3184" s="82" t="n">
        <v>3181</v>
      </c>
      <c r="K3184" s="84" t="n">
        <v>3557.54288240699</v>
      </c>
      <c r="L3184" s="84" t="n">
        <v>0.267360244369987</v>
      </c>
      <c r="M3184" s="84" t="n">
        <v>0.0952381477038498</v>
      </c>
      <c r="N3184" s="84" t="n">
        <v>0.000870264816030258</v>
      </c>
      <c r="O3184" s="144"/>
      <c r="P3184" s="74"/>
      <c r="Q3184" s="74"/>
      <c r="R3184" s="74"/>
      <c r="S3184" s="74"/>
      <c r="T3184" s="74"/>
      <c r="U3184" s="145"/>
      <c r="V3184" s="145"/>
      <c r="W3184" s="145"/>
      <c r="X3184" s="145"/>
      <c r="Y3184" s="145"/>
      <c r="Z3184" s="74"/>
    </row>
    <row r="3185" customFormat="false" ht="12.75" hidden="false" customHeight="true" outlineLevel="0" collapsed="false">
      <c r="A3185" s="144"/>
      <c r="B3185" s="144"/>
      <c r="C3185" s="74"/>
      <c r="D3185" s="74"/>
      <c r="E3185" s="74"/>
      <c r="F3185" s="74"/>
      <c r="G3185" s="74"/>
      <c r="H3185" s="74"/>
      <c r="I3185" s="144"/>
      <c r="J3185" s="82" t="n">
        <v>3182</v>
      </c>
      <c r="K3185" s="84" t="n">
        <v>3558.84715992999</v>
      </c>
      <c r="L3185" s="84" t="n">
        <v>0.26603389606474</v>
      </c>
      <c r="M3185" s="84" t="n">
        <v>0.101984356363974</v>
      </c>
      <c r="N3185" s="84" t="n">
        <v>0.000782587649816829</v>
      </c>
      <c r="O3185" s="144"/>
      <c r="P3185" s="74"/>
      <c r="Q3185" s="74"/>
      <c r="R3185" s="74"/>
      <c r="S3185" s="74"/>
      <c r="T3185" s="74"/>
      <c r="U3185" s="145"/>
      <c r="V3185" s="145"/>
      <c r="W3185" s="145"/>
      <c r="X3185" s="145"/>
      <c r="Y3185" s="145"/>
      <c r="Z3185" s="74"/>
    </row>
    <row r="3186" customFormat="false" ht="12.75" hidden="false" customHeight="true" outlineLevel="0" collapsed="false">
      <c r="A3186" s="144"/>
      <c r="B3186" s="144"/>
      <c r="C3186" s="74"/>
      <c r="D3186" s="74"/>
      <c r="E3186" s="74"/>
      <c r="F3186" s="74"/>
      <c r="G3186" s="74"/>
      <c r="H3186" s="74"/>
      <c r="I3186" s="144"/>
      <c r="J3186" s="82" t="n">
        <v>3183</v>
      </c>
      <c r="K3186" s="84" t="n">
        <v>3559.94026396099</v>
      </c>
      <c r="L3186" s="84" t="n">
        <v>0.265474545848915</v>
      </c>
      <c r="M3186" s="84" t="n">
        <v>0.104329306197236</v>
      </c>
      <c r="N3186" s="84" t="n">
        <v>0.00211988002409202</v>
      </c>
      <c r="O3186" s="144"/>
      <c r="P3186" s="74"/>
      <c r="Q3186" s="74"/>
      <c r="R3186" s="74"/>
      <c r="S3186" s="74"/>
      <c r="T3186" s="74"/>
      <c r="U3186" s="145"/>
      <c r="V3186" s="145"/>
      <c r="W3186" s="145"/>
      <c r="X3186" s="145"/>
      <c r="Y3186" s="145"/>
      <c r="Z3186" s="74"/>
    </row>
    <row r="3187" customFormat="false" ht="12.75" hidden="false" customHeight="true" outlineLevel="0" collapsed="false">
      <c r="A3187" s="144"/>
      <c r="B3187" s="144"/>
      <c r="C3187" s="74"/>
      <c r="D3187" s="74"/>
      <c r="E3187" s="74"/>
      <c r="F3187" s="74"/>
      <c r="G3187" s="74"/>
      <c r="H3187" s="74"/>
      <c r="I3187" s="144"/>
      <c r="J3187" s="82" t="n">
        <v>3184</v>
      </c>
      <c r="K3187" s="84" t="n">
        <v>3561.19840292099</v>
      </c>
      <c r="L3187" s="84" t="n">
        <v>0.264912604080862</v>
      </c>
      <c r="M3187" s="84" t="n">
        <v>0.106510223592601</v>
      </c>
      <c r="N3187" s="84" t="n">
        <v>0.00245154154116195</v>
      </c>
      <c r="O3187" s="144"/>
      <c r="P3187" s="74"/>
      <c r="Q3187" s="74"/>
      <c r="R3187" s="74"/>
      <c r="S3187" s="74"/>
      <c r="T3187" s="74"/>
      <c r="U3187" s="145"/>
      <c r="V3187" s="145"/>
      <c r="W3187" s="145"/>
      <c r="X3187" s="145"/>
      <c r="Y3187" s="145"/>
      <c r="Z3187" s="74"/>
    </row>
    <row r="3188" customFormat="false" ht="12.75" hidden="false" customHeight="true" outlineLevel="0" collapsed="false">
      <c r="A3188" s="144"/>
      <c r="B3188" s="144"/>
      <c r="C3188" s="74"/>
      <c r="D3188" s="74"/>
      <c r="E3188" s="74"/>
      <c r="F3188" s="74"/>
      <c r="G3188" s="74"/>
      <c r="H3188" s="74"/>
      <c r="I3188" s="144"/>
      <c r="J3188" s="82" t="n">
        <v>3185</v>
      </c>
      <c r="K3188" s="84" t="n">
        <v>3562.39634244299</v>
      </c>
      <c r="L3188" s="84" t="n">
        <v>0.264825156254034</v>
      </c>
      <c r="M3188" s="84" t="n">
        <v>0.106184591245776</v>
      </c>
      <c r="N3188" s="84" t="n">
        <v>0.00459191191856666</v>
      </c>
      <c r="O3188" s="144"/>
      <c r="P3188" s="74"/>
      <c r="Q3188" s="74"/>
      <c r="R3188" s="74"/>
      <c r="S3188" s="74"/>
      <c r="T3188" s="74"/>
      <c r="U3188" s="145"/>
      <c r="V3188" s="145"/>
      <c r="W3188" s="145"/>
      <c r="X3188" s="145"/>
      <c r="Y3188" s="145"/>
      <c r="Z3188" s="74"/>
    </row>
    <row r="3189" customFormat="false" ht="12.75" hidden="false" customHeight="true" outlineLevel="0" collapsed="false">
      <c r="A3189" s="144"/>
      <c r="B3189" s="144"/>
      <c r="C3189" s="74"/>
      <c r="D3189" s="74"/>
      <c r="E3189" s="74"/>
      <c r="F3189" s="74"/>
      <c r="G3189" s="74"/>
      <c r="H3189" s="74"/>
      <c r="I3189" s="144"/>
      <c r="J3189" s="82" t="n">
        <v>3186</v>
      </c>
      <c r="K3189" s="84" t="n">
        <v>3563.48695921199</v>
      </c>
      <c r="L3189" s="84" t="n">
        <v>0.264792276623379</v>
      </c>
      <c r="M3189" s="84" t="n">
        <v>0.10377818956336</v>
      </c>
      <c r="N3189" s="84" t="n">
        <v>0.0056680539156786</v>
      </c>
      <c r="O3189" s="144"/>
      <c r="P3189" s="74"/>
      <c r="Q3189" s="74"/>
      <c r="R3189" s="74"/>
      <c r="S3189" s="74"/>
      <c r="T3189" s="74"/>
      <c r="U3189" s="145"/>
      <c r="V3189" s="145"/>
      <c r="W3189" s="145"/>
      <c r="X3189" s="145"/>
      <c r="Y3189" s="145"/>
      <c r="Z3189" s="74"/>
    </row>
    <row r="3190" customFormat="false" ht="12.75" hidden="false" customHeight="true" outlineLevel="0" collapsed="false">
      <c r="A3190" s="144"/>
      <c r="B3190" s="144"/>
      <c r="C3190" s="74"/>
      <c r="D3190" s="74"/>
      <c r="E3190" s="74"/>
      <c r="F3190" s="74"/>
      <c r="G3190" s="74"/>
      <c r="H3190" s="74"/>
      <c r="I3190" s="144"/>
      <c r="J3190" s="82" t="n">
        <v>3187</v>
      </c>
      <c r="K3190" s="84" t="n">
        <v>3564.59096636099</v>
      </c>
      <c r="L3190" s="84" t="n">
        <v>0.264978370760039</v>
      </c>
      <c r="M3190" s="84" t="n">
        <v>0.100304190807057</v>
      </c>
      <c r="N3190" s="84" t="n">
        <v>0.00682332767896208</v>
      </c>
      <c r="O3190" s="144"/>
      <c r="P3190" s="74"/>
      <c r="Q3190" s="74"/>
      <c r="R3190" s="74"/>
      <c r="S3190" s="74"/>
      <c r="T3190" s="74"/>
      <c r="U3190" s="145"/>
      <c r="V3190" s="145"/>
      <c r="W3190" s="145"/>
      <c r="X3190" s="145"/>
      <c r="Y3190" s="145"/>
      <c r="Z3190" s="74"/>
    </row>
    <row r="3191" customFormat="false" ht="12.75" hidden="false" customHeight="true" outlineLevel="0" collapsed="false">
      <c r="A3191" s="144"/>
      <c r="B3191" s="144"/>
      <c r="C3191" s="74"/>
      <c r="D3191" s="74"/>
      <c r="E3191" s="74"/>
      <c r="F3191" s="74"/>
      <c r="G3191" s="74"/>
      <c r="H3191" s="74"/>
      <c r="I3191" s="144"/>
      <c r="J3191" s="82" t="n">
        <v>3188</v>
      </c>
      <c r="K3191" s="84" t="n">
        <v>3565.69463701999</v>
      </c>
      <c r="L3191" s="84" t="n">
        <v>0.265268063861676</v>
      </c>
      <c r="M3191" s="84" t="n">
        <v>0.0956365622524407</v>
      </c>
      <c r="N3191" s="84" t="n">
        <v>0.00740835260055123</v>
      </c>
      <c r="O3191" s="144"/>
      <c r="P3191" s="74"/>
      <c r="Q3191" s="74"/>
      <c r="R3191" s="74"/>
      <c r="S3191" s="74"/>
      <c r="T3191" s="74"/>
      <c r="U3191" s="145"/>
      <c r="V3191" s="145"/>
      <c r="W3191" s="145"/>
      <c r="X3191" s="145"/>
      <c r="Y3191" s="145"/>
      <c r="Z3191" s="74"/>
    </row>
    <row r="3192" customFormat="false" ht="12.75" hidden="false" customHeight="true" outlineLevel="0" collapsed="false">
      <c r="A3192" s="144"/>
      <c r="B3192" s="144"/>
      <c r="C3192" s="74"/>
      <c r="D3192" s="74"/>
      <c r="E3192" s="74"/>
      <c r="F3192" s="74"/>
      <c r="G3192" s="74"/>
      <c r="H3192" s="74"/>
      <c r="I3192" s="144"/>
      <c r="J3192" s="82" t="n">
        <v>3189</v>
      </c>
      <c r="K3192" s="84" t="n">
        <v>3566.81256187599</v>
      </c>
      <c r="L3192" s="84" t="n">
        <v>0.26561606812697</v>
      </c>
      <c r="M3192" s="84" t="n">
        <v>0.0911352416955356</v>
      </c>
      <c r="N3192" s="84" t="n">
        <v>0.00766208650709662</v>
      </c>
      <c r="O3192" s="144"/>
      <c r="P3192" s="74"/>
      <c r="Q3192" s="74"/>
      <c r="R3192" s="74"/>
      <c r="S3192" s="74"/>
      <c r="T3192" s="74"/>
      <c r="U3192" s="145"/>
      <c r="V3192" s="145"/>
      <c r="W3192" s="145"/>
      <c r="X3192" s="145"/>
      <c r="Y3192" s="145"/>
      <c r="Z3192" s="74"/>
    </row>
    <row r="3193" customFormat="false" ht="12.75" hidden="false" customHeight="true" outlineLevel="0" collapsed="false">
      <c r="A3193" s="144"/>
      <c r="B3193" s="144"/>
      <c r="C3193" s="74"/>
      <c r="D3193" s="74"/>
      <c r="E3193" s="74"/>
      <c r="F3193" s="74"/>
      <c r="G3193" s="74"/>
      <c r="H3193" s="74"/>
      <c r="I3193" s="144"/>
      <c r="J3193" s="82" t="n">
        <v>3190</v>
      </c>
      <c r="K3193" s="84" t="n">
        <v>3567.88854525399</v>
      </c>
      <c r="L3193" s="84" t="n">
        <v>0.265843115570253</v>
      </c>
      <c r="M3193" s="84" t="n">
        <v>0.0881300433666312</v>
      </c>
      <c r="N3193" s="84" t="n">
        <v>0.00717969825832729</v>
      </c>
      <c r="O3193" s="144"/>
      <c r="P3193" s="74"/>
      <c r="Q3193" s="74"/>
      <c r="R3193" s="74"/>
      <c r="S3193" s="74"/>
      <c r="T3193" s="74"/>
      <c r="U3193" s="145"/>
      <c r="V3193" s="145"/>
      <c r="W3193" s="145"/>
      <c r="X3193" s="145"/>
      <c r="Y3193" s="145"/>
      <c r="Z3193" s="74"/>
    </row>
    <row r="3194" customFormat="false" ht="12.75" hidden="false" customHeight="true" outlineLevel="0" collapsed="false">
      <c r="A3194" s="144"/>
      <c r="B3194" s="144"/>
      <c r="C3194" s="74"/>
      <c r="D3194" s="74"/>
      <c r="E3194" s="74"/>
      <c r="F3194" s="74"/>
      <c r="G3194" s="74"/>
      <c r="H3194" s="74"/>
      <c r="I3194" s="144"/>
      <c r="J3194" s="82" t="n">
        <v>3191</v>
      </c>
      <c r="K3194" s="84" t="n">
        <v>3568.98780894799</v>
      </c>
      <c r="L3194" s="84" t="n">
        <v>0.265921618205716</v>
      </c>
      <c r="M3194" s="84" t="n">
        <v>0.0865540413933195</v>
      </c>
      <c r="N3194" s="84" t="n">
        <v>0.0061278542288783</v>
      </c>
      <c r="O3194" s="144"/>
      <c r="P3194" s="74"/>
      <c r="Q3194" s="74"/>
      <c r="R3194" s="74"/>
      <c r="S3194" s="74"/>
      <c r="T3194" s="74"/>
      <c r="U3194" s="145"/>
      <c r="V3194" s="145"/>
      <c r="W3194" s="145"/>
      <c r="X3194" s="145"/>
      <c r="Y3194" s="145"/>
      <c r="Z3194" s="74"/>
    </row>
    <row r="3195" customFormat="false" ht="12.75" hidden="false" customHeight="true" outlineLevel="0" collapsed="false">
      <c r="A3195" s="144"/>
      <c r="B3195" s="144"/>
      <c r="C3195" s="74"/>
      <c r="D3195" s="74"/>
      <c r="E3195" s="74"/>
      <c r="F3195" s="74"/>
      <c r="G3195" s="74"/>
      <c r="H3195" s="74"/>
      <c r="I3195" s="144"/>
      <c r="J3195" s="82" t="n">
        <v>3192</v>
      </c>
      <c r="K3195" s="84" t="n">
        <v>3570.05685959899</v>
      </c>
      <c r="L3195" s="84" t="n">
        <v>0.265811772490634</v>
      </c>
      <c r="M3195" s="84" t="n">
        <v>0.0863867963925602</v>
      </c>
      <c r="N3195" s="84" t="n">
        <v>0.0044762451561567</v>
      </c>
      <c r="O3195" s="144"/>
      <c r="P3195" s="74"/>
      <c r="Q3195" s="74"/>
      <c r="R3195" s="74"/>
      <c r="S3195" s="74"/>
      <c r="T3195" s="74"/>
      <c r="U3195" s="145"/>
      <c r="V3195" s="145"/>
      <c r="W3195" s="145"/>
      <c r="X3195" s="145"/>
      <c r="Y3195" s="145"/>
      <c r="Z3195" s="74"/>
    </row>
    <row r="3196" customFormat="false" ht="12.75" hidden="false" customHeight="true" outlineLevel="0" collapsed="false">
      <c r="A3196" s="144"/>
      <c r="B3196" s="144"/>
      <c r="C3196" s="74"/>
      <c r="D3196" s="74"/>
      <c r="E3196" s="74"/>
      <c r="F3196" s="74"/>
      <c r="G3196" s="74"/>
      <c r="H3196" s="74"/>
      <c r="I3196" s="144"/>
      <c r="J3196" s="82" t="n">
        <v>3193</v>
      </c>
      <c r="K3196" s="84" t="n">
        <v>3571.15112251799</v>
      </c>
      <c r="L3196" s="84" t="n">
        <v>0.265387055626702</v>
      </c>
      <c r="M3196" s="84" t="n">
        <v>0.087223776874657</v>
      </c>
      <c r="N3196" s="84" t="n">
        <v>0.00280930238245048</v>
      </c>
      <c r="O3196" s="144"/>
      <c r="P3196" s="74"/>
      <c r="Q3196" s="74"/>
      <c r="R3196" s="74"/>
      <c r="S3196" s="74"/>
      <c r="T3196" s="74"/>
      <c r="U3196" s="145"/>
      <c r="V3196" s="145"/>
      <c r="W3196" s="145"/>
      <c r="X3196" s="145"/>
      <c r="Y3196" s="145"/>
      <c r="Z3196" s="74"/>
    </row>
    <row r="3197" customFormat="false" ht="12.75" hidden="false" customHeight="true" outlineLevel="0" collapsed="false">
      <c r="A3197" s="144"/>
      <c r="B3197" s="144"/>
      <c r="C3197" s="74"/>
      <c r="D3197" s="74"/>
      <c r="E3197" s="74"/>
      <c r="F3197" s="74"/>
      <c r="G3197" s="74"/>
      <c r="H3197" s="74"/>
      <c r="I3197" s="144"/>
      <c r="J3197" s="82" t="n">
        <v>3194</v>
      </c>
      <c r="K3197" s="84" t="n">
        <v>3572.27649009499</v>
      </c>
      <c r="L3197" s="84" t="n">
        <v>0.264902179109393</v>
      </c>
      <c r="M3197" s="84" t="n">
        <v>0.0885690131856135</v>
      </c>
      <c r="N3197" s="84" t="n">
        <v>0.000701399685795104</v>
      </c>
      <c r="O3197" s="144"/>
      <c r="P3197" s="74"/>
      <c r="Q3197" s="74"/>
      <c r="R3197" s="74"/>
      <c r="S3197" s="74"/>
      <c r="T3197" s="74"/>
      <c r="U3197" s="145"/>
      <c r="V3197" s="145"/>
      <c r="W3197" s="145"/>
      <c r="X3197" s="145"/>
      <c r="Y3197" s="145"/>
      <c r="Z3197" s="74"/>
    </row>
    <row r="3198" customFormat="false" ht="12.75" hidden="false" customHeight="true" outlineLevel="0" collapsed="false">
      <c r="A3198" s="144"/>
      <c r="B3198" s="144"/>
      <c r="C3198" s="74"/>
      <c r="D3198" s="74"/>
      <c r="E3198" s="74"/>
      <c r="F3198" s="74"/>
      <c r="G3198" s="74"/>
      <c r="H3198" s="74"/>
      <c r="I3198" s="144"/>
      <c r="J3198" s="82" t="n">
        <v>3195</v>
      </c>
      <c r="K3198" s="84" t="n">
        <v>3573.38537250199</v>
      </c>
      <c r="L3198" s="84" t="n">
        <v>0.2642903472373</v>
      </c>
      <c r="M3198" s="84" t="n">
        <v>0.0894567136791491</v>
      </c>
      <c r="N3198" s="84" t="n">
        <v>-0.00144732841519979</v>
      </c>
      <c r="O3198" s="144"/>
      <c r="P3198" s="74"/>
      <c r="Q3198" s="74"/>
      <c r="R3198" s="74"/>
      <c r="S3198" s="74"/>
      <c r="T3198" s="74"/>
      <c r="U3198" s="145"/>
      <c r="V3198" s="145"/>
      <c r="W3198" s="145"/>
      <c r="X3198" s="145"/>
      <c r="Y3198" s="145"/>
      <c r="Z3198" s="74"/>
    </row>
    <row r="3199" customFormat="false" ht="12.75" hidden="false" customHeight="true" outlineLevel="0" collapsed="false">
      <c r="A3199" s="144"/>
      <c r="B3199" s="144"/>
      <c r="C3199" s="74"/>
      <c r="D3199" s="74"/>
      <c r="E3199" s="74"/>
      <c r="F3199" s="74"/>
      <c r="G3199" s="74"/>
      <c r="H3199" s="74"/>
      <c r="I3199" s="144"/>
      <c r="J3199" s="82" t="n">
        <v>3196</v>
      </c>
      <c r="K3199" s="84" t="n">
        <v>3574.49406986199</v>
      </c>
      <c r="L3199" s="84" t="n">
        <v>0.2638308820854</v>
      </c>
      <c r="M3199" s="84" t="n">
        <v>0.0894880707190885</v>
      </c>
      <c r="N3199" s="84" t="n">
        <v>-0.00337227259963755</v>
      </c>
      <c r="O3199" s="144"/>
      <c r="P3199" s="74"/>
      <c r="Q3199" s="74"/>
      <c r="R3199" s="74"/>
      <c r="S3199" s="74"/>
      <c r="T3199" s="74"/>
      <c r="U3199" s="145"/>
      <c r="V3199" s="145"/>
      <c r="W3199" s="145"/>
      <c r="X3199" s="145"/>
      <c r="Y3199" s="145"/>
      <c r="Z3199" s="74"/>
    </row>
    <row r="3200" customFormat="false" ht="12.75" hidden="false" customHeight="true" outlineLevel="0" collapsed="false">
      <c r="A3200" s="144"/>
      <c r="B3200" s="144"/>
      <c r="C3200" s="74"/>
      <c r="D3200" s="74"/>
      <c r="E3200" s="74"/>
      <c r="F3200" s="74"/>
      <c r="G3200" s="74"/>
      <c r="H3200" s="74"/>
      <c r="I3200" s="144"/>
      <c r="J3200" s="82" t="n">
        <v>3197</v>
      </c>
      <c r="K3200" s="84" t="n">
        <v>3575.56619529599</v>
      </c>
      <c r="L3200" s="84" t="n">
        <v>0.263539853830782</v>
      </c>
      <c r="M3200" s="84" t="n">
        <v>0.0881836337943055</v>
      </c>
      <c r="N3200" s="84" t="n">
        <v>-0.00497216106351608</v>
      </c>
      <c r="O3200" s="144"/>
      <c r="P3200" s="74"/>
      <c r="Q3200" s="74"/>
      <c r="R3200" s="74"/>
      <c r="S3200" s="74"/>
      <c r="T3200" s="74"/>
      <c r="U3200" s="145"/>
      <c r="V3200" s="145"/>
      <c r="W3200" s="145"/>
      <c r="X3200" s="145"/>
      <c r="Y3200" s="145"/>
      <c r="Z3200" s="74"/>
    </row>
    <row r="3201" customFormat="false" ht="12.75" hidden="false" customHeight="true" outlineLevel="0" collapsed="false">
      <c r="A3201" s="144"/>
      <c r="B3201" s="144"/>
      <c r="C3201" s="74"/>
      <c r="D3201" s="74"/>
      <c r="E3201" s="74"/>
      <c r="F3201" s="74"/>
      <c r="G3201" s="74"/>
      <c r="H3201" s="74"/>
      <c r="I3201" s="144"/>
      <c r="J3201" s="82" t="n">
        <v>3198</v>
      </c>
      <c r="K3201" s="84" t="n">
        <v>3576.68562605599</v>
      </c>
      <c r="L3201" s="84" t="n">
        <v>0.263638098721577</v>
      </c>
      <c r="M3201" s="84" t="n">
        <v>0.0847410499716627</v>
      </c>
      <c r="N3201" s="84" t="n">
        <v>-0.00603291799895488</v>
      </c>
      <c r="O3201" s="144"/>
      <c r="P3201" s="74"/>
      <c r="Q3201" s="74"/>
      <c r="R3201" s="74"/>
      <c r="S3201" s="74"/>
      <c r="T3201" s="74"/>
      <c r="U3201" s="145"/>
      <c r="V3201" s="145"/>
      <c r="W3201" s="145"/>
      <c r="X3201" s="145"/>
      <c r="Y3201" s="145"/>
      <c r="Z3201" s="74"/>
    </row>
    <row r="3202" customFormat="false" ht="12.75" hidden="false" customHeight="true" outlineLevel="0" collapsed="false">
      <c r="A3202" s="144"/>
      <c r="B3202" s="144"/>
      <c r="C3202" s="74"/>
      <c r="D3202" s="74"/>
      <c r="E3202" s="74"/>
      <c r="F3202" s="74"/>
      <c r="G3202" s="74"/>
      <c r="H3202" s="74"/>
      <c r="I3202" s="144"/>
      <c r="J3202" s="82" t="n">
        <v>3199</v>
      </c>
      <c r="K3202" s="84" t="n">
        <v>3577.76871246499</v>
      </c>
      <c r="L3202" s="84" t="n">
        <v>0.263829340594308</v>
      </c>
      <c r="M3202" s="84" t="n">
        <v>0.0784579610581167</v>
      </c>
      <c r="N3202" s="84" t="n">
        <v>-0.00633989284416157</v>
      </c>
      <c r="O3202" s="144"/>
      <c r="P3202" s="74"/>
      <c r="Q3202" s="74"/>
      <c r="R3202" s="74"/>
      <c r="S3202" s="74"/>
      <c r="T3202" s="74"/>
      <c r="U3202" s="145"/>
      <c r="V3202" s="145"/>
      <c r="W3202" s="145"/>
      <c r="X3202" s="145"/>
      <c r="Y3202" s="145"/>
      <c r="Z3202" s="74"/>
    </row>
    <row r="3203" customFormat="false" ht="12.75" hidden="false" customHeight="true" outlineLevel="0" collapsed="false">
      <c r="A3203" s="144"/>
      <c r="B3203" s="144"/>
      <c r="C3203" s="74"/>
      <c r="D3203" s="74"/>
      <c r="E3203" s="74"/>
      <c r="F3203" s="74"/>
      <c r="G3203" s="74"/>
      <c r="H3203" s="74"/>
      <c r="I3203" s="144"/>
      <c r="J3203" s="82" t="n">
        <v>3200</v>
      </c>
      <c r="K3203" s="84" t="n">
        <v>3578.78123797299</v>
      </c>
      <c r="L3203" s="84" t="n">
        <v>0.263767816170998</v>
      </c>
      <c r="M3203" s="84" t="n">
        <v>0.0749178305904249</v>
      </c>
      <c r="N3203" s="84" t="n">
        <v>-0.00668659002329208</v>
      </c>
      <c r="O3203" s="144"/>
      <c r="P3203" s="74"/>
      <c r="Q3203" s="74"/>
      <c r="R3203" s="74"/>
      <c r="S3203" s="74"/>
      <c r="T3203" s="74"/>
      <c r="U3203" s="145"/>
      <c r="V3203" s="145"/>
      <c r="W3203" s="145"/>
      <c r="X3203" s="145"/>
      <c r="Y3203" s="145"/>
      <c r="Z3203" s="74"/>
    </row>
    <row r="3204" customFormat="false" ht="12.75" hidden="false" customHeight="true" outlineLevel="0" collapsed="false">
      <c r="A3204" s="144"/>
      <c r="B3204" s="144"/>
      <c r="C3204" s="74"/>
      <c r="D3204" s="74"/>
      <c r="E3204" s="74"/>
      <c r="F3204" s="74"/>
      <c r="G3204" s="74"/>
      <c r="H3204" s="74"/>
      <c r="I3204" s="144"/>
      <c r="J3204" s="82" t="n">
        <v>3201</v>
      </c>
      <c r="K3204" s="84" t="n">
        <v>3579.97623390499</v>
      </c>
      <c r="L3204" s="84" t="n">
        <v>0.265266318999672</v>
      </c>
      <c r="M3204" s="84" t="n">
        <v>0.0644306712320359</v>
      </c>
      <c r="N3204" s="84" t="n">
        <v>-0.00601632402741166</v>
      </c>
      <c r="O3204" s="144"/>
      <c r="P3204" s="74"/>
      <c r="Q3204" s="74"/>
      <c r="R3204" s="74"/>
      <c r="S3204" s="74"/>
      <c r="T3204" s="74"/>
      <c r="U3204" s="145"/>
      <c r="V3204" s="145"/>
      <c r="W3204" s="145"/>
      <c r="X3204" s="145"/>
      <c r="Y3204" s="145"/>
      <c r="Z3204" s="74"/>
    </row>
    <row r="3205" customFormat="false" ht="12.75" hidden="false" customHeight="true" outlineLevel="0" collapsed="false">
      <c r="A3205" s="144"/>
      <c r="B3205" s="144"/>
      <c r="C3205" s="74"/>
      <c r="D3205" s="74"/>
      <c r="E3205" s="74"/>
      <c r="F3205" s="74"/>
      <c r="G3205" s="74"/>
      <c r="H3205" s="74"/>
      <c r="I3205" s="144"/>
      <c r="J3205" s="82" t="n">
        <v>3202</v>
      </c>
      <c r="K3205" s="84" t="n">
        <v>3581.02769551799</v>
      </c>
      <c r="L3205" s="84" t="n">
        <v>0.264923561651261</v>
      </c>
      <c r="M3205" s="84" t="n">
        <v>0.0603986920611656</v>
      </c>
      <c r="N3205" s="84" t="n">
        <v>-0.00438681358725676</v>
      </c>
      <c r="O3205" s="144"/>
      <c r="P3205" s="74"/>
      <c r="Q3205" s="74"/>
      <c r="R3205" s="74"/>
      <c r="S3205" s="74"/>
      <c r="T3205" s="74"/>
      <c r="U3205" s="145"/>
      <c r="V3205" s="145"/>
      <c r="W3205" s="145"/>
      <c r="X3205" s="145"/>
      <c r="Y3205" s="145"/>
      <c r="Z3205" s="74"/>
    </row>
    <row r="3206" customFormat="false" ht="12.75" hidden="false" customHeight="true" outlineLevel="0" collapsed="false">
      <c r="A3206" s="144"/>
      <c r="B3206" s="144"/>
      <c r="C3206" s="74"/>
      <c r="D3206" s="74"/>
      <c r="E3206" s="74"/>
      <c r="F3206" s="74"/>
      <c r="G3206" s="74"/>
      <c r="H3206" s="74"/>
      <c r="I3206" s="144"/>
      <c r="J3206" s="82" t="n">
        <v>3203</v>
      </c>
      <c r="K3206" s="84" t="n">
        <v>3582.20889422999</v>
      </c>
      <c r="L3206" s="84" t="n">
        <v>0.265616463406848</v>
      </c>
      <c r="M3206" s="84" t="n">
        <v>0.0562176057744194</v>
      </c>
      <c r="N3206" s="84" t="n">
        <v>-0.00266190498456952</v>
      </c>
      <c r="O3206" s="144"/>
      <c r="P3206" s="74"/>
      <c r="Q3206" s="74"/>
      <c r="R3206" s="74"/>
      <c r="S3206" s="74"/>
      <c r="T3206" s="74"/>
      <c r="U3206" s="145"/>
      <c r="V3206" s="145"/>
      <c r="W3206" s="145"/>
      <c r="X3206" s="145"/>
      <c r="Y3206" s="145"/>
      <c r="Z3206" s="74"/>
    </row>
    <row r="3207" customFormat="false" ht="12.75" hidden="false" customHeight="true" outlineLevel="0" collapsed="false">
      <c r="A3207" s="144"/>
      <c r="B3207" s="144"/>
      <c r="C3207" s="74"/>
      <c r="D3207" s="74"/>
      <c r="E3207" s="74"/>
      <c r="F3207" s="74"/>
      <c r="G3207" s="74"/>
      <c r="H3207" s="74"/>
      <c r="I3207" s="144"/>
      <c r="J3207" s="82" t="n">
        <v>3204</v>
      </c>
      <c r="K3207" s="84" t="n">
        <v>3583.32178236499</v>
      </c>
      <c r="L3207" s="84" t="n">
        <v>0.266345218377112</v>
      </c>
      <c r="M3207" s="84" t="n">
        <v>0.0544374683976904</v>
      </c>
      <c r="N3207" s="84" t="n">
        <v>-0.00253687180087684</v>
      </c>
      <c r="O3207" s="144"/>
      <c r="P3207" s="74"/>
      <c r="Q3207" s="74"/>
      <c r="R3207" s="74"/>
      <c r="S3207" s="74"/>
      <c r="T3207" s="74"/>
      <c r="U3207" s="145"/>
      <c r="V3207" s="145"/>
      <c r="W3207" s="145"/>
      <c r="X3207" s="145"/>
      <c r="Y3207" s="145"/>
      <c r="Z3207" s="74"/>
    </row>
    <row r="3208" customFormat="false" ht="12.75" hidden="false" customHeight="true" outlineLevel="0" collapsed="false">
      <c r="A3208" s="144"/>
      <c r="B3208" s="144"/>
      <c r="C3208" s="74"/>
      <c r="D3208" s="74"/>
      <c r="E3208" s="74"/>
      <c r="F3208" s="74"/>
      <c r="G3208" s="74"/>
      <c r="H3208" s="74"/>
      <c r="I3208" s="144"/>
      <c r="J3208" s="82" t="n">
        <v>3205</v>
      </c>
      <c r="K3208" s="84" t="n">
        <v>3584.30453777199</v>
      </c>
      <c r="L3208" s="84" t="n">
        <v>0.266145551346591</v>
      </c>
      <c r="M3208" s="84" t="n">
        <v>0.0540082404858686</v>
      </c>
      <c r="N3208" s="84" t="n">
        <v>-0.000547805466920807</v>
      </c>
      <c r="O3208" s="144"/>
      <c r="P3208" s="74"/>
      <c r="Q3208" s="74"/>
      <c r="R3208" s="74"/>
      <c r="S3208" s="74"/>
      <c r="T3208" s="74"/>
      <c r="U3208" s="145"/>
      <c r="V3208" s="145"/>
      <c r="W3208" s="145"/>
      <c r="X3208" s="145"/>
      <c r="Y3208" s="145"/>
      <c r="Z3208" s="74"/>
    </row>
    <row r="3209" customFormat="false" ht="12.75" hidden="false" customHeight="true" outlineLevel="0" collapsed="false">
      <c r="A3209" s="144"/>
      <c r="B3209" s="144"/>
      <c r="C3209" s="74"/>
      <c r="D3209" s="74"/>
      <c r="E3209" s="74"/>
      <c r="F3209" s="74"/>
      <c r="G3209" s="74"/>
      <c r="H3209" s="74"/>
      <c r="I3209" s="144"/>
      <c r="J3209" s="82" t="n">
        <v>3206</v>
      </c>
      <c r="K3209" s="84" t="n">
        <v>3585.41083150399</v>
      </c>
      <c r="L3209" s="84" t="n">
        <v>0.265439742428488</v>
      </c>
      <c r="M3209" s="84" t="n">
        <v>0.0575555292883188</v>
      </c>
      <c r="N3209" s="84" t="n">
        <v>-0.000470311931959269</v>
      </c>
      <c r="O3209" s="144"/>
      <c r="P3209" s="74"/>
      <c r="Q3209" s="74"/>
      <c r="R3209" s="74"/>
      <c r="S3209" s="74"/>
      <c r="T3209" s="74"/>
      <c r="U3209" s="145"/>
      <c r="V3209" s="145"/>
      <c r="W3209" s="145"/>
      <c r="X3209" s="145"/>
      <c r="Y3209" s="145"/>
      <c r="Z3209" s="74"/>
    </row>
    <row r="3210" customFormat="false" ht="12.75" hidden="false" customHeight="true" outlineLevel="0" collapsed="false">
      <c r="A3210" s="144"/>
      <c r="B3210" s="144"/>
      <c r="C3210" s="74"/>
      <c r="D3210" s="74"/>
      <c r="E3210" s="74"/>
      <c r="F3210" s="74"/>
      <c r="G3210" s="74"/>
      <c r="H3210" s="74"/>
      <c r="I3210" s="144"/>
      <c r="J3210" s="82" t="n">
        <v>3207</v>
      </c>
      <c r="K3210" s="84" t="n">
        <v>3586.52066902799</v>
      </c>
      <c r="L3210" s="84" t="n">
        <v>0.26480090064329</v>
      </c>
      <c r="M3210" s="84" t="n">
        <v>0.0623172424164312</v>
      </c>
      <c r="N3210" s="84" t="n">
        <v>0.000280308105829418</v>
      </c>
      <c r="O3210" s="144"/>
      <c r="P3210" s="74"/>
      <c r="Q3210" s="74"/>
      <c r="R3210" s="74"/>
      <c r="S3210" s="74"/>
      <c r="T3210" s="74"/>
      <c r="U3210" s="145"/>
      <c r="V3210" s="145"/>
      <c r="W3210" s="145"/>
      <c r="X3210" s="145"/>
      <c r="Y3210" s="145"/>
      <c r="Z3210" s="74"/>
    </row>
    <row r="3211" customFormat="false" ht="12.75" hidden="false" customHeight="true" outlineLevel="0" collapsed="false">
      <c r="A3211" s="144"/>
      <c r="B3211" s="144"/>
      <c r="C3211" s="74"/>
      <c r="D3211" s="74"/>
      <c r="E3211" s="74"/>
      <c r="F3211" s="74"/>
      <c r="G3211" s="74"/>
      <c r="H3211" s="74"/>
      <c r="I3211" s="144"/>
      <c r="J3211" s="82" t="n">
        <v>3208</v>
      </c>
      <c r="K3211" s="84" t="n">
        <v>3587.61046362799</v>
      </c>
      <c r="L3211" s="84" t="n">
        <v>0.264077993012843</v>
      </c>
      <c r="M3211" s="84" t="n">
        <v>0.0674304442546335</v>
      </c>
      <c r="N3211" s="84" t="n">
        <v>0.00187381434151322</v>
      </c>
      <c r="O3211" s="144"/>
      <c r="P3211" s="74"/>
      <c r="Q3211" s="74"/>
      <c r="R3211" s="74"/>
      <c r="S3211" s="74"/>
      <c r="T3211" s="74"/>
      <c r="U3211" s="145"/>
      <c r="V3211" s="145"/>
      <c r="W3211" s="145"/>
      <c r="X3211" s="145"/>
      <c r="Y3211" s="145"/>
      <c r="Z3211" s="74"/>
    </row>
    <row r="3212" customFormat="false" ht="12.75" hidden="false" customHeight="true" outlineLevel="0" collapsed="false">
      <c r="A3212" s="144"/>
      <c r="B3212" s="144"/>
      <c r="C3212" s="74"/>
      <c r="D3212" s="74"/>
      <c r="E3212" s="74"/>
      <c r="F3212" s="74"/>
      <c r="G3212" s="74"/>
      <c r="H3212" s="74"/>
      <c r="I3212" s="144"/>
      <c r="J3212" s="82" t="n">
        <v>3209</v>
      </c>
      <c r="K3212" s="84" t="n">
        <v>3588.81227602299</v>
      </c>
      <c r="L3212" s="84" t="n">
        <v>0.263060243063457</v>
      </c>
      <c r="M3212" s="84" t="n">
        <v>0.0728724750829611</v>
      </c>
      <c r="N3212" s="84" t="n">
        <v>0.00269055449316643</v>
      </c>
      <c r="O3212" s="144"/>
      <c r="P3212" s="74"/>
      <c r="Q3212" s="74"/>
      <c r="R3212" s="74"/>
      <c r="S3212" s="74"/>
      <c r="T3212" s="74"/>
      <c r="U3212" s="145"/>
      <c r="V3212" s="145"/>
      <c r="W3212" s="145"/>
      <c r="X3212" s="145"/>
      <c r="Y3212" s="145"/>
      <c r="Z3212" s="74"/>
    </row>
    <row r="3213" customFormat="false" ht="12.75" hidden="false" customHeight="true" outlineLevel="0" collapsed="false">
      <c r="A3213" s="144"/>
      <c r="B3213" s="144"/>
      <c r="C3213" s="74"/>
      <c r="D3213" s="74"/>
      <c r="E3213" s="74"/>
      <c r="F3213" s="74"/>
      <c r="G3213" s="74"/>
      <c r="H3213" s="74"/>
      <c r="I3213" s="144"/>
      <c r="J3213" s="82" t="n">
        <v>3210</v>
      </c>
      <c r="K3213" s="84" t="n">
        <v>3590.02251888099</v>
      </c>
      <c r="L3213" s="84" t="n">
        <v>0.262590237549385</v>
      </c>
      <c r="M3213" s="84" t="n">
        <v>0.0769152077744988</v>
      </c>
      <c r="N3213" s="84" t="n">
        <v>0.00343531983765976</v>
      </c>
      <c r="O3213" s="144"/>
      <c r="P3213" s="74"/>
      <c r="Q3213" s="74"/>
      <c r="R3213" s="74"/>
      <c r="S3213" s="74"/>
      <c r="T3213" s="74"/>
      <c r="U3213" s="145"/>
      <c r="V3213" s="145"/>
      <c r="W3213" s="145"/>
      <c r="X3213" s="145"/>
      <c r="Y3213" s="145"/>
      <c r="Z3213" s="74"/>
    </row>
    <row r="3214" customFormat="false" ht="12.75" hidden="false" customHeight="true" outlineLevel="0" collapsed="false">
      <c r="A3214" s="144"/>
      <c r="B3214" s="144"/>
      <c r="C3214" s="74"/>
      <c r="D3214" s="74"/>
      <c r="E3214" s="74"/>
      <c r="F3214" s="74"/>
      <c r="G3214" s="74"/>
      <c r="H3214" s="74"/>
      <c r="I3214" s="144"/>
      <c r="J3214" s="82" t="n">
        <v>3211</v>
      </c>
      <c r="K3214" s="84" t="n">
        <v>3591.19044766699</v>
      </c>
      <c r="L3214" s="84" t="n">
        <v>0.26218709279713</v>
      </c>
      <c r="M3214" s="84" t="n">
        <v>0.0806585434148086</v>
      </c>
      <c r="N3214" s="84" t="n">
        <v>0.0040264921801286</v>
      </c>
      <c r="O3214" s="144"/>
      <c r="P3214" s="74"/>
      <c r="Q3214" s="74"/>
      <c r="R3214" s="74"/>
      <c r="S3214" s="74"/>
      <c r="T3214" s="74"/>
      <c r="U3214" s="145"/>
      <c r="V3214" s="145"/>
      <c r="W3214" s="145"/>
      <c r="X3214" s="145"/>
      <c r="Y3214" s="145"/>
      <c r="Z3214" s="74"/>
    </row>
    <row r="3215" customFormat="false" ht="12.75" hidden="false" customHeight="true" outlineLevel="0" collapsed="false">
      <c r="A3215" s="144"/>
      <c r="B3215" s="144"/>
      <c r="C3215" s="74"/>
      <c r="D3215" s="74"/>
      <c r="E3215" s="74"/>
      <c r="F3215" s="74"/>
      <c r="G3215" s="74"/>
      <c r="H3215" s="74"/>
      <c r="I3215" s="144"/>
      <c r="J3215" s="82" t="n">
        <v>3212</v>
      </c>
      <c r="K3215" s="84" t="n">
        <v>3592.32671355199</v>
      </c>
      <c r="L3215" s="84" t="n">
        <v>0.262093318761989</v>
      </c>
      <c r="M3215" s="84" t="n">
        <v>0.0844842532599137</v>
      </c>
      <c r="N3215" s="84" t="n">
        <v>0.00432089362015548</v>
      </c>
      <c r="O3215" s="144"/>
      <c r="P3215" s="74"/>
      <c r="Q3215" s="74"/>
      <c r="R3215" s="74"/>
      <c r="S3215" s="74"/>
      <c r="T3215" s="74"/>
      <c r="U3215" s="145"/>
      <c r="V3215" s="145"/>
      <c r="W3215" s="145"/>
      <c r="X3215" s="145"/>
      <c r="Y3215" s="145"/>
      <c r="Z3215" s="74"/>
    </row>
    <row r="3216" customFormat="false" ht="12.75" hidden="false" customHeight="true" outlineLevel="0" collapsed="false">
      <c r="A3216" s="144"/>
      <c r="B3216" s="144"/>
      <c r="C3216" s="74"/>
      <c r="D3216" s="74"/>
      <c r="E3216" s="74"/>
      <c r="F3216" s="74"/>
      <c r="G3216" s="74"/>
      <c r="H3216" s="74"/>
      <c r="I3216" s="144"/>
      <c r="J3216" s="82" t="n">
        <v>3213</v>
      </c>
      <c r="K3216" s="84" t="n">
        <v>3593.38691601699</v>
      </c>
      <c r="L3216" s="84" t="n">
        <v>0.262110028108677</v>
      </c>
      <c r="M3216" s="84" t="n">
        <v>0.087852144280136</v>
      </c>
      <c r="N3216" s="84" t="n">
        <v>0.00467511819406716</v>
      </c>
      <c r="O3216" s="144"/>
      <c r="P3216" s="74"/>
      <c r="Q3216" s="74"/>
      <c r="R3216" s="74"/>
      <c r="S3216" s="74"/>
      <c r="T3216" s="74"/>
      <c r="U3216" s="145"/>
      <c r="V3216" s="145"/>
      <c r="W3216" s="145"/>
      <c r="X3216" s="145"/>
      <c r="Y3216" s="145"/>
      <c r="Z3216" s="74"/>
    </row>
    <row r="3217" customFormat="false" ht="12.75" hidden="false" customHeight="true" outlineLevel="0" collapsed="false">
      <c r="A3217" s="144"/>
      <c r="B3217" s="144"/>
      <c r="C3217" s="74"/>
      <c r="D3217" s="74"/>
      <c r="E3217" s="74"/>
      <c r="F3217" s="74"/>
      <c r="G3217" s="74"/>
      <c r="H3217" s="74"/>
      <c r="I3217" s="144"/>
      <c r="J3217" s="82" t="n">
        <v>3214</v>
      </c>
      <c r="K3217" s="84" t="n">
        <v>3594.45595461099</v>
      </c>
      <c r="L3217" s="84" t="n">
        <v>0.262118959827392</v>
      </c>
      <c r="M3217" s="84" t="n">
        <v>0.0905581360177266</v>
      </c>
      <c r="N3217" s="84" t="n">
        <v>0.00477432484756215</v>
      </c>
      <c r="O3217" s="144"/>
      <c r="P3217" s="74"/>
      <c r="Q3217" s="74"/>
      <c r="R3217" s="74"/>
      <c r="S3217" s="74"/>
      <c r="T3217" s="74"/>
      <c r="U3217" s="145"/>
      <c r="V3217" s="145"/>
      <c r="W3217" s="145"/>
      <c r="X3217" s="145"/>
      <c r="Y3217" s="145"/>
      <c r="Z3217" s="74"/>
    </row>
    <row r="3218" customFormat="false" ht="12.75" hidden="false" customHeight="true" outlineLevel="0" collapsed="false">
      <c r="A3218" s="144"/>
      <c r="B3218" s="144"/>
      <c r="C3218" s="74"/>
      <c r="D3218" s="74"/>
      <c r="E3218" s="74"/>
      <c r="F3218" s="74"/>
      <c r="G3218" s="74"/>
      <c r="H3218" s="74"/>
      <c r="I3218" s="144"/>
      <c r="J3218" s="82" t="n">
        <v>3215</v>
      </c>
      <c r="K3218" s="84" t="n">
        <v>3595.51112930999</v>
      </c>
      <c r="L3218" s="84" t="n">
        <v>0.262140088733712</v>
      </c>
      <c r="M3218" s="84" t="n">
        <v>0.0931780604619737</v>
      </c>
      <c r="N3218" s="84" t="n">
        <v>0.00493502982759385</v>
      </c>
      <c r="O3218" s="144"/>
      <c r="P3218" s="74"/>
      <c r="Q3218" s="74"/>
      <c r="R3218" s="74"/>
      <c r="S3218" s="74"/>
      <c r="T3218" s="74"/>
      <c r="U3218" s="145"/>
      <c r="V3218" s="145"/>
      <c r="W3218" s="145"/>
      <c r="X3218" s="145"/>
      <c r="Y3218" s="145"/>
      <c r="Z3218" s="74"/>
    </row>
    <row r="3219" customFormat="false" ht="12.75" hidden="false" customHeight="true" outlineLevel="0" collapsed="false">
      <c r="A3219" s="144"/>
      <c r="B3219" s="144"/>
      <c r="C3219" s="74"/>
      <c r="D3219" s="74"/>
      <c r="E3219" s="74"/>
      <c r="F3219" s="74"/>
      <c r="G3219" s="74"/>
      <c r="H3219" s="74"/>
      <c r="I3219" s="144"/>
      <c r="J3219" s="82" t="n">
        <v>3216</v>
      </c>
      <c r="K3219" s="84" t="n">
        <v>3596.56259734499</v>
      </c>
      <c r="L3219" s="84" t="n">
        <v>0.262139124784082</v>
      </c>
      <c r="M3219" s="84" t="n">
        <v>0.0957545558678713</v>
      </c>
      <c r="N3219" s="84" t="n">
        <v>0.00492230474763585</v>
      </c>
      <c r="O3219" s="144"/>
      <c r="P3219" s="74"/>
      <c r="Q3219" s="74"/>
      <c r="R3219" s="74"/>
      <c r="S3219" s="74"/>
      <c r="T3219" s="74"/>
      <c r="U3219" s="145"/>
      <c r="V3219" s="145"/>
      <c r="W3219" s="145"/>
      <c r="X3219" s="145"/>
      <c r="Y3219" s="145"/>
      <c r="Z3219" s="74"/>
    </row>
    <row r="3220" customFormat="false" ht="12.75" hidden="false" customHeight="true" outlineLevel="0" collapsed="false">
      <c r="A3220" s="144"/>
      <c r="B3220" s="144"/>
      <c r="C3220" s="74"/>
      <c r="D3220" s="74"/>
      <c r="E3220" s="74"/>
      <c r="F3220" s="74"/>
      <c r="G3220" s="74"/>
      <c r="H3220" s="74"/>
      <c r="I3220" s="144"/>
      <c r="J3220" s="82" t="n">
        <v>3217</v>
      </c>
      <c r="K3220" s="84" t="n">
        <v>3597.70665088599</v>
      </c>
      <c r="L3220" s="84" t="n">
        <v>0.262096788838255</v>
      </c>
      <c r="M3220" s="84" t="n">
        <v>0.097665198361881</v>
      </c>
      <c r="N3220" s="84" t="n">
        <v>0.00494016916461671</v>
      </c>
      <c r="O3220" s="144"/>
      <c r="P3220" s="74"/>
      <c r="Q3220" s="74"/>
      <c r="R3220" s="74"/>
      <c r="S3220" s="74"/>
      <c r="T3220" s="74"/>
      <c r="U3220" s="145"/>
      <c r="V3220" s="145"/>
      <c r="W3220" s="145"/>
      <c r="X3220" s="145"/>
      <c r="Y3220" s="145"/>
      <c r="Z3220" s="74"/>
    </row>
    <row r="3221" customFormat="false" ht="12.75" hidden="false" customHeight="true" outlineLevel="0" collapsed="false">
      <c r="A3221" s="144"/>
      <c r="B3221" s="144"/>
      <c r="C3221" s="74"/>
      <c r="D3221" s="74"/>
      <c r="E3221" s="74"/>
      <c r="F3221" s="74"/>
      <c r="G3221" s="74"/>
      <c r="H3221" s="74"/>
      <c r="I3221" s="144"/>
      <c r="J3221" s="82" t="n">
        <v>3218</v>
      </c>
      <c r="K3221" s="84" t="n">
        <v>3598.76973606099</v>
      </c>
      <c r="L3221" s="84" t="n">
        <v>0.262435159973154</v>
      </c>
      <c r="M3221" s="84" t="n">
        <v>0.0989724050912061</v>
      </c>
      <c r="N3221" s="84" t="n">
        <v>0.00485433939357758</v>
      </c>
      <c r="O3221" s="144"/>
      <c r="P3221" s="74"/>
      <c r="Q3221" s="74"/>
      <c r="R3221" s="74"/>
      <c r="S3221" s="74"/>
      <c r="T3221" s="74"/>
      <c r="U3221" s="145"/>
      <c r="V3221" s="145"/>
      <c r="W3221" s="145"/>
      <c r="X3221" s="145"/>
      <c r="Y3221" s="145"/>
      <c r="Z3221" s="74"/>
    </row>
    <row r="3222" customFormat="false" ht="12.75" hidden="false" customHeight="true" outlineLevel="0" collapsed="false">
      <c r="A3222" s="144"/>
      <c r="B3222" s="144"/>
      <c r="C3222" s="74"/>
      <c r="D3222" s="74"/>
      <c r="E3222" s="74"/>
      <c r="F3222" s="74"/>
      <c r="G3222" s="74"/>
      <c r="H3222" s="74"/>
      <c r="I3222" s="144"/>
      <c r="J3222" s="82" t="n">
        <v>3219</v>
      </c>
      <c r="K3222" s="84" t="n">
        <v>3599.85109405899</v>
      </c>
      <c r="L3222" s="84" t="n">
        <v>0.263205496380586</v>
      </c>
      <c r="M3222" s="84" t="n">
        <v>0.0981807767361632</v>
      </c>
      <c r="N3222" s="84" t="n">
        <v>0.0049247960737117</v>
      </c>
      <c r="O3222" s="144"/>
      <c r="P3222" s="74"/>
      <c r="Q3222" s="74"/>
      <c r="R3222" s="74"/>
      <c r="S3222" s="74"/>
      <c r="T3222" s="74"/>
      <c r="U3222" s="145"/>
      <c r="V3222" s="145"/>
      <c r="W3222" s="145"/>
      <c r="X3222" s="145"/>
      <c r="Y3222" s="145"/>
      <c r="Z3222" s="74"/>
    </row>
    <row r="3223" customFormat="false" ht="12.75" hidden="false" customHeight="true" outlineLevel="0" collapsed="false">
      <c r="A3223" s="144"/>
      <c r="B3223" s="144"/>
      <c r="C3223" s="74"/>
      <c r="D3223" s="74"/>
      <c r="E3223" s="74"/>
      <c r="F3223" s="74"/>
      <c r="G3223" s="74"/>
      <c r="H3223" s="74"/>
      <c r="I3223" s="144"/>
      <c r="J3223" s="82" t="n">
        <v>3220</v>
      </c>
      <c r="K3223" s="84" t="n">
        <v>3601.01630281699</v>
      </c>
      <c r="L3223" s="84" t="n">
        <v>0.264076319588625</v>
      </c>
      <c r="M3223" s="84" t="n">
        <v>0.0940314026617171</v>
      </c>
      <c r="N3223" s="84" t="n">
        <v>0.00536376949727507</v>
      </c>
      <c r="O3223" s="144"/>
      <c r="P3223" s="74"/>
      <c r="Q3223" s="74"/>
      <c r="R3223" s="74"/>
      <c r="S3223" s="74"/>
      <c r="T3223" s="74"/>
      <c r="U3223" s="145"/>
      <c r="V3223" s="145"/>
      <c r="W3223" s="145"/>
      <c r="X3223" s="145"/>
      <c r="Y3223" s="145"/>
      <c r="Z3223" s="74"/>
    </row>
    <row r="3224" customFormat="false" ht="12.75" hidden="false" customHeight="true" outlineLevel="0" collapsed="false">
      <c r="A3224" s="144"/>
      <c r="B3224" s="144"/>
      <c r="C3224" s="74"/>
      <c r="D3224" s="74"/>
      <c r="E3224" s="74"/>
      <c r="F3224" s="74"/>
      <c r="G3224" s="74"/>
      <c r="H3224" s="74"/>
      <c r="I3224" s="144"/>
      <c r="J3224" s="82" t="n">
        <v>3221</v>
      </c>
      <c r="K3224" s="84" t="n">
        <v>3602.16306522399</v>
      </c>
      <c r="L3224" s="84" t="n">
        <v>0.265135014434431</v>
      </c>
      <c r="M3224" s="84" t="n">
        <v>0.0870284499729238</v>
      </c>
      <c r="N3224" s="84" t="n">
        <v>0.00611258575885653</v>
      </c>
      <c r="O3224" s="144"/>
      <c r="P3224" s="74"/>
      <c r="Q3224" s="74"/>
      <c r="R3224" s="74"/>
      <c r="S3224" s="74"/>
      <c r="T3224" s="74"/>
      <c r="U3224" s="145"/>
      <c r="V3224" s="145"/>
      <c r="W3224" s="145"/>
      <c r="X3224" s="145"/>
      <c r="Y3224" s="145"/>
      <c r="Z3224" s="74"/>
    </row>
    <row r="3225" customFormat="false" ht="12.75" hidden="false" customHeight="true" outlineLevel="0" collapsed="false">
      <c r="A3225" s="144"/>
      <c r="B3225" s="144"/>
      <c r="C3225" s="74"/>
      <c r="D3225" s="74"/>
      <c r="E3225" s="74"/>
      <c r="F3225" s="74"/>
      <c r="G3225" s="74"/>
      <c r="H3225" s="74"/>
      <c r="I3225" s="144"/>
      <c r="J3225" s="82" t="n">
        <v>3222</v>
      </c>
      <c r="K3225" s="84" t="n">
        <v>3603.28646551099</v>
      </c>
      <c r="L3225" s="84" t="n">
        <v>0.266213270484592</v>
      </c>
      <c r="M3225" s="84" t="n">
        <v>0.0795821943091393</v>
      </c>
      <c r="N3225" s="84" t="n">
        <v>0.0069586019091828</v>
      </c>
      <c r="O3225" s="144"/>
      <c r="P3225" s="74"/>
      <c r="Q3225" s="74"/>
      <c r="R3225" s="74"/>
      <c r="S3225" s="74"/>
      <c r="T3225" s="74"/>
      <c r="U3225" s="145"/>
      <c r="V3225" s="145"/>
      <c r="W3225" s="145"/>
      <c r="X3225" s="145"/>
      <c r="Y3225" s="145"/>
      <c r="Z3225" s="74"/>
    </row>
    <row r="3226" customFormat="false" ht="12.75" hidden="false" customHeight="true" outlineLevel="0" collapsed="false">
      <c r="A3226" s="144"/>
      <c r="B3226" s="144"/>
      <c r="C3226" s="74"/>
      <c r="D3226" s="74"/>
      <c r="E3226" s="74"/>
      <c r="F3226" s="74"/>
      <c r="G3226" s="74"/>
      <c r="H3226" s="74"/>
      <c r="I3226" s="144"/>
      <c r="J3226" s="82" t="n">
        <v>3223</v>
      </c>
      <c r="K3226" s="84" t="n">
        <v>3604.41533917199</v>
      </c>
      <c r="L3226" s="84" t="n">
        <v>0.266850572253461</v>
      </c>
      <c r="M3226" s="84" t="n">
        <v>0.0725574085726257</v>
      </c>
      <c r="N3226" s="84" t="n">
        <v>0.00800395540122662</v>
      </c>
      <c r="O3226" s="144"/>
      <c r="P3226" s="74"/>
      <c r="Q3226" s="74"/>
      <c r="R3226" s="74"/>
      <c r="S3226" s="74"/>
      <c r="T3226" s="74"/>
      <c r="U3226" s="145"/>
      <c r="V3226" s="145"/>
      <c r="W3226" s="145"/>
      <c r="X3226" s="145"/>
      <c r="Y3226" s="145"/>
      <c r="Z3226" s="74"/>
    </row>
    <row r="3227" customFormat="false" ht="12.75" hidden="false" customHeight="true" outlineLevel="0" collapsed="false">
      <c r="A3227" s="144"/>
      <c r="B3227" s="144"/>
      <c r="C3227" s="74"/>
      <c r="D3227" s="74"/>
      <c r="E3227" s="74"/>
      <c r="F3227" s="74"/>
      <c r="G3227" s="74"/>
      <c r="H3227" s="74"/>
      <c r="I3227" s="144"/>
      <c r="J3227" s="82" t="n">
        <v>3224</v>
      </c>
      <c r="K3227" s="84" t="n">
        <v>3605.52601963199</v>
      </c>
      <c r="L3227" s="84" t="n">
        <v>0.266941760804441</v>
      </c>
      <c r="M3227" s="84" t="n">
        <v>0.0665778724980414</v>
      </c>
      <c r="N3227" s="84" t="n">
        <v>0.00905774867338848</v>
      </c>
      <c r="O3227" s="144"/>
      <c r="P3227" s="74"/>
      <c r="Q3227" s="74"/>
      <c r="R3227" s="74"/>
      <c r="S3227" s="74"/>
      <c r="T3227" s="74"/>
      <c r="U3227" s="145"/>
      <c r="V3227" s="145"/>
      <c r="W3227" s="145"/>
      <c r="X3227" s="145"/>
      <c r="Y3227" s="145"/>
      <c r="Z3227" s="74"/>
    </row>
    <row r="3228" customFormat="false" ht="12.75" hidden="false" customHeight="true" outlineLevel="0" collapsed="false">
      <c r="A3228" s="144"/>
      <c r="B3228" s="144"/>
      <c r="C3228" s="74"/>
      <c r="D3228" s="74"/>
      <c r="E3228" s="74"/>
      <c r="F3228" s="74"/>
      <c r="G3228" s="74"/>
      <c r="H3228" s="74"/>
      <c r="I3228" s="144"/>
      <c r="J3228" s="82" t="n">
        <v>3225</v>
      </c>
      <c r="K3228" s="84" t="n">
        <v>3606.71868300999</v>
      </c>
      <c r="L3228" s="84" t="n">
        <v>0.266510825228646</v>
      </c>
      <c r="M3228" s="84" t="n">
        <v>0.061432203613806</v>
      </c>
      <c r="N3228" s="84" t="n">
        <v>0.00993948802060462</v>
      </c>
      <c r="O3228" s="144"/>
      <c r="P3228" s="74"/>
      <c r="Q3228" s="74"/>
      <c r="R3228" s="74"/>
      <c r="S3228" s="74"/>
      <c r="T3228" s="74"/>
      <c r="U3228" s="145"/>
      <c r="V3228" s="145"/>
      <c r="W3228" s="145"/>
      <c r="X3228" s="145"/>
      <c r="Y3228" s="145"/>
      <c r="Z3228" s="74"/>
    </row>
    <row r="3229" customFormat="false" ht="12.75" hidden="false" customHeight="true" outlineLevel="0" collapsed="false">
      <c r="A3229" s="144"/>
      <c r="B3229" s="144"/>
      <c r="C3229" s="74"/>
      <c r="D3229" s="74"/>
      <c r="E3229" s="74"/>
      <c r="F3229" s="74"/>
      <c r="G3229" s="74"/>
      <c r="H3229" s="74"/>
      <c r="I3229" s="144"/>
      <c r="J3229" s="82" t="n">
        <v>3226</v>
      </c>
      <c r="K3229" s="84" t="n">
        <v>3607.79485841399</v>
      </c>
      <c r="L3229" s="84" t="n">
        <v>0.265704345095779</v>
      </c>
      <c r="M3229" s="84" t="n">
        <v>0.0583295632413437</v>
      </c>
      <c r="N3229" s="84" t="n">
        <v>0.0101218667560102</v>
      </c>
      <c r="O3229" s="144"/>
      <c r="P3229" s="74"/>
      <c r="Q3229" s="74"/>
      <c r="R3229" s="74"/>
      <c r="S3229" s="74"/>
      <c r="T3229" s="74"/>
      <c r="U3229" s="145"/>
      <c r="V3229" s="145"/>
      <c r="W3229" s="145"/>
      <c r="X3229" s="145"/>
      <c r="Y3229" s="145"/>
      <c r="Z3229" s="74"/>
    </row>
    <row r="3230" customFormat="false" ht="12.75" hidden="false" customHeight="true" outlineLevel="0" collapsed="false">
      <c r="A3230" s="144"/>
      <c r="B3230" s="144"/>
      <c r="C3230" s="74"/>
      <c r="D3230" s="74"/>
      <c r="E3230" s="74"/>
      <c r="F3230" s="74"/>
      <c r="G3230" s="74"/>
      <c r="H3230" s="74"/>
      <c r="I3230" s="144"/>
      <c r="J3230" s="82" t="n">
        <v>3227</v>
      </c>
      <c r="K3230" s="84" t="n">
        <v>3608.91087997699</v>
      </c>
      <c r="L3230" s="84" t="n">
        <v>0.264439428674745</v>
      </c>
      <c r="M3230" s="84" t="n">
        <v>0.0573137434008712</v>
      </c>
      <c r="N3230" s="84" t="n">
        <v>0.00968068587388183</v>
      </c>
      <c r="O3230" s="144"/>
      <c r="P3230" s="74"/>
      <c r="Q3230" s="74"/>
      <c r="R3230" s="74"/>
      <c r="S3230" s="74"/>
      <c r="T3230" s="74"/>
      <c r="U3230" s="145"/>
      <c r="V3230" s="145"/>
      <c r="W3230" s="145"/>
      <c r="X3230" s="145"/>
      <c r="Y3230" s="145"/>
      <c r="Z3230" s="74"/>
    </row>
    <row r="3231" customFormat="false" ht="12.75" hidden="false" customHeight="true" outlineLevel="0" collapsed="false">
      <c r="A3231" s="144"/>
      <c r="B3231" s="144"/>
      <c r="C3231" s="74"/>
      <c r="D3231" s="74"/>
      <c r="E3231" s="74"/>
      <c r="F3231" s="74"/>
      <c r="G3231" s="74"/>
      <c r="H3231" s="74"/>
      <c r="I3231" s="144"/>
      <c r="J3231" s="82" t="n">
        <v>3228</v>
      </c>
      <c r="K3231" s="84" t="n">
        <v>3610.06992654799</v>
      </c>
      <c r="L3231" s="84" t="n">
        <v>0.26299047975967</v>
      </c>
      <c r="M3231" s="84" t="n">
        <v>0.0582194483108065</v>
      </c>
      <c r="N3231" s="84" t="n">
        <v>0.00887207426932949</v>
      </c>
      <c r="O3231" s="144"/>
      <c r="P3231" s="74"/>
      <c r="Q3231" s="74"/>
      <c r="R3231" s="74"/>
      <c r="S3231" s="74"/>
      <c r="T3231" s="74"/>
      <c r="U3231" s="145"/>
      <c r="V3231" s="145"/>
      <c r="W3231" s="145"/>
      <c r="X3231" s="145"/>
      <c r="Y3231" s="145"/>
      <c r="Z3231" s="74"/>
    </row>
    <row r="3232" customFormat="false" ht="12.75" hidden="false" customHeight="true" outlineLevel="0" collapsed="false">
      <c r="A3232" s="144"/>
      <c r="B3232" s="144"/>
      <c r="C3232" s="74"/>
      <c r="D3232" s="74"/>
      <c r="E3232" s="74"/>
      <c r="F3232" s="74"/>
      <c r="G3232" s="74"/>
      <c r="H3232" s="74"/>
      <c r="I3232" s="144"/>
      <c r="J3232" s="82" t="n">
        <v>3229</v>
      </c>
      <c r="K3232" s="84" t="n">
        <v>3611.17547847999</v>
      </c>
      <c r="L3232" s="84" t="n">
        <v>0.26167233485957</v>
      </c>
      <c r="M3232" s="84" t="n">
        <v>0.0600592096180722</v>
      </c>
      <c r="N3232" s="84" t="n">
        <v>0.0079724612875017</v>
      </c>
      <c r="O3232" s="144"/>
      <c r="P3232" s="74"/>
      <c r="Q3232" s="74"/>
      <c r="R3232" s="74"/>
      <c r="S3232" s="74"/>
      <c r="T3232" s="74"/>
      <c r="U3232" s="145"/>
      <c r="V3232" s="145"/>
      <c r="W3232" s="145"/>
      <c r="X3232" s="145"/>
      <c r="Y3232" s="145"/>
      <c r="Z3232" s="74"/>
    </row>
    <row r="3233" customFormat="false" ht="12.75" hidden="false" customHeight="true" outlineLevel="0" collapsed="false">
      <c r="A3233" s="144"/>
      <c r="B3233" s="144"/>
      <c r="C3233" s="74"/>
      <c r="D3233" s="74"/>
      <c r="E3233" s="74"/>
      <c r="F3233" s="74"/>
      <c r="G3233" s="74"/>
      <c r="H3233" s="74"/>
      <c r="I3233" s="144"/>
      <c r="J3233" s="82" t="n">
        <v>3230</v>
      </c>
      <c r="K3233" s="84" t="n">
        <v>3612.40892619999</v>
      </c>
      <c r="L3233" s="84" t="n">
        <v>0.260749291555178</v>
      </c>
      <c r="M3233" s="84" t="n">
        <v>0.0629242470033788</v>
      </c>
      <c r="N3233" s="84" t="n">
        <v>0.00723981232567483</v>
      </c>
      <c r="O3233" s="144"/>
      <c r="P3233" s="74"/>
      <c r="Q3233" s="74"/>
      <c r="R3233" s="74"/>
      <c r="S3233" s="74"/>
      <c r="T3233" s="74"/>
      <c r="U3233" s="145"/>
      <c r="V3233" s="145"/>
      <c r="W3233" s="145"/>
      <c r="X3233" s="145"/>
      <c r="Y3233" s="145"/>
      <c r="Z3233" s="74"/>
    </row>
    <row r="3234" customFormat="false" ht="12.75" hidden="false" customHeight="true" outlineLevel="0" collapsed="false">
      <c r="A3234" s="144"/>
      <c r="B3234" s="144"/>
      <c r="C3234" s="74"/>
      <c r="D3234" s="74"/>
      <c r="E3234" s="74"/>
      <c r="F3234" s="74"/>
      <c r="G3234" s="74"/>
      <c r="H3234" s="74"/>
      <c r="I3234" s="144"/>
      <c r="J3234" s="82" t="n">
        <v>3231</v>
      </c>
      <c r="K3234" s="84" t="n">
        <v>3613.53461903199</v>
      </c>
      <c r="L3234" s="84" t="n">
        <v>0.259991807059282</v>
      </c>
      <c r="M3234" s="84" t="n">
        <v>0.0666725432239711</v>
      </c>
      <c r="N3234" s="84" t="n">
        <v>0.00670358599198434</v>
      </c>
      <c r="O3234" s="144"/>
      <c r="P3234" s="74"/>
      <c r="Q3234" s="74"/>
      <c r="R3234" s="74"/>
      <c r="S3234" s="74"/>
      <c r="T3234" s="74"/>
      <c r="U3234" s="145"/>
      <c r="V3234" s="145"/>
      <c r="W3234" s="145"/>
      <c r="X3234" s="145"/>
      <c r="Y3234" s="145"/>
      <c r="Z3234" s="74"/>
    </row>
    <row r="3235" customFormat="false" ht="12.75" hidden="false" customHeight="true" outlineLevel="0" collapsed="false">
      <c r="A3235" s="144"/>
      <c r="B3235" s="144"/>
      <c r="C3235" s="74"/>
      <c r="D3235" s="74"/>
      <c r="E3235" s="74"/>
      <c r="F3235" s="74"/>
      <c r="G3235" s="74"/>
      <c r="H3235" s="74"/>
      <c r="I3235" s="144"/>
      <c r="J3235" s="82" t="n">
        <v>3232</v>
      </c>
      <c r="K3235" s="84" t="n">
        <v>3614.61598440299</v>
      </c>
      <c r="L3235" s="84" t="n">
        <v>0.259806257545306</v>
      </c>
      <c r="M3235" s="84" t="n">
        <v>0.0677455989791716</v>
      </c>
      <c r="N3235" s="84" t="n">
        <v>0.00677354218377694</v>
      </c>
      <c r="O3235" s="144"/>
      <c r="P3235" s="74"/>
      <c r="Q3235" s="74"/>
      <c r="R3235" s="74"/>
      <c r="S3235" s="74"/>
      <c r="T3235" s="74"/>
      <c r="U3235" s="145"/>
      <c r="V3235" s="145"/>
      <c r="W3235" s="145"/>
      <c r="X3235" s="145"/>
      <c r="Y3235" s="145"/>
      <c r="Z3235" s="74"/>
    </row>
    <row r="3236" customFormat="false" ht="12.75" hidden="false" customHeight="true" outlineLevel="0" collapsed="false">
      <c r="A3236" s="144"/>
      <c r="B3236" s="144"/>
      <c r="C3236" s="74"/>
      <c r="D3236" s="74"/>
      <c r="E3236" s="74"/>
      <c r="F3236" s="74"/>
      <c r="G3236" s="74"/>
      <c r="H3236" s="74"/>
      <c r="I3236" s="144"/>
      <c r="J3236" s="82" t="n">
        <v>3233</v>
      </c>
      <c r="K3236" s="84" t="n">
        <v>3615.87727335499</v>
      </c>
      <c r="L3236" s="84" t="n">
        <v>0.260257714671364</v>
      </c>
      <c r="M3236" s="84" t="n">
        <v>0.0787385842685084</v>
      </c>
      <c r="N3236" s="84" t="n">
        <v>0.00640490516247701</v>
      </c>
      <c r="O3236" s="144"/>
      <c r="P3236" s="74"/>
      <c r="Q3236" s="74"/>
      <c r="R3236" s="74"/>
      <c r="S3236" s="74"/>
      <c r="T3236" s="74"/>
      <c r="U3236" s="145"/>
      <c r="V3236" s="145"/>
      <c r="W3236" s="145"/>
      <c r="X3236" s="145"/>
      <c r="Y3236" s="145"/>
      <c r="Z3236" s="74"/>
    </row>
    <row r="3237" customFormat="false" ht="12.75" hidden="false" customHeight="true" outlineLevel="0" collapsed="false">
      <c r="A3237" s="144"/>
      <c r="B3237" s="144"/>
      <c r="C3237" s="74"/>
      <c r="D3237" s="74"/>
      <c r="E3237" s="74"/>
      <c r="F3237" s="74"/>
      <c r="G3237" s="74"/>
      <c r="H3237" s="74"/>
      <c r="I3237" s="144"/>
      <c r="J3237" s="82" t="n">
        <v>3234</v>
      </c>
      <c r="K3237" s="84" t="n">
        <v>3617.08495512199</v>
      </c>
      <c r="L3237" s="84" t="n">
        <v>0.2604434829832</v>
      </c>
      <c r="M3237" s="84" t="n">
        <v>0.0781125166626253</v>
      </c>
      <c r="N3237" s="84" t="n">
        <v>0.00683482579288265</v>
      </c>
      <c r="O3237" s="144"/>
      <c r="P3237" s="74"/>
      <c r="Q3237" s="74"/>
      <c r="R3237" s="74"/>
      <c r="S3237" s="74"/>
      <c r="T3237" s="74"/>
      <c r="U3237" s="145"/>
      <c r="V3237" s="145"/>
      <c r="W3237" s="145"/>
      <c r="X3237" s="145"/>
      <c r="Y3237" s="145"/>
      <c r="Z3237" s="74"/>
    </row>
    <row r="3238" customFormat="false" ht="12.75" hidden="false" customHeight="true" outlineLevel="0" collapsed="false">
      <c r="A3238" s="144"/>
      <c r="B3238" s="144"/>
      <c r="C3238" s="74"/>
      <c r="D3238" s="74"/>
      <c r="E3238" s="74"/>
      <c r="F3238" s="74"/>
      <c r="G3238" s="74"/>
      <c r="H3238" s="74"/>
      <c r="I3238" s="144"/>
      <c r="J3238" s="82" t="n">
        <v>3235</v>
      </c>
      <c r="K3238" s="84" t="n">
        <v>3618.24207665099</v>
      </c>
      <c r="L3238" s="84" t="n">
        <v>0.262444617465249</v>
      </c>
      <c r="M3238" s="84" t="n">
        <v>0.0802950842182298</v>
      </c>
      <c r="N3238" s="84" t="n">
        <v>0.00670436636350719</v>
      </c>
      <c r="O3238" s="144"/>
      <c r="P3238" s="74"/>
      <c r="Q3238" s="74"/>
      <c r="R3238" s="74"/>
      <c r="S3238" s="74"/>
      <c r="T3238" s="74"/>
      <c r="U3238" s="145"/>
      <c r="V3238" s="145"/>
      <c r="W3238" s="145"/>
      <c r="X3238" s="145"/>
      <c r="Y3238" s="145"/>
      <c r="Z3238" s="74"/>
    </row>
    <row r="3239" customFormat="false" ht="12.75" hidden="false" customHeight="true" outlineLevel="0" collapsed="false">
      <c r="A3239" s="144"/>
      <c r="B3239" s="144"/>
      <c r="C3239" s="74"/>
      <c r="D3239" s="74"/>
      <c r="E3239" s="74"/>
      <c r="F3239" s="74"/>
      <c r="G3239" s="74"/>
      <c r="H3239" s="74"/>
      <c r="I3239" s="144"/>
      <c r="J3239" s="82" t="n">
        <v>3236</v>
      </c>
      <c r="K3239" s="84" t="n">
        <v>3619.36981829599</v>
      </c>
      <c r="L3239" s="84" t="n">
        <v>0.263370221776919</v>
      </c>
      <c r="M3239" s="84" t="n">
        <v>0.0858854248807022</v>
      </c>
      <c r="N3239" s="84" t="n">
        <v>0.00705697055922515</v>
      </c>
      <c r="O3239" s="144"/>
      <c r="P3239" s="74"/>
      <c r="Q3239" s="74"/>
      <c r="R3239" s="74"/>
      <c r="S3239" s="74"/>
      <c r="T3239" s="74"/>
      <c r="U3239" s="145"/>
      <c r="V3239" s="145"/>
      <c r="W3239" s="145"/>
      <c r="X3239" s="145"/>
      <c r="Y3239" s="145"/>
      <c r="Z3239" s="74"/>
    </row>
    <row r="3240" customFormat="false" ht="12.75" hidden="false" customHeight="true" outlineLevel="0" collapsed="false">
      <c r="A3240" s="144"/>
      <c r="B3240" s="144"/>
      <c r="C3240" s="74"/>
      <c r="D3240" s="74"/>
      <c r="E3240" s="74"/>
      <c r="F3240" s="74"/>
      <c r="G3240" s="74"/>
      <c r="H3240" s="74"/>
      <c r="I3240" s="144"/>
      <c r="J3240" s="82" t="n">
        <v>3237</v>
      </c>
      <c r="K3240" s="84" t="n">
        <v>3620.64238966999</v>
      </c>
      <c r="L3240" s="84" t="n">
        <v>0.264643740492706</v>
      </c>
      <c r="M3240" s="84" t="n">
        <v>0.0900892279651426</v>
      </c>
      <c r="N3240" s="84" t="n">
        <v>0.00766316257391051</v>
      </c>
      <c r="O3240" s="144"/>
      <c r="P3240" s="74"/>
      <c r="Q3240" s="74"/>
      <c r="R3240" s="74"/>
      <c r="S3240" s="74"/>
      <c r="T3240" s="74"/>
      <c r="U3240" s="145"/>
      <c r="V3240" s="145"/>
      <c r="W3240" s="145"/>
      <c r="X3240" s="145"/>
      <c r="Y3240" s="145"/>
      <c r="Z3240" s="74"/>
    </row>
    <row r="3241" customFormat="false" ht="12.75" hidden="false" customHeight="true" outlineLevel="0" collapsed="false">
      <c r="A3241" s="144"/>
      <c r="B3241" s="144"/>
      <c r="C3241" s="74"/>
      <c r="D3241" s="74"/>
      <c r="E3241" s="74"/>
      <c r="F3241" s="74"/>
      <c r="G3241" s="74"/>
      <c r="H3241" s="74"/>
      <c r="I3241" s="144"/>
      <c r="J3241" s="82" t="n">
        <v>3238</v>
      </c>
      <c r="K3241" s="84" t="n">
        <v>3621.80669180899</v>
      </c>
      <c r="L3241" s="84" t="n">
        <v>0.266027793360444</v>
      </c>
      <c r="M3241" s="84" t="n">
        <v>0.094869454295235</v>
      </c>
      <c r="N3241" s="84" t="n">
        <v>0.00808547735790038</v>
      </c>
      <c r="O3241" s="144"/>
      <c r="P3241" s="74"/>
      <c r="Q3241" s="74"/>
      <c r="R3241" s="74"/>
      <c r="S3241" s="74"/>
      <c r="T3241" s="74"/>
      <c r="U3241" s="145"/>
      <c r="V3241" s="145"/>
      <c r="W3241" s="145"/>
      <c r="X3241" s="145"/>
      <c r="Y3241" s="145"/>
      <c r="Z3241" s="74"/>
    </row>
    <row r="3242" customFormat="false" ht="12.75" hidden="false" customHeight="true" outlineLevel="0" collapsed="false">
      <c r="A3242" s="144"/>
      <c r="B3242" s="144"/>
      <c r="C3242" s="74"/>
      <c r="D3242" s="74"/>
      <c r="E3242" s="74"/>
      <c r="F3242" s="74"/>
      <c r="G3242" s="74"/>
      <c r="H3242" s="74"/>
      <c r="I3242" s="144"/>
      <c r="J3242" s="82" t="n">
        <v>3239</v>
      </c>
      <c r="K3242" s="84" t="n">
        <v>3622.88124048999</v>
      </c>
      <c r="L3242" s="84" t="n">
        <v>0.267359032170815</v>
      </c>
      <c r="M3242" s="84" t="n">
        <v>0.0986163491530622</v>
      </c>
      <c r="N3242" s="84" t="n">
        <v>0.00867704427952732</v>
      </c>
      <c r="O3242" s="144"/>
      <c r="P3242" s="74"/>
      <c r="Q3242" s="74"/>
      <c r="R3242" s="74"/>
      <c r="S3242" s="74"/>
      <c r="T3242" s="74"/>
      <c r="U3242" s="145"/>
      <c r="V3242" s="145"/>
      <c r="W3242" s="145"/>
      <c r="X3242" s="145"/>
      <c r="Y3242" s="145"/>
      <c r="Z3242" s="74"/>
    </row>
    <row r="3243" customFormat="false" ht="12.75" hidden="false" customHeight="true" outlineLevel="0" collapsed="false">
      <c r="A3243" s="144"/>
      <c r="B3243" s="144"/>
      <c r="C3243" s="74"/>
      <c r="D3243" s="74"/>
      <c r="E3243" s="74"/>
      <c r="F3243" s="74"/>
      <c r="G3243" s="74"/>
      <c r="H3243" s="74"/>
      <c r="I3243" s="144"/>
      <c r="J3243" s="82" t="n">
        <v>3240</v>
      </c>
      <c r="K3243" s="84" t="n">
        <v>3623.97223390199</v>
      </c>
      <c r="L3243" s="84" t="n">
        <v>0.268507362132775</v>
      </c>
      <c r="M3243" s="84" t="n">
        <v>0.100019584475382</v>
      </c>
      <c r="N3243" s="84" t="n">
        <v>0.00927877258874224</v>
      </c>
      <c r="O3243" s="144"/>
      <c r="P3243" s="74"/>
      <c r="Q3243" s="74"/>
      <c r="R3243" s="74"/>
      <c r="S3243" s="74"/>
      <c r="T3243" s="74"/>
      <c r="U3243" s="145"/>
      <c r="V3243" s="145"/>
      <c r="W3243" s="145"/>
      <c r="X3243" s="145"/>
      <c r="Y3243" s="145"/>
      <c r="Z3243" s="74"/>
    </row>
    <row r="3244" customFormat="false" ht="12.75" hidden="false" customHeight="true" outlineLevel="0" collapsed="false">
      <c r="A3244" s="144"/>
      <c r="B3244" s="144"/>
      <c r="C3244" s="74"/>
      <c r="D3244" s="74"/>
      <c r="E3244" s="74"/>
      <c r="F3244" s="74"/>
      <c r="G3244" s="74"/>
      <c r="H3244" s="74"/>
      <c r="I3244" s="144"/>
      <c r="J3244" s="82" t="n">
        <v>3241</v>
      </c>
      <c r="K3244" s="84" t="n">
        <v>3625.10978734299</v>
      </c>
      <c r="L3244" s="84" t="n">
        <v>0.269253207744168</v>
      </c>
      <c r="M3244" s="84" t="n">
        <v>0.0979092697994911</v>
      </c>
      <c r="N3244" s="84" t="n">
        <v>0.0100129806432511</v>
      </c>
      <c r="O3244" s="144"/>
      <c r="P3244" s="74"/>
      <c r="Q3244" s="74"/>
      <c r="R3244" s="74"/>
      <c r="S3244" s="74"/>
      <c r="T3244" s="74"/>
      <c r="U3244" s="145"/>
      <c r="V3244" s="145"/>
      <c r="W3244" s="145"/>
      <c r="X3244" s="145"/>
      <c r="Y3244" s="145"/>
      <c r="Z3244" s="74"/>
    </row>
    <row r="3245" customFormat="false" ht="12.75" hidden="false" customHeight="true" outlineLevel="0" collapsed="false">
      <c r="A3245" s="144"/>
      <c r="B3245" s="144"/>
      <c r="C3245" s="74"/>
      <c r="D3245" s="74"/>
      <c r="E3245" s="74"/>
      <c r="F3245" s="74"/>
      <c r="G3245" s="74"/>
      <c r="H3245" s="74"/>
      <c r="I3245" s="144"/>
      <c r="J3245" s="82" t="n">
        <v>3242</v>
      </c>
      <c r="K3245" s="84" t="n">
        <v>3626.28454013799</v>
      </c>
      <c r="L3245" s="84" t="n">
        <v>0.269760048071911</v>
      </c>
      <c r="M3245" s="84" t="n">
        <v>0.0902856623099014</v>
      </c>
      <c r="N3245" s="84" t="n">
        <v>0.0102228954060693</v>
      </c>
      <c r="O3245" s="144"/>
      <c r="P3245" s="74"/>
      <c r="Q3245" s="74"/>
      <c r="R3245" s="74"/>
      <c r="S3245" s="74"/>
      <c r="T3245" s="74"/>
      <c r="U3245" s="145"/>
      <c r="V3245" s="145"/>
      <c r="W3245" s="145"/>
      <c r="X3245" s="145"/>
      <c r="Y3245" s="145"/>
      <c r="Z3245" s="74"/>
    </row>
    <row r="3246" customFormat="false" ht="12.75" hidden="false" customHeight="true" outlineLevel="0" collapsed="false">
      <c r="A3246" s="144"/>
      <c r="B3246" s="144"/>
      <c r="C3246" s="74"/>
      <c r="D3246" s="74"/>
      <c r="E3246" s="74"/>
      <c r="F3246" s="74"/>
      <c r="G3246" s="74"/>
      <c r="H3246" s="74"/>
      <c r="I3246" s="144"/>
      <c r="J3246" s="82" t="n">
        <v>3243</v>
      </c>
      <c r="K3246" s="84" t="n">
        <v>3627.31691440599</v>
      </c>
      <c r="L3246" s="84" t="n">
        <v>0.27016434322045</v>
      </c>
      <c r="M3246" s="84" t="n">
        <v>0.0908062126614978</v>
      </c>
      <c r="N3246" s="84" t="n">
        <v>0.00960910595448069</v>
      </c>
      <c r="O3246" s="144"/>
      <c r="P3246" s="74"/>
      <c r="Q3246" s="74"/>
      <c r="R3246" s="74"/>
      <c r="S3246" s="74"/>
      <c r="T3246" s="74"/>
      <c r="U3246" s="145"/>
      <c r="V3246" s="145"/>
      <c r="W3246" s="145"/>
      <c r="X3246" s="145"/>
      <c r="Y3246" s="145"/>
      <c r="Z3246" s="74"/>
    </row>
    <row r="3247" customFormat="false" ht="12.75" hidden="false" customHeight="true" outlineLevel="0" collapsed="false">
      <c r="A3247" s="144"/>
      <c r="B3247" s="144"/>
      <c r="C3247" s="74"/>
      <c r="D3247" s="74"/>
      <c r="E3247" s="74"/>
      <c r="F3247" s="74"/>
      <c r="G3247" s="74"/>
      <c r="H3247" s="74"/>
      <c r="I3247" s="144"/>
      <c r="J3247" s="82" t="n">
        <v>3244</v>
      </c>
      <c r="K3247" s="84" t="n">
        <v>3628.49486140099</v>
      </c>
      <c r="L3247" s="84" t="n">
        <v>0.268862626128386</v>
      </c>
      <c r="M3247" s="84" t="n">
        <v>0.0807046195090633</v>
      </c>
      <c r="N3247" s="84" t="n">
        <v>0.00938525192920869</v>
      </c>
      <c r="O3247" s="144"/>
      <c r="P3247" s="74"/>
      <c r="Q3247" s="74"/>
      <c r="R3247" s="74"/>
      <c r="S3247" s="74"/>
      <c r="T3247" s="74"/>
      <c r="U3247" s="145"/>
      <c r="V3247" s="145"/>
      <c r="W3247" s="145"/>
      <c r="X3247" s="145"/>
      <c r="Y3247" s="145"/>
      <c r="Z3247" s="74"/>
    </row>
    <row r="3248" customFormat="false" ht="12.75" hidden="false" customHeight="true" outlineLevel="0" collapsed="false">
      <c r="A3248" s="144"/>
      <c r="B3248" s="144"/>
      <c r="C3248" s="74"/>
      <c r="D3248" s="74"/>
      <c r="E3248" s="74"/>
      <c r="F3248" s="74"/>
      <c r="G3248" s="74"/>
      <c r="H3248" s="74"/>
      <c r="I3248" s="144"/>
      <c r="J3248" s="82" t="n">
        <v>3245</v>
      </c>
      <c r="K3248" s="84" t="n">
        <v>3629.53845573599</v>
      </c>
      <c r="L3248" s="84" t="n">
        <v>0.268340177034879</v>
      </c>
      <c r="M3248" s="84" t="n">
        <v>0.0792152445854784</v>
      </c>
      <c r="N3248" s="84" t="n">
        <v>0.00819980777663612</v>
      </c>
      <c r="O3248" s="144"/>
      <c r="P3248" s="74"/>
      <c r="Q3248" s="74"/>
      <c r="R3248" s="74"/>
      <c r="S3248" s="74"/>
      <c r="T3248" s="74"/>
      <c r="U3248" s="145"/>
      <c r="V3248" s="145"/>
      <c r="W3248" s="145"/>
      <c r="X3248" s="145"/>
      <c r="Y3248" s="145"/>
      <c r="Z3248" s="74"/>
    </row>
    <row r="3249" customFormat="false" ht="12.75" hidden="false" customHeight="true" outlineLevel="0" collapsed="false">
      <c r="A3249" s="144"/>
      <c r="B3249" s="144"/>
      <c r="C3249" s="74"/>
      <c r="D3249" s="74"/>
      <c r="E3249" s="74"/>
      <c r="F3249" s="74"/>
      <c r="G3249" s="74"/>
      <c r="H3249" s="74"/>
      <c r="I3249" s="144"/>
      <c r="J3249" s="82" t="n">
        <v>3246</v>
      </c>
      <c r="K3249" s="84" t="n">
        <v>3630.84151202599</v>
      </c>
      <c r="L3249" s="84" t="n">
        <v>0.266421382472816</v>
      </c>
      <c r="M3249" s="84" t="n">
        <v>0.0729286579994294</v>
      </c>
      <c r="N3249" s="84" t="n">
        <v>0.00714903198203779</v>
      </c>
      <c r="O3249" s="144"/>
      <c r="P3249" s="74"/>
      <c r="Q3249" s="74"/>
      <c r="R3249" s="74"/>
      <c r="S3249" s="74"/>
      <c r="T3249" s="74"/>
      <c r="U3249" s="145"/>
      <c r="V3249" s="145"/>
      <c r="W3249" s="145"/>
      <c r="X3249" s="145"/>
      <c r="Y3249" s="145"/>
      <c r="Z3249" s="74"/>
    </row>
    <row r="3250" customFormat="false" ht="12.75" hidden="false" customHeight="true" outlineLevel="0" collapsed="false">
      <c r="A3250" s="144"/>
      <c r="B3250" s="144"/>
      <c r="C3250" s="74"/>
      <c r="D3250" s="74"/>
      <c r="E3250" s="74"/>
      <c r="F3250" s="74"/>
      <c r="G3250" s="74"/>
      <c r="H3250" s="74"/>
      <c r="I3250" s="144"/>
      <c r="J3250" s="82" t="n">
        <v>3247</v>
      </c>
      <c r="K3250" s="84" t="n">
        <v>3631.91220261799</v>
      </c>
      <c r="L3250" s="84" t="n">
        <v>0.264974149308334</v>
      </c>
      <c r="M3250" s="84" t="n">
        <v>0.0698962402060502</v>
      </c>
      <c r="N3250" s="84" t="n">
        <v>0.00541711659650475</v>
      </c>
      <c r="O3250" s="144"/>
      <c r="P3250" s="74"/>
      <c r="Q3250" s="74"/>
      <c r="R3250" s="74"/>
      <c r="S3250" s="74"/>
      <c r="T3250" s="74"/>
      <c r="U3250" s="145"/>
      <c r="V3250" s="145"/>
      <c r="W3250" s="145"/>
      <c r="X3250" s="145"/>
      <c r="Y3250" s="145"/>
      <c r="Z3250" s="74"/>
    </row>
    <row r="3251" customFormat="false" ht="12.75" hidden="false" customHeight="true" outlineLevel="0" collapsed="false">
      <c r="A3251" s="144"/>
      <c r="B3251" s="144"/>
      <c r="C3251" s="74"/>
      <c r="D3251" s="74"/>
      <c r="E3251" s="74"/>
      <c r="F3251" s="74"/>
      <c r="G3251" s="74"/>
      <c r="H3251" s="74"/>
      <c r="I3251" s="144"/>
      <c r="J3251" s="82" t="n">
        <v>3248</v>
      </c>
      <c r="K3251" s="84" t="n">
        <v>3633.02721069399</v>
      </c>
      <c r="L3251" s="84" t="n">
        <v>0.263050129352979</v>
      </c>
      <c r="M3251" s="84" t="n">
        <v>0.0685377132739576</v>
      </c>
      <c r="N3251" s="84" t="n">
        <v>0.0034959038416715</v>
      </c>
      <c r="O3251" s="144"/>
      <c r="P3251" s="74"/>
      <c r="Q3251" s="74"/>
      <c r="R3251" s="74"/>
      <c r="S3251" s="74"/>
      <c r="T3251" s="74"/>
      <c r="U3251" s="145"/>
      <c r="V3251" s="145"/>
      <c r="W3251" s="145"/>
      <c r="X3251" s="145"/>
      <c r="Y3251" s="145"/>
      <c r="Z3251" s="74"/>
    </row>
    <row r="3252" customFormat="false" ht="12.75" hidden="false" customHeight="true" outlineLevel="0" collapsed="false">
      <c r="A3252" s="144"/>
      <c r="B3252" s="144"/>
      <c r="C3252" s="74"/>
      <c r="D3252" s="74"/>
      <c r="E3252" s="74"/>
      <c r="F3252" s="74"/>
      <c r="G3252" s="74"/>
      <c r="H3252" s="74"/>
      <c r="I3252" s="144"/>
      <c r="J3252" s="82" t="n">
        <v>3249</v>
      </c>
      <c r="K3252" s="84" t="n">
        <v>3634.08172705299</v>
      </c>
      <c r="L3252" s="84" t="n">
        <v>0.26140606396683</v>
      </c>
      <c r="M3252" s="84" t="n">
        <v>0.0684672181387969</v>
      </c>
      <c r="N3252" s="84" t="n">
        <v>0.00152231496627783</v>
      </c>
      <c r="O3252" s="144"/>
      <c r="P3252" s="74"/>
      <c r="Q3252" s="74"/>
      <c r="R3252" s="74"/>
      <c r="S3252" s="74"/>
      <c r="T3252" s="74"/>
      <c r="U3252" s="145"/>
      <c r="V3252" s="145"/>
      <c r="W3252" s="145"/>
      <c r="X3252" s="145"/>
      <c r="Y3252" s="145"/>
      <c r="Z3252" s="74"/>
    </row>
    <row r="3253" customFormat="false" ht="12.75" hidden="false" customHeight="true" outlineLevel="0" collapsed="false">
      <c r="A3253" s="144"/>
      <c r="B3253" s="144"/>
      <c r="C3253" s="74"/>
      <c r="D3253" s="74"/>
      <c r="E3253" s="74"/>
      <c r="F3253" s="74"/>
      <c r="G3253" s="74"/>
      <c r="H3253" s="74"/>
      <c r="I3253" s="144"/>
      <c r="J3253" s="82" t="n">
        <v>3250</v>
      </c>
      <c r="K3253" s="84" t="n">
        <v>3635.22923879099</v>
      </c>
      <c r="L3253" s="84" t="n">
        <v>0.260228349149498</v>
      </c>
      <c r="M3253" s="84" t="n">
        <v>0.0709881711406443</v>
      </c>
      <c r="N3253" s="84" t="n">
        <v>-0.000537159306484328</v>
      </c>
      <c r="O3253" s="144"/>
      <c r="P3253" s="74"/>
      <c r="Q3253" s="74"/>
      <c r="R3253" s="74"/>
      <c r="S3253" s="74"/>
      <c r="T3253" s="74"/>
      <c r="U3253" s="145"/>
      <c r="V3253" s="145"/>
      <c r="W3253" s="145"/>
      <c r="X3253" s="145"/>
      <c r="Y3253" s="145"/>
      <c r="Z3253" s="74"/>
    </row>
    <row r="3254" customFormat="false" ht="12.75" hidden="false" customHeight="true" outlineLevel="0" collapsed="false">
      <c r="A3254" s="144"/>
      <c r="B3254" s="144"/>
      <c r="C3254" s="74"/>
      <c r="D3254" s="74"/>
      <c r="E3254" s="74"/>
      <c r="F3254" s="74"/>
      <c r="G3254" s="74"/>
      <c r="H3254" s="74"/>
      <c r="I3254" s="144"/>
      <c r="J3254" s="82" t="n">
        <v>3251</v>
      </c>
      <c r="K3254" s="84" t="n">
        <v>3636.39742924099</v>
      </c>
      <c r="L3254" s="84" t="n">
        <v>0.259250980969633</v>
      </c>
      <c r="M3254" s="84" t="n">
        <v>0.0699169217374093</v>
      </c>
      <c r="N3254" s="84" t="n">
        <v>-0.00165251053336839</v>
      </c>
      <c r="O3254" s="144"/>
      <c r="P3254" s="74"/>
      <c r="Q3254" s="74"/>
      <c r="R3254" s="74"/>
      <c r="S3254" s="74"/>
      <c r="T3254" s="74"/>
      <c r="U3254" s="145"/>
      <c r="V3254" s="145"/>
      <c r="W3254" s="145"/>
      <c r="X3254" s="145"/>
      <c r="Y3254" s="145"/>
      <c r="Z3254" s="74"/>
    </row>
    <row r="3255" customFormat="false" ht="12.75" hidden="false" customHeight="true" outlineLevel="0" collapsed="false">
      <c r="A3255" s="144"/>
      <c r="B3255" s="144"/>
      <c r="C3255" s="74"/>
      <c r="D3255" s="74"/>
      <c r="E3255" s="74"/>
      <c r="F3255" s="74"/>
      <c r="G3255" s="74"/>
      <c r="H3255" s="74"/>
      <c r="I3255" s="144"/>
      <c r="J3255" s="82" t="n">
        <v>3252</v>
      </c>
      <c r="K3255" s="84" t="n">
        <v>3637.51166669599</v>
      </c>
      <c r="L3255" s="84" t="n">
        <v>0.25933097801514</v>
      </c>
      <c r="M3255" s="84" t="n">
        <v>0.0704200059369564</v>
      </c>
      <c r="N3255" s="84" t="n">
        <v>-0.00233379189258219</v>
      </c>
      <c r="O3255" s="144"/>
      <c r="P3255" s="74"/>
      <c r="Q3255" s="74"/>
      <c r="R3255" s="74"/>
      <c r="S3255" s="74"/>
      <c r="T3255" s="74"/>
      <c r="U3255" s="145"/>
      <c r="V3255" s="145"/>
      <c r="W3255" s="145"/>
      <c r="X3255" s="145"/>
      <c r="Y3255" s="145"/>
      <c r="Z3255" s="74"/>
    </row>
    <row r="3256" customFormat="false" ht="12.75" hidden="false" customHeight="true" outlineLevel="0" collapsed="false">
      <c r="A3256" s="144"/>
      <c r="B3256" s="144"/>
      <c r="C3256" s="74"/>
      <c r="D3256" s="74"/>
      <c r="E3256" s="74"/>
      <c r="F3256" s="74"/>
      <c r="G3256" s="74"/>
      <c r="H3256" s="74"/>
      <c r="I3256" s="144"/>
      <c r="J3256" s="82" t="n">
        <v>3253</v>
      </c>
      <c r="K3256" s="84" t="n">
        <v>3638.64032205899</v>
      </c>
      <c r="L3256" s="84" t="n">
        <v>0.259566537109836</v>
      </c>
      <c r="M3256" s="84" t="n">
        <v>0.0691968449503356</v>
      </c>
      <c r="N3256" s="84" t="n">
        <v>-0.00251769561006826</v>
      </c>
      <c r="O3256" s="144"/>
      <c r="P3256" s="74"/>
      <c r="Q3256" s="74"/>
      <c r="R3256" s="74"/>
      <c r="S3256" s="74"/>
      <c r="T3256" s="74"/>
      <c r="U3256" s="145"/>
      <c r="V3256" s="145"/>
      <c r="W3256" s="145"/>
      <c r="X3256" s="145"/>
      <c r="Y3256" s="145"/>
      <c r="Z3256" s="74"/>
    </row>
    <row r="3257" customFormat="false" ht="12.75" hidden="false" customHeight="true" outlineLevel="0" collapsed="false">
      <c r="A3257" s="144"/>
      <c r="B3257" s="144"/>
      <c r="C3257" s="74"/>
      <c r="D3257" s="74"/>
      <c r="E3257" s="74"/>
      <c r="F3257" s="74"/>
      <c r="G3257" s="74"/>
      <c r="H3257" s="74"/>
      <c r="I3257" s="144"/>
      <c r="J3257" s="82" t="n">
        <v>3254</v>
      </c>
      <c r="K3257" s="84" t="n">
        <v>3639.72539817099</v>
      </c>
      <c r="L3257" s="84" t="n">
        <v>0.260947788095995</v>
      </c>
      <c r="M3257" s="84" t="n">
        <v>0.0675077384962468</v>
      </c>
      <c r="N3257" s="84" t="n">
        <v>-0.00237971573862856</v>
      </c>
      <c r="O3257" s="144"/>
      <c r="P3257" s="74"/>
      <c r="Q3257" s="74"/>
      <c r="R3257" s="74"/>
      <c r="S3257" s="74"/>
      <c r="T3257" s="74"/>
      <c r="U3257" s="145"/>
      <c r="V3257" s="145"/>
      <c r="W3257" s="145"/>
      <c r="X3257" s="145"/>
      <c r="Y3257" s="145"/>
      <c r="Z3257" s="74"/>
    </row>
    <row r="3258" customFormat="false" ht="12.75" hidden="false" customHeight="true" outlineLevel="0" collapsed="false">
      <c r="A3258" s="144"/>
      <c r="B3258" s="144"/>
      <c r="C3258" s="74"/>
      <c r="D3258" s="74"/>
      <c r="E3258" s="74"/>
      <c r="F3258" s="74"/>
      <c r="G3258" s="74"/>
      <c r="H3258" s="74"/>
      <c r="I3258" s="144"/>
      <c r="J3258" s="82" t="n">
        <v>3255</v>
      </c>
      <c r="K3258" s="84" t="n">
        <v>3640.94423551399</v>
      </c>
      <c r="L3258" s="84" t="n">
        <v>0.261924980691235</v>
      </c>
      <c r="M3258" s="84" t="n">
        <v>0.0672899081418824</v>
      </c>
      <c r="N3258" s="84" t="n">
        <v>-0.00192226497003523</v>
      </c>
      <c r="O3258" s="144"/>
      <c r="P3258" s="74"/>
      <c r="Q3258" s="74"/>
      <c r="R3258" s="74"/>
      <c r="S3258" s="74"/>
      <c r="T3258" s="74"/>
      <c r="U3258" s="145"/>
      <c r="V3258" s="145"/>
      <c r="W3258" s="145"/>
      <c r="X3258" s="145"/>
      <c r="Y3258" s="145"/>
      <c r="Z3258" s="74"/>
    </row>
    <row r="3259" customFormat="false" ht="12.75" hidden="false" customHeight="true" outlineLevel="0" collapsed="false">
      <c r="A3259" s="144"/>
      <c r="B3259" s="144"/>
      <c r="C3259" s="74"/>
      <c r="D3259" s="74"/>
      <c r="E3259" s="74"/>
      <c r="F3259" s="74"/>
      <c r="G3259" s="74"/>
      <c r="H3259" s="74"/>
      <c r="I3259" s="144"/>
      <c r="J3259" s="82" t="n">
        <v>3256</v>
      </c>
      <c r="K3259" s="84" t="n">
        <v>3642.06387790599</v>
      </c>
      <c r="L3259" s="84" t="n">
        <v>0.263378577167715</v>
      </c>
      <c r="M3259" s="84" t="n">
        <v>0.0656228750104283</v>
      </c>
      <c r="N3259" s="84" t="n">
        <v>-0.000984561026430395</v>
      </c>
      <c r="O3259" s="144"/>
      <c r="P3259" s="74"/>
      <c r="Q3259" s="74"/>
      <c r="R3259" s="74"/>
      <c r="S3259" s="74"/>
      <c r="T3259" s="74"/>
      <c r="U3259" s="145"/>
      <c r="V3259" s="145"/>
      <c r="W3259" s="145"/>
      <c r="X3259" s="145"/>
      <c r="Y3259" s="145"/>
      <c r="Z3259" s="74"/>
    </row>
    <row r="3260" customFormat="false" ht="12.75" hidden="false" customHeight="true" outlineLevel="0" collapsed="false">
      <c r="A3260" s="144"/>
      <c r="B3260" s="144"/>
      <c r="C3260" s="74"/>
      <c r="D3260" s="74"/>
      <c r="E3260" s="74"/>
      <c r="F3260" s="74"/>
      <c r="G3260" s="74"/>
      <c r="H3260" s="74"/>
      <c r="I3260" s="144"/>
      <c r="J3260" s="82" t="n">
        <v>3257</v>
      </c>
      <c r="K3260" s="84" t="n">
        <v>3643.33972882899</v>
      </c>
      <c r="L3260" s="84" t="n">
        <v>0.26479599201672</v>
      </c>
      <c r="M3260" s="84" t="n">
        <v>0.0628894528100063</v>
      </c>
      <c r="N3260" s="84" t="n">
        <v>0.000113900885774736</v>
      </c>
      <c r="O3260" s="144"/>
      <c r="P3260" s="74"/>
      <c r="Q3260" s="74"/>
      <c r="R3260" s="74"/>
      <c r="S3260" s="74"/>
      <c r="T3260" s="74"/>
      <c r="U3260" s="145"/>
      <c r="V3260" s="145"/>
      <c r="W3260" s="145"/>
      <c r="X3260" s="145"/>
      <c r="Y3260" s="145"/>
      <c r="Z3260" s="74"/>
    </row>
    <row r="3261" customFormat="false" ht="12.75" hidden="false" customHeight="true" outlineLevel="0" collapsed="false">
      <c r="A3261" s="144"/>
      <c r="B3261" s="144"/>
      <c r="C3261" s="74"/>
      <c r="D3261" s="74"/>
      <c r="E3261" s="74"/>
      <c r="F3261" s="74"/>
      <c r="G3261" s="74"/>
      <c r="H3261" s="74"/>
      <c r="I3261" s="144"/>
      <c r="J3261" s="82" t="n">
        <v>3258</v>
      </c>
      <c r="K3261" s="84" t="n">
        <v>3644.44292181399</v>
      </c>
      <c r="L3261" s="84" t="n">
        <v>0.266012563547995</v>
      </c>
      <c r="M3261" s="84" t="n">
        <v>0.0598431922344999</v>
      </c>
      <c r="N3261" s="84" t="n">
        <v>0.000890730776311925</v>
      </c>
      <c r="O3261" s="144"/>
      <c r="P3261" s="74"/>
      <c r="Q3261" s="74"/>
      <c r="R3261" s="74"/>
      <c r="S3261" s="74"/>
      <c r="T3261" s="74"/>
      <c r="U3261" s="145"/>
      <c r="V3261" s="145"/>
      <c r="W3261" s="145"/>
      <c r="X3261" s="145"/>
      <c r="Y3261" s="145"/>
      <c r="Z3261" s="74"/>
    </row>
    <row r="3262" customFormat="false" ht="12.75" hidden="false" customHeight="true" outlineLevel="0" collapsed="false">
      <c r="A3262" s="144"/>
      <c r="B3262" s="144"/>
      <c r="C3262" s="74"/>
      <c r="D3262" s="74"/>
      <c r="E3262" s="74"/>
      <c r="F3262" s="74"/>
      <c r="G3262" s="74"/>
      <c r="H3262" s="74"/>
      <c r="I3262" s="144"/>
      <c r="J3262" s="82" t="n">
        <v>3259</v>
      </c>
      <c r="K3262" s="84" t="n">
        <v>3645.48678567899</v>
      </c>
      <c r="L3262" s="84" t="n">
        <v>0.266984103363096</v>
      </c>
      <c r="M3262" s="84" t="n">
        <v>0.0567418928820013</v>
      </c>
      <c r="N3262" s="84" t="n">
        <v>0.00147887127513639</v>
      </c>
      <c r="O3262" s="144"/>
      <c r="P3262" s="74"/>
      <c r="Q3262" s="74"/>
      <c r="R3262" s="74"/>
      <c r="S3262" s="74"/>
      <c r="T3262" s="74"/>
      <c r="U3262" s="145"/>
      <c r="V3262" s="145"/>
      <c r="W3262" s="145"/>
      <c r="X3262" s="145"/>
      <c r="Y3262" s="145"/>
      <c r="Z3262" s="74"/>
    </row>
    <row r="3263" customFormat="false" ht="12.75" hidden="false" customHeight="true" outlineLevel="0" collapsed="false">
      <c r="A3263" s="144"/>
      <c r="B3263" s="144"/>
      <c r="C3263" s="74"/>
      <c r="D3263" s="74"/>
      <c r="E3263" s="74"/>
      <c r="F3263" s="74"/>
      <c r="G3263" s="74"/>
      <c r="H3263" s="74"/>
      <c r="I3263" s="144"/>
      <c r="J3263" s="82" t="n">
        <v>3260</v>
      </c>
      <c r="K3263" s="84" t="n">
        <v>3646.50515452499</v>
      </c>
      <c r="L3263" s="84" t="n">
        <v>0.267508704614989</v>
      </c>
      <c r="M3263" s="84" t="n">
        <v>0.0538912573119936</v>
      </c>
      <c r="N3263" s="84" t="n">
        <v>0.00188261734977027</v>
      </c>
      <c r="O3263" s="144"/>
      <c r="P3263" s="74"/>
      <c r="Q3263" s="74"/>
      <c r="R3263" s="74"/>
      <c r="S3263" s="74"/>
      <c r="T3263" s="74"/>
      <c r="U3263" s="145"/>
      <c r="V3263" s="145"/>
      <c r="W3263" s="145"/>
      <c r="X3263" s="145"/>
      <c r="Y3263" s="145"/>
      <c r="Z3263" s="74"/>
    </row>
    <row r="3264" customFormat="false" ht="12.75" hidden="false" customHeight="true" outlineLevel="0" collapsed="false">
      <c r="A3264" s="144"/>
      <c r="B3264" s="144"/>
      <c r="C3264" s="74"/>
      <c r="D3264" s="74"/>
      <c r="E3264" s="74"/>
      <c r="F3264" s="74"/>
      <c r="G3264" s="74"/>
      <c r="H3264" s="74"/>
      <c r="I3264" s="144"/>
      <c r="J3264" s="82" t="n">
        <v>3261</v>
      </c>
      <c r="K3264" s="84" t="n">
        <v>3647.50376270699</v>
      </c>
      <c r="L3264" s="84" t="n">
        <v>0.267521868986731</v>
      </c>
      <c r="M3264" s="84" t="n">
        <v>0.0518460837377874</v>
      </c>
      <c r="N3264" s="84" t="n">
        <v>0.00205710599080717</v>
      </c>
      <c r="O3264" s="144"/>
      <c r="P3264" s="74"/>
      <c r="Q3264" s="74"/>
      <c r="R3264" s="74"/>
      <c r="S3264" s="74"/>
      <c r="T3264" s="74"/>
      <c r="U3264" s="145"/>
      <c r="V3264" s="145"/>
      <c r="W3264" s="145"/>
      <c r="X3264" s="145"/>
      <c r="Y3264" s="145"/>
      <c r="Z3264" s="74"/>
    </row>
    <row r="3265" customFormat="false" ht="12.75" hidden="false" customHeight="true" outlineLevel="0" collapsed="false">
      <c r="A3265" s="144"/>
      <c r="B3265" s="144"/>
      <c r="C3265" s="74"/>
      <c r="D3265" s="74"/>
      <c r="E3265" s="74"/>
      <c r="F3265" s="74"/>
      <c r="G3265" s="74"/>
      <c r="H3265" s="74"/>
      <c r="I3265" s="144"/>
      <c r="J3265" s="82" t="n">
        <v>3262</v>
      </c>
      <c r="K3265" s="84" t="n">
        <v>3648.53163628999</v>
      </c>
      <c r="L3265" s="84" t="n">
        <v>0.266953866459976</v>
      </c>
      <c r="M3265" s="84" t="n">
        <v>0.0505676860311026</v>
      </c>
      <c r="N3265" s="84" t="n">
        <v>0.00207331829795911</v>
      </c>
      <c r="O3265" s="144"/>
      <c r="P3265" s="74"/>
      <c r="Q3265" s="74"/>
      <c r="R3265" s="74"/>
      <c r="S3265" s="74"/>
      <c r="T3265" s="74"/>
      <c r="U3265" s="145"/>
      <c r="V3265" s="145"/>
      <c r="W3265" s="145"/>
      <c r="X3265" s="145"/>
      <c r="Y3265" s="145"/>
      <c r="Z3265" s="74"/>
    </row>
    <row r="3266" customFormat="false" ht="12.75" hidden="false" customHeight="true" outlineLevel="0" collapsed="false">
      <c r="A3266" s="144"/>
      <c r="B3266" s="144"/>
      <c r="C3266" s="74"/>
      <c r="D3266" s="74"/>
      <c r="E3266" s="74"/>
      <c r="F3266" s="74"/>
      <c r="G3266" s="74"/>
      <c r="H3266" s="74"/>
      <c r="I3266" s="144"/>
      <c r="J3266" s="82" t="n">
        <v>3263</v>
      </c>
      <c r="K3266" s="84" t="n">
        <v>3649.76908755799</v>
      </c>
      <c r="L3266" s="84" t="n">
        <v>0.266079830805006</v>
      </c>
      <c r="M3266" s="84" t="n">
        <v>0.0488794336391949</v>
      </c>
      <c r="N3266" s="84" t="n">
        <v>0.00168787455027355</v>
      </c>
      <c r="O3266" s="144"/>
      <c r="P3266" s="74"/>
      <c r="Q3266" s="74"/>
      <c r="R3266" s="74"/>
      <c r="S3266" s="74"/>
      <c r="T3266" s="74"/>
      <c r="U3266" s="145"/>
      <c r="V3266" s="145"/>
      <c r="W3266" s="145"/>
      <c r="X3266" s="145"/>
      <c r="Y3266" s="145"/>
      <c r="Z3266" s="74"/>
    </row>
    <row r="3267" customFormat="false" ht="12.75" hidden="false" customHeight="true" outlineLevel="0" collapsed="false">
      <c r="A3267" s="144"/>
      <c r="B3267" s="144"/>
      <c r="C3267" s="74"/>
      <c r="D3267" s="74"/>
      <c r="E3267" s="74"/>
      <c r="F3267" s="74"/>
      <c r="G3267" s="74"/>
      <c r="H3267" s="74"/>
      <c r="I3267" s="144"/>
      <c r="J3267" s="82" t="n">
        <v>3264</v>
      </c>
      <c r="K3267" s="84" t="n">
        <v>3650.97907182499</v>
      </c>
      <c r="L3267" s="84" t="n">
        <v>0.265544677939035</v>
      </c>
      <c r="M3267" s="84" t="n">
        <v>0.0482967785063612</v>
      </c>
      <c r="N3267" s="84" t="n">
        <v>0.00119796924559429</v>
      </c>
      <c r="O3267" s="144"/>
      <c r="P3267" s="74"/>
      <c r="Q3267" s="74"/>
      <c r="R3267" s="74"/>
      <c r="S3267" s="74"/>
      <c r="T3267" s="74"/>
      <c r="U3267" s="145"/>
      <c r="V3267" s="145"/>
      <c r="W3267" s="145"/>
      <c r="X3267" s="145"/>
      <c r="Y3267" s="145"/>
      <c r="Z3267" s="74"/>
    </row>
    <row r="3268" customFormat="false" ht="12.75" hidden="false" customHeight="true" outlineLevel="0" collapsed="false">
      <c r="A3268" s="144"/>
      <c r="B3268" s="144"/>
      <c r="C3268" s="74"/>
      <c r="D3268" s="74"/>
      <c r="E3268" s="74"/>
      <c r="F3268" s="74"/>
      <c r="G3268" s="74"/>
      <c r="H3268" s="74"/>
      <c r="I3268" s="144"/>
      <c r="J3268" s="82" t="n">
        <v>3265</v>
      </c>
      <c r="K3268" s="84" t="n">
        <v>3652.08014136599</v>
      </c>
      <c r="L3268" s="84" t="n">
        <v>0.264632533439366</v>
      </c>
      <c r="M3268" s="84" t="n">
        <v>0.0495602927458653</v>
      </c>
      <c r="N3268" s="84" t="n">
        <v>0.000822914490274266</v>
      </c>
      <c r="O3268" s="144"/>
      <c r="P3268" s="74"/>
      <c r="Q3268" s="74"/>
      <c r="R3268" s="74"/>
      <c r="S3268" s="74"/>
      <c r="T3268" s="74"/>
      <c r="U3268" s="145"/>
      <c r="V3268" s="145"/>
      <c r="W3268" s="145"/>
      <c r="X3268" s="145"/>
      <c r="Y3268" s="145"/>
      <c r="Z3268" s="74"/>
    </row>
    <row r="3269" customFormat="false" ht="12.75" hidden="false" customHeight="true" outlineLevel="0" collapsed="false">
      <c r="A3269" s="144"/>
      <c r="B3269" s="144"/>
      <c r="C3269" s="74"/>
      <c r="D3269" s="74"/>
      <c r="E3269" s="74"/>
      <c r="F3269" s="74"/>
      <c r="G3269" s="74"/>
      <c r="H3269" s="74"/>
      <c r="I3269" s="144"/>
      <c r="J3269" s="82" t="n">
        <v>3266</v>
      </c>
      <c r="K3269" s="84" t="n">
        <v>3653.19917772399</v>
      </c>
      <c r="L3269" s="84" t="n">
        <v>0.263860004401691</v>
      </c>
      <c r="M3269" s="84" t="n">
        <v>0.0509238563896285</v>
      </c>
      <c r="N3269" s="84" t="n">
        <v>0.000401767383388497</v>
      </c>
      <c r="O3269" s="144"/>
      <c r="P3269" s="74"/>
      <c r="Q3269" s="74"/>
      <c r="R3269" s="74"/>
      <c r="S3269" s="74"/>
      <c r="T3269" s="74"/>
      <c r="U3269" s="145"/>
      <c r="V3269" s="145"/>
      <c r="W3269" s="145"/>
      <c r="X3269" s="145"/>
      <c r="Y3269" s="145"/>
      <c r="Z3269" s="74"/>
    </row>
    <row r="3270" customFormat="false" ht="12.75" hidden="false" customHeight="true" outlineLevel="0" collapsed="false">
      <c r="A3270" s="144"/>
      <c r="B3270" s="144"/>
      <c r="C3270" s="74"/>
      <c r="D3270" s="74"/>
      <c r="E3270" s="74"/>
      <c r="F3270" s="74"/>
      <c r="G3270" s="74"/>
      <c r="H3270" s="74"/>
      <c r="I3270" s="144"/>
      <c r="J3270" s="82" t="n">
        <v>3267</v>
      </c>
      <c r="K3270" s="84" t="n">
        <v>3654.25732274399</v>
      </c>
      <c r="L3270" s="84" t="n">
        <v>0.263328831617292</v>
      </c>
      <c r="M3270" s="84" t="n">
        <v>0.0520881051633449</v>
      </c>
      <c r="N3270" s="84" t="n">
        <v>0.000279617641430572</v>
      </c>
      <c r="O3270" s="144"/>
      <c r="P3270" s="74"/>
      <c r="Q3270" s="74"/>
      <c r="R3270" s="74"/>
      <c r="S3270" s="74"/>
      <c r="T3270" s="74"/>
      <c r="U3270" s="145"/>
      <c r="V3270" s="145"/>
      <c r="W3270" s="145"/>
      <c r="X3270" s="145"/>
      <c r="Y3270" s="145"/>
      <c r="Z3270" s="74"/>
    </row>
    <row r="3271" customFormat="false" ht="12.75" hidden="false" customHeight="true" outlineLevel="0" collapsed="false">
      <c r="A3271" s="144"/>
      <c r="B3271" s="144"/>
      <c r="C3271" s="74"/>
      <c r="D3271" s="74"/>
      <c r="E3271" s="74"/>
      <c r="F3271" s="74"/>
      <c r="G3271" s="74"/>
      <c r="H3271" s="74"/>
      <c r="I3271" s="144"/>
      <c r="J3271" s="82" t="n">
        <v>3268</v>
      </c>
      <c r="K3271" s="84" t="n">
        <v>3655.29253754499</v>
      </c>
      <c r="L3271" s="84" t="n">
        <v>0.262702217162473</v>
      </c>
      <c r="M3271" s="84" t="n">
        <v>0.0529133928874046</v>
      </c>
      <c r="N3271" s="84" t="n">
        <v>0.000164470647102517</v>
      </c>
      <c r="O3271" s="144"/>
      <c r="P3271" s="74"/>
      <c r="Q3271" s="74"/>
      <c r="R3271" s="74"/>
      <c r="S3271" s="74"/>
      <c r="T3271" s="74"/>
      <c r="U3271" s="145"/>
      <c r="V3271" s="145"/>
      <c r="W3271" s="145"/>
      <c r="X3271" s="145"/>
      <c r="Y3271" s="145"/>
      <c r="Z3271" s="74"/>
    </row>
    <row r="3272" customFormat="false" ht="12.75" hidden="false" customHeight="true" outlineLevel="0" collapsed="false">
      <c r="A3272" s="144"/>
      <c r="B3272" s="144"/>
      <c r="C3272" s="74"/>
      <c r="D3272" s="74"/>
      <c r="E3272" s="74"/>
      <c r="F3272" s="74"/>
      <c r="G3272" s="74"/>
      <c r="H3272" s="74"/>
      <c r="I3272" s="144"/>
      <c r="J3272" s="82" t="n">
        <v>3269</v>
      </c>
      <c r="K3272" s="84" t="n">
        <v>3656.33985196199</v>
      </c>
      <c r="L3272" s="84" t="n">
        <v>0.262321991052197</v>
      </c>
      <c r="M3272" s="84" t="n">
        <v>0.052978382725021</v>
      </c>
      <c r="N3272" s="84" t="n">
        <v>0.000432239272089522</v>
      </c>
      <c r="O3272" s="144"/>
      <c r="P3272" s="74"/>
      <c r="Q3272" s="74"/>
      <c r="R3272" s="74"/>
      <c r="S3272" s="74"/>
      <c r="T3272" s="74"/>
      <c r="U3272" s="145"/>
      <c r="V3272" s="145"/>
      <c r="W3272" s="145"/>
      <c r="X3272" s="145"/>
      <c r="Y3272" s="145"/>
      <c r="Z3272" s="74"/>
    </row>
    <row r="3273" customFormat="false" ht="12.75" hidden="false" customHeight="true" outlineLevel="0" collapsed="false">
      <c r="A3273" s="144"/>
      <c r="B3273" s="144"/>
      <c r="C3273" s="74"/>
      <c r="D3273" s="74"/>
      <c r="E3273" s="74"/>
      <c r="F3273" s="74"/>
      <c r="G3273" s="74"/>
      <c r="H3273" s="74"/>
      <c r="I3273" s="144"/>
      <c r="J3273" s="82" t="n">
        <v>3270</v>
      </c>
      <c r="K3273" s="84" t="n">
        <v>3657.58228625099</v>
      </c>
      <c r="L3273" s="84" t="n">
        <v>0.262086305095078</v>
      </c>
      <c r="M3273" s="84" t="n">
        <v>0.0528175769629509</v>
      </c>
      <c r="N3273" s="84" t="n">
        <v>0.00122478443066325</v>
      </c>
      <c r="O3273" s="144"/>
      <c r="P3273" s="74"/>
      <c r="Q3273" s="74"/>
      <c r="R3273" s="74"/>
      <c r="S3273" s="74"/>
      <c r="T3273" s="74"/>
      <c r="U3273" s="145"/>
      <c r="V3273" s="145"/>
      <c r="W3273" s="145"/>
      <c r="X3273" s="145"/>
      <c r="Y3273" s="145"/>
      <c r="Z3273" s="74"/>
    </row>
    <row r="3274" customFormat="false" ht="12.75" hidden="false" customHeight="true" outlineLevel="0" collapsed="false">
      <c r="A3274" s="144"/>
      <c r="B3274" s="144"/>
      <c r="C3274" s="74"/>
      <c r="D3274" s="74"/>
      <c r="E3274" s="74"/>
      <c r="F3274" s="74"/>
      <c r="G3274" s="74"/>
      <c r="H3274" s="74"/>
      <c r="I3274" s="144"/>
      <c r="J3274" s="82" t="n">
        <v>3271</v>
      </c>
      <c r="K3274" s="84" t="n">
        <v>3658.69965996599</v>
      </c>
      <c r="L3274" s="84" t="n">
        <v>0.261925806335264</v>
      </c>
      <c r="M3274" s="84" t="n">
        <v>0.0544947730200399</v>
      </c>
      <c r="N3274" s="84" t="n">
        <v>0.00304527510267582</v>
      </c>
      <c r="O3274" s="144"/>
      <c r="P3274" s="74"/>
      <c r="Q3274" s="74"/>
      <c r="R3274" s="74"/>
      <c r="S3274" s="74"/>
      <c r="T3274" s="74"/>
      <c r="U3274" s="145"/>
      <c r="V3274" s="145"/>
      <c r="W3274" s="145"/>
      <c r="X3274" s="145"/>
      <c r="Y3274" s="145"/>
      <c r="Z3274" s="74"/>
    </row>
    <row r="3275" customFormat="false" ht="12.75" hidden="false" customHeight="true" outlineLevel="0" collapsed="false">
      <c r="A3275" s="144"/>
      <c r="B3275" s="144"/>
      <c r="C3275" s="74"/>
      <c r="D3275" s="74"/>
      <c r="E3275" s="74"/>
      <c r="F3275" s="74"/>
      <c r="G3275" s="74"/>
      <c r="H3275" s="74"/>
      <c r="I3275" s="144"/>
      <c r="J3275" s="82" t="n">
        <v>3272</v>
      </c>
      <c r="K3275" s="84" t="n">
        <v>3659.74872361799</v>
      </c>
      <c r="L3275" s="84" t="n">
        <v>0.261733612686534</v>
      </c>
      <c r="M3275" s="84" t="n">
        <v>0.0549230759671074</v>
      </c>
      <c r="N3275" s="84" t="n">
        <v>0.00457247747456261</v>
      </c>
      <c r="O3275" s="144"/>
      <c r="P3275" s="74"/>
      <c r="Q3275" s="74"/>
      <c r="R3275" s="74"/>
      <c r="S3275" s="74"/>
      <c r="T3275" s="74"/>
      <c r="U3275" s="145"/>
      <c r="V3275" s="145"/>
      <c r="W3275" s="145"/>
      <c r="X3275" s="145"/>
      <c r="Y3275" s="145"/>
      <c r="Z3275" s="74"/>
    </row>
    <row r="3276" customFormat="false" ht="12.75" hidden="false" customHeight="true" outlineLevel="0" collapsed="false">
      <c r="A3276" s="144"/>
      <c r="B3276" s="144"/>
      <c r="C3276" s="74"/>
      <c r="D3276" s="74"/>
      <c r="E3276" s="74"/>
      <c r="F3276" s="74"/>
      <c r="G3276" s="74"/>
      <c r="H3276" s="74"/>
      <c r="I3276" s="144"/>
      <c r="J3276" s="82" t="n">
        <v>3273</v>
      </c>
      <c r="K3276" s="84" t="n">
        <v>3661.03386435599</v>
      </c>
      <c r="L3276" s="84" t="n">
        <v>0.262135154881428</v>
      </c>
      <c r="M3276" s="84" t="n">
        <v>0.0595451208935722</v>
      </c>
      <c r="N3276" s="84" t="n">
        <v>0.00772517422041922</v>
      </c>
      <c r="O3276" s="144"/>
      <c r="P3276" s="74"/>
      <c r="Q3276" s="74"/>
      <c r="R3276" s="74"/>
      <c r="S3276" s="74"/>
      <c r="T3276" s="74"/>
      <c r="U3276" s="145"/>
      <c r="V3276" s="145"/>
      <c r="W3276" s="145"/>
      <c r="X3276" s="145"/>
      <c r="Y3276" s="145"/>
      <c r="Z3276" s="74"/>
    </row>
    <row r="3277" customFormat="false" ht="12.75" hidden="false" customHeight="true" outlineLevel="0" collapsed="false">
      <c r="A3277" s="144"/>
      <c r="B3277" s="144"/>
      <c r="C3277" s="74"/>
      <c r="D3277" s="74"/>
      <c r="E3277" s="74"/>
      <c r="F3277" s="74"/>
      <c r="G3277" s="74"/>
      <c r="H3277" s="74"/>
      <c r="I3277" s="144"/>
      <c r="J3277" s="82" t="n">
        <v>3274</v>
      </c>
      <c r="K3277" s="84" t="n">
        <v>3662.03784883999</v>
      </c>
      <c r="L3277" s="84" t="n">
        <v>0.262317978717334</v>
      </c>
      <c r="M3277" s="84" t="n">
        <v>0.0604513403571967</v>
      </c>
      <c r="N3277" s="84" t="n">
        <v>0.00987201929068173</v>
      </c>
      <c r="O3277" s="144"/>
      <c r="P3277" s="74"/>
      <c r="Q3277" s="74"/>
      <c r="R3277" s="74"/>
      <c r="S3277" s="74"/>
      <c r="T3277" s="74"/>
      <c r="U3277" s="145"/>
      <c r="V3277" s="145"/>
      <c r="W3277" s="145"/>
      <c r="X3277" s="145"/>
      <c r="Y3277" s="145"/>
      <c r="Z3277" s="74"/>
    </row>
    <row r="3278" customFormat="false" ht="12.75" hidden="false" customHeight="true" outlineLevel="0" collapsed="false">
      <c r="A3278" s="144"/>
      <c r="B3278" s="144"/>
      <c r="C3278" s="74"/>
      <c r="D3278" s="74"/>
      <c r="E3278" s="74"/>
      <c r="F3278" s="74"/>
      <c r="G3278" s="74"/>
      <c r="H3278" s="74"/>
      <c r="I3278" s="144"/>
      <c r="J3278" s="82" t="n">
        <v>3275</v>
      </c>
      <c r="K3278" s="84" t="n">
        <v>3663.22735063199</v>
      </c>
      <c r="L3278" s="84" t="n">
        <v>0.263340840967449</v>
      </c>
      <c r="M3278" s="84" t="n">
        <v>0.0705168512107974</v>
      </c>
      <c r="N3278" s="84" t="n">
        <v>0.013174921932853</v>
      </c>
      <c r="O3278" s="144"/>
      <c r="P3278" s="74"/>
      <c r="Q3278" s="74"/>
      <c r="R3278" s="74"/>
      <c r="S3278" s="74"/>
      <c r="T3278" s="74"/>
      <c r="U3278" s="145"/>
      <c r="V3278" s="145"/>
      <c r="W3278" s="145"/>
      <c r="X3278" s="145"/>
      <c r="Y3278" s="145"/>
      <c r="Z3278" s="74"/>
    </row>
    <row r="3279" customFormat="false" ht="12.75" hidden="false" customHeight="true" outlineLevel="0" collapsed="false">
      <c r="A3279" s="144"/>
      <c r="B3279" s="144"/>
      <c r="C3279" s="74"/>
      <c r="D3279" s="74"/>
      <c r="E3279" s="74"/>
      <c r="F3279" s="74"/>
      <c r="G3279" s="74"/>
      <c r="H3279" s="74"/>
      <c r="I3279" s="144"/>
      <c r="J3279" s="82" t="n">
        <v>3276</v>
      </c>
      <c r="K3279" s="84" t="n">
        <v>3664.27578832099</v>
      </c>
      <c r="L3279" s="84" t="n">
        <v>0.264009026830889</v>
      </c>
      <c r="M3279" s="84" t="n">
        <v>0.0745480150232851</v>
      </c>
      <c r="N3279" s="84" t="n">
        <v>0.0153888090980434</v>
      </c>
      <c r="O3279" s="144"/>
      <c r="P3279" s="74"/>
      <c r="Q3279" s="74"/>
      <c r="R3279" s="74"/>
      <c r="S3279" s="74"/>
      <c r="T3279" s="74"/>
      <c r="U3279" s="145"/>
      <c r="V3279" s="145"/>
      <c r="W3279" s="145"/>
      <c r="X3279" s="145"/>
      <c r="Y3279" s="145"/>
      <c r="Z3279" s="74"/>
    </row>
    <row r="3280" customFormat="false" ht="12.75" hidden="false" customHeight="true" outlineLevel="0" collapsed="false">
      <c r="A3280" s="144"/>
      <c r="B3280" s="144"/>
      <c r="C3280" s="74"/>
      <c r="D3280" s="74"/>
      <c r="E3280" s="74"/>
      <c r="F3280" s="74"/>
      <c r="G3280" s="74"/>
      <c r="H3280" s="74"/>
      <c r="I3280" s="144"/>
      <c r="J3280" s="82" t="n">
        <v>3277</v>
      </c>
      <c r="K3280" s="84" t="n">
        <v>3665.46408600099</v>
      </c>
      <c r="L3280" s="84" t="n">
        <v>0.264321964108041</v>
      </c>
      <c r="M3280" s="84" t="n">
        <v>0.0867270455170111</v>
      </c>
      <c r="N3280" s="84" t="n">
        <v>0.0183888125194721</v>
      </c>
      <c r="O3280" s="144"/>
      <c r="P3280" s="74"/>
      <c r="Q3280" s="74"/>
      <c r="R3280" s="74"/>
      <c r="S3280" s="74"/>
      <c r="T3280" s="74"/>
      <c r="U3280" s="145"/>
      <c r="V3280" s="145"/>
      <c r="W3280" s="145"/>
      <c r="X3280" s="145"/>
      <c r="Y3280" s="145"/>
      <c r="Z3280" s="74"/>
    </row>
    <row r="3281" customFormat="false" ht="12.75" hidden="false" customHeight="true" outlineLevel="0" collapsed="false">
      <c r="A3281" s="144"/>
      <c r="B3281" s="144"/>
      <c r="C3281" s="74"/>
      <c r="D3281" s="74"/>
      <c r="E3281" s="74"/>
      <c r="F3281" s="74"/>
      <c r="G3281" s="74"/>
      <c r="H3281" s="74"/>
      <c r="I3281" s="144"/>
      <c r="J3281" s="82" t="n">
        <v>3278</v>
      </c>
      <c r="K3281" s="84" t="n">
        <v>3666.60792554299</v>
      </c>
      <c r="L3281" s="84" t="n">
        <v>0.264873069594608</v>
      </c>
      <c r="M3281" s="84" t="n">
        <v>0.0914679676355672</v>
      </c>
      <c r="N3281" s="84" t="n">
        <v>0.0193417202203677</v>
      </c>
      <c r="O3281" s="144"/>
      <c r="P3281" s="74"/>
      <c r="Q3281" s="74"/>
      <c r="R3281" s="74"/>
      <c r="S3281" s="74"/>
      <c r="T3281" s="74"/>
      <c r="U3281" s="145"/>
      <c r="V3281" s="145"/>
      <c r="W3281" s="145"/>
      <c r="X3281" s="145"/>
      <c r="Y3281" s="145"/>
      <c r="Z3281" s="74"/>
    </row>
    <row r="3282" customFormat="false" ht="12.75" hidden="false" customHeight="true" outlineLevel="0" collapsed="false">
      <c r="A3282" s="144"/>
      <c r="B3282" s="144"/>
      <c r="C3282" s="74"/>
      <c r="D3282" s="74"/>
      <c r="E3282" s="74"/>
      <c r="F3282" s="74"/>
      <c r="G3282" s="74"/>
      <c r="H3282" s="74"/>
      <c r="I3282" s="144"/>
      <c r="J3282" s="82" t="n">
        <v>3279</v>
      </c>
      <c r="K3282" s="84" t="n">
        <v>3667.70022642099</v>
      </c>
      <c r="L3282" s="84" t="n">
        <v>0.264986067002823</v>
      </c>
      <c r="M3282" s="84" t="n">
        <v>0.0990968153554672</v>
      </c>
      <c r="N3282" s="84" t="n">
        <v>0.0203449328221996</v>
      </c>
      <c r="O3282" s="144"/>
      <c r="P3282" s="74"/>
      <c r="Q3282" s="74"/>
      <c r="R3282" s="74"/>
      <c r="S3282" s="74"/>
      <c r="T3282" s="74"/>
      <c r="U3282" s="145"/>
      <c r="V3282" s="145"/>
      <c r="W3282" s="145"/>
      <c r="X3282" s="145"/>
      <c r="Y3282" s="145"/>
      <c r="Z3282" s="74"/>
    </row>
    <row r="3283" customFormat="false" ht="12.75" hidden="false" customHeight="true" outlineLevel="0" collapsed="false">
      <c r="A3283" s="144"/>
      <c r="B3283" s="144"/>
      <c r="C3283" s="74"/>
      <c r="D3283" s="74"/>
      <c r="E3283" s="74"/>
      <c r="F3283" s="74"/>
      <c r="G3283" s="74"/>
      <c r="H3283" s="74"/>
      <c r="I3283" s="144"/>
      <c r="J3283" s="82" t="n">
        <v>3280</v>
      </c>
      <c r="K3283" s="84" t="n">
        <v>3668.76328664999</v>
      </c>
      <c r="L3283" s="84" t="n">
        <v>0.265073281261686</v>
      </c>
      <c r="M3283" s="84" t="n">
        <v>0.102556038868708</v>
      </c>
      <c r="N3283" s="84" t="n">
        <v>0.0208047216389732</v>
      </c>
      <c r="O3283" s="144"/>
      <c r="P3283" s="74"/>
      <c r="Q3283" s="74"/>
      <c r="R3283" s="74"/>
      <c r="S3283" s="74"/>
      <c r="T3283" s="74"/>
      <c r="U3283" s="145"/>
      <c r="V3283" s="145"/>
      <c r="W3283" s="145"/>
      <c r="X3283" s="145"/>
      <c r="Y3283" s="145"/>
      <c r="Z3283" s="74"/>
    </row>
    <row r="3284" customFormat="false" ht="12.75" hidden="false" customHeight="true" outlineLevel="0" collapsed="false">
      <c r="A3284" s="144"/>
      <c r="B3284" s="144"/>
      <c r="C3284" s="74"/>
      <c r="D3284" s="74"/>
      <c r="E3284" s="74"/>
      <c r="F3284" s="74"/>
      <c r="G3284" s="74"/>
      <c r="H3284" s="74"/>
      <c r="I3284" s="144"/>
      <c r="J3284" s="82" t="n">
        <v>3281</v>
      </c>
      <c r="K3284" s="84" t="n">
        <v>3669.82945460499</v>
      </c>
      <c r="L3284" s="84" t="n">
        <v>0.2651582287745</v>
      </c>
      <c r="M3284" s="84" t="n">
        <v>0.102941699860877</v>
      </c>
      <c r="N3284" s="84" t="n">
        <v>0.0200677792519381</v>
      </c>
      <c r="O3284" s="144"/>
      <c r="P3284" s="74"/>
      <c r="Q3284" s="74"/>
      <c r="R3284" s="74"/>
      <c r="S3284" s="74"/>
      <c r="T3284" s="74"/>
      <c r="U3284" s="145"/>
      <c r="V3284" s="145"/>
      <c r="W3284" s="145"/>
      <c r="X3284" s="145"/>
      <c r="Y3284" s="145"/>
      <c r="Z3284" s="74"/>
    </row>
    <row r="3285" customFormat="false" ht="12.75" hidden="false" customHeight="true" outlineLevel="0" collapsed="false">
      <c r="A3285" s="144"/>
      <c r="B3285" s="144"/>
      <c r="C3285" s="74"/>
      <c r="D3285" s="74"/>
      <c r="E3285" s="74"/>
      <c r="F3285" s="74"/>
      <c r="G3285" s="74"/>
      <c r="H3285" s="74"/>
      <c r="I3285" s="144"/>
      <c r="J3285" s="82" t="n">
        <v>3282</v>
      </c>
      <c r="K3285" s="84" t="n">
        <v>3671.08823593799</v>
      </c>
      <c r="L3285" s="84" t="n">
        <v>0.265517817328757</v>
      </c>
      <c r="M3285" s="84" t="n">
        <v>0.0971732397236736</v>
      </c>
      <c r="N3285" s="84" t="n">
        <v>0.0183040667430251</v>
      </c>
      <c r="O3285" s="144"/>
      <c r="P3285" s="74"/>
      <c r="Q3285" s="74"/>
      <c r="R3285" s="74"/>
      <c r="S3285" s="74"/>
      <c r="T3285" s="74"/>
      <c r="U3285" s="145"/>
      <c r="V3285" s="145"/>
      <c r="W3285" s="145"/>
      <c r="X3285" s="145"/>
      <c r="Y3285" s="145"/>
      <c r="Z3285" s="74"/>
    </row>
    <row r="3286" customFormat="false" ht="12.75" hidden="false" customHeight="true" outlineLevel="0" collapsed="false">
      <c r="A3286" s="144"/>
      <c r="B3286" s="144"/>
      <c r="C3286" s="74"/>
      <c r="D3286" s="74"/>
      <c r="E3286" s="74"/>
      <c r="F3286" s="74"/>
      <c r="G3286" s="74"/>
      <c r="H3286" s="74"/>
      <c r="I3286" s="144"/>
      <c r="J3286" s="82" t="n">
        <v>3283</v>
      </c>
      <c r="K3286" s="84" t="n">
        <v>3672.39895256099</v>
      </c>
      <c r="L3286" s="84" t="n">
        <v>0.265944830657391</v>
      </c>
      <c r="M3286" s="84" t="n">
        <v>0.0890731588552674</v>
      </c>
      <c r="N3286" s="84" t="n">
        <v>0.0160956421612834</v>
      </c>
      <c r="O3286" s="144"/>
      <c r="P3286" s="74"/>
      <c r="Q3286" s="74"/>
      <c r="R3286" s="74"/>
      <c r="S3286" s="74"/>
      <c r="T3286" s="74"/>
      <c r="U3286" s="145"/>
      <c r="V3286" s="145"/>
      <c r="W3286" s="145"/>
      <c r="X3286" s="145"/>
      <c r="Y3286" s="145"/>
      <c r="Z3286" s="74"/>
    </row>
    <row r="3287" customFormat="false" ht="12.75" hidden="false" customHeight="true" outlineLevel="0" collapsed="false">
      <c r="A3287" s="144"/>
      <c r="B3287" s="144"/>
      <c r="C3287" s="74"/>
      <c r="D3287" s="74"/>
      <c r="E3287" s="74"/>
      <c r="F3287" s="74"/>
      <c r="G3287" s="74"/>
      <c r="H3287" s="74"/>
      <c r="I3287" s="144"/>
      <c r="J3287" s="82" t="n">
        <v>3284</v>
      </c>
      <c r="K3287" s="84" t="n">
        <v>3673.45542989499</v>
      </c>
      <c r="L3287" s="84" t="n">
        <v>0.265882227141085</v>
      </c>
      <c r="M3287" s="84" t="n">
        <v>0.0856658116741706</v>
      </c>
      <c r="N3287" s="84" t="n">
        <v>0.0141927753299335</v>
      </c>
      <c r="O3287" s="144"/>
      <c r="P3287" s="74"/>
      <c r="Q3287" s="74"/>
      <c r="R3287" s="74"/>
      <c r="S3287" s="74"/>
      <c r="T3287" s="74"/>
      <c r="U3287" s="145"/>
      <c r="V3287" s="145"/>
      <c r="W3287" s="145"/>
      <c r="X3287" s="145"/>
      <c r="Y3287" s="145"/>
      <c r="Z3287" s="74"/>
    </row>
    <row r="3288" customFormat="false" ht="12.75" hidden="false" customHeight="true" outlineLevel="0" collapsed="false">
      <c r="A3288" s="144"/>
      <c r="B3288" s="144"/>
      <c r="C3288" s="74"/>
      <c r="D3288" s="74"/>
      <c r="E3288" s="74"/>
      <c r="F3288" s="74"/>
      <c r="G3288" s="74"/>
      <c r="H3288" s="74"/>
      <c r="I3288" s="144"/>
      <c r="J3288" s="82" t="n">
        <v>3285</v>
      </c>
      <c r="K3288" s="84" t="n">
        <v>3674.57975158799</v>
      </c>
      <c r="L3288" s="84" t="n">
        <v>0.265617532404989</v>
      </c>
      <c r="M3288" s="84" t="n">
        <v>0.078622963233429</v>
      </c>
      <c r="N3288" s="84" t="n">
        <v>0.0106530234424083</v>
      </c>
      <c r="O3288" s="144"/>
      <c r="P3288" s="74"/>
      <c r="Q3288" s="74"/>
      <c r="R3288" s="74"/>
      <c r="S3288" s="74"/>
      <c r="T3288" s="74"/>
      <c r="U3288" s="145"/>
      <c r="V3288" s="145"/>
      <c r="W3288" s="145"/>
      <c r="X3288" s="145"/>
      <c r="Y3288" s="145"/>
      <c r="Z3288" s="74"/>
    </row>
    <row r="3289" customFormat="false" ht="12.75" hidden="false" customHeight="true" outlineLevel="0" collapsed="false">
      <c r="A3289" s="144"/>
      <c r="B3289" s="144"/>
      <c r="C3289" s="74"/>
      <c r="D3289" s="74"/>
      <c r="E3289" s="74"/>
      <c r="F3289" s="74"/>
      <c r="G3289" s="74"/>
      <c r="H3289" s="74"/>
      <c r="I3289" s="144"/>
      <c r="J3289" s="82" t="n">
        <v>3286</v>
      </c>
      <c r="K3289" s="84" t="n">
        <v>3675.57093806399</v>
      </c>
      <c r="L3289" s="84" t="n">
        <v>0.265505637421658</v>
      </c>
      <c r="M3289" s="84" t="n">
        <v>0.0759674123040488</v>
      </c>
      <c r="N3289" s="84" t="n">
        <v>0.00864447456533197</v>
      </c>
      <c r="O3289" s="144"/>
      <c r="P3289" s="74"/>
      <c r="Q3289" s="74"/>
      <c r="R3289" s="74"/>
      <c r="S3289" s="74"/>
      <c r="T3289" s="74"/>
      <c r="U3289" s="145"/>
      <c r="V3289" s="145"/>
      <c r="W3289" s="145"/>
      <c r="X3289" s="145"/>
      <c r="Y3289" s="145"/>
      <c r="Z3289" s="74"/>
    </row>
    <row r="3290" customFormat="false" ht="12.75" hidden="false" customHeight="true" outlineLevel="0" collapsed="false">
      <c r="A3290" s="144"/>
      <c r="B3290" s="144"/>
      <c r="C3290" s="74"/>
      <c r="D3290" s="74"/>
      <c r="E3290" s="74"/>
      <c r="F3290" s="74"/>
      <c r="G3290" s="74"/>
      <c r="H3290" s="74"/>
      <c r="I3290" s="144"/>
      <c r="J3290" s="82" t="n">
        <v>3287</v>
      </c>
      <c r="K3290" s="84" t="n">
        <v>3676.61970320799</v>
      </c>
      <c r="L3290" s="84" t="n">
        <v>0.26499600447537</v>
      </c>
      <c r="M3290" s="84" t="n">
        <v>0.0727948034326833</v>
      </c>
      <c r="N3290" s="84" t="n">
        <v>0.00655135485154369</v>
      </c>
      <c r="O3290" s="144"/>
      <c r="P3290" s="74"/>
      <c r="Q3290" s="74"/>
      <c r="R3290" s="74"/>
      <c r="S3290" s="74"/>
      <c r="T3290" s="74"/>
      <c r="U3290" s="145"/>
      <c r="V3290" s="145"/>
      <c r="W3290" s="145"/>
      <c r="X3290" s="145"/>
      <c r="Y3290" s="145"/>
      <c r="Z3290" s="74"/>
    </row>
    <row r="3291" customFormat="false" ht="12.75" hidden="false" customHeight="true" outlineLevel="0" collapsed="false">
      <c r="A3291" s="144"/>
      <c r="B3291" s="144"/>
      <c r="C3291" s="74"/>
      <c r="D3291" s="74"/>
      <c r="E3291" s="74"/>
      <c r="F3291" s="74"/>
      <c r="G3291" s="74"/>
      <c r="H3291" s="74"/>
      <c r="I3291" s="144"/>
      <c r="J3291" s="82" t="n">
        <v>3288</v>
      </c>
      <c r="K3291" s="84" t="n">
        <v>3677.68115190499</v>
      </c>
      <c r="L3291" s="84" t="n">
        <v>0.265070563328932</v>
      </c>
      <c r="M3291" s="84" t="n">
        <v>0.069633034544542</v>
      </c>
      <c r="N3291" s="84" t="n">
        <v>0.00507991731926466</v>
      </c>
      <c r="O3291" s="144"/>
      <c r="P3291" s="74"/>
      <c r="Q3291" s="74"/>
      <c r="R3291" s="74"/>
      <c r="S3291" s="74"/>
      <c r="T3291" s="74"/>
      <c r="U3291" s="145"/>
      <c r="V3291" s="145"/>
      <c r="W3291" s="145"/>
      <c r="X3291" s="145"/>
      <c r="Y3291" s="145"/>
      <c r="Z3291" s="74"/>
    </row>
    <row r="3292" customFormat="false" ht="12.75" hidden="false" customHeight="true" outlineLevel="0" collapsed="false">
      <c r="A3292" s="144"/>
      <c r="B3292" s="144"/>
      <c r="C3292" s="74"/>
      <c r="D3292" s="74"/>
      <c r="E3292" s="74"/>
      <c r="F3292" s="74"/>
      <c r="G3292" s="74"/>
      <c r="H3292" s="74"/>
      <c r="I3292" s="144"/>
      <c r="J3292" s="82" t="n">
        <v>3289</v>
      </c>
      <c r="K3292" s="84" t="n">
        <v>3678.91962085699</v>
      </c>
      <c r="L3292" s="84" t="n">
        <v>0.265268862417309</v>
      </c>
      <c r="M3292" s="84" t="n">
        <v>0.0685282672516988</v>
      </c>
      <c r="N3292" s="84" t="n">
        <v>0.00496395023283529</v>
      </c>
      <c r="O3292" s="144"/>
      <c r="P3292" s="74"/>
      <c r="Q3292" s="74"/>
      <c r="R3292" s="74"/>
      <c r="S3292" s="74"/>
      <c r="T3292" s="74"/>
      <c r="U3292" s="145"/>
      <c r="V3292" s="145"/>
      <c r="W3292" s="145"/>
      <c r="X3292" s="145"/>
      <c r="Y3292" s="145"/>
      <c r="Z3292" s="74"/>
    </row>
    <row r="3293" customFormat="false" ht="12.75" hidden="false" customHeight="true" outlineLevel="0" collapsed="false">
      <c r="A3293" s="144"/>
      <c r="B3293" s="144"/>
      <c r="C3293" s="74"/>
      <c r="D3293" s="74"/>
      <c r="E3293" s="74"/>
      <c r="F3293" s="74"/>
      <c r="G3293" s="74"/>
      <c r="H3293" s="74"/>
      <c r="I3293" s="144"/>
      <c r="J3293" s="82" t="n">
        <v>3290</v>
      </c>
      <c r="K3293" s="84" t="n">
        <v>3680.10340566799</v>
      </c>
      <c r="L3293" s="84" t="n">
        <v>0.265652148925088</v>
      </c>
      <c r="M3293" s="84" t="n">
        <v>0.0718675546542087</v>
      </c>
      <c r="N3293" s="84" t="n">
        <v>0.00598037314708447</v>
      </c>
      <c r="O3293" s="144"/>
      <c r="P3293" s="74"/>
      <c r="Q3293" s="74"/>
      <c r="R3293" s="74"/>
      <c r="S3293" s="74"/>
      <c r="T3293" s="74"/>
      <c r="U3293" s="145"/>
      <c r="V3293" s="145"/>
      <c r="W3293" s="145"/>
      <c r="X3293" s="145"/>
      <c r="Y3293" s="145"/>
      <c r="Z3293" s="74"/>
    </row>
    <row r="3294" customFormat="false" ht="12.75" hidden="false" customHeight="true" outlineLevel="0" collapsed="false">
      <c r="A3294" s="144"/>
      <c r="B3294" s="144"/>
      <c r="C3294" s="74"/>
      <c r="D3294" s="74"/>
      <c r="E3294" s="74"/>
      <c r="F3294" s="74"/>
      <c r="G3294" s="74"/>
      <c r="H3294" s="74"/>
      <c r="I3294" s="144"/>
      <c r="J3294" s="82" t="n">
        <v>3291</v>
      </c>
      <c r="K3294" s="84" t="n">
        <v>3681.26925867299</v>
      </c>
      <c r="L3294" s="84" t="n">
        <v>0.266171073820503</v>
      </c>
      <c r="M3294" s="84" t="n">
        <v>0.0790163943813863</v>
      </c>
      <c r="N3294" s="84" t="n">
        <v>0.00739605806323693</v>
      </c>
      <c r="O3294" s="144"/>
      <c r="P3294" s="74"/>
      <c r="Q3294" s="74"/>
      <c r="R3294" s="74"/>
      <c r="S3294" s="74"/>
      <c r="T3294" s="74"/>
      <c r="U3294" s="145"/>
      <c r="V3294" s="145"/>
      <c r="W3294" s="145"/>
      <c r="X3294" s="145"/>
      <c r="Y3294" s="145"/>
      <c r="Z3294" s="74"/>
    </row>
    <row r="3295" customFormat="false" ht="12.75" hidden="false" customHeight="true" outlineLevel="0" collapsed="false">
      <c r="A3295" s="144"/>
      <c r="B3295" s="144"/>
      <c r="C3295" s="74"/>
      <c r="D3295" s="74"/>
      <c r="E3295" s="74"/>
      <c r="F3295" s="74"/>
      <c r="G3295" s="74"/>
      <c r="H3295" s="74"/>
      <c r="I3295" s="144"/>
      <c r="J3295" s="82" t="n">
        <v>3292</v>
      </c>
      <c r="K3295" s="84" t="n">
        <v>3682.47203599699</v>
      </c>
      <c r="L3295" s="84" t="n">
        <v>0.266931478759931</v>
      </c>
      <c r="M3295" s="84" t="n">
        <v>0.0847289032111965</v>
      </c>
      <c r="N3295" s="84" t="n">
        <v>0.00866747951882945</v>
      </c>
      <c r="O3295" s="144"/>
      <c r="P3295" s="74"/>
      <c r="Q3295" s="74"/>
      <c r="R3295" s="74"/>
      <c r="S3295" s="74"/>
      <c r="T3295" s="74"/>
      <c r="U3295" s="145"/>
      <c r="V3295" s="145"/>
      <c r="W3295" s="145"/>
      <c r="X3295" s="145"/>
      <c r="Y3295" s="145"/>
      <c r="Z3295" s="74"/>
    </row>
    <row r="3296" customFormat="false" ht="12.75" hidden="false" customHeight="true" outlineLevel="0" collapsed="false">
      <c r="A3296" s="144"/>
      <c r="B3296" s="144"/>
      <c r="C3296" s="74"/>
      <c r="D3296" s="74"/>
      <c r="E3296" s="74"/>
      <c r="F3296" s="74"/>
      <c r="G3296" s="74"/>
      <c r="H3296" s="74"/>
      <c r="I3296" s="144"/>
      <c r="J3296" s="82" t="n">
        <v>3293</v>
      </c>
      <c r="K3296" s="84" t="n">
        <v>3683.56890864699</v>
      </c>
      <c r="L3296" s="84" t="n">
        <v>0.267815791475258</v>
      </c>
      <c r="M3296" s="84" t="n">
        <v>0.0890427650317595</v>
      </c>
      <c r="N3296" s="84" t="n">
        <v>0.0104595466562617</v>
      </c>
      <c r="O3296" s="144"/>
      <c r="P3296" s="74"/>
      <c r="Q3296" s="74"/>
      <c r="R3296" s="74"/>
      <c r="S3296" s="74"/>
      <c r="T3296" s="74"/>
      <c r="U3296" s="145"/>
      <c r="V3296" s="145"/>
      <c r="W3296" s="145"/>
      <c r="X3296" s="145"/>
      <c r="Y3296" s="145"/>
      <c r="Z3296" s="74"/>
    </row>
    <row r="3297" customFormat="false" ht="12.75" hidden="false" customHeight="true" outlineLevel="0" collapsed="false">
      <c r="A3297" s="144"/>
      <c r="B3297" s="144"/>
      <c r="C3297" s="74"/>
      <c r="D3297" s="74"/>
      <c r="E3297" s="74"/>
      <c r="F3297" s="74"/>
      <c r="G3297" s="74"/>
      <c r="H3297" s="74"/>
      <c r="I3297" s="144"/>
      <c r="J3297" s="82" t="n">
        <v>3294</v>
      </c>
      <c r="K3297" s="84" t="n">
        <v>3684.67172298899</v>
      </c>
      <c r="L3297" s="84" t="n">
        <v>0.26878778178368</v>
      </c>
      <c r="M3297" s="84" t="n">
        <v>0.0923523798093996</v>
      </c>
      <c r="N3297" s="84" t="n">
        <v>0.0125248741844763</v>
      </c>
      <c r="O3297" s="144"/>
      <c r="P3297" s="74"/>
      <c r="Q3297" s="74"/>
      <c r="R3297" s="74"/>
      <c r="S3297" s="74"/>
      <c r="T3297" s="74"/>
      <c r="U3297" s="145"/>
      <c r="V3297" s="145"/>
      <c r="W3297" s="145"/>
      <c r="X3297" s="145"/>
      <c r="Y3297" s="145"/>
      <c r="Z3297" s="74"/>
    </row>
    <row r="3298" customFormat="false" ht="12.75" hidden="false" customHeight="true" outlineLevel="0" collapsed="false">
      <c r="A3298" s="144"/>
      <c r="B3298" s="144"/>
      <c r="C3298" s="74"/>
      <c r="D3298" s="74"/>
      <c r="E3298" s="74"/>
      <c r="F3298" s="74"/>
      <c r="G3298" s="74"/>
      <c r="H3298" s="74"/>
      <c r="I3298" s="144"/>
      <c r="J3298" s="82" t="n">
        <v>3295</v>
      </c>
      <c r="K3298" s="84" t="n">
        <v>3685.75428248199</v>
      </c>
      <c r="L3298" s="84" t="n">
        <v>0.269739188253542</v>
      </c>
      <c r="M3298" s="84" t="n">
        <v>0.0942585769909461</v>
      </c>
      <c r="N3298" s="84" t="n">
        <v>0.0143423942756699</v>
      </c>
      <c r="O3298" s="144"/>
      <c r="P3298" s="74"/>
      <c r="Q3298" s="74"/>
      <c r="R3298" s="74"/>
      <c r="S3298" s="74"/>
      <c r="T3298" s="74"/>
      <c r="U3298" s="145"/>
      <c r="V3298" s="145"/>
      <c r="W3298" s="145"/>
      <c r="X3298" s="145"/>
      <c r="Y3298" s="145"/>
      <c r="Z3298" s="74"/>
    </row>
    <row r="3299" customFormat="false" ht="12.75" hidden="false" customHeight="true" outlineLevel="0" collapsed="false">
      <c r="A3299" s="144"/>
      <c r="B3299" s="144"/>
      <c r="C3299" s="74"/>
      <c r="D3299" s="74"/>
      <c r="E3299" s="74"/>
      <c r="F3299" s="74"/>
      <c r="G3299" s="74"/>
      <c r="H3299" s="74"/>
      <c r="I3299" s="144"/>
      <c r="J3299" s="82" t="n">
        <v>3296</v>
      </c>
      <c r="K3299" s="84" t="n">
        <v>3686.81541054299</v>
      </c>
      <c r="L3299" s="84" t="n">
        <v>0.270760732615084</v>
      </c>
      <c r="M3299" s="84" t="n">
        <v>0.0947363766127429</v>
      </c>
      <c r="N3299" s="84" t="n">
        <v>0.0158696757415557</v>
      </c>
      <c r="O3299" s="144"/>
      <c r="P3299" s="74"/>
      <c r="Q3299" s="74"/>
      <c r="R3299" s="74"/>
      <c r="S3299" s="74"/>
      <c r="T3299" s="74"/>
      <c r="U3299" s="145"/>
      <c r="V3299" s="145"/>
      <c r="W3299" s="145"/>
      <c r="X3299" s="145"/>
      <c r="Y3299" s="145"/>
      <c r="Z3299" s="74"/>
    </row>
    <row r="3300" customFormat="false" ht="12.75" hidden="false" customHeight="true" outlineLevel="0" collapsed="false">
      <c r="A3300" s="144"/>
      <c r="B3300" s="144"/>
      <c r="C3300" s="74"/>
      <c r="D3300" s="74"/>
      <c r="E3300" s="74"/>
      <c r="F3300" s="74"/>
      <c r="G3300" s="74"/>
      <c r="H3300" s="74"/>
      <c r="I3300" s="144"/>
      <c r="J3300" s="82" t="n">
        <v>3297</v>
      </c>
      <c r="K3300" s="84" t="n">
        <v>3687.88753250399</v>
      </c>
      <c r="L3300" s="84" t="n">
        <v>0.271693046094593</v>
      </c>
      <c r="M3300" s="84" t="n">
        <v>0.0935862662071046</v>
      </c>
      <c r="N3300" s="84" t="n">
        <v>0.0168356069205589</v>
      </c>
      <c r="O3300" s="144"/>
      <c r="P3300" s="74"/>
      <c r="Q3300" s="74"/>
      <c r="R3300" s="74"/>
      <c r="S3300" s="74"/>
      <c r="T3300" s="74"/>
      <c r="U3300" s="145"/>
      <c r="V3300" s="145"/>
      <c r="W3300" s="145"/>
      <c r="X3300" s="145"/>
      <c r="Y3300" s="145"/>
      <c r="Z3300" s="74"/>
    </row>
    <row r="3301" customFormat="false" ht="12.75" hidden="false" customHeight="true" outlineLevel="0" collapsed="false">
      <c r="A3301" s="144"/>
      <c r="B3301" s="144"/>
      <c r="C3301" s="74"/>
      <c r="D3301" s="74"/>
      <c r="E3301" s="74"/>
      <c r="F3301" s="74"/>
      <c r="G3301" s="74"/>
      <c r="H3301" s="74"/>
      <c r="I3301" s="144"/>
      <c r="J3301" s="82" t="n">
        <v>3298</v>
      </c>
      <c r="K3301" s="84" t="n">
        <v>3688.96359323299</v>
      </c>
      <c r="L3301" s="84" t="n">
        <v>0.272557598632909</v>
      </c>
      <c r="M3301" s="84" t="n">
        <v>0.0908774012912456</v>
      </c>
      <c r="N3301" s="84" t="n">
        <v>0.0171483693206723</v>
      </c>
      <c r="O3301" s="144"/>
      <c r="P3301" s="74"/>
      <c r="Q3301" s="74"/>
      <c r="R3301" s="74"/>
      <c r="S3301" s="74"/>
      <c r="T3301" s="74"/>
      <c r="U3301" s="145"/>
      <c r="V3301" s="145"/>
      <c r="W3301" s="145"/>
      <c r="X3301" s="145"/>
      <c r="Y3301" s="145"/>
      <c r="Z3301" s="74"/>
    </row>
    <row r="3302" customFormat="false" ht="12.75" hidden="false" customHeight="true" outlineLevel="0" collapsed="false">
      <c r="A3302" s="144"/>
      <c r="B3302" s="144"/>
      <c r="C3302" s="74"/>
      <c r="D3302" s="74"/>
      <c r="E3302" s="74"/>
      <c r="F3302" s="74"/>
      <c r="G3302" s="74"/>
      <c r="H3302" s="74"/>
      <c r="I3302" s="144"/>
      <c r="J3302" s="82" t="n">
        <v>3299</v>
      </c>
      <c r="K3302" s="84" t="n">
        <v>3690.04942506999</v>
      </c>
      <c r="L3302" s="84" t="n">
        <v>0.273349712211737</v>
      </c>
      <c r="M3302" s="84" t="n">
        <v>0.0873054215703426</v>
      </c>
      <c r="N3302" s="84" t="n">
        <v>0.0165506289697834</v>
      </c>
      <c r="O3302" s="144"/>
      <c r="P3302" s="74"/>
      <c r="Q3302" s="74"/>
      <c r="R3302" s="74"/>
      <c r="S3302" s="74"/>
      <c r="T3302" s="74"/>
      <c r="U3302" s="145"/>
      <c r="V3302" s="145"/>
      <c r="W3302" s="145"/>
      <c r="X3302" s="145"/>
      <c r="Y3302" s="145"/>
      <c r="Z3302" s="74"/>
    </row>
    <row r="3303" customFormat="false" ht="12.75" hidden="false" customHeight="true" outlineLevel="0" collapsed="false">
      <c r="A3303" s="144"/>
      <c r="B3303" s="144"/>
      <c r="C3303" s="74"/>
      <c r="D3303" s="74"/>
      <c r="E3303" s="74"/>
      <c r="F3303" s="74"/>
      <c r="G3303" s="74"/>
      <c r="H3303" s="74"/>
      <c r="I3303" s="144"/>
      <c r="J3303" s="82" t="n">
        <v>3300</v>
      </c>
      <c r="K3303" s="84" t="n">
        <v>3691.11577458999</v>
      </c>
      <c r="L3303" s="84" t="n">
        <v>0.27394800641076</v>
      </c>
      <c r="M3303" s="84" t="n">
        <v>0.0837925939086666</v>
      </c>
      <c r="N3303" s="84" t="n">
        <v>0.0148818015217717</v>
      </c>
      <c r="O3303" s="144"/>
      <c r="P3303" s="74"/>
      <c r="Q3303" s="74"/>
      <c r="R3303" s="74"/>
      <c r="S3303" s="74"/>
      <c r="T3303" s="74"/>
      <c r="U3303" s="145"/>
      <c r="V3303" s="145"/>
      <c r="W3303" s="145"/>
      <c r="X3303" s="145"/>
      <c r="Y3303" s="145"/>
      <c r="Z3303" s="74"/>
    </row>
    <row r="3304" customFormat="false" ht="12.75" hidden="false" customHeight="true" outlineLevel="0" collapsed="false">
      <c r="A3304" s="144"/>
      <c r="B3304" s="144"/>
      <c r="C3304" s="74"/>
      <c r="D3304" s="74"/>
      <c r="E3304" s="74"/>
      <c r="F3304" s="74"/>
      <c r="G3304" s="74"/>
      <c r="H3304" s="74"/>
      <c r="I3304" s="144"/>
      <c r="J3304" s="82" t="n">
        <v>3301</v>
      </c>
      <c r="K3304" s="84" t="n">
        <v>3692.21221548899</v>
      </c>
      <c r="L3304" s="84" t="n">
        <v>0.274220917168851</v>
      </c>
      <c r="M3304" s="84" t="n">
        <v>0.0815147294582478</v>
      </c>
      <c r="N3304" s="84" t="n">
        <v>0.0124300433157215</v>
      </c>
      <c r="O3304" s="144"/>
      <c r="P3304" s="74"/>
      <c r="Q3304" s="74"/>
      <c r="R3304" s="74"/>
      <c r="S3304" s="74"/>
      <c r="T3304" s="74"/>
      <c r="U3304" s="145"/>
      <c r="V3304" s="145"/>
      <c r="W3304" s="145"/>
      <c r="X3304" s="145"/>
      <c r="Y3304" s="145"/>
      <c r="Z3304" s="74"/>
    </row>
    <row r="3305" customFormat="false" ht="12.75" hidden="false" customHeight="true" outlineLevel="0" collapsed="false">
      <c r="A3305" s="144"/>
      <c r="B3305" s="144"/>
      <c r="C3305" s="74"/>
      <c r="D3305" s="74"/>
      <c r="E3305" s="74"/>
      <c r="F3305" s="74"/>
      <c r="G3305" s="74"/>
      <c r="H3305" s="74"/>
      <c r="I3305" s="144"/>
      <c r="J3305" s="82" t="n">
        <v>3302</v>
      </c>
      <c r="K3305" s="84" t="n">
        <v>3693.30730837799</v>
      </c>
      <c r="L3305" s="84" t="n">
        <v>0.274248621594704</v>
      </c>
      <c r="M3305" s="84" t="n">
        <v>0.0818503564302743</v>
      </c>
      <c r="N3305" s="84" t="n">
        <v>0.0100509828325984</v>
      </c>
      <c r="O3305" s="144"/>
      <c r="P3305" s="74"/>
      <c r="Q3305" s="74"/>
      <c r="R3305" s="74"/>
      <c r="S3305" s="74"/>
      <c r="T3305" s="74"/>
      <c r="U3305" s="145"/>
      <c r="V3305" s="145"/>
      <c r="W3305" s="145"/>
      <c r="X3305" s="145"/>
      <c r="Y3305" s="145"/>
      <c r="Z3305" s="74"/>
    </row>
    <row r="3306" customFormat="false" ht="12.75" hidden="false" customHeight="true" outlineLevel="0" collapsed="false">
      <c r="A3306" s="144"/>
      <c r="B3306" s="144"/>
      <c r="C3306" s="74"/>
      <c r="D3306" s="74"/>
      <c r="E3306" s="74"/>
      <c r="F3306" s="74"/>
      <c r="G3306" s="74"/>
      <c r="H3306" s="74"/>
      <c r="I3306" s="144"/>
      <c r="J3306" s="82" t="n">
        <v>3303</v>
      </c>
      <c r="K3306" s="84" t="n">
        <v>3694.41462468599</v>
      </c>
      <c r="L3306" s="84" t="n">
        <v>0.273977608647303</v>
      </c>
      <c r="M3306" s="84" t="n">
        <v>0.0844982965054241</v>
      </c>
      <c r="N3306" s="84" t="n">
        <v>0.00751812015206439</v>
      </c>
      <c r="O3306" s="144"/>
      <c r="P3306" s="74"/>
      <c r="Q3306" s="74"/>
      <c r="R3306" s="74"/>
      <c r="S3306" s="74"/>
      <c r="T3306" s="74"/>
      <c r="U3306" s="145"/>
      <c r="V3306" s="145"/>
      <c r="W3306" s="145"/>
      <c r="X3306" s="145"/>
      <c r="Y3306" s="145"/>
      <c r="Z3306" s="74"/>
    </row>
    <row r="3307" customFormat="false" ht="12.75" hidden="false" customHeight="true" outlineLevel="0" collapsed="false">
      <c r="A3307" s="144"/>
      <c r="B3307" s="144"/>
      <c r="C3307" s="74"/>
      <c r="D3307" s="74"/>
      <c r="E3307" s="74"/>
      <c r="F3307" s="74"/>
      <c r="G3307" s="74"/>
      <c r="H3307" s="74"/>
      <c r="I3307" s="144"/>
      <c r="J3307" s="82" t="n">
        <v>3304</v>
      </c>
      <c r="K3307" s="84" t="n">
        <v>3695.52223390199</v>
      </c>
      <c r="L3307" s="84" t="n">
        <v>0.273248756020834</v>
      </c>
      <c r="M3307" s="84" t="n">
        <v>0.0887072270523699</v>
      </c>
      <c r="N3307" s="84" t="n">
        <v>0.00551838274369702</v>
      </c>
      <c r="O3307" s="144"/>
      <c r="P3307" s="74"/>
      <c r="Q3307" s="74"/>
      <c r="R3307" s="74"/>
      <c r="S3307" s="74"/>
      <c r="T3307" s="74"/>
      <c r="U3307" s="145"/>
      <c r="V3307" s="145"/>
      <c r="W3307" s="145"/>
      <c r="X3307" s="145"/>
      <c r="Y3307" s="145"/>
      <c r="Z3307" s="74"/>
    </row>
    <row r="3308" customFormat="false" ht="12.75" hidden="false" customHeight="true" outlineLevel="0" collapsed="false">
      <c r="A3308" s="144"/>
      <c r="B3308" s="144"/>
      <c r="C3308" s="74"/>
      <c r="D3308" s="74"/>
      <c r="E3308" s="74"/>
      <c r="F3308" s="74"/>
      <c r="G3308" s="74"/>
      <c r="H3308" s="74"/>
      <c r="I3308" s="144"/>
      <c r="J3308" s="82" t="n">
        <v>3305</v>
      </c>
      <c r="K3308" s="84" t="n">
        <v>3696.79083720199</v>
      </c>
      <c r="L3308" s="84" t="n">
        <v>0.272324733934331</v>
      </c>
      <c r="M3308" s="84" t="n">
        <v>0.0920056118962943</v>
      </c>
      <c r="N3308" s="84" t="n">
        <v>0.0040337230950265</v>
      </c>
      <c r="O3308" s="144"/>
      <c r="P3308" s="74"/>
      <c r="Q3308" s="74"/>
      <c r="R3308" s="74"/>
      <c r="S3308" s="74"/>
      <c r="T3308" s="74"/>
      <c r="U3308" s="145"/>
      <c r="V3308" s="145"/>
      <c r="W3308" s="145"/>
      <c r="X3308" s="145"/>
      <c r="Y3308" s="145"/>
      <c r="Z3308" s="74"/>
    </row>
    <row r="3309" customFormat="false" ht="12.75" hidden="false" customHeight="true" outlineLevel="0" collapsed="false">
      <c r="A3309" s="144"/>
      <c r="B3309" s="144"/>
      <c r="C3309" s="74"/>
      <c r="D3309" s="74"/>
      <c r="E3309" s="74"/>
      <c r="F3309" s="74"/>
      <c r="G3309" s="74"/>
      <c r="H3309" s="74"/>
      <c r="I3309" s="144"/>
      <c r="J3309" s="82" t="n">
        <v>3306</v>
      </c>
      <c r="K3309" s="84" t="n">
        <v>3697.89006823799</v>
      </c>
      <c r="L3309" s="84" t="n">
        <v>0.271237762345101</v>
      </c>
      <c r="M3309" s="84" t="n">
        <v>0.0941917664889166</v>
      </c>
      <c r="N3309" s="84" t="n">
        <v>0.00277197761979907</v>
      </c>
      <c r="O3309" s="144"/>
      <c r="P3309" s="74"/>
      <c r="Q3309" s="74"/>
      <c r="R3309" s="74"/>
      <c r="S3309" s="74"/>
      <c r="T3309" s="74"/>
      <c r="U3309" s="145"/>
      <c r="V3309" s="145"/>
      <c r="W3309" s="145"/>
      <c r="X3309" s="145"/>
      <c r="Y3309" s="145"/>
      <c r="Z3309" s="74"/>
    </row>
    <row r="3310" customFormat="false" ht="12.75" hidden="false" customHeight="true" outlineLevel="0" collapsed="false">
      <c r="A3310" s="144"/>
      <c r="B3310" s="144"/>
      <c r="C3310" s="74"/>
      <c r="D3310" s="74"/>
      <c r="E3310" s="74"/>
      <c r="F3310" s="74"/>
      <c r="G3310" s="74"/>
      <c r="H3310" s="74"/>
      <c r="I3310" s="144"/>
      <c r="J3310" s="82" t="n">
        <v>3307</v>
      </c>
      <c r="K3310" s="84" t="n">
        <v>3698.97782117299</v>
      </c>
      <c r="L3310" s="84" t="n">
        <v>0.270441911744985</v>
      </c>
      <c r="M3310" s="84" t="n">
        <v>0.0949063517255612</v>
      </c>
      <c r="N3310" s="84" t="n">
        <v>0.00164641483220492</v>
      </c>
      <c r="O3310" s="144"/>
      <c r="P3310" s="74"/>
      <c r="Q3310" s="74"/>
      <c r="R3310" s="74"/>
      <c r="S3310" s="74"/>
      <c r="T3310" s="74"/>
      <c r="U3310" s="145"/>
      <c r="V3310" s="145"/>
      <c r="W3310" s="145"/>
      <c r="X3310" s="145"/>
      <c r="Y3310" s="145"/>
      <c r="Z3310" s="74"/>
    </row>
    <row r="3311" customFormat="false" ht="12.75" hidden="false" customHeight="true" outlineLevel="0" collapsed="false">
      <c r="A3311" s="144"/>
      <c r="B3311" s="144"/>
      <c r="C3311" s="74"/>
      <c r="D3311" s="74"/>
      <c r="E3311" s="74"/>
      <c r="F3311" s="74"/>
      <c r="G3311" s="74"/>
      <c r="H3311" s="74"/>
      <c r="I3311" s="144"/>
      <c r="J3311" s="82" t="n">
        <v>3308</v>
      </c>
      <c r="K3311" s="84" t="n">
        <v>3700.06177641099</v>
      </c>
      <c r="L3311" s="84" t="n">
        <v>0.269542277387991</v>
      </c>
      <c r="M3311" s="84" t="n">
        <v>0.0942194565122881</v>
      </c>
      <c r="N3311" s="84" t="n">
        <v>0.000728464072687052</v>
      </c>
      <c r="O3311" s="144"/>
      <c r="P3311" s="74"/>
      <c r="Q3311" s="74"/>
      <c r="R3311" s="74"/>
      <c r="S3311" s="74"/>
      <c r="T3311" s="74"/>
      <c r="U3311" s="145"/>
      <c r="V3311" s="145"/>
      <c r="W3311" s="145"/>
      <c r="X3311" s="145"/>
      <c r="Y3311" s="145"/>
      <c r="Z3311" s="74"/>
    </row>
    <row r="3312" customFormat="false" ht="12.75" hidden="false" customHeight="true" outlineLevel="0" collapsed="false">
      <c r="A3312" s="144"/>
      <c r="B3312" s="144"/>
      <c r="C3312" s="74"/>
      <c r="D3312" s="74"/>
      <c r="E3312" s="74"/>
      <c r="F3312" s="74"/>
      <c r="G3312" s="74"/>
      <c r="H3312" s="74"/>
      <c r="I3312" s="144"/>
      <c r="J3312" s="82" t="n">
        <v>3309</v>
      </c>
      <c r="K3312" s="84" t="n">
        <v>3701.14573248699</v>
      </c>
      <c r="L3312" s="84" t="n">
        <v>0.269426818994061</v>
      </c>
      <c r="M3312" s="84" t="n">
        <v>0.0917332601126997</v>
      </c>
      <c r="N3312" s="84" t="n">
        <v>0.000319550221443078</v>
      </c>
      <c r="O3312" s="144"/>
      <c r="P3312" s="74"/>
      <c r="Q3312" s="74"/>
      <c r="R3312" s="74"/>
      <c r="S3312" s="74"/>
      <c r="T3312" s="74"/>
      <c r="U3312" s="145"/>
      <c r="V3312" s="145"/>
      <c r="W3312" s="145"/>
      <c r="X3312" s="145"/>
      <c r="Y3312" s="145"/>
      <c r="Z3312" s="74"/>
    </row>
    <row r="3313" customFormat="false" ht="12.75" hidden="false" customHeight="true" outlineLevel="0" collapsed="false">
      <c r="A3313" s="144"/>
      <c r="B3313" s="144"/>
      <c r="C3313" s="74"/>
      <c r="D3313" s="74"/>
      <c r="E3313" s="74"/>
      <c r="F3313" s="74"/>
      <c r="G3313" s="74"/>
      <c r="H3313" s="74"/>
      <c r="I3313" s="144"/>
      <c r="J3313" s="82" t="n">
        <v>3310</v>
      </c>
      <c r="K3313" s="84" t="n">
        <v>3702.30259974199</v>
      </c>
      <c r="L3313" s="84" t="n">
        <v>0.269015116922635</v>
      </c>
      <c r="M3313" s="84" t="n">
        <v>0.0884690556694202</v>
      </c>
      <c r="N3313" s="84" t="n">
        <v>-0.000114459333625066</v>
      </c>
      <c r="O3313" s="144"/>
      <c r="P3313" s="74"/>
      <c r="Q3313" s="74"/>
      <c r="R3313" s="74"/>
      <c r="S3313" s="74"/>
      <c r="T3313" s="74"/>
      <c r="U3313" s="145"/>
      <c r="V3313" s="145"/>
      <c r="W3313" s="145"/>
      <c r="X3313" s="145"/>
      <c r="Y3313" s="145"/>
      <c r="Z3313" s="74"/>
    </row>
    <row r="3314" customFormat="false" ht="12.75" hidden="false" customHeight="true" outlineLevel="0" collapsed="false">
      <c r="A3314" s="144"/>
      <c r="B3314" s="144"/>
      <c r="C3314" s="74"/>
      <c r="D3314" s="74"/>
      <c r="E3314" s="74"/>
      <c r="F3314" s="74"/>
      <c r="G3314" s="74"/>
      <c r="H3314" s="74"/>
      <c r="I3314" s="144"/>
      <c r="J3314" s="82" t="n">
        <v>3311</v>
      </c>
      <c r="K3314" s="84" t="n">
        <v>3703.36987474799</v>
      </c>
      <c r="L3314" s="84" t="n">
        <v>0.26906453835035</v>
      </c>
      <c r="M3314" s="84" t="n">
        <v>0.0847708464644246</v>
      </c>
      <c r="N3314" s="84" t="n">
        <v>-2.71658833067337E-005</v>
      </c>
      <c r="O3314" s="144"/>
      <c r="P3314" s="74"/>
      <c r="Q3314" s="74"/>
      <c r="R3314" s="74"/>
      <c r="S3314" s="74"/>
      <c r="T3314" s="74"/>
      <c r="U3314" s="145"/>
      <c r="V3314" s="145"/>
      <c r="W3314" s="145"/>
      <c r="X3314" s="145"/>
      <c r="Y3314" s="145"/>
      <c r="Z3314" s="74"/>
    </row>
    <row r="3315" customFormat="false" ht="12.75" hidden="false" customHeight="true" outlineLevel="0" collapsed="false">
      <c r="A3315" s="144"/>
      <c r="B3315" s="144"/>
      <c r="C3315" s="74"/>
      <c r="D3315" s="74"/>
      <c r="E3315" s="74"/>
      <c r="F3315" s="74"/>
      <c r="G3315" s="74"/>
      <c r="H3315" s="74"/>
      <c r="I3315" s="144"/>
      <c r="J3315" s="82" t="n">
        <v>3312</v>
      </c>
      <c r="K3315" s="84" t="n">
        <v>3704.43263982499</v>
      </c>
      <c r="L3315" s="84" t="n">
        <v>0.26904115467343</v>
      </c>
      <c r="M3315" s="84" t="n">
        <v>0.0810766054140583</v>
      </c>
      <c r="N3315" s="84" t="n">
        <v>6.406436281242E-005</v>
      </c>
      <c r="O3315" s="144"/>
      <c r="P3315" s="74"/>
      <c r="Q3315" s="74"/>
      <c r="R3315" s="74"/>
      <c r="S3315" s="74"/>
      <c r="T3315" s="74"/>
      <c r="U3315" s="145"/>
      <c r="V3315" s="145"/>
      <c r="W3315" s="145"/>
      <c r="X3315" s="145"/>
      <c r="Y3315" s="145"/>
      <c r="Z3315" s="74"/>
    </row>
    <row r="3316" customFormat="false" ht="12.75" hidden="false" customHeight="true" outlineLevel="0" collapsed="false">
      <c r="A3316" s="144"/>
      <c r="B3316" s="144"/>
      <c r="C3316" s="74"/>
      <c r="D3316" s="74"/>
      <c r="E3316" s="74"/>
      <c r="F3316" s="74"/>
      <c r="G3316" s="74"/>
      <c r="H3316" s="74"/>
      <c r="I3316" s="144"/>
      <c r="J3316" s="82" t="n">
        <v>3313</v>
      </c>
      <c r="K3316" s="84" t="n">
        <v>3705.51380266699</v>
      </c>
      <c r="L3316" s="84" t="n">
        <v>0.269307501293978</v>
      </c>
      <c r="M3316" s="84" t="n">
        <v>0.0774786958589604</v>
      </c>
      <c r="N3316" s="84" t="n">
        <v>0.000738013531290974</v>
      </c>
      <c r="O3316" s="144"/>
      <c r="P3316" s="74"/>
      <c r="Q3316" s="74"/>
      <c r="R3316" s="74"/>
      <c r="S3316" s="74"/>
      <c r="T3316" s="74"/>
      <c r="U3316" s="145"/>
      <c r="V3316" s="145"/>
      <c r="W3316" s="145"/>
      <c r="X3316" s="145"/>
      <c r="Y3316" s="145"/>
      <c r="Z3316" s="74"/>
    </row>
    <row r="3317" customFormat="false" ht="12.75" hidden="false" customHeight="true" outlineLevel="0" collapsed="false">
      <c r="A3317" s="144"/>
      <c r="B3317" s="144"/>
      <c r="C3317" s="74"/>
      <c r="D3317" s="74"/>
      <c r="E3317" s="74"/>
      <c r="F3317" s="74"/>
      <c r="G3317" s="74"/>
      <c r="H3317" s="74"/>
      <c r="I3317" s="144"/>
      <c r="J3317" s="82" t="n">
        <v>3314</v>
      </c>
      <c r="K3317" s="84" t="n">
        <v>3706.63901722499</v>
      </c>
      <c r="L3317" s="84" t="n">
        <v>0.269681389544067</v>
      </c>
      <c r="M3317" s="84" t="n">
        <v>0.0753754495492062</v>
      </c>
      <c r="N3317" s="84" t="n">
        <v>0.00105653216630729</v>
      </c>
      <c r="O3317" s="144"/>
      <c r="P3317" s="74"/>
      <c r="Q3317" s="74"/>
      <c r="R3317" s="74"/>
      <c r="S3317" s="74"/>
      <c r="T3317" s="74"/>
      <c r="U3317" s="145"/>
      <c r="V3317" s="145"/>
      <c r="W3317" s="145"/>
      <c r="X3317" s="145"/>
      <c r="Y3317" s="145"/>
      <c r="Z3317" s="74"/>
    </row>
    <row r="3318" customFormat="false" ht="12.75" hidden="false" customHeight="true" outlineLevel="0" collapsed="false">
      <c r="A3318" s="144"/>
      <c r="B3318" s="144"/>
      <c r="C3318" s="74"/>
      <c r="D3318" s="74"/>
      <c r="E3318" s="74"/>
      <c r="F3318" s="74"/>
      <c r="G3318" s="74"/>
      <c r="H3318" s="74"/>
      <c r="I3318" s="144"/>
      <c r="J3318" s="82" t="n">
        <v>3315</v>
      </c>
      <c r="K3318" s="84" t="n">
        <v>3707.74726161799</v>
      </c>
      <c r="L3318" s="84" t="n">
        <v>0.270115622083867</v>
      </c>
      <c r="M3318" s="84" t="n">
        <v>0.0745048393715303</v>
      </c>
      <c r="N3318" s="84" t="n">
        <v>0.00125249218092186</v>
      </c>
      <c r="O3318" s="144"/>
      <c r="P3318" s="74"/>
      <c r="Q3318" s="74"/>
      <c r="R3318" s="74"/>
      <c r="S3318" s="74"/>
      <c r="T3318" s="74"/>
      <c r="U3318" s="145"/>
      <c r="V3318" s="145"/>
      <c r="W3318" s="145"/>
      <c r="X3318" s="145"/>
      <c r="Y3318" s="145"/>
      <c r="Z3318" s="74"/>
    </row>
    <row r="3319" customFormat="false" ht="12.75" hidden="false" customHeight="true" outlineLevel="0" collapsed="false">
      <c r="A3319" s="144"/>
      <c r="B3319" s="144"/>
      <c r="C3319" s="74"/>
      <c r="D3319" s="74"/>
      <c r="E3319" s="74"/>
      <c r="F3319" s="74"/>
      <c r="G3319" s="74"/>
      <c r="H3319" s="74"/>
      <c r="I3319" s="144"/>
      <c r="J3319" s="82" t="n">
        <v>3316</v>
      </c>
      <c r="K3319" s="84" t="n">
        <v>3708.89075084499</v>
      </c>
      <c r="L3319" s="84" t="n">
        <v>0.270392131924302</v>
      </c>
      <c r="M3319" s="84" t="n">
        <v>0.0747800266276533</v>
      </c>
      <c r="N3319" s="84" t="n">
        <v>0.00146163863976113</v>
      </c>
      <c r="O3319" s="144"/>
      <c r="P3319" s="74"/>
      <c r="Q3319" s="74"/>
      <c r="R3319" s="74"/>
      <c r="S3319" s="74"/>
      <c r="T3319" s="74"/>
      <c r="U3319" s="145"/>
      <c r="V3319" s="145"/>
      <c r="W3319" s="145"/>
      <c r="X3319" s="145"/>
      <c r="Y3319" s="145"/>
      <c r="Z3319" s="74"/>
    </row>
    <row r="3320" customFormat="false" ht="12.75" hidden="false" customHeight="true" outlineLevel="0" collapsed="false">
      <c r="A3320" s="144"/>
      <c r="B3320" s="144"/>
      <c r="C3320" s="74"/>
      <c r="D3320" s="74"/>
      <c r="E3320" s="74"/>
      <c r="F3320" s="74"/>
      <c r="G3320" s="74"/>
      <c r="H3320" s="74"/>
      <c r="I3320" s="144"/>
      <c r="J3320" s="82" t="n">
        <v>3317</v>
      </c>
      <c r="K3320" s="84" t="n">
        <v>3710.13541218299</v>
      </c>
      <c r="L3320" s="84" t="n">
        <v>0.27102323788591</v>
      </c>
      <c r="M3320" s="84" t="n">
        <v>0.0744833138212085</v>
      </c>
      <c r="N3320" s="84" t="n">
        <v>0.00184207857418192</v>
      </c>
      <c r="O3320" s="144"/>
      <c r="P3320" s="74"/>
      <c r="Q3320" s="74"/>
      <c r="R3320" s="74"/>
      <c r="S3320" s="74"/>
      <c r="T3320" s="74"/>
      <c r="U3320" s="145"/>
      <c r="V3320" s="145"/>
      <c r="W3320" s="145"/>
      <c r="X3320" s="145"/>
      <c r="Y3320" s="145"/>
      <c r="Z3320" s="74"/>
    </row>
    <row r="3321" customFormat="false" ht="12.75" hidden="false" customHeight="true" outlineLevel="0" collapsed="false">
      <c r="A3321" s="144"/>
      <c r="B3321" s="144"/>
      <c r="C3321" s="74"/>
      <c r="D3321" s="74"/>
      <c r="E3321" s="74"/>
      <c r="F3321" s="74"/>
      <c r="G3321" s="74"/>
      <c r="H3321" s="74"/>
      <c r="I3321" s="144"/>
      <c r="J3321" s="82" t="n">
        <v>3318</v>
      </c>
      <c r="K3321" s="84" t="n">
        <v>3711.31672510799</v>
      </c>
      <c r="L3321" s="84" t="n">
        <v>0.271795574161758</v>
      </c>
      <c r="M3321" s="84" t="n">
        <v>0.0747242177292857</v>
      </c>
      <c r="N3321" s="84" t="n">
        <v>0.00217942024332215</v>
      </c>
      <c r="O3321" s="144"/>
      <c r="P3321" s="74"/>
      <c r="Q3321" s="74"/>
      <c r="R3321" s="74"/>
      <c r="S3321" s="74"/>
      <c r="T3321" s="74"/>
      <c r="U3321" s="145"/>
      <c r="V3321" s="145"/>
      <c r="W3321" s="145"/>
      <c r="X3321" s="145"/>
      <c r="Y3321" s="145"/>
      <c r="Z3321" s="74"/>
    </row>
    <row r="3322" customFormat="false" ht="12.75" hidden="false" customHeight="true" outlineLevel="0" collapsed="false">
      <c r="A3322" s="144"/>
      <c r="B3322" s="144"/>
      <c r="C3322" s="74"/>
      <c r="D3322" s="74"/>
      <c r="E3322" s="74"/>
      <c r="F3322" s="74"/>
      <c r="G3322" s="74"/>
      <c r="H3322" s="74"/>
      <c r="I3322" s="144"/>
      <c r="J3322" s="82" t="n">
        <v>3319</v>
      </c>
      <c r="K3322" s="84" t="n">
        <v>3712.57940443299</v>
      </c>
      <c r="L3322" s="84" t="n">
        <v>0.272682253535017</v>
      </c>
      <c r="M3322" s="84" t="n">
        <v>0.0747237329345585</v>
      </c>
      <c r="N3322" s="84" t="n">
        <v>0.00220379064795451</v>
      </c>
      <c r="O3322" s="144"/>
      <c r="P3322" s="74"/>
      <c r="Q3322" s="74"/>
      <c r="R3322" s="74"/>
      <c r="S3322" s="74"/>
      <c r="T3322" s="74"/>
      <c r="U3322" s="145"/>
      <c r="V3322" s="145"/>
      <c r="W3322" s="145"/>
      <c r="X3322" s="145"/>
      <c r="Y3322" s="145"/>
      <c r="Z3322" s="74"/>
    </row>
    <row r="3323" customFormat="false" ht="12.75" hidden="false" customHeight="true" outlineLevel="0" collapsed="false">
      <c r="A3323" s="144"/>
      <c r="B3323" s="144"/>
      <c r="C3323" s="74"/>
      <c r="D3323" s="74"/>
      <c r="E3323" s="74"/>
      <c r="F3323" s="74"/>
      <c r="G3323" s="74"/>
      <c r="H3323" s="74"/>
      <c r="I3323" s="144"/>
      <c r="J3323" s="82" t="n">
        <v>3320</v>
      </c>
      <c r="K3323" s="84" t="n">
        <v>3713.65617037299</v>
      </c>
      <c r="L3323" s="84" t="n">
        <v>0.273604692383154</v>
      </c>
      <c r="M3323" s="84" t="n">
        <v>0.0754193169162351</v>
      </c>
      <c r="N3323" s="84" t="n">
        <v>0.00227975009039954</v>
      </c>
      <c r="O3323" s="144"/>
      <c r="P3323" s="74"/>
      <c r="Q3323" s="74"/>
      <c r="R3323" s="74"/>
      <c r="S3323" s="74"/>
      <c r="T3323" s="74"/>
      <c r="U3323" s="145"/>
      <c r="V3323" s="145"/>
      <c r="W3323" s="145"/>
      <c r="X3323" s="145"/>
      <c r="Y3323" s="145"/>
      <c r="Z3323" s="74"/>
    </row>
    <row r="3324" customFormat="false" ht="12.75" hidden="false" customHeight="true" outlineLevel="0" collapsed="false">
      <c r="A3324" s="144"/>
      <c r="B3324" s="144"/>
      <c r="C3324" s="74"/>
      <c r="D3324" s="74"/>
      <c r="E3324" s="74"/>
      <c r="F3324" s="74"/>
      <c r="G3324" s="74"/>
      <c r="H3324" s="74"/>
      <c r="I3324" s="144"/>
      <c r="J3324" s="82" t="n">
        <v>3321</v>
      </c>
      <c r="K3324" s="84" t="n">
        <v>3714.70438995499</v>
      </c>
      <c r="L3324" s="84" t="n">
        <v>0.274264115440865</v>
      </c>
      <c r="M3324" s="84" t="n">
        <v>0.0762077368362708</v>
      </c>
      <c r="N3324" s="84" t="n">
        <v>0.00212863702503359</v>
      </c>
      <c r="O3324" s="144"/>
      <c r="P3324" s="74"/>
      <c r="Q3324" s="74"/>
      <c r="R3324" s="74"/>
      <c r="S3324" s="74"/>
      <c r="T3324" s="74"/>
      <c r="U3324" s="145"/>
      <c r="V3324" s="145"/>
      <c r="W3324" s="145"/>
      <c r="X3324" s="145"/>
      <c r="Y3324" s="145"/>
      <c r="Z3324" s="74"/>
    </row>
    <row r="3325" customFormat="false" ht="12.75" hidden="false" customHeight="true" outlineLevel="0" collapsed="false">
      <c r="A3325" s="144"/>
      <c r="B3325" s="144"/>
      <c r="C3325" s="74"/>
      <c r="D3325" s="74"/>
      <c r="E3325" s="74"/>
      <c r="F3325" s="74"/>
      <c r="G3325" s="74"/>
      <c r="H3325" s="74"/>
      <c r="I3325" s="144"/>
      <c r="J3325" s="82" t="n">
        <v>3322</v>
      </c>
      <c r="K3325" s="84" t="n">
        <v>3715.75734110099</v>
      </c>
      <c r="L3325" s="84" t="n">
        <v>0.274601609422425</v>
      </c>
      <c r="M3325" s="84" t="n">
        <v>0.0770177044240394</v>
      </c>
      <c r="N3325" s="84" t="n">
        <v>0.0019367175789312</v>
      </c>
      <c r="O3325" s="144"/>
      <c r="P3325" s="74"/>
      <c r="Q3325" s="74"/>
      <c r="R3325" s="74"/>
      <c r="S3325" s="74"/>
      <c r="T3325" s="74"/>
      <c r="U3325" s="145"/>
      <c r="V3325" s="145"/>
      <c r="W3325" s="145"/>
      <c r="X3325" s="145"/>
      <c r="Y3325" s="145"/>
      <c r="Z3325" s="74"/>
    </row>
    <row r="3326" customFormat="false" ht="12.75" hidden="false" customHeight="true" outlineLevel="0" collapsed="false">
      <c r="A3326" s="144"/>
      <c r="B3326" s="144"/>
      <c r="C3326" s="74"/>
      <c r="D3326" s="74"/>
      <c r="E3326" s="74"/>
      <c r="F3326" s="74"/>
      <c r="G3326" s="74"/>
      <c r="H3326" s="74"/>
      <c r="I3326" s="144"/>
      <c r="J3326" s="82" t="n">
        <v>3323</v>
      </c>
      <c r="K3326" s="84" t="n">
        <v>3716.82976073699</v>
      </c>
      <c r="L3326" s="84" t="n">
        <v>0.274091815317297</v>
      </c>
      <c r="M3326" s="84" t="n">
        <v>0.0764313783017445</v>
      </c>
      <c r="N3326" s="84" t="n">
        <v>0.00153192256295289</v>
      </c>
      <c r="O3326" s="144"/>
      <c r="P3326" s="74"/>
      <c r="Q3326" s="74"/>
      <c r="R3326" s="74"/>
      <c r="S3326" s="74"/>
      <c r="T3326" s="74"/>
      <c r="U3326" s="145"/>
      <c r="V3326" s="145"/>
      <c r="W3326" s="145"/>
      <c r="X3326" s="145"/>
      <c r="Y3326" s="145"/>
      <c r="Z3326" s="74"/>
    </row>
    <row r="3327" customFormat="false" ht="12.75" hidden="false" customHeight="true" outlineLevel="0" collapsed="false">
      <c r="A3327" s="144"/>
      <c r="B3327" s="144"/>
      <c r="C3327" s="74"/>
      <c r="D3327" s="74"/>
      <c r="E3327" s="74"/>
      <c r="F3327" s="74"/>
      <c r="G3327" s="74"/>
      <c r="H3327" s="74"/>
      <c r="I3327" s="144"/>
      <c r="J3327" s="82" t="n">
        <v>3324</v>
      </c>
      <c r="K3327" s="84" t="n">
        <v>3717.92248237099</v>
      </c>
      <c r="L3327" s="84" t="n">
        <v>0.273363202846796</v>
      </c>
      <c r="M3327" s="84" t="n">
        <v>0.0759389757313818</v>
      </c>
      <c r="N3327" s="84" t="n">
        <v>0.00144590799352355</v>
      </c>
      <c r="O3327" s="144"/>
      <c r="P3327" s="74"/>
      <c r="Q3327" s="74"/>
      <c r="R3327" s="74"/>
      <c r="S3327" s="74"/>
      <c r="T3327" s="74"/>
      <c r="U3327" s="145"/>
      <c r="V3327" s="145"/>
      <c r="W3327" s="145"/>
      <c r="X3327" s="145"/>
      <c r="Y3327" s="145"/>
      <c r="Z3327" s="74"/>
    </row>
    <row r="3328" customFormat="false" ht="12.75" hidden="false" customHeight="true" outlineLevel="0" collapsed="false">
      <c r="A3328" s="144"/>
      <c r="B3328" s="144"/>
      <c r="C3328" s="74"/>
      <c r="D3328" s="74"/>
      <c r="E3328" s="74"/>
      <c r="F3328" s="74"/>
      <c r="G3328" s="74"/>
      <c r="H3328" s="74"/>
      <c r="I3328" s="144"/>
      <c r="J3328" s="82" t="n">
        <v>3325</v>
      </c>
      <c r="K3328" s="84" t="n">
        <v>3718.98686013899</v>
      </c>
      <c r="L3328" s="84" t="n">
        <v>0.271941190717153</v>
      </c>
      <c r="M3328" s="84" t="n">
        <v>0.0762063926184287</v>
      </c>
      <c r="N3328" s="84" t="n">
        <v>0.00142523895512648</v>
      </c>
      <c r="O3328" s="144"/>
      <c r="P3328" s="74"/>
      <c r="Q3328" s="74"/>
      <c r="R3328" s="74"/>
      <c r="S3328" s="74"/>
      <c r="T3328" s="74"/>
      <c r="U3328" s="145"/>
      <c r="V3328" s="145"/>
      <c r="W3328" s="145"/>
      <c r="X3328" s="145"/>
      <c r="Y3328" s="145"/>
      <c r="Z3328" s="74"/>
    </row>
    <row r="3329" customFormat="false" ht="12.75" hidden="false" customHeight="true" outlineLevel="0" collapsed="false">
      <c r="A3329" s="144"/>
      <c r="B3329" s="144"/>
      <c r="C3329" s="74"/>
      <c r="D3329" s="74"/>
      <c r="E3329" s="74"/>
      <c r="F3329" s="74"/>
      <c r="G3329" s="74"/>
      <c r="H3329" s="74"/>
      <c r="I3329" s="144"/>
      <c r="J3329" s="82" t="n">
        <v>3326</v>
      </c>
      <c r="K3329" s="84" t="n">
        <v>3720.06107328099</v>
      </c>
      <c r="L3329" s="84" t="n">
        <v>0.270041230138404</v>
      </c>
      <c r="M3329" s="84" t="n">
        <v>0.076959964986299</v>
      </c>
      <c r="N3329" s="84" t="n">
        <v>0.00169599688488372</v>
      </c>
      <c r="O3329" s="144"/>
      <c r="P3329" s="74"/>
      <c r="Q3329" s="74"/>
      <c r="R3329" s="74"/>
      <c r="S3329" s="74"/>
      <c r="T3329" s="74"/>
      <c r="U3329" s="145"/>
      <c r="V3329" s="145"/>
      <c r="W3329" s="145"/>
      <c r="X3329" s="145"/>
      <c r="Y3329" s="145"/>
      <c r="Z3329" s="74"/>
    </row>
    <row r="3330" customFormat="false" ht="12.75" hidden="false" customHeight="true" outlineLevel="0" collapsed="false">
      <c r="A3330" s="144"/>
      <c r="B3330" s="144"/>
      <c r="C3330" s="74"/>
      <c r="D3330" s="74"/>
      <c r="E3330" s="74"/>
      <c r="F3330" s="74"/>
      <c r="G3330" s="74"/>
      <c r="H3330" s="74"/>
      <c r="I3330" s="144"/>
      <c r="J3330" s="82" t="n">
        <v>3327</v>
      </c>
      <c r="K3330" s="84" t="n">
        <v>3721.13610419599</v>
      </c>
      <c r="L3330" s="84" t="n">
        <v>0.267830125684666</v>
      </c>
      <c r="M3330" s="84" t="n">
        <v>0.0783842170856424</v>
      </c>
      <c r="N3330" s="84" t="n">
        <v>0.00225048670344571</v>
      </c>
      <c r="O3330" s="144"/>
      <c r="P3330" s="74"/>
      <c r="Q3330" s="74"/>
      <c r="R3330" s="74"/>
      <c r="S3330" s="74"/>
      <c r="T3330" s="74"/>
      <c r="U3330" s="145"/>
      <c r="V3330" s="145"/>
      <c r="W3330" s="145"/>
      <c r="X3330" s="145"/>
      <c r="Y3330" s="145"/>
      <c r="Z3330" s="74"/>
    </row>
    <row r="3331" customFormat="false" ht="12.75" hidden="false" customHeight="true" outlineLevel="0" collapsed="false">
      <c r="A3331" s="144"/>
      <c r="B3331" s="144"/>
      <c r="C3331" s="74"/>
      <c r="D3331" s="74"/>
      <c r="E3331" s="74"/>
      <c r="F3331" s="74"/>
      <c r="G3331" s="74"/>
      <c r="H3331" s="74"/>
      <c r="I3331" s="144"/>
      <c r="J3331" s="82" t="n">
        <v>3328</v>
      </c>
      <c r="K3331" s="84" t="n">
        <v>3722.20539786899</v>
      </c>
      <c r="L3331" s="84" t="n">
        <v>0.26573187039007</v>
      </c>
      <c r="M3331" s="84" t="n">
        <v>0.079353818027624</v>
      </c>
      <c r="N3331" s="84" t="n">
        <v>0.00338122600858464</v>
      </c>
      <c r="O3331" s="144"/>
      <c r="P3331" s="74"/>
      <c r="Q3331" s="74"/>
      <c r="R3331" s="74"/>
      <c r="S3331" s="74"/>
      <c r="T3331" s="74"/>
      <c r="U3331" s="145"/>
      <c r="V3331" s="145"/>
      <c r="W3331" s="145"/>
      <c r="X3331" s="145"/>
      <c r="Y3331" s="145"/>
      <c r="Z3331" s="74"/>
    </row>
    <row r="3332" customFormat="false" ht="12.75" hidden="false" customHeight="true" outlineLevel="0" collapsed="false">
      <c r="A3332" s="144"/>
      <c r="B3332" s="144"/>
      <c r="C3332" s="74"/>
      <c r="D3332" s="74"/>
      <c r="E3332" s="74"/>
      <c r="F3332" s="74"/>
      <c r="G3332" s="74"/>
      <c r="H3332" s="74"/>
      <c r="I3332" s="144"/>
      <c r="J3332" s="82" t="n">
        <v>3329</v>
      </c>
      <c r="K3332" s="84" t="n">
        <v>3723.25891983699</v>
      </c>
      <c r="L3332" s="84" t="n">
        <v>0.26387796602897</v>
      </c>
      <c r="M3332" s="84" t="n">
        <v>0.0803566049801948</v>
      </c>
      <c r="N3332" s="84" t="n">
        <v>0.00460429741117673</v>
      </c>
      <c r="O3332" s="144"/>
      <c r="P3332" s="74"/>
      <c r="Q3332" s="74"/>
      <c r="R3332" s="74"/>
      <c r="S3332" s="74"/>
      <c r="T3332" s="74"/>
      <c r="U3332" s="145"/>
      <c r="V3332" s="145"/>
      <c r="W3332" s="145"/>
      <c r="X3332" s="145"/>
      <c r="Y3332" s="145"/>
      <c r="Z3332" s="74"/>
    </row>
    <row r="3333" customFormat="false" ht="12.75" hidden="false" customHeight="true" outlineLevel="0" collapsed="false">
      <c r="A3333" s="144"/>
      <c r="B3333" s="144"/>
      <c r="C3333" s="74"/>
      <c r="D3333" s="74"/>
      <c r="E3333" s="74"/>
      <c r="F3333" s="74"/>
      <c r="G3333" s="74"/>
      <c r="H3333" s="74"/>
      <c r="I3333" s="144"/>
      <c r="J3333" s="82" t="n">
        <v>3330</v>
      </c>
      <c r="K3333" s="84" t="n">
        <v>3724.27847266199</v>
      </c>
      <c r="L3333" s="84" t="n">
        <v>0.262744203088013</v>
      </c>
      <c r="M3333" s="84" t="n">
        <v>0.0802910207861183</v>
      </c>
      <c r="N3333" s="84" t="n">
        <v>0.00644051315073467</v>
      </c>
      <c r="O3333" s="144"/>
      <c r="P3333" s="74"/>
      <c r="Q3333" s="74"/>
      <c r="R3333" s="74"/>
      <c r="S3333" s="74"/>
      <c r="T3333" s="74"/>
      <c r="U3333" s="145"/>
      <c r="V3333" s="145"/>
      <c r="W3333" s="145"/>
      <c r="X3333" s="145"/>
      <c r="Y3333" s="145"/>
      <c r="Z3333" s="74"/>
    </row>
    <row r="3334" customFormat="false" ht="12.75" hidden="false" customHeight="true" outlineLevel="0" collapsed="false">
      <c r="A3334" s="144"/>
      <c r="B3334" s="144"/>
      <c r="C3334" s="74"/>
      <c r="D3334" s="74"/>
      <c r="E3334" s="74"/>
      <c r="F3334" s="74"/>
      <c r="G3334" s="74"/>
      <c r="H3334" s="74"/>
      <c r="I3334" s="144"/>
      <c r="J3334" s="82" t="n">
        <v>3331</v>
      </c>
      <c r="K3334" s="84" t="n">
        <v>3725.34765870099</v>
      </c>
      <c r="L3334" s="84" t="n">
        <v>0.262242256753665</v>
      </c>
      <c r="M3334" s="84" t="n">
        <v>0.0798385743630692</v>
      </c>
      <c r="N3334" s="84" t="n">
        <v>0.00840092017550246</v>
      </c>
      <c r="O3334" s="144"/>
      <c r="P3334" s="74"/>
      <c r="Q3334" s="74"/>
      <c r="R3334" s="74"/>
      <c r="S3334" s="74"/>
      <c r="T3334" s="74"/>
      <c r="U3334" s="145"/>
      <c r="V3334" s="145"/>
      <c r="W3334" s="145"/>
      <c r="X3334" s="145"/>
      <c r="Y3334" s="145"/>
      <c r="Z3334" s="74"/>
    </row>
    <row r="3335" customFormat="false" ht="12.75" hidden="false" customHeight="true" outlineLevel="0" collapsed="false">
      <c r="A3335" s="144"/>
      <c r="B3335" s="144"/>
      <c r="C3335" s="74"/>
      <c r="D3335" s="74"/>
      <c r="E3335" s="74"/>
      <c r="F3335" s="74"/>
      <c r="G3335" s="74"/>
      <c r="H3335" s="74"/>
      <c r="I3335" s="144"/>
      <c r="J3335" s="82" t="n">
        <v>3332</v>
      </c>
      <c r="K3335" s="84" t="n">
        <v>3726.60191820399</v>
      </c>
      <c r="L3335" s="84" t="n">
        <v>0.262432078858707</v>
      </c>
      <c r="M3335" s="84" t="n">
        <v>0.0788422288679139</v>
      </c>
      <c r="N3335" s="84" t="n">
        <v>0.0103263434908207</v>
      </c>
      <c r="O3335" s="144"/>
      <c r="P3335" s="74"/>
      <c r="Q3335" s="74"/>
      <c r="R3335" s="74"/>
      <c r="S3335" s="74"/>
      <c r="T3335" s="74"/>
      <c r="U3335" s="145"/>
      <c r="V3335" s="145"/>
      <c r="W3335" s="145"/>
      <c r="X3335" s="145"/>
      <c r="Y3335" s="145"/>
      <c r="Z3335" s="74"/>
    </row>
    <row r="3336" customFormat="false" ht="12.75" hidden="false" customHeight="true" outlineLevel="0" collapsed="false">
      <c r="A3336" s="144"/>
      <c r="B3336" s="144"/>
      <c r="C3336" s="74"/>
      <c r="D3336" s="74"/>
      <c r="E3336" s="74"/>
      <c r="F3336" s="74"/>
      <c r="G3336" s="74"/>
      <c r="H3336" s="74"/>
      <c r="I3336" s="144"/>
      <c r="J3336" s="82" t="n">
        <v>3333</v>
      </c>
      <c r="K3336" s="84" t="n">
        <v>3727.68981923899</v>
      </c>
      <c r="L3336" s="84" t="n">
        <v>0.263151851151786</v>
      </c>
      <c r="M3336" s="84" t="n">
        <v>0.0763242605713242</v>
      </c>
      <c r="N3336" s="84" t="n">
        <v>0.0127485652073335</v>
      </c>
      <c r="O3336" s="144"/>
      <c r="P3336" s="74"/>
      <c r="Q3336" s="74"/>
      <c r="R3336" s="74"/>
      <c r="S3336" s="74"/>
      <c r="T3336" s="74"/>
      <c r="U3336" s="145"/>
      <c r="V3336" s="145"/>
      <c r="W3336" s="145"/>
      <c r="X3336" s="145"/>
      <c r="Y3336" s="145"/>
      <c r="Z3336" s="74"/>
    </row>
    <row r="3337" customFormat="false" ht="12.75" hidden="false" customHeight="true" outlineLevel="0" collapsed="false">
      <c r="A3337" s="144"/>
      <c r="B3337" s="144"/>
      <c r="C3337" s="74"/>
      <c r="D3337" s="74"/>
      <c r="E3337" s="74"/>
      <c r="F3337" s="74"/>
      <c r="G3337" s="74"/>
      <c r="H3337" s="74"/>
      <c r="I3337" s="144"/>
      <c r="J3337" s="82" t="n">
        <v>3334</v>
      </c>
      <c r="K3337" s="84" t="n">
        <v>3728.76615222999</v>
      </c>
      <c r="L3337" s="84" t="n">
        <v>0.26399228909204</v>
      </c>
      <c r="M3337" s="84" t="n">
        <v>0.0729372164042493</v>
      </c>
      <c r="N3337" s="84" t="n">
        <v>0.0149732285130149</v>
      </c>
      <c r="O3337" s="144"/>
      <c r="P3337" s="74"/>
      <c r="Q3337" s="74"/>
      <c r="R3337" s="74"/>
      <c r="S3337" s="74"/>
      <c r="T3337" s="74"/>
      <c r="U3337" s="145"/>
      <c r="V3337" s="145"/>
      <c r="W3337" s="145"/>
      <c r="X3337" s="145"/>
      <c r="Y3337" s="145"/>
      <c r="Z3337" s="74"/>
    </row>
    <row r="3338" customFormat="false" ht="12.75" hidden="false" customHeight="true" outlineLevel="0" collapsed="false">
      <c r="A3338" s="144"/>
      <c r="B3338" s="144"/>
      <c r="C3338" s="74"/>
      <c r="D3338" s="74"/>
      <c r="E3338" s="74"/>
      <c r="F3338" s="74"/>
      <c r="G3338" s="74"/>
      <c r="H3338" s="74"/>
      <c r="I3338" s="144"/>
      <c r="J3338" s="82" t="n">
        <v>3335</v>
      </c>
      <c r="K3338" s="84" t="n">
        <v>3729.85419748399</v>
      </c>
      <c r="L3338" s="84" t="n">
        <v>0.264642384369509</v>
      </c>
      <c r="M3338" s="84" t="n">
        <v>0.070452757963124</v>
      </c>
      <c r="N3338" s="84" t="n">
        <v>0.0169436361067324</v>
      </c>
      <c r="O3338" s="144"/>
      <c r="P3338" s="74"/>
      <c r="Q3338" s="74"/>
      <c r="R3338" s="74"/>
      <c r="S3338" s="74"/>
      <c r="T3338" s="74"/>
      <c r="U3338" s="145"/>
      <c r="V3338" s="145"/>
      <c r="W3338" s="145"/>
      <c r="X3338" s="145"/>
      <c r="Y3338" s="145"/>
      <c r="Z3338" s="74"/>
    </row>
    <row r="3339" customFormat="false" ht="12.75" hidden="false" customHeight="true" outlineLevel="0" collapsed="false">
      <c r="A3339" s="144"/>
      <c r="B3339" s="144"/>
      <c r="C3339" s="74"/>
      <c r="D3339" s="74"/>
      <c r="E3339" s="74"/>
      <c r="F3339" s="74"/>
      <c r="G3339" s="74"/>
      <c r="H3339" s="74"/>
      <c r="I3339" s="144"/>
      <c r="J3339" s="82" t="n">
        <v>3336</v>
      </c>
      <c r="K3339" s="84" t="n">
        <v>3731.00479386699</v>
      </c>
      <c r="L3339" s="84" t="n">
        <v>0.264931953999404</v>
      </c>
      <c r="M3339" s="84" t="n">
        <v>0.0693392893646068</v>
      </c>
      <c r="N3339" s="84" t="n">
        <v>0.0185802011165458</v>
      </c>
      <c r="O3339" s="144"/>
      <c r="P3339" s="74"/>
      <c r="Q3339" s="74"/>
      <c r="R3339" s="74"/>
      <c r="S3339" s="74"/>
      <c r="T3339" s="74"/>
      <c r="U3339" s="145"/>
      <c r="V3339" s="145"/>
      <c r="W3339" s="145"/>
      <c r="X3339" s="145"/>
      <c r="Y3339" s="145"/>
      <c r="Z3339" s="74"/>
    </row>
    <row r="3340" customFormat="false" ht="12.75" hidden="false" customHeight="true" outlineLevel="0" collapsed="false">
      <c r="A3340" s="144"/>
      <c r="B3340" s="144"/>
      <c r="C3340" s="74"/>
      <c r="D3340" s="74"/>
      <c r="E3340" s="74"/>
      <c r="F3340" s="74"/>
      <c r="G3340" s="74"/>
      <c r="H3340" s="74"/>
      <c r="I3340" s="144"/>
      <c r="J3340" s="82" t="n">
        <v>3337</v>
      </c>
      <c r="K3340" s="84" t="n">
        <v>3732.06189266099</v>
      </c>
      <c r="L3340" s="84" t="n">
        <v>0.26455642881545</v>
      </c>
      <c r="M3340" s="84" t="n">
        <v>0.0692978934815562</v>
      </c>
      <c r="N3340" s="84" t="n">
        <v>0.0195860369054258</v>
      </c>
      <c r="O3340" s="144"/>
      <c r="P3340" s="74"/>
      <c r="Q3340" s="74"/>
      <c r="R3340" s="74"/>
      <c r="S3340" s="74"/>
      <c r="T3340" s="74"/>
      <c r="U3340" s="145"/>
      <c r="V3340" s="145"/>
      <c r="W3340" s="145"/>
      <c r="X3340" s="145"/>
      <c r="Y3340" s="145"/>
      <c r="Z3340" s="74"/>
    </row>
    <row r="3341" customFormat="false" ht="12.75" hidden="false" customHeight="true" outlineLevel="0" collapsed="false">
      <c r="A3341" s="144"/>
      <c r="B3341" s="144"/>
      <c r="C3341" s="74"/>
      <c r="D3341" s="74"/>
      <c r="E3341" s="74"/>
      <c r="F3341" s="74"/>
      <c r="G3341" s="74"/>
      <c r="H3341" s="74"/>
      <c r="I3341" s="144"/>
      <c r="J3341" s="82" t="n">
        <v>3338</v>
      </c>
      <c r="K3341" s="84" t="n">
        <v>3733.26002701699</v>
      </c>
      <c r="L3341" s="84" t="n">
        <v>0.263780858826514</v>
      </c>
      <c r="M3341" s="84" t="n">
        <v>0.0702975249757552</v>
      </c>
      <c r="N3341" s="84" t="n">
        <v>0.0201012904250214</v>
      </c>
      <c r="O3341" s="144"/>
      <c r="P3341" s="74"/>
      <c r="Q3341" s="74"/>
      <c r="R3341" s="74"/>
      <c r="S3341" s="74"/>
      <c r="T3341" s="74"/>
      <c r="U3341" s="145"/>
      <c r="V3341" s="145"/>
      <c r="W3341" s="145"/>
      <c r="X3341" s="145"/>
      <c r="Y3341" s="145"/>
      <c r="Z3341" s="74"/>
    </row>
    <row r="3342" customFormat="false" ht="12.75" hidden="false" customHeight="true" outlineLevel="0" collapsed="false">
      <c r="A3342" s="144"/>
      <c r="B3342" s="144"/>
      <c r="C3342" s="74"/>
      <c r="D3342" s="74"/>
      <c r="E3342" s="74"/>
      <c r="F3342" s="74"/>
      <c r="G3342" s="74"/>
      <c r="H3342" s="74"/>
      <c r="I3342" s="144"/>
      <c r="J3342" s="82" t="n">
        <v>3339</v>
      </c>
      <c r="K3342" s="84" t="n">
        <v>3734.38063903599</v>
      </c>
      <c r="L3342" s="84" t="n">
        <v>0.262869775505919</v>
      </c>
      <c r="M3342" s="84" t="n">
        <v>0.0716969994643328</v>
      </c>
      <c r="N3342" s="84" t="n">
        <v>0.0199442199911681</v>
      </c>
      <c r="O3342" s="144"/>
      <c r="P3342" s="74"/>
      <c r="Q3342" s="74"/>
      <c r="R3342" s="74"/>
      <c r="S3342" s="74"/>
      <c r="T3342" s="74"/>
      <c r="U3342" s="145"/>
      <c r="V3342" s="145"/>
      <c r="W3342" s="145"/>
      <c r="X3342" s="145"/>
      <c r="Y3342" s="145"/>
      <c r="Z3342" s="74"/>
    </row>
    <row r="3343" customFormat="false" ht="12.75" hidden="false" customHeight="true" outlineLevel="0" collapsed="false">
      <c r="A3343" s="144"/>
      <c r="B3343" s="144"/>
      <c r="C3343" s="74"/>
      <c r="D3343" s="74"/>
      <c r="E3343" s="74"/>
      <c r="F3343" s="74"/>
      <c r="G3343" s="74"/>
      <c r="H3343" s="74"/>
      <c r="I3343" s="144"/>
      <c r="J3343" s="82" t="n">
        <v>3340</v>
      </c>
      <c r="K3343" s="84" t="n">
        <v>3735.45718091399</v>
      </c>
      <c r="L3343" s="84" t="n">
        <v>0.262702416968777</v>
      </c>
      <c r="M3343" s="84" t="n">
        <v>0.0740136652461993</v>
      </c>
      <c r="N3343" s="84" t="n">
        <v>0.0197642635331997</v>
      </c>
      <c r="O3343" s="144"/>
      <c r="P3343" s="74"/>
      <c r="Q3343" s="74"/>
      <c r="R3343" s="74"/>
      <c r="S3343" s="74"/>
      <c r="T3343" s="74"/>
      <c r="U3343" s="145"/>
      <c r="V3343" s="145"/>
      <c r="W3343" s="145"/>
      <c r="X3343" s="145"/>
      <c r="Y3343" s="145"/>
      <c r="Z3343" s="74"/>
    </row>
    <row r="3344" customFormat="false" ht="12.75" hidden="false" customHeight="true" outlineLevel="0" collapsed="false">
      <c r="A3344" s="144"/>
      <c r="B3344" s="144"/>
      <c r="C3344" s="74"/>
      <c r="D3344" s="74"/>
      <c r="E3344" s="74"/>
      <c r="F3344" s="74"/>
      <c r="G3344" s="74"/>
      <c r="H3344" s="74"/>
      <c r="I3344" s="144"/>
      <c r="J3344" s="82" t="n">
        <v>3341</v>
      </c>
      <c r="K3344" s="84" t="n">
        <v>3736.62993284699</v>
      </c>
      <c r="L3344" s="84" t="n">
        <v>0.261523990703153</v>
      </c>
      <c r="M3344" s="84" t="n">
        <v>0.0770518175616482</v>
      </c>
      <c r="N3344" s="84" t="n">
        <v>0.0193058156624365</v>
      </c>
      <c r="O3344" s="144"/>
      <c r="P3344" s="74"/>
      <c r="Q3344" s="74"/>
      <c r="R3344" s="74"/>
      <c r="S3344" s="74"/>
      <c r="T3344" s="74"/>
      <c r="U3344" s="145"/>
      <c r="V3344" s="145"/>
      <c r="W3344" s="145"/>
      <c r="X3344" s="145"/>
      <c r="Y3344" s="145"/>
      <c r="Z3344" s="74"/>
    </row>
    <row r="3345" customFormat="false" ht="12.75" hidden="false" customHeight="true" outlineLevel="0" collapsed="false">
      <c r="A3345" s="144"/>
      <c r="B3345" s="144"/>
      <c r="C3345" s="74"/>
      <c r="D3345" s="74"/>
      <c r="E3345" s="74"/>
      <c r="F3345" s="74"/>
      <c r="G3345" s="74"/>
      <c r="H3345" s="74"/>
      <c r="I3345" s="144"/>
      <c r="J3345" s="82" t="n">
        <v>3342</v>
      </c>
      <c r="K3345" s="84" t="n">
        <v>3737.73231471799</v>
      </c>
      <c r="L3345" s="84" t="n">
        <v>0.260611582200485</v>
      </c>
      <c r="M3345" s="84" t="n">
        <v>0.080217317184486</v>
      </c>
      <c r="N3345" s="84" t="n">
        <v>0.0187260263603295</v>
      </c>
      <c r="O3345" s="144"/>
      <c r="P3345" s="74"/>
      <c r="Q3345" s="74"/>
      <c r="R3345" s="74"/>
      <c r="S3345" s="74"/>
      <c r="T3345" s="74"/>
      <c r="U3345" s="145"/>
      <c r="V3345" s="145"/>
      <c r="W3345" s="145"/>
      <c r="X3345" s="145"/>
      <c r="Y3345" s="145"/>
      <c r="Z3345" s="74"/>
    </row>
    <row r="3346" customFormat="false" ht="12.75" hidden="false" customHeight="true" outlineLevel="0" collapsed="false">
      <c r="A3346" s="144"/>
      <c r="B3346" s="144"/>
      <c r="C3346" s="74"/>
      <c r="D3346" s="74"/>
      <c r="E3346" s="74"/>
      <c r="F3346" s="74"/>
      <c r="G3346" s="74"/>
      <c r="H3346" s="74"/>
      <c r="I3346" s="144"/>
      <c r="J3346" s="82" t="n">
        <v>3343</v>
      </c>
      <c r="K3346" s="84" t="n">
        <v>3738.99220154499</v>
      </c>
      <c r="L3346" s="84" t="n">
        <v>0.259815354154955</v>
      </c>
      <c r="M3346" s="84" t="n">
        <v>0.0835105918422571</v>
      </c>
      <c r="N3346" s="84" t="n">
        <v>0.0185093535947653</v>
      </c>
      <c r="O3346" s="144"/>
      <c r="P3346" s="74"/>
      <c r="Q3346" s="74"/>
      <c r="R3346" s="74"/>
      <c r="S3346" s="74"/>
      <c r="T3346" s="74"/>
      <c r="U3346" s="145"/>
      <c r="V3346" s="145"/>
      <c r="W3346" s="145"/>
      <c r="X3346" s="145"/>
      <c r="Y3346" s="145"/>
      <c r="Z3346" s="74"/>
    </row>
    <row r="3347" customFormat="false" ht="12.75" hidden="false" customHeight="true" outlineLevel="0" collapsed="false">
      <c r="A3347" s="144"/>
      <c r="B3347" s="144"/>
      <c r="C3347" s="74"/>
      <c r="D3347" s="74"/>
      <c r="E3347" s="74"/>
      <c r="F3347" s="74"/>
      <c r="G3347" s="74"/>
      <c r="H3347" s="74"/>
      <c r="I3347" s="144"/>
      <c r="J3347" s="82" t="n">
        <v>3344</v>
      </c>
      <c r="K3347" s="84" t="n">
        <v>3740.14790986299</v>
      </c>
      <c r="L3347" s="84" t="n">
        <v>0.259087810613479</v>
      </c>
      <c r="M3347" s="84" t="n">
        <v>0.0856942009193044</v>
      </c>
      <c r="N3347" s="84" t="n">
        <v>0.0179139417665934</v>
      </c>
      <c r="O3347" s="144"/>
      <c r="P3347" s="74"/>
      <c r="Q3347" s="74"/>
      <c r="R3347" s="74"/>
      <c r="S3347" s="74"/>
      <c r="T3347" s="74"/>
      <c r="U3347" s="145"/>
      <c r="V3347" s="145"/>
      <c r="W3347" s="145"/>
      <c r="X3347" s="145"/>
      <c r="Y3347" s="145"/>
      <c r="Z3347" s="74"/>
    </row>
    <row r="3348" customFormat="false" ht="12.75" hidden="false" customHeight="true" outlineLevel="0" collapsed="false">
      <c r="A3348" s="144"/>
      <c r="B3348" s="144"/>
      <c r="C3348" s="74"/>
      <c r="D3348" s="74"/>
      <c r="E3348" s="74"/>
      <c r="F3348" s="74"/>
      <c r="G3348" s="74"/>
      <c r="H3348" s="74"/>
      <c r="I3348" s="144"/>
      <c r="J3348" s="82" t="n">
        <v>3345</v>
      </c>
      <c r="K3348" s="84" t="n">
        <v>3741.26430772799</v>
      </c>
      <c r="L3348" s="84" t="n">
        <v>0.258815027210526</v>
      </c>
      <c r="M3348" s="84" t="n">
        <v>0.0868296799130782</v>
      </c>
      <c r="N3348" s="84" t="n">
        <v>0.017403015113356</v>
      </c>
      <c r="O3348" s="144"/>
      <c r="P3348" s="74"/>
      <c r="Q3348" s="74"/>
      <c r="R3348" s="74"/>
      <c r="S3348" s="74"/>
      <c r="T3348" s="74"/>
      <c r="U3348" s="145"/>
      <c r="V3348" s="145"/>
      <c r="W3348" s="145"/>
      <c r="X3348" s="145"/>
      <c r="Y3348" s="145"/>
      <c r="Z3348" s="74"/>
    </row>
    <row r="3349" customFormat="false" ht="12.75" hidden="false" customHeight="true" outlineLevel="0" collapsed="false">
      <c r="A3349" s="144"/>
      <c r="B3349" s="144"/>
      <c r="C3349" s="74"/>
      <c r="D3349" s="74"/>
      <c r="E3349" s="74"/>
      <c r="F3349" s="74"/>
      <c r="G3349" s="74"/>
      <c r="H3349" s="74"/>
      <c r="I3349" s="144"/>
      <c r="J3349" s="82" t="n">
        <v>3346</v>
      </c>
      <c r="K3349" s="84" t="n">
        <v>3742.36624535699</v>
      </c>
      <c r="L3349" s="84" t="n">
        <v>0.259019353831734</v>
      </c>
      <c r="M3349" s="84" t="n">
        <v>0.0856500604851893</v>
      </c>
      <c r="N3349" s="84" t="n">
        <v>0.0168317139034295</v>
      </c>
      <c r="O3349" s="144"/>
      <c r="P3349" s="74"/>
      <c r="Q3349" s="74"/>
      <c r="R3349" s="74"/>
      <c r="S3349" s="74"/>
      <c r="T3349" s="74"/>
      <c r="U3349" s="145"/>
      <c r="V3349" s="145"/>
      <c r="W3349" s="145"/>
      <c r="X3349" s="145"/>
      <c r="Y3349" s="145"/>
      <c r="Z3349" s="74"/>
    </row>
    <row r="3350" customFormat="false" ht="12.75" hidden="false" customHeight="true" outlineLevel="0" collapsed="false">
      <c r="A3350" s="144"/>
      <c r="B3350" s="144"/>
      <c r="C3350" s="74"/>
      <c r="D3350" s="74"/>
      <c r="E3350" s="74"/>
      <c r="F3350" s="74"/>
      <c r="G3350" s="74"/>
      <c r="H3350" s="74"/>
      <c r="I3350" s="144"/>
      <c r="J3350" s="82" t="n">
        <v>3347</v>
      </c>
      <c r="K3350" s="84" t="n">
        <v>3743.47174597599</v>
      </c>
      <c r="L3350" s="84" t="n">
        <v>0.260316004557554</v>
      </c>
      <c r="M3350" s="84" t="n">
        <v>0.0829748367348544</v>
      </c>
      <c r="N3350" s="84" t="n">
        <v>0.0163700408452815</v>
      </c>
      <c r="O3350" s="144"/>
      <c r="P3350" s="74"/>
      <c r="Q3350" s="74"/>
      <c r="R3350" s="74"/>
      <c r="S3350" s="74"/>
      <c r="T3350" s="74"/>
      <c r="U3350" s="145"/>
      <c r="V3350" s="145"/>
      <c r="W3350" s="145"/>
      <c r="X3350" s="145"/>
      <c r="Y3350" s="145"/>
      <c r="Z3350" s="74"/>
    </row>
    <row r="3351" customFormat="false" ht="12.75" hidden="false" customHeight="true" outlineLevel="0" collapsed="false">
      <c r="A3351" s="144"/>
      <c r="B3351" s="144"/>
      <c r="C3351" s="74"/>
      <c r="D3351" s="74"/>
      <c r="E3351" s="74"/>
      <c r="F3351" s="74"/>
      <c r="G3351" s="74"/>
      <c r="H3351" s="74"/>
      <c r="I3351" s="144"/>
      <c r="J3351" s="82" t="n">
        <v>3348</v>
      </c>
      <c r="K3351" s="84" t="n">
        <v>3744.57852368599</v>
      </c>
      <c r="L3351" s="84" t="n">
        <v>0.26170436671959</v>
      </c>
      <c r="M3351" s="84" t="n">
        <v>0.0780371535432459</v>
      </c>
      <c r="N3351" s="84" t="n">
        <v>0.0158191880449207</v>
      </c>
      <c r="O3351" s="144"/>
      <c r="P3351" s="74"/>
      <c r="Q3351" s="74"/>
      <c r="R3351" s="74"/>
      <c r="S3351" s="74"/>
      <c r="T3351" s="74"/>
      <c r="U3351" s="145"/>
      <c r="V3351" s="145"/>
      <c r="W3351" s="145"/>
      <c r="X3351" s="145"/>
      <c r="Y3351" s="145"/>
      <c r="Z3351" s="74"/>
    </row>
    <row r="3352" customFormat="false" ht="12.75" hidden="false" customHeight="true" outlineLevel="0" collapsed="false">
      <c r="A3352" s="144"/>
      <c r="B3352" s="144"/>
      <c r="C3352" s="74"/>
      <c r="D3352" s="74"/>
      <c r="E3352" s="74"/>
      <c r="F3352" s="74"/>
      <c r="G3352" s="74"/>
      <c r="H3352" s="74"/>
      <c r="I3352" s="144"/>
      <c r="J3352" s="82" t="n">
        <v>3349</v>
      </c>
      <c r="K3352" s="84" t="n">
        <v>3745.69122810699</v>
      </c>
      <c r="L3352" s="84" t="n">
        <v>0.26333716884092</v>
      </c>
      <c r="M3352" s="84" t="n">
        <v>0.0705819700988643</v>
      </c>
      <c r="N3352" s="84" t="n">
        <v>0.0150896125348233</v>
      </c>
      <c r="O3352" s="144"/>
      <c r="P3352" s="74"/>
      <c r="Q3352" s="74"/>
      <c r="R3352" s="74"/>
      <c r="S3352" s="74"/>
      <c r="T3352" s="74"/>
      <c r="U3352" s="145"/>
      <c r="V3352" s="145"/>
      <c r="W3352" s="145"/>
      <c r="X3352" s="145"/>
      <c r="Y3352" s="145"/>
      <c r="Z3352" s="74"/>
    </row>
    <row r="3353" customFormat="false" ht="12.75" hidden="false" customHeight="true" outlineLevel="0" collapsed="false">
      <c r="A3353" s="144"/>
      <c r="B3353" s="144"/>
      <c r="C3353" s="74"/>
      <c r="D3353" s="74"/>
      <c r="E3353" s="74"/>
      <c r="F3353" s="74"/>
      <c r="G3353" s="74"/>
      <c r="H3353" s="74"/>
      <c r="I3353" s="144"/>
      <c r="J3353" s="82" t="n">
        <v>3350</v>
      </c>
      <c r="K3353" s="84" t="n">
        <v>3746.82036371299</v>
      </c>
      <c r="L3353" s="84" t="n">
        <v>0.265204851252194</v>
      </c>
      <c r="M3353" s="84" t="n">
        <v>0.0637342245189727</v>
      </c>
      <c r="N3353" s="84" t="n">
        <v>0.0149990233999866</v>
      </c>
      <c r="O3353" s="144"/>
      <c r="P3353" s="74"/>
      <c r="Q3353" s="74"/>
      <c r="R3353" s="74"/>
      <c r="S3353" s="74"/>
      <c r="T3353" s="74"/>
      <c r="U3353" s="145"/>
      <c r="V3353" s="145"/>
      <c r="W3353" s="145"/>
      <c r="X3353" s="145"/>
      <c r="Y3353" s="145"/>
      <c r="Z3353" s="74"/>
    </row>
    <row r="3354" customFormat="false" ht="12.75" hidden="false" customHeight="true" outlineLevel="0" collapsed="false">
      <c r="A3354" s="144"/>
      <c r="B3354" s="144"/>
      <c r="C3354" s="74"/>
      <c r="D3354" s="74"/>
      <c r="E3354" s="74"/>
      <c r="F3354" s="74"/>
      <c r="G3354" s="74"/>
      <c r="H3354" s="74"/>
      <c r="I3354" s="144"/>
      <c r="J3354" s="82" t="n">
        <v>3351</v>
      </c>
      <c r="K3354" s="84" t="n">
        <v>3747.91218950299</v>
      </c>
      <c r="L3354" s="84" t="n">
        <v>0.266996209465565</v>
      </c>
      <c r="M3354" s="84" t="n">
        <v>0.0591327348753456</v>
      </c>
      <c r="N3354" s="84" t="n">
        <v>0.0156646861703514</v>
      </c>
      <c r="O3354" s="144"/>
      <c r="P3354" s="74"/>
      <c r="Q3354" s="74"/>
      <c r="R3354" s="74"/>
      <c r="S3354" s="74"/>
      <c r="T3354" s="74"/>
      <c r="U3354" s="145"/>
      <c r="V3354" s="145"/>
      <c r="W3354" s="145"/>
      <c r="X3354" s="145"/>
      <c r="Y3354" s="145"/>
      <c r="Z3354" s="74"/>
    </row>
    <row r="3355" customFormat="false" ht="12.75" hidden="false" customHeight="true" outlineLevel="0" collapsed="false">
      <c r="A3355" s="144"/>
      <c r="B3355" s="144"/>
      <c r="C3355" s="74"/>
      <c r="D3355" s="74"/>
      <c r="E3355" s="74"/>
      <c r="F3355" s="74"/>
      <c r="G3355" s="74"/>
      <c r="H3355" s="74"/>
      <c r="I3355" s="144"/>
      <c r="J3355" s="82" t="n">
        <v>3352</v>
      </c>
      <c r="K3355" s="84" t="n">
        <v>3748.98169734099</v>
      </c>
      <c r="L3355" s="84" t="n">
        <v>0.268728780506761</v>
      </c>
      <c r="M3355" s="84" t="n">
        <v>0.0574641067195803</v>
      </c>
      <c r="N3355" s="84" t="n">
        <v>0.017542553253284</v>
      </c>
      <c r="O3355" s="144"/>
      <c r="P3355" s="74"/>
      <c r="Q3355" s="74"/>
      <c r="R3355" s="74"/>
      <c r="S3355" s="74"/>
      <c r="T3355" s="74"/>
      <c r="U3355" s="145"/>
      <c r="V3355" s="145"/>
      <c r="W3355" s="145"/>
      <c r="X3355" s="145"/>
      <c r="Y3355" s="145"/>
      <c r="Z3355" s="74"/>
    </row>
    <row r="3356" customFormat="false" ht="12.75" hidden="false" customHeight="true" outlineLevel="0" collapsed="false">
      <c r="A3356" s="144"/>
      <c r="B3356" s="144"/>
      <c r="C3356" s="74"/>
      <c r="D3356" s="74"/>
      <c r="E3356" s="74"/>
      <c r="F3356" s="74"/>
      <c r="G3356" s="74"/>
      <c r="H3356" s="74"/>
      <c r="I3356" s="144"/>
      <c r="J3356" s="82" t="n">
        <v>3353</v>
      </c>
      <c r="K3356" s="84" t="n">
        <v>3750.06852232299</v>
      </c>
      <c r="L3356" s="84" t="n">
        <v>0.26979894929871</v>
      </c>
      <c r="M3356" s="84" t="n">
        <v>0.0608390048693997</v>
      </c>
      <c r="N3356" s="84" t="n">
        <v>0.0202995927190976</v>
      </c>
      <c r="O3356" s="144"/>
      <c r="P3356" s="74"/>
      <c r="Q3356" s="74"/>
      <c r="R3356" s="74"/>
      <c r="S3356" s="74"/>
      <c r="T3356" s="74"/>
      <c r="U3356" s="145"/>
      <c r="V3356" s="145"/>
      <c r="W3356" s="145"/>
      <c r="X3356" s="145"/>
      <c r="Y3356" s="145"/>
      <c r="Z3356" s="74"/>
    </row>
    <row r="3357" customFormat="false" ht="12.75" hidden="false" customHeight="true" outlineLevel="0" collapsed="false">
      <c r="A3357" s="144"/>
      <c r="B3357" s="144"/>
      <c r="C3357" s="74"/>
      <c r="D3357" s="74"/>
      <c r="E3357" s="74"/>
      <c r="F3357" s="74"/>
      <c r="G3357" s="74"/>
      <c r="H3357" s="74"/>
      <c r="I3357" s="144"/>
      <c r="J3357" s="82" t="n">
        <v>3354</v>
      </c>
      <c r="K3357" s="84" t="n">
        <v>3751.19907965599</v>
      </c>
      <c r="L3357" s="84" t="n">
        <v>0.270222827856824</v>
      </c>
      <c r="M3357" s="84" t="n">
        <v>0.0707820908551045</v>
      </c>
      <c r="N3357" s="84" t="n">
        <v>0.0231432412348374</v>
      </c>
      <c r="O3357" s="144"/>
      <c r="P3357" s="74"/>
      <c r="Q3357" s="74"/>
      <c r="R3357" s="74"/>
      <c r="S3357" s="74"/>
      <c r="T3357" s="74"/>
      <c r="U3357" s="145"/>
      <c r="V3357" s="145"/>
      <c r="W3357" s="145"/>
      <c r="X3357" s="145"/>
      <c r="Y3357" s="145"/>
      <c r="Z3357" s="74"/>
    </row>
    <row r="3358" customFormat="false" ht="12.75" hidden="false" customHeight="true" outlineLevel="0" collapsed="false">
      <c r="A3358" s="144"/>
      <c r="B3358" s="144"/>
      <c r="C3358" s="74"/>
      <c r="D3358" s="74"/>
      <c r="E3358" s="74"/>
      <c r="F3358" s="74"/>
      <c r="G3358" s="74"/>
      <c r="H3358" s="74"/>
      <c r="I3358" s="144"/>
      <c r="J3358" s="82" t="n">
        <v>3355</v>
      </c>
      <c r="K3358" s="84" t="n">
        <v>3752.35185657199</v>
      </c>
      <c r="L3358" s="84" t="n">
        <v>0.270628341862709</v>
      </c>
      <c r="M3358" s="84" t="n">
        <v>0.0827024227528115</v>
      </c>
      <c r="N3358" s="84" t="n">
        <v>0.0256078390512401</v>
      </c>
      <c r="O3358" s="144"/>
      <c r="P3358" s="74"/>
      <c r="Q3358" s="74"/>
      <c r="R3358" s="74"/>
      <c r="S3358" s="74"/>
      <c r="T3358" s="74"/>
      <c r="U3358" s="145"/>
      <c r="V3358" s="145"/>
      <c r="W3358" s="145"/>
      <c r="X3358" s="145"/>
      <c r="Y3358" s="145"/>
      <c r="Z3358" s="74"/>
    </row>
    <row r="3359" customFormat="false" ht="12.75" hidden="false" customHeight="true" outlineLevel="0" collapsed="false">
      <c r="A3359" s="144"/>
      <c r="B3359" s="144"/>
      <c r="C3359" s="74"/>
      <c r="D3359" s="74"/>
      <c r="E3359" s="74"/>
      <c r="F3359" s="74"/>
      <c r="G3359" s="74"/>
      <c r="H3359" s="74"/>
      <c r="I3359" s="144"/>
      <c r="J3359" s="82" t="n">
        <v>3356</v>
      </c>
      <c r="K3359" s="84" t="n">
        <v>3753.40714731399</v>
      </c>
      <c r="L3359" s="84" t="n">
        <v>0.271204594990643</v>
      </c>
      <c r="M3359" s="84" t="n">
        <v>0.0891472421069361</v>
      </c>
      <c r="N3359" s="84" t="n">
        <v>0.027755267559187</v>
      </c>
      <c r="O3359" s="144"/>
      <c r="P3359" s="74"/>
      <c r="Q3359" s="74"/>
      <c r="R3359" s="74"/>
      <c r="S3359" s="74"/>
      <c r="T3359" s="74"/>
      <c r="U3359" s="145"/>
      <c r="V3359" s="145"/>
      <c r="W3359" s="145"/>
      <c r="X3359" s="145"/>
      <c r="Y3359" s="145"/>
      <c r="Z3359" s="74"/>
    </row>
    <row r="3360" customFormat="false" ht="12.75" hidden="false" customHeight="true" outlineLevel="0" collapsed="false">
      <c r="A3360" s="144"/>
      <c r="B3360" s="144"/>
      <c r="C3360" s="74"/>
      <c r="D3360" s="74"/>
      <c r="E3360" s="74"/>
      <c r="F3360" s="74"/>
      <c r="G3360" s="74"/>
      <c r="H3360" s="74"/>
      <c r="I3360" s="144"/>
      <c r="J3360" s="82" t="n">
        <v>3357</v>
      </c>
      <c r="K3360" s="84" t="n">
        <v>3754.52168962299</v>
      </c>
      <c r="L3360" s="84" t="n">
        <v>0.270300825383314</v>
      </c>
      <c r="M3360" s="84" t="n">
        <v>0.0990812798367362</v>
      </c>
      <c r="N3360" s="84" t="n">
        <v>0.02881775116743</v>
      </c>
      <c r="O3360" s="144"/>
      <c r="P3360" s="74"/>
      <c r="Q3360" s="74"/>
      <c r="R3360" s="74"/>
      <c r="S3360" s="74"/>
      <c r="T3360" s="74"/>
      <c r="U3360" s="145"/>
      <c r="V3360" s="145"/>
      <c r="W3360" s="145"/>
      <c r="X3360" s="145"/>
      <c r="Y3360" s="145"/>
      <c r="Z3360" s="74"/>
    </row>
    <row r="3361" customFormat="false" ht="12.75" hidden="false" customHeight="true" outlineLevel="0" collapsed="false">
      <c r="A3361" s="144"/>
      <c r="B3361" s="144"/>
      <c r="C3361" s="74"/>
      <c r="D3361" s="74"/>
      <c r="E3361" s="74"/>
      <c r="F3361" s="74"/>
      <c r="G3361" s="74"/>
      <c r="H3361" s="74"/>
      <c r="I3361" s="144"/>
      <c r="J3361" s="82" t="n">
        <v>3358</v>
      </c>
      <c r="K3361" s="84" t="n">
        <v>3755.51322937199</v>
      </c>
      <c r="L3361" s="84" t="n">
        <v>0.270435884313044</v>
      </c>
      <c r="M3361" s="84" t="n">
        <v>0.103895694341519</v>
      </c>
      <c r="N3361" s="84" t="n">
        <v>0.0296350930800031</v>
      </c>
      <c r="O3361" s="144"/>
      <c r="P3361" s="74"/>
      <c r="Q3361" s="74"/>
      <c r="R3361" s="74"/>
      <c r="S3361" s="74"/>
      <c r="T3361" s="74"/>
      <c r="U3361" s="145"/>
      <c r="V3361" s="145"/>
      <c r="W3361" s="145"/>
      <c r="X3361" s="145"/>
      <c r="Y3361" s="145"/>
      <c r="Z3361" s="74"/>
    </row>
    <row r="3362" customFormat="false" ht="12.75" hidden="false" customHeight="true" outlineLevel="0" collapsed="false">
      <c r="A3362" s="144"/>
      <c r="B3362" s="144"/>
      <c r="C3362" s="74"/>
      <c r="D3362" s="74"/>
      <c r="E3362" s="74"/>
      <c r="F3362" s="74"/>
      <c r="G3362" s="74"/>
      <c r="H3362" s="74"/>
      <c r="I3362" s="144"/>
      <c r="J3362" s="82" t="n">
        <v>3359</v>
      </c>
      <c r="K3362" s="84" t="n">
        <v>3756.68706441699</v>
      </c>
      <c r="L3362" s="84" t="n">
        <v>0.269024413701868</v>
      </c>
      <c r="M3362" s="84" t="n">
        <v>0.111402770397776</v>
      </c>
      <c r="N3362" s="84" t="n">
        <v>0.0287964288337699</v>
      </c>
      <c r="O3362" s="144"/>
      <c r="P3362" s="74"/>
      <c r="Q3362" s="74"/>
      <c r="R3362" s="74"/>
      <c r="S3362" s="74"/>
      <c r="T3362" s="74"/>
      <c r="U3362" s="145"/>
      <c r="V3362" s="145"/>
      <c r="W3362" s="145"/>
      <c r="X3362" s="145"/>
      <c r="Y3362" s="145"/>
      <c r="Z3362" s="74"/>
    </row>
    <row r="3363" customFormat="false" ht="12.75" hidden="false" customHeight="true" outlineLevel="0" collapsed="false">
      <c r="A3363" s="144"/>
      <c r="B3363" s="144"/>
      <c r="C3363" s="74"/>
      <c r="D3363" s="74"/>
      <c r="E3363" s="74"/>
      <c r="F3363" s="74"/>
      <c r="G3363" s="74"/>
      <c r="H3363" s="74"/>
      <c r="I3363" s="144"/>
      <c r="J3363" s="82" t="n">
        <v>3360</v>
      </c>
      <c r="K3363" s="84" t="n">
        <v>3757.68977528699</v>
      </c>
      <c r="L3363" s="84" t="n">
        <v>0.268893305133212</v>
      </c>
      <c r="M3363" s="84" t="n">
        <v>0.114531747642777</v>
      </c>
      <c r="N3363" s="84" t="n">
        <v>0.0289231505596386</v>
      </c>
      <c r="O3363" s="144"/>
      <c r="P3363" s="74"/>
      <c r="Q3363" s="74"/>
      <c r="R3363" s="74"/>
      <c r="S3363" s="74"/>
      <c r="T3363" s="74"/>
      <c r="U3363" s="145"/>
      <c r="V3363" s="145"/>
      <c r="W3363" s="145"/>
      <c r="X3363" s="145"/>
      <c r="Y3363" s="145"/>
      <c r="Z3363" s="74"/>
    </row>
    <row r="3364" customFormat="false" ht="12.75" hidden="false" customHeight="true" outlineLevel="0" collapsed="false">
      <c r="A3364" s="144"/>
      <c r="B3364" s="144"/>
      <c r="C3364" s="74"/>
      <c r="D3364" s="74"/>
      <c r="E3364" s="74"/>
      <c r="F3364" s="74"/>
      <c r="G3364" s="74"/>
      <c r="H3364" s="74"/>
      <c r="I3364" s="144"/>
      <c r="J3364" s="82" t="n">
        <v>3361</v>
      </c>
      <c r="K3364" s="84" t="n">
        <v>3758.73619545599</v>
      </c>
      <c r="L3364" s="84" t="n">
        <v>0.267850470538949</v>
      </c>
      <c r="M3364" s="84" t="n">
        <v>0.117445975884618</v>
      </c>
      <c r="N3364" s="84" t="n">
        <v>0.0279778169298465</v>
      </c>
      <c r="O3364" s="144"/>
      <c r="P3364" s="74"/>
      <c r="Q3364" s="74"/>
      <c r="R3364" s="74"/>
      <c r="S3364" s="74"/>
      <c r="T3364" s="74"/>
      <c r="U3364" s="145"/>
      <c r="V3364" s="145"/>
      <c r="W3364" s="145"/>
      <c r="X3364" s="145"/>
      <c r="Y3364" s="145"/>
      <c r="Z3364" s="74"/>
    </row>
    <row r="3365" customFormat="false" ht="12.75" hidden="false" customHeight="true" outlineLevel="0" collapsed="false">
      <c r="A3365" s="144"/>
      <c r="B3365" s="144"/>
      <c r="C3365" s="74"/>
      <c r="D3365" s="74"/>
      <c r="E3365" s="74"/>
      <c r="F3365" s="74"/>
      <c r="G3365" s="74"/>
      <c r="H3365" s="74"/>
      <c r="I3365" s="144"/>
      <c r="J3365" s="82" t="n">
        <v>3362</v>
      </c>
      <c r="K3365" s="84" t="n">
        <v>3759.78544033899</v>
      </c>
      <c r="L3365" s="84" t="n">
        <v>0.267155853665966</v>
      </c>
      <c r="M3365" s="84" t="n">
        <v>0.117948536484832</v>
      </c>
      <c r="N3365" s="84" t="n">
        <v>0.0270229257498272</v>
      </c>
      <c r="O3365" s="144"/>
      <c r="P3365" s="74"/>
      <c r="Q3365" s="74"/>
      <c r="R3365" s="74"/>
      <c r="S3365" s="74"/>
      <c r="T3365" s="74"/>
      <c r="U3365" s="145"/>
      <c r="V3365" s="145"/>
      <c r="W3365" s="145"/>
      <c r="X3365" s="145"/>
      <c r="Y3365" s="145"/>
      <c r="Z3365" s="74"/>
    </row>
    <row r="3366" customFormat="false" ht="12.75" hidden="false" customHeight="true" outlineLevel="0" collapsed="false">
      <c r="A3366" s="144"/>
      <c r="B3366" s="144"/>
      <c r="C3366" s="74"/>
      <c r="D3366" s="74"/>
      <c r="E3366" s="74"/>
      <c r="F3366" s="74"/>
      <c r="G3366" s="74"/>
      <c r="H3366" s="74"/>
      <c r="I3366" s="144"/>
      <c r="J3366" s="82" t="n">
        <v>3363</v>
      </c>
      <c r="K3366" s="84" t="n">
        <v>3761.02908815999</v>
      </c>
      <c r="L3366" s="84" t="n">
        <v>0.266718231395977</v>
      </c>
      <c r="M3366" s="84" t="n">
        <v>0.116342781557427</v>
      </c>
      <c r="N3366" s="84" t="n">
        <v>0.0256700492298518</v>
      </c>
      <c r="O3366" s="144"/>
      <c r="P3366" s="74"/>
      <c r="Q3366" s="74"/>
      <c r="R3366" s="74"/>
      <c r="S3366" s="74"/>
      <c r="T3366" s="74"/>
      <c r="U3366" s="145"/>
      <c r="V3366" s="145"/>
      <c r="W3366" s="145"/>
      <c r="X3366" s="145"/>
      <c r="Y3366" s="145"/>
      <c r="Z3366" s="74"/>
    </row>
    <row r="3367" customFormat="false" ht="12.75" hidden="false" customHeight="true" outlineLevel="0" collapsed="false">
      <c r="A3367" s="144"/>
      <c r="B3367" s="144"/>
      <c r="C3367" s="74"/>
      <c r="D3367" s="74"/>
      <c r="E3367" s="74"/>
      <c r="F3367" s="74"/>
      <c r="G3367" s="74"/>
      <c r="H3367" s="74"/>
      <c r="I3367" s="144"/>
      <c r="J3367" s="82" t="n">
        <v>3364</v>
      </c>
      <c r="K3367" s="84" t="n">
        <v>3762.16901645499</v>
      </c>
      <c r="L3367" s="84" t="n">
        <v>0.266800108237818</v>
      </c>
      <c r="M3367" s="84" t="n">
        <v>0.111890117955694</v>
      </c>
      <c r="N3367" s="84" t="n">
        <v>0.0242592858581509</v>
      </c>
      <c r="O3367" s="144"/>
      <c r="P3367" s="74"/>
      <c r="Q3367" s="74"/>
      <c r="R3367" s="74"/>
      <c r="S3367" s="74"/>
      <c r="T3367" s="74"/>
      <c r="U3367" s="145"/>
      <c r="V3367" s="145"/>
      <c r="W3367" s="145"/>
      <c r="X3367" s="145"/>
      <c r="Y3367" s="145"/>
      <c r="Z3367" s="74"/>
    </row>
    <row r="3368" customFormat="false" ht="12.75" hidden="false" customHeight="true" outlineLevel="0" collapsed="false">
      <c r="A3368" s="144"/>
      <c r="B3368" s="144"/>
      <c r="C3368" s="74"/>
      <c r="D3368" s="74"/>
      <c r="E3368" s="74"/>
      <c r="F3368" s="74"/>
      <c r="G3368" s="74"/>
      <c r="H3368" s="74"/>
      <c r="I3368" s="144"/>
      <c r="J3368" s="82" t="n">
        <v>3365</v>
      </c>
      <c r="K3368" s="84" t="n">
        <v>3763.36595779899</v>
      </c>
      <c r="L3368" s="84" t="n">
        <v>0.266839321839883</v>
      </c>
      <c r="M3368" s="84" t="n">
        <v>0.106599688137294</v>
      </c>
      <c r="N3368" s="84" t="n">
        <v>0.0230128143716732</v>
      </c>
      <c r="O3368" s="144"/>
      <c r="P3368" s="74"/>
      <c r="Q3368" s="74"/>
      <c r="R3368" s="74"/>
      <c r="S3368" s="74"/>
      <c r="T3368" s="74"/>
      <c r="U3368" s="145"/>
      <c r="V3368" s="145"/>
      <c r="W3368" s="145"/>
      <c r="X3368" s="145"/>
      <c r="Y3368" s="145"/>
      <c r="Z3368" s="74"/>
    </row>
    <row r="3369" customFormat="false" ht="12.75" hidden="false" customHeight="true" outlineLevel="0" collapsed="false">
      <c r="A3369" s="144"/>
      <c r="B3369" s="144"/>
      <c r="C3369" s="74"/>
      <c r="D3369" s="74"/>
      <c r="E3369" s="74"/>
      <c r="F3369" s="74"/>
      <c r="G3369" s="74"/>
      <c r="H3369" s="74"/>
      <c r="I3369" s="144"/>
      <c r="J3369" s="82" t="n">
        <v>3366</v>
      </c>
      <c r="K3369" s="84" t="n">
        <v>3764.46227707299</v>
      </c>
      <c r="L3369" s="84" t="n">
        <v>0.26713495594802</v>
      </c>
      <c r="M3369" s="84" t="n">
        <v>0.10035981612476</v>
      </c>
      <c r="N3369" s="84" t="n">
        <v>0.0212702005871723</v>
      </c>
      <c r="O3369" s="144"/>
      <c r="P3369" s="74"/>
      <c r="Q3369" s="74"/>
      <c r="R3369" s="74"/>
      <c r="S3369" s="74"/>
      <c r="T3369" s="74"/>
      <c r="U3369" s="145"/>
      <c r="V3369" s="145"/>
      <c r="W3369" s="145"/>
      <c r="X3369" s="145"/>
      <c r="Y3369" s="145"/>
      <c r="Z3369" s="74"/>
    </row>
    <row r="3370" customFormat="false" ht="12.75" hidden="false" customHeight="true" outlineLevel="0" collapsed="false">
      <c r="A3370" s="144"/>
      <c r="B3370" s="144"/>
      <c r="C3370" s="74"/>
      <c r="D3370" s="74"/>
      <c r="E3370" s="74"/>
      <c r="F3370" s="74"/>
      <c r="G3370" s="74"/>
      <c r="H3370" s="74"/>
      <c r="I3370" s="144"/>
      <c r="J3370" s="82" t="n">
        <v>3367</v>
      </c>
      <c r="K3370" s="84" t="n">
        <v>3765.554835383</v>
      </c>
      <c r="L3370" s="84" t="n">
        <v>0.267507825922353</v>
      </c>
      <c r="M3370" s="84" t="n">
        <v>0.0946579503575945</v>
      </c>
      <c r="N3370" s="84" t="n">
        <v>0.0194164925584103</v>
      </c>
      <c r="O3370" s="144"/>
      <c r="P3370" s="74"/>
      <c r="Q3370" s="74"/>
      <c r="R3370" s="74"/>
      <c r="S3370" s="74"/>
      <c r="T3370" s="74"/>
      <c r="U3370" s="145"/>
      <c r="V3370" s="145"/>
      <c r="W3370" s="145"/>
      <c r="X3370" s="145"/>
      <c r="Y3370" s="145"/>
      <c r="Z3370" s="74"/>
    </row>
    <row r="3371" customFormat="false" ht="12.75" hidden="false" customHeight="true" outlineLevel="0" collapsed="false">
      <c r="A3371" s="144"/>
      <c r="B3371" s="144"/>
      <c r="C3371" s="74"/>
      <c r="D3371" s="74"/>
      <c r="E3371" s="74"/>
      <c r="F3371" s="74"/>
      <c r="G3371" s="74"/>
      <c r="H3371" s="74"/>
      <c r="I3371" s="144"/>
      <c r="J3371" s="82" t="n">
        <v>3368</v>
      </c>
      <c r="K3371" s="84" t="n">
        <v>3766.669432094</v>
      </c>
      <c r="L3371" s="84" t="n">
        <v>0.267949151495438</v>
      </c>
      <c r="M3371" s="84" t="n">
        <v>0.0893138538340827</v>
      </c>
      <c r="N3371" s="84" t="n">
        <v>0.0175409799623919</v>
      </c>
      <c r="O3371" s="144"/>
      <c r="P3371" s="74"/>
      <c r="Q3371" s="74"/>
      <c r="R3371" s="74"/>
      <c r="S3371" s="74"/>
      <c r="T3371" s="74"/>
      <c r="U3371" s="145"/>
      <c r="V3371" s="145"/>
      <c r="W3371" s="145"/>
      <c r="X3371" s="145"/>
      <c r="Y3371" s="145"/>
      <c r="Z3371" s="74"/>
    </row>
    <row r="3372" customFormat="false" ht="12.75" hidden="false" customHeight="true" outlineLevel="0" collapsed="false">
      <c r="A3372" s="144"/>
      <c r="B3372" s="144"/>
      <c r="C3372" s="74"/>
      <c r="D3372" s="74"/>
      <c r="E3372" s="74"/>
      <c r="F3372" s="74"/>
      <c r="G3372" s="74"/>
      <c r="H3372" s="74"/>
      <c r="I3372" s="144"/>
      <c r="J3372" s="82" t="n">
        <v>3369</v>
      </c>
      <c r="K3372" s="84" t="n">
        <v>3767.735414367</v>
      </c>
      <c r="L3372" s="84" t="n">
        <v>0.268160699293112</v>
      </c>
      <c r="M3372" s="84" t="n">
        <v>0.0842285874129942</v>
      </c>
      <c r="N3372" s="84" t="n">
        <v>0.0158206736292689</v>
      </c>
      <c r="O3372" s="144"/>
      <c r="P3372" s="74"/>
      <c r="Q3372" s="74"/>
      <c r="R3372" s="74"/>
      <c r="S3372" s="74"/>
      <c r="T3372" s="74"/>
      <c r="U3372" s="145"/>
      <c r="V3372" s="145"/>
      <c r="W3372" s="145"/>
      <c r="X3372" s="145"/>
      <c r="Y3372" s="145"/>
      <c r="Z3372" s="74"/>
    </row>
    <row r="3373" customFormat="false" ht="12.75" hidden="false" customHeight="true" outlineLevel="0" collapsed="false">
      <c r="A3373" s="144"/>
      <c r="B3373" s="144"/>
      <c r="C3373" s="74"/>
      <c r="D3373" s="74"/>
      <c r="E3373" s="74"/>
      <c r="F3373" s="74"/>
      <c r="G3373" s="74"/>
      <c r="H3373" s="74"/>
      <c r="I3373" s="144"/>
      <c r="J3373" s="82" t="n">
        <v>3370</v>
      </c>
      <c r="K3373" s="84" t="n">
        <v>3768.967633261</v>
      </c>
      <c r="L3373" s="84" t="n">
        <v>0.268039085599911</v>
      </c>
      <c r="M3373" s="84" t="n">
        <v>0.0791662526517306</v>
      </c>
      <c r="N3373" s="84" t="n">
        <v>0.0144745731631952</v>
      </c>
      <c r="O3373" s="144"/>
      <c r="P3373" s="74"/>
      <c r="Q3373" s="74"/>
      <c r="R3373" s="74"/>
      <c r="S3373" s="74"/>
      <c r="T3373" s="74"/>
      <c r="U3373" s="145"/>
      <c r="V3373" s="145"/>
      <c r="W3373" s="145"/>
      <c r="X3373" s="145"/>
      <c r="Y3373" s="145"/>
      <c r="Z3373" s="74"/>
    </row>
    <row r="3374" customFormat="false" ht="12.75" hidden="false" customHeight="true" outlineLevel="0" collapsed="false">
      <c r="A3374" s="144"/>
      <c r="B3374" s="144"/>
      <c r="C3374" s="74"/>
      <c r="D3374" s="74"/>
      <c r="E3374" s="74"/>
      <c r="F3374" s="74"/>
      <c r="G3374" s="74"/>
      <c r="H3374" s="74"/>
      <c r="I3374" s="144"/>
      <c r="J3374" s="82" t="n">
        <v>3371</v>
      </c>
      <c r="K3374" s="84" t="n">
        <v>3770.133890136</v>
      </c>
      <c r="L3374" s="84" t="n">
        <v>0.267624662994805</v>
      </c>
      <c r="M3374" s="84" t="n">
        <v>0.0749189694075487</v>
      </c>
      <c r="N3374" s="84" t="n">
        <v>0.0135290222999279</v>
      </c>
      <c r="O3374" s="144"/>
      <c r="P3374" s="74"/>
      <c r="Q3374" s="74"/>
      <c r="R3374" s="74"/>
      <c r="S3374" s="74"/>
      <c r="T3374" s="74"/>
      <c r="U3374" s="145"/>
      <c r="V3374" s="145"/>
      <c r="W3374" s="145"/>
      <c r="X3374" s="145"/>
      <c r="Y3374" s="145"/>
      <c r="Z3374" s="74"/>
    </row>
    <row r="3375" customFormat="false" ht="12.75" hidden="false" customHeight="true" outlineLevel="0" collapsed="false">
      <c r="A3375" s="144"/>
      <c r="B3375" s="144"/>
      <c r="C3375" s="74"/>
      <c r="D3375" s="74"/>
      <c r="E3375" s="74"/>
      <c r="F3375" s="74"/>
      <c r="G3375" s="74"/>
      <c r="H3375" s="74"/>
      <c r="I3375" s="144"/>
      <c r="J3375" s="82" t="n">
        <v>3372</v>
      </c>
      <c r="K3375" s="84" t="n">
        <v>3771.234168164</v>
      </c>
      <c r="L3375" s="84" t="n">
        <v>0.267063993006437</v>
      </c>
      <c r="M3375" s="84" t="n">
        <v>0.0723122723513443</v>
      </c>
      <c r="N3375" s="84" t="n">
        <v>0.0128548480711167</v>
      </c>
      <c r="O3375" s="144"/>
      <c r="P3375" s="74"/>
      <c r="Q3375" s="74"/>
      <c r="R3375" s="74"/>
      <c r="S3375" s="74"/>
      <c r="T3375" s="74"/>
      <c r="U3375" s="145"/>
      <c r="V3375" s="145"/>
      <c r="W3375" s="145"/>
      <c r="X3375" s="145"/>
      <c r="Y3375" s="145"/>
      <c r="Z3375" s="74"/>
    </row>
    <row r="3376" customFormat="false" ht="12.75" hidden="false" customHeight="true" outlineLevel="0" collapsed="false">
      <c r="A3376" s="144"/>
      <c r="B3376" s="144"/>
      <c r="C3376" s="74"/>
      <c r="D3376" s="74"/>
      <c r="E3376" s="74"/>
      <c r="F3376" s="74"/>
      <c r="G3376" s="74"/>
      <c r="H3376" s="74"/>
      <c r="I3376" s="144"/>
      <c r="J3376" s="82" t="n">
        <v>3373</v>
      </c>
      <c r="K3376" s="84" t="n">
        <v>3772.46603410699</v>
      </c>
      <c r="L3376" s="84" t="n">
        <v>0.266275230241833</v>
      </c>
      <c r="M3376" s="84" t="n">
        <v>0.0707163150966376</v>
      </c>
      <c r="N3376" s="84" t="n">
        <v>0.0122073372270662</v>
      </c>
      <c r="O3376" s="144"/>
      <c r="P3376" s="74"/>
      <c r="Q3376" s="74"/>
      <c r="R3376" s="74"/>
      <c r="S3376" s="74"/>
      <c r="T3376" s="74"/>
      <c r="U3376" s="145"/>
      <c r="V3376" s="145"/>
      <c r="W3376" s="145"/>
      <c r="X3376" s="145"/>
      <c r="Y3376" s="145"/>
      <c r="Z3376" s="74"/>
    </row>
    <row r="3377" customFormat="false" ht="12.75" hidden="false" customHeight="true" outlineLevel="0" collapsed="false">
      <c r="A3377" s="144"/>
      <c r="B3377" s="144"/>
      <c r="C3377" s="74"/>
      <c r="D3377" s="74"/>
      <c r="E3377" s="74"/>
      <c r="F3377" s="74"/>
      <c r="G3377" s="74"/>
      <c r="H3377" s="74"/>
      <c r="I3377" s="144"/>
      <c r="J3377" s="82" t="n">
        <v>3374</v>
      </c>
      <c r="K3377" s="84" t="n">
        <v>3773.54623977999</v>
      </c>
      <c r="L3377" s="84" t="n">
        <v>0.265565653138226</v>
      </c>
      <c r="M3377" s="84" t="n">
        <v>0.0696381509147727</v>
      </c>
      <c r="N3377" s="84" t="n">
        <v>0.0117595846894659</v>
      </c>
      <c r="O3377" s="144"/>
      <c r="P3377" s="74"/>
      <c r="Q3377" s="74"/>
      <c r="R3377" s="74"/>
      <c r="S3377" s="74"/>
      <c r="T3377" s="74"/>
      <c r="U3377" s="145"/>
      <c r="V3377" s="145"/>
      <c r="W3377" s="145"/>
      <c r="X3377" s="145"/>
      <c r="Y3377" s="145"/>
      <c r="Z3377" s="74"/>
    </row>
    <row r="3378" customFormat="false" ht="12.75" hidden="false" customHeight="true" outlineLevel="0" collapsed="false">
      <c r="A3378" s="144"/>
      <c r="B3378" s="144"/>
      <c r="C3378" s="74"/>
      <c r="D3378" s="74"/>
      <c r="E3378" s="74"/>
      <c r="F3378" s="74"/>
      <c r="G3378" s="74"/>
      <c r="H3378" s="74"/>
      <c r="I3378" s="144"/>
      <c r="J3378" s="82" t="n">
        <v>3375</v>
      </c>
      <c r="K3378" s="84" t="n">
        <v>3774.63924077599</v>
      </c>
      <c r="L3378" s="84" t="n">
        <v>0.264935272074348</v>
      </c>
      <c r="M3378" s="84" t="n">
        <v>0.0689550785589519</v>
      </c>
      <c r="N3378" s="84" t="n">
        <v>0.0110057683493295</v>
      </c>
      <c r="O3378" s="144"/>
      <c r="P3378" s="74"/>
      <c r="Q3378" s="74"/>
      <c r="R3378" s="74"/>
      <c r="S3378" s="74"/>
      <c r="T3378" s="74"/>
      <c r="U3378" s="145"/>
      <c r="V3378" s="145"/>
      <c r="W3378" s="145"/>
      <c r="X3378" s="145"/>
      <c r="Y3378" s="145"/>
      <c r="Z3378" s="74"/>
    </row>
    <row r="3379" customFormat="false" ht="12.75" hidden="false" customHeight="true" outlineLevel="0" collapsed="false">
      <c r="A3379" s="144"/>
      <c r="B3379" s="144"/>
      <c r="C3379" s="74"/>
      <c r="D3379" s="74"/>
      <c r="E3379" s="74"/>
      <c r="F3379" s="74"/>
      <c r="G3379" s="74"/>
      <c r="H3379" s="74"/>
      <c r="I3379" s="144"/>
      <c r="J3379" s="82" t="n">
        <v>3376</v>
      </c>
      <c r="K3379" s="84" t="n">
        <v>3775.72550449999</v>
      </c>
      <c r="L3379" s="84" t="n">
        <v>0.264283539692652</v>
      </c>
      <c r="M3379" s="84" t="n">
        <v>0.0677575671635471</v>
      </c>
      <c r="N3379" s="84" t="n">
        <v>0.00989496012450239</v>
      </c>
      <c r="O3379" s="144"/>
      <c r="P3379" s="74"/>
      <c r="Q3379" s="74"/>
      <c r="R3379" s="74"/>
      <c r="S3379" s="74"/>
      <c r="T3379" s="74"/>
      <c r="U3379" s="145"/>
      <c r="V3379" s="145"/>
      <c r="W3379" s="145"/>
      <c r="X3379" s="145"/>
      <c r="Y3379" s="145"/>
      <c r="Z3379" s="74"/>
    </row>
    <row r="3380" customFormat="false" ht="12.75" hidden="false" customHeight="true" outlineLevel="0" collapsed="false">
      <c r="A3380" s="144"/>
      <c r="B3380" s="144"/>
      <c r="C3380" s="74"/>
      <c r="D3380" s="74"/>
      <c r="E3380" s="74"/>
      <c r="F3380" s="74"/>
      <c r="G3380" s="74"/>
      <c r="H3380" s="74"/>
      <c r="I3380" s="144"/>
      <c r="J3380" s="82" t="n">
        <v>3377</v>
      </c>
      <c r="K3380" s="84" t="n">
        <v>3776.80718613199</v>
      </c>
      <c r="L3380" s="84" t="n">
        <v>0.263955556730624</v>
      </c>
      <c r="M3380" s="84" t="n">
        <v>0.0663745399031726</v>
      </c>
      <c r="N3380" s="84" t="n">
        <v>0.00835075449854451</v>
      </c>
      <c r="O3380" s="144"/>
      <c r="P3380" s="74"/>
      <c r="Q3380" s="74"/>
      <c r="R3380" s="74"/>
      <c r="S3380" s="74"/>
      <c r="T3380" s="74"/>
      <c r="U3380" s="145"/>
      <c r="V3380" s="145"/>
      <c r="W3380" s="145"/>
      <c r="X3380" s="145"/>
      <c r="Y3380" s="145"/>
      <c r="Z3380" s="74"/>
    </row>
    <row r="3381" customFormat="false" ht="12.75" hidden="false" customHeight="true" outlineLevel="0" collapsed="false">
      <c r="A3381" s="144"/>
      <c r="B3381" s="144"/>
      <c r="C3381" s="74"/>
      <c r="D3381" s="74"/>
      <c r="E3381" s="74"/>
      <c r="F3381" s="74"/>
      <c r="G3381" s="74"/>
      <c r="H3381" s="74"/>
      <c r="I3381" s="144"/>
      <c r="J3381" s="82" t="n">
        <v>3378</v>
      </c>
      <c r="K3381" s="84" t="n">
        <v>3777.91776235099</v>
      </c>
      <c r="L3381" s="84" t="n">
        <v>0.263638156546429</v>
      </c>
      <c r="M3381" s="84" t="n">
        <v>0.0648550607619335</v>
      </c>
      <c r="N3381" s="84" t="n">
        <v>0.00678650336994819</v>
      </c>
      <c r="O3381" s="144"/>
      <c r="P3381" s="74"/>
      <c r="Q3381" s="74"/>
      <c r="R3381" s="74"/>
      <c r="S3381" s="74"/>
      <c r="T3381" s="74"/>
      <c r="U3381" s="145"/>
      <c r="V3381" s="145"/>
      <c r="W3381" s="145"/>
      <c r="X3381" s="145"/>
      <c r="Y3381" s="145"/>
      <c r="Z3381" s="74"/>
    </row>
    <row r="3382" customFormat="false" ht="12.75" hidden="false" customHeight="true" outlineLevel="0" collapsed="false">
      <c r="A3382" s="144"/>
      <c r="B3382" s="144"/>
      <c r="C3382" s="74"/>
      <c r="D3382" s="74"/>
      <c r="E3382" s="74"/>
      <c r="F3382" s="74"/>
      <c r="G3382" s="74"/>
      <c r="H3382" s="74"/>
      <c r="I3382" s="144"/>
      <c r="J3382" s="82" t="n">
        <v>3379</v>
      </c>
      <c r="K3382" s="84" t="n">
        <v>3779.03756832499</v>
      </c>
      <c r="L3382" s="84" t="n">
        <v>0.263643923414339</v>
      </c>
      <c r="M3382" s="84" t="n">
        <v>0.0632950459013926</v>
      </c>
      <c r="N3382" s="84" t="n">
        <v>0.00496317229391572</v>
      </c>
      <c r="O3382" s="144"/>
      <c r="P3382" s="74"/>
      <c r="Q3382" s="74"/>
      <c r="R3382" s="74"/>
      <c r="S3382" s="74"/>
      <c r="T3382" s="74"/>
      <c r="U3382" s="145"/>
      <c r="V3382" s="145"/>
      <c r="W3382" s="145"/>
      <c r="X3382" s="145"/>
      <c r="Y3382" s="145"/>
      <c r="Z3382" s="74"/>
    </row>
    <row r="3383" customFormat="false" ht="12.75" hidden="false" customHeight="true" outlineLevel="0" collapsed="false">
      <c r="A3383" s="144"/>
      <c r="B3383" s="144"/>
      <c r="C3383" s="74"/>
      <c r="D3383" s="74"/>
      <c r="E3383" s="74"/>
      <c r="F3383" s="74"/>
      <c r="G3383" s="74"/>
      <c r="H3383" s="74"/>
      <c r="I3383" s="144"/>
      <c r="J3383" s="82" t="n">
        <v>3380</v>
      </c>
      <c r="K3383" s="84" t="n">
        <v>3780.13765070799</v>
      </c>
      <c r="L3383" s="84" t="n">
        <v>0.264076659731099</v>
      </c>
      <c r="M3383" s="84" t="n">
        <v>0.0615000692440072</v>
      </c>
      <c r="N3383" s="84" t="n">
        <v>0.00287854255416287</v>
      </c>
      <c r="O3383" s="144"/>
      <c r="P3383" s="74"/>
      <c r="Q3383" s="74"/>
      <c r="R3383" s="74"/>
      <c r="S3383" s="74"/>
      <c r="T3383" s="74"/>
      <c r="U3383" s="145"/>
      <c r="V3383" s="145"/>
      <c r="W3383" s="145"/>
      <c r="X3383" s="145"/>
      <c r="Y3383" s="145"/>
      <c r="Z3383" s="74"/>
    </row>
    <row r="3384" customFormat="false" ht="12.75" hidden="false" customHeight="true" outlineLevel="0" collapsed="false">
      <c r="A3384" s="144"/>
      <c r="B3384" s="144"/>
      <c r="C3384" s="74"/>
      <c r="D3384" s="74"/>
      <c r="E3384" s="74"/>
      <c r="F3384" s="74"/>
      <c r="G3384" s="74"/>
      <c r="H3384" s="74"/>
      <c r="I3384" s="144"/>
      <c r="J3384" s="82" t="n">
        <v>3381</v>
      </c>
      <c r="K3384" s="84" t="n">
        <v>3781.21078767399</v>
      </c>
      <c r="L3384" s="84" t="n">
        <v>0.26487508729383</v>
      </c>
      <c r="M3384" s="84" t="n">
        <v>0.0604981586001165</v>
      </c>
      <c r="N3384" s="84" t="n">
        <v>0.00064098866935607</v>
      </c>
      <c r="O3384" s="144"/>
      <c r="P3384" s="74"/>
      <c r="Q3384" s="74"/>
      <c r="R3384" s="74"/>
      <c r="S3384" s="74"/>
      <c r="T3384" s="74"/>
      <c r="U3384" s="145"/>
      <c r="V3384" s="145"/>
      <c r="W3384" s="145"/>
      <c r="X3384" s="145"/>
      <c r="Y3384" s="145"/>
      <c r="Z3384" s="74"/>
    </row>
    <row r="3385" customFormat="false" ht="12.75" hidden="false" customHeight="true" outlineLevel="0" collapsed="false">
      <c r="A3385" s="144"/>
      <c r="B3385" s="144"/>
      <c r="C3385" s="74"/>
      <c r="D3385" s="74"/>
      <c r="E3385" s="74"/>
      <c r="F3385" s="74"/>
      <c r="G3385" s="74"/>
      <c r="H3385" s="74"/>
      <c r="I3385" s="144"/>
      <c r="J3385" s="82" t="n">
        <v>3382</v>
      </c>
      <c r="K3385" s="84" t="n">
        <v>3782.32078925299</v>
      </c>
      <c r="L3385" s="84" t="n">
        <v>0.265841317893948</v>
      </c>
      <c r="M3385" s="84" t="n">
        <v>0.0607022405343142</v>
      </c>
      <c r="N3385" s="84" t="n">
        <v>-0.00117473080338215</v>
      </c>
      <c r="O3385" s="144"/>
      <c r="P3385" s="74"/>
      <c r="Q3385" s="74"/>
      <c r="R3385" s="74"/>
      <c r="S3385" s="74"/>
      <c r="T3385" s="74"/>
      <c r="U3385" s="145"/>
      <c r="V3385" s="145"/>
      <c r="W3385" s="145"/>
      <c r="X3385" s="145"/>
      <c r="Y3385" s="145"/>
      <c r="Z3385" s="74"/>
    </row>
    <row r="3386" customFormat="false" ht="12.75" hidden="false" customHeight="true" outlineLevel="0" collapsed="false">
      <c r="A3386" s="144"/>
      <c r="B3386" s="144"/>
      <c r="C3386" s="74"/>
      <c r="D3386" s="74"/>
      <c r="E3386" s="74"/>
      <c r="F3386" s="74"/>
      <c r="G3386" s="74"/>
      <c r="H3386" s="74"/>
      <c r="I3386" s="144"/>
      <c r="J3386" s="82" t="n">
        <v>3383</v>
      </c>
      <c r="K3386" s="84" t="n">
        <v>3783.45815758399</v>
      </c>
      <c r="L3386" s="84" t="n">
        <v>0.267061674797345</v>
      </c>
      <c r="M3386" s="84" t="n">
        <v>0.0608132040664713</v>
      </c>
      <c r="N3386" s="84" t="n">
        <v>-0.00258800784903003</v>
      </c>
      <c r="O3386" s="144"/>
      <c r="P3386" s="74"/>
      <c r="Q3386" s="74"/>
      <c r="R3386" s="74"/>
      <c r="S3386" s="74"/>
      <c r="T3386" s="74"/>
      <c r="U3386" s="145"/>
      <c r="V3386" s="145"/>
      <c r="W3386" s="145"/>
      <c r="X3386" s="145"/>
      <c r="Y3386" s="145"/>
      <c r="Z3386" s="74"/>
    </row>
    <row r="3387" customFormat="false" ht="12.75" hidden="false" customHeight="true" outlineLevel="0" collapsed="false">
      <c r="A3387" s="144"/>
      <c r="B3387" s="144"/>
      <c r="C3387" s="74"/>
      <c r="D3387" s="74"/>
      <c r="E3387" s="74"/>
      <c r="F3387" s="74"/>
      <c r="G3387" s="74"/>
      <c r="H3387" s="74"/>
      <c r="I3387" s="144"/>
      <c r="J3387" s="82" t="n">
        <v>3384</v>
      </c>
      <c r="K3387" s="84" t="n">
        <v>3784.55967873999</v>
      </c>
      <c r="L3387" s="84" t="n">
        <v>0.268567429711921</v>
      </c>
      <c r="M3387" s="84" t="n">
        <v>0.0605922620439816</v>
      </c>
      <c r="N3387" s="84" t="n">
        <v>-0.0037535877347806</v>
      </c>
      <c r="O3387" s="144"/>
      <c r="P3387" s="74"/>
      <c r="Q3387" s="74"/>
      <c r="R3387" s="74"/>
      <c r="S3387" s="74"/>
      <c r="T3387" s="74"/>
      <c r="U3387" s="145"/>
      <c r="V3387" s="145"/>
      <c r="W3387" s="145"/>
      <c r="X3387" s="145"/>
      <c r="Y3387" s="145"/>
      <c r="Z3387" s="74"/>
    </row>
    <row r="3388" customFormat="false" ht="12.75" hidden="false" customHeight="true" outlineLevel="0" collapsed="false">
      <c r="A3388" s="144"/>
      <c r="B3388" s="144"/>
      <c r="C3388" s="74"/>
      <c r="D3388" s="74"/>
      <c r="E3388" s="74"/>
      <c r="F3388" s="74"/>
      <c r="G3388" s="74"/>
      <c r="H3388" s="74"/>
      <c r="I3388" s="144"/>
      <c r="J3388" s="82" t="n">
        <v>3385</v>
      </c>
      <c r="K3388" s="84" t="n">
        <v>3785.65725686599</v>
      </c>
      <c r="L3388" s="84" t="n">
        <v>0.270178683725645</v>
      </c>
      <c r="M3388" s="84" t="n">
        <v>0.0602671103916933</v>
      </c>
      <c r="N3388" s="84" t="n">
        <v>-0.00448087887760483</v>
      </c>
      <c r="O3388" s="144"/>
      <c r="P3388" s="74"/>
      <c r="Q3388" s="74"/>
      <c r="R3388" s="74"/>
      <c r="S3388" s="74"/>
      <c r="T3388" s="74"/>
      <c r="U3388" s="145"/>
      <c r="V3388" s="145"/>
      <c r="W3388" s="145"/>
      <c r="X3388" s="145"/>
      <c r="Y3388" s="145"/>
      <c r="Z3388" s="74"/>
    </row>
    <row r="3389" customFormat="false" ht="12.75" hidden="false" customHeight="true" outlineLevel="0" collapsed="false">
      <c r="A3389" s="144"/>
      <c r="B3389" s="144"/>
      <c r="C3389" s="74"/>
      <c r="D3389" s="74"/>
      <c r="E3389" s="74"/>
      <c r="F3389" s="74"/>
      <c r="G3389" s="74"/>
      <c r="H3389" s="74"/>
      <c r="I3389" s="144"/>
      <c r="J3389" s="82" t="n">
        <v>3386</v>
      </c>
      <c r="K3389" s="84" t="n">
        <v>3786.82659203399</v>
      </c>
      <c r="L3389" s="84" t="n">
        <v>0.271746106050022</v>
      </c>
      <c r="M3389" s="84" t="n">
        <v>0.0595370207429185</v>
      </c>
      <c r="N3389" s="84" t="n">
        <v>-0.00495195693142847</v>
      </c>
      <c r="O3389" s="144"/>
      <c r="P3389" s="74"/>
      <c r="Q3389" s="74"/>
      <c r="R3389" s="74"/>
      <c r="S3389" s="74"/>
      <c r="T3389" s="74"/>
      <c r="U3389" s="145"/>
      <c r="V3389" s="145"/>
      <c r="W3389" s="145"/>
      <c r="X3389" s="145"/>
      <c r="Y3389" s="145"/>
      <c r="Z3389" s="74"/>
    </row>
    <row r="3390" customFormat="false" ht="12.75" hidden="false" customHeight="true" outlineLevel="0" collapsed="false">
      <c r="A3390" s="144"/>
      <c r="B3390" s="144"/>
      <c r="C3390" s="74"/>
      <c r="D3390" s="74"/>
      <c r="E3390" s="74"/>
      <c r="F3390" s="74"/>
      <c r="G3390" s="74"/>
      <c r="H3390" s="74"/>
      <c r="I3390" s="144"/>
      <c r="J3390" s="82" t="n">
        <v>3387</v>
      </c>
      <c r="K3390" s="84" t="n">
        <v>3787.90274186999</v>
      </c>
      <c r="L3390" s="84" t="n">
        <v>0.273041291813056</v>
      </c>
      <c r="M3390" s="84" t="n">
        <v>0.0591453890267931</v>
      </c>
      <c r="N3390" s="84" t="n">
        <v>-0.0051610035336573</v>
      </c>
      <c r="O3390" s="144"/>
      <c r="P3390" s="74"/>
      <c r="Q3390" s="74"/>
      <c r="R3390" s="74"/>
      <c r="S3390" s="74"/>
      <c r="T3390" s="74"/>
      <c r="U3390" s="145"/>
      <c r="V3390" s="145"/>
      <c r="W3390" s="145"/>
      <c r="X3390" s="145"/>
      <c r="Y3390" s="145"/>
      <c r="Z3390" s="74"/>
    </row>
    <row r="3391" customFormat="false" ht="12.75" hidden="false" customHeight="true" outlineLevel="0" collapsed="false">
      <c r="A3391" s="144"/>
      <c r="B3391" s="144"/>
      <c r="C3391" s="74"/>
      <c r="D3391" s="74"/>
      <c r="E3391" s="74"/>
      <c r="F3391" s="74"/>
      <c r="G3391" s="74"/>
      <c r="H3391" s="74"/>
      <c r="I3391" s="144"/>
      <c r="J3391" s="82" t="n">
        <v>3388</v>
      </c>
      <c r="K3391" s="84" t="n">
        <v>3788.89893811499</v>
      </c>
      <c r="L3391" s="84" t="n">
        <v>0.273879467149549</v>
      </c>
      <c r="M3391" s="84" t="n">
        <v>0.0591202992330083</v>
      </c>
      <c r="N3391" s="84" t="n">
        <v>-0.00524942465337444</v>
      </c>
      <c r="O3391" s="144"/>
      <c r="P3391" s="74"/>
      <c r="Q3391" s="74"/>
      <c r="R3391" s="74"/>
      <c r="S3391" s="74"/>
      <c r="T3391" s="74"/>
      <c r="U3391" s="145"/>
      <c r="V3391" s="145"/>
      <c r="W3391" s="145"/>
      <c r="X3391" s="145"/>
      <c r="Y3391" s="145"/>
      <c r="Z3391" s="74"/>
    </row>
    <row r="3392" customFormat="false" ht="12.75" hidden="false" customHeight="true" outlineLevel="0" collapsed="false">
      <c r="A3392" s="144"/>
      <c r="B3392" s="144"/>
      <c r="C3392" s="74"/>
      <c r="D3392" s="74"/>
      <c r="E3392" s="74"/>
      <c r="F3392" s="74"/>
      <c r="G3392" s="74"/>
      <c r="H3392" s="74"/>
      <c r="I3392" s="144"/>
      <c r="J3392" s="82" t="n">
        <v>3389</v>
      </c>
      <c r="K3392" s="84" t="n">
        <v>3789.95838448499</v>
      </c>
      <c r="L3392" s="84" t="n">
        <v>0.27447844704884</v>
      </c>
      <c r="M3392" s="84" t="n">
        <v>0.0610311465236532</v>
      </c>
      <c r="N3392" s="84" t="n">
        <v>-0.00489222293847225</v>
      </c>
      <c r="O3392" s="144"/>
      <c r="P3392" s="74"/>
      <c r="Q3392" s="74"/>
      <c r="R3392" s="74"/>
      <c r="S3392" s="74"/>
      <c r="T3392" s="74"/>
      <c r="U3392" s="145"/>
      <c r="V3392" s="145"/>
      <c r="W3392" s="145"/>
      <c r="X3392" s="145"/>
      <c r="Y3392" s="145"/>
      <c r="Z3392" s="74"/>
    </row>
    <row r="3393" customFormat="false" ht="12.75" hidden="false" customHeight="true" outlineLevel="0" collapsed="false">
      <c r="A3393" s="144"/>
      <c r="B3393" s="144"/>
      <c r="C3393" s="74"/>
      <c r="D3393" s="74"/>
      <c r="E3393" s="74"/>
      <c r="F3393" s="74"/>
      <c r="G3393" s="74"/>
      <c r="H3393" s="74"/>
      <c r="I3393" s="144"/>
      <c r="J3393" s="82" t="n">
        <v>3390</v>
      </c>
      <c r="K3393" s="84" t="n">
        <v>3791.19377065699</v>
      </c>
      <c r="L3393" s="84" t="n">
        <v>0.274499259996086</v>
      </c>
      <c r="M3393" s="84" t="n">
        <v>0.0636849221257124</v>
      </c>
      <c r="N3393" s="84" t="n">
        <v>-0.00389934619463119</v>
      </c>
      <c r="O3393" s="144"/>
      <c r="P3393" s="74"/>
      <c r="Q3393" s="74"/>
      <c r="R3393" s="74"/>
      <c r="S3393" s="74"/>
      <c r="T3393" s="74"/>
      <c r="U3393" s="145"/>
      <c r="V3393" s="145"/>
      <c r="W3393" s="145"/>
      <c r="X3393" s="145"/>
      <c r="Y3393" s="145"/>
      <c r="Z3393" s="74"/>
    </row>
    <row r="3394" customFormat="false" ht="12.75" hidden="false" customHeight="true" outlineLevel="0" collapsed="false">
      <c r="A3394" s="144"/>
      <c r="B3394" s="144"/>
      <c r="C3394" s="74"/>
      <c r="D3394" s="74"/>
      <c r="E3394" s="74"/>
      <c r="F3394" s="74"/>
      <c r="G3394" s="74"/>
      <c r="H3394" s="74"/>
      <c r="I3394" s="144"/>
      <c r="J3394" s="82" t="n">
        <v>3391</v>
      </c>
      <c r="K3394" s="84" t="n">
        <v>3792.36904447899</v>
      </c>
      <c r="L3394" s="84" t="n">
        <v>0.274100070794314</v>
      </c>
      <c r="M3394" s="84" t="n">
        <v>0.0665748253418205</v>
      </c>
      <c r="N3394" s="84" t="n">
        <v>-0.00317128569529742</v>
      </c>
      <c r="O3394" s="144"/>
      <c r="P3394" s="74"/>
      <c r="Q3394" s="74"/>
      <c r="R3394" s="74"/>
      <c r="S3394" s="74"/>
      <c r="T3394" s="74"/>
      <c r="U3394" s="145"/>
      <c r="V3394" s="145"/>
      <c r="W3394" s="145"/>
      <c r="X3394" s="145"/>
      <c r="Y3394" s="145"/>
      <c r="Z3394" s="74"/>
    </row>
    <row r="3395" customFormat="false" ht="12.75" hidden="false" customHeight="true" outlineLevel="0" collapsed="false">
      <c r="A3395" s="144"/>
      <c r="B3395" s="144"/>
      <c r="C3395" s="74"/>
      <c r="D3395" s="74"/>
      <c r="E3395" s="74"/>
      <c r="F3395" s="74"/>
      <c r="G3395" s="74"/>
      <c r="H3395" s="74"/>
      <c r="I3395" s="144"/>
      <c r="J3395" s="82" t="n">
        <v>3392</v>
      </c>
      <c r="K3395" s="84" t="n">
        <v>3793.48158159899</v>
      </c>
      <c r="L3395" s="84" t="n">
        <v>0.273564178658147</v>
      </c>
      <c r="M3395" s="84" t="n">
        <v>0.0679016804433156</v>
      </c>
      <c r="N3395" s="84" t="n">
        <v>-0.00284232002686416</v>
      </c>
      <c r="O3395" s="144"/>
      <c r="P3395" s="74"/>
      <c r="Q3395" s="74"/>
      <c r="R3395" s="74"/>
      <c r="S3395" s="74"/>
      <c r="T3395" s="74"/>
      <c r="U3395" s="145"/>
      <c r="V3395" s="145"/>
      <c r="W3395" s="145"/>
      <c r="X3395" s="145"/>
      <c r="Y3395" s="145"/>
      <c r="Z3395" s="74"/>
    </row>
    <row r="3396" customFormat="false" ht="12.75" hidden="false" customHeight="true" outlineLevel="0" collapsed="false">
      <c r="A3396" s="144"/>
      <c r="B3396" s="144"/>
      <c r="C3396" s="74"/>
      <c r="D3396" s="74"/>
      <c r="E3396" s="74"/>
      <c r="F3396" s="74"/>
      <c r="G3396" s="74"/>
      <c r="H3396" s="74"/>
      <c r="I3396" s="144"/>
      <c r="J3396" s="82" t="n">
        <v>3393</v>
      </c>
      <c r="K3396" s="84" t="n">
        <v>3794.56313699299</v>
      </c>
      <c r="L3396" s="84" t="n">
        <v>0.27312246931052</v>
      </c>
      <c r="M3396" s="84" t="n">
        <v>0.068696739454691</v>
      </c>
      <c r="N3396" s="84" t="n">
        <v>-0.00282790038204594</v>
      </c>
      <c r="O3396" s="144"/>
      <c r="P3396" s="74"/>
      <c r="Q3396" s="74"/>
      <c r="R3396" s="74"/>
      <c r="S3396" s="74"/>
      <c r="T3396" s="74"/>
      <c r="U3396" s="145"/>
      <c r="V3396" s="145"/>
      <c r="W3396" s="145"/>
      <c r="X3396" s="145"/>
      <c r="Y3396" s="145"/>
      <c r="Z3396" s="74"/>
    </row>
    <row r="3397" customFormat="false" ht="12.75" hidden="false" customHeight="true" outlineLevel="0" collapsed="false">
      <c r="A3397" s="144"/>
      <c r="B3397" s="144"/>
      <c r="C3397" s="74"/>
      <c r="D3397" s="74"/>
      <c r="E3397" s="74"/>
      <c r="F3397" s="74"/>
      <c r="G3397" s="74"/>
      <c r="H3397" s="74"/>
      <c r="I3397" s="144"/>
      <c r="J3397" s="82" t="n">
        <v>3394</v>
      </c>
      <c r="K3397" s="84" t="n">
        <v>3795.64833512199</v>
      </c>
      <c r="L3397" s="84" t="n">
        <v>0.272160165438441</v>
      </c>
      <c r="M3397" s="84" t="n">
        <v>0.0697023025744576</v>
      </c>
      <c r="N3397" s="84" t="n">
        <v>-0.00282291525938466</v>
      </c>
      <c r="O3397" s="144"/>
      <c r="P3397" s="74"/>
      <c r="Q3397" s="74"/>
      <c r="R3397" s="74"/>
      <c r="S3397" s="74"/>
      <c r="T3397" s="74"/>
      <c r="U3397" s="145"/>
      <c r="V3397" s="145"/>
      <c r="W3397" s="145"/>
      <c r="X3397" s="145"/>
      <c r="Y3397" s="145"/>
      <c r="Z3397" s="74"/>
    </row>
    <row r="3398" customFormat="false" ht="12.75" hidden="false" customHeight="true" outlineLevel="0" collapsed="false">
      <c r="A3398" s="144"/>
      <c r="B3398" s="144"/>
      <c r="C3398" s="74"/>
      <c r="D3398" s="74"/>
      <c r="E3398" s="74"/>
      <c r="F3398" s="74"/>
      <c r="G3398" s="74"/>
      <c r="H3398" s="74"/>
      <c r="I3398" s="144"/>
      <c r="J3398" s="82" t="n">
        <v>3395</v>
      </c>
      <c r="K3398" s="84" t="n">
        <v>3796.78214332099</v>
      </c>
      <c r="L3398" s="84" t="n">
        <v>0.271183654348587</v>
      </c>
      <c r="M3398" s="84" t="n">
        <v>0.070230135565365</v>
      </c>
      <c r="N3398" s="84" t="n">
        <v>-0.00288849359562356</v>
      </c>
      <c r="O3398" s="144"/>
      <c r="P3398" s="74"/>
      <c r="Q3398" s="74"/>
      <c r="R3398" s="74"/>
      <c r="S3398" s="74"/>
      <c r="T3398" s="74"/>
      <c r="U3398" s="145"/>
      <c r="V3398" s="145"/>
      <c r="W3398" s="145"/>
      <c r="X3398" s="145"/>
      <c r="Y3398" s="145"/>
      <c r="Z3398" s="74"/>
    </row>
    <row r="3399" customFormat="false" ht="12.75" hidden="false" customHeight="true" outlineLevel="0" collapsed="false">
      <c r="A3399" s="144"/>
      <c r="B3399" s="144"/>
      <c r="C3399" s="74"/>
      <c r="D3399" s="74"/>
      <c r="E3399" s="74"/>
      <c r="F3399" s="74"/>
      <c r="G3399" s="74"/>
      <c r="H3399" s="74"/>
      <c r="I3399" s="144"/>
      <c r="J3399" s="82" t="n">
        <v>3396</v>
      </c>
      <c r="K3399" s="84" t="n">
        <v>3797.80505902099</v>
      </c>
      <c r="L3399" s="84" t="n">
        <v>0.27031738864112</v>
      </c>
      <c r="M3399" s="84" t="n">
        <v>0.0704660669833231</v>
      </c>
      <c r="N3399" s="84" t="n">
        <v>-0.00261347190677286</v>
      </c>
      <c r="O3399" s="144"/>
      <c r="P3399" s="74"/>
      <c r="Q3399" s="74"/>
      <c r="R3399" s="74"/>
      <c r="S3399" s="74"/>
      <c r="T3399" s="74"/>
      <c r="U3399" s="145"/>
      <c r="V3399" s="145"/>
      <c r="W3399" s="145"/>
      <c r="X3399" s="145"/>
      <c r="Y3399" s="145"/>
      <c r="Z3399" s="74"/>
    </row>
    <row r="3400" customFormat="false" ht="12.75" hidden="false" customHeight="true" outlineLevel="0" collapsed="false">
      <c r="A3400" s="144"/>
      <c r="B3400" s="144"/>
      <c r="C3400" s="74"/>
      <c r="D3400" s="74"/>
      <c r="E3400" s="74"/>
      <c r="F3400" s="74"/>
      <c r="G3400" s="74"/>
      <c r="H3400" s="74"/>
      <c r="I3400" s="144"/>
      <c r="J3400" s="82" t="n">
        <v>3397</v>
      </c>
      <c r="K3400" s="84" t="n">
        <v>3799.00373588899</v>
      </c>
      <c r="L3400" s="84" t="n">
        <v>0.269762321195932</v>
      </c>
      <c r="M3400" s="84" t="n">
        <v>0.0689370789070758</v>
      </c>
      <c r="N3400" s="84" t="n">
        <v>-0.00292952963096525</v>
      </c>
      <c r="O3400" s="144"/>
      <c r="P3400" s="74"/>
      <c r="Q3400" s="74"/>
      <c r="R3400" s="74"/>
      <c r="S3400" s="74"/>
      <c r="T3400" s="74"/>
      <c r="U3400" s="145"/>
      <c r="V3400" s="145"/>
      <c r="W3400" s="145"/>
      <c r="X3400" s="145"/>
      <c r="Y3400" s="145"/>
      <c r="Z3400" s="74"/>
    </row>
    <row r="3401" customFormat="false" ht="12.75" hidden="false" customHeight="true" outlineLevel="0" collapsed="false">
      <c r="A3401" s="144"/>
      <c r="B3401" s="144"/>
      <c r="C3401" s="74"/>
      <c r="D3401" s="74"/>
      <c r="E3401" s="74"/>
      <c r="F3401" s="74"/>
      <c r="G3401" s="74"/>
      <c r="H3401" s="74"/>
      <c r="I3401" s="144"/>
      <c r="J3401" s="82" t="n">
        <v>3398</v>
      </c>
      <c r="K3401" s="84" t="n">
        <v>3800.14903432199</v>
      </c>
      <c r="L3401" s="84" t="n">
        <v>0.269593122323415</v>
      </c>
      <c r="M3401" s="84" t="n">
        <v>0.066553149380516</v>
      </c>
      <c r="N3401" s="84" t="n">
        <v>-0.00339060907143642</v>
      </c>
      <c r="O3401" s="144"/>
      <c r="P3401" s="74"/>
      <c r="Q3401" s="74"/>
      <c r="R3401" s="74"/>
      <c r="S3401" s="74"/>
      <c r="T3401" s="74"/>
      <c r="U3401" s="145"/>
      <c r="V3401" s="145"/>
      <c r="W3401" s="145"/>
      <c r="X3401" s="145"/>
      <c r="Y3401" s="145"/>
      <c r="Z3401" s="74"/>
    </row>
    <row r="3402" customFormat="false" ht="12.75" hidden="false" customHeight="true" outlineLevel="0" collapsed="false">
      <c r="A3402" s="144"/>
      <c r="B3402" s="144"/>
      <c r="C3402" s="74"/>
      <c r="D3402" s="74"/>
      <c r="E3402" s="74"/>
      <c r="F3402" s="74"/>
      <c r="G3402" s="74"/>
      <c r="H3402" s="74"/>
      <c r="I3402" s="144"/>
      <c r="J3402" s="82" t="n">
        <v>3399</v>
      </c>
      <c r="K3402" s="84" t="n">
        <v>3801.26839248999</v>
      </c>
      <c r="L3402" s="84" t="n">
        <v>0.270202294926899</v>
      </c>
      <c r="M3402" s="84" t="n">
        <v>0.0625126826514765</v>
      </c>
      <c r="N3402" s="84" t="n">
        <v>-0.00433702233037509</v>
      </c>
      <c r="O3402" s="144"/>
      <c r="P3402" s="74"/>
      <c r="Q3402" s="74"/>
      <c r="R3402" s="74"/>
      <c r="S3402" s="74"/>
      <c r="T3402" s="74"/>
      <c r="U3402" s="145"/>
      <c r="V3402" s="145"/>
      <c r="W3402" s="145"/>
      <c r="X3402" s="145"/>
      <c r="Y3402" s="145"/>
      <c r="Z3402" s="74"/>
    </row>
    <row r="3403" customFormat="false" ht="12.75" hidden="false" customHeight="true" outlineLevel="0" collapsed="false">
      <c r="A3403" s="144"/>
      <c r="B3403" s="144"/>
      <c r="C3403" s="74"/>
      <c r="D3403" s="74"/>
      <c r="E3403" s="74"/>
      <c r="F3403" s="74"/>
      <c r="G3403" s="74"/>
      <c r="H3403" s="74"/>
      <c r="I3403" s="144"/>
      <c r="J3403" s="82" t="n">
        <v>3400</v>
      </c>
      <c r="K3403" s="84" t="n">
        <v>3802.47561979099</v>
      </c>
      <c r="L3403" s="84" t="n">
        <v>0.27070949684368</v>
      </c>
      <c r="M3403" s="84" t="n">
        <v>0.0602831104326348</v>
      </c>
      <c r="N3403" s="84" t="n">
        <v>-0.00398707908939581</v>
      </c>
      <c r="O3403" s="144"/>
      <c r="P3403" s="74"/>
      <c r="Q3403" s="74"/>
      <c r="R3403" s="74"/>
      <c r="S3403" s="74"/>
      <c r="T3403" s="74"/>
      <c r="U3403" s="145"/>
      <c r="V3403" s="145"/>
      <c r="W3403" s="145"/>
      <c r="X3403" s="145"/>
      <c r="Y3403" s="145"/>
      <c r="Z3403" s="74"/>
    </row>
    <row r="3404" customFormat="false" ht="12.75" hidden="false" customHeight="true" outlineLevel="0" collapsed="false">
      <c r="A3404" s="144"/>
      <c r="B3404" s="144"/>
      <c r="C3404" s="74"/>
      <c r="D3404" s="74"/>
      <c r="E3404" s="74"/>
      <c r="F3404" s="74"/>
      <c r="G3404" s="74"/>
      <c r="H3404" s="74"/>
      <c r="I3404" s="144"/>
      <c r="J3404" s="82" t="n">
        <v>3401</v>
      </c>
      <c r="K3404" s="84" t="n">
        <v>3803.58366495399</v>
      </c>
      <c r="L3404" s="84" t="n">
        <v>0.271912241507147</v>
      </c>
      <c r="M3404" s="84" t="n">
        <v>0.0584456681443334</v>
      </c>
      <c r="N3404" s="84" t="n">
        <v>-0.00333131513407589</v>
      </c>
      <c r="O3404" s="144"/>
      <c r="P3404" s="74"/>
      <c r="Q3404" s="74"/>
      <c r="R3404" s="74"/>
      <c r="S3404" s="74"/>
      <c r="T3404" s="74"/>
      <c r="U3404" s="145"/>
      <c r="V3404" s="145"/>
      <c r="W3404" s="145"/>
      <c r="X3404" s="145"/>
      <c r="Y3404" s="145"/>
      <c r="Z3404" s="74"/>
    </row>
    <row r="3405" customFormat="false" ht="12.75" hidden="false" customHeight="true" outlineLevel="0" collapsed="false">
      <c r="A3405" s="144"/>
      <c r="B3405" s="144"/>
      <c r="C3405" s="74"/>
      <c r="D3405" s="74"/>
      <c r="E3405" s="74"/>
      <c r="F3405" s="74"/>
      <c r="G3405" s="74"/>
      <c r="H3405" s="74"/>
      <c r="I3405" s="144"/>
      <c r="J3405" s="82" t="n">
        <v>3402</v>
      </c>
      <c r="K3405" s="84" t="n">
        <v>3804.68513627199</v>
      </c>
      <c r="L3405" s="84" t="n">
        <v>0.273100678336397</v>
      </c>
      <c r="M3405" s="84" t="n">
        <v>0.0580942125391566</v>
      </c>
      <c r="N3405" s="84" t="n">
        <v>-0.00269679550688925</v>
      </c>
      <c r="O3405" s="144"/>
      <c r="P3405" s="74"/>
      <c r="Q3405" s="74"/>
      <c r="R3405" s="74"/>
      <c r="S3405" s="74"/>
      <c r="T3405" s="74"/>
      <c r="U3405" s="145"/>
      <c r="V3405" s="145"/>
      <c r="W3405" s="145"/>
      <c r="X3405" s="145"/>
      <c r="Y3405" s="145"/>
      <c r="Z3405" s="74"/>
    </row>
    <row r="3406" customFormat="false" ht="12.75" hidden="false" customHeight="true" outlineLevel="0" collapsed="false">
      <c r="A3406" s="144"/>
      <c r="B3406" s="144"/>
      <c r="C3406" s="74"/>
      <c r="D3406" s="74"/>
      <c r="E3406" s="74"/>
      <c r="F3406" s="74"/>
      <c r="G3406" s="74"/>
      <c r="H3406" s="74"/>
      <c r="I3406" s="144"/>
      <c r="J3406" s="82" t="n">
        <v>3403</v>
      </c>
      <c r="K3406" s="84" t="n">
        <v>3805.80728174099</v>
      </c>
      <c r="L3406" s="84" t="n">
        <v>0.274391236184156</v>
      </c>
      <c r="M3406" s="84" t="n">
        <v>0.0591100473171949</v>
      </c>
      <c r="N3406" s="84" t="n">
        <v>-0.00190606901260196</v>
      </c>
      <c r="O3406" s="144"/>
      <c r="P3406" s="74"/>
      <c r="Q3406" s="74"/>
      <c r="R3406" s="74"/>
      <c r="S3406" s="74"/>
      <c r="T3406" s="74"/>
      <c r="U3406" s="145"/>
      <c r="V3406" s="145"/>
      <c r="W3406" s="145"/>
      <c r="X3406" s="145"/>
      <c r="Y3406" s="145"/>
      <c r="Z3406" s="74"/>
    </row>
    <row r="3407" customFormat="false" ht="12.75" hidden="false" customHeight="true" outlineLevel="0" collapsed="false">
      <c r="A3407" s="144"/>
      <c r="B3407" s="144"/>
      <c r="C3407" s="74"/>
      <c r="D3407" s="74"/>
      <c r="E3407" s="74"/>
      <c r="F3407" s="74"/>
      <c r="G3407" s="74"/>
      <c r="H3407" s="74"/>
      <c r="I3407" s="144"/>
      <c r="J3407" s="82" t="n">
        <v>3404</v>
      </c>
      <c r="K3407" s="84" t="n">
        <v>3806.94152142099</v>
      </c>
      <c r="L3407" s="84" t="n">
        <v>0.275672310508824</v>
      </c>
      <c r="M3407" s="84" t="n">
        <v>0.061473194357602</v>
      </c>
      <c r="N3407" s="84" t="n">
        <v>-0.00093533727104332</v>
      </c>
      <c r="O3407" s="144"/>
      <c r="P3407" s="74"/>
      <c r="Q3407" s="74"/>
      <c r="R3407" s="74"/>
      <c r="S3407" s="74"/>
      <c r="T3407" s="74"/>
      <c r="U3407" s="145"/>
      <c r="V3407" s="145"/>
      <c r="W3407" s="145"/>
      <c r="X3407" s="145"/>
      <c r="Y3407" s="145"/>
      <c r="Z3407" s="74"/>
    </row>
    <row r="3408" customFormat="false" ht="12.75" hidden="false" customHeight="true" outlineLevel="0" collapsed="false">
      <c r="A3408" s="144"/>
      <c r="B3408" s="144"/>
      <c r="C3408" s="74"/>
      <c r="D3408" s="74"/>
      <c r="E3408" s="74"/>
      <c r="F3408" s="74"/>
      <c r="G3408" s="74"/>
      <c r="H3408" s="74"/>
      <c r="I3408" s="144"/>
      <c r="J3408" s="82" t="n">
        <v>3405</v>
      </c>
      <c r="K3408" s="84" t="n">
        <v>3808.03202617899</v>
      </c>
      <c r="L3408" s="84" t="n">
        <v>0.276754757530907</v>
      </c>
      <c r="M3408" s="84" t="n">
        <v>0.0644285050756065</v>
      </c>
      <c r="N3408" s="84" t="n">
        <v>-6.64846306246167E-005</v>
      </c>
      <c r="O3408" s="144"/>
      <c r="P3408" s="74"/>
      <c r="Q3408" s="74"/>
      <c r="R3408" s="74"/>
      <c r="S3408" s="74"/>
      <c r="T3408" s="74"/>
      <c r="U3408" s="145"/>
      <c r="V3408" s="145"/>
      <c r="W3408" s="145"/>
      <c r="X3408" s="145"/>
      <c r="Y3408" s="145"/>
      <c r="Z3408" s="74"/>
    </row>
    <row r="3409" customFormat="false" ht="12.75" hidden="false" customHeight="true" outlineLevel="0" collapsed="false">
      <c r="A3409" s="144"/>
      <c r="B3409" s="144"/>
      <c r="C3409" s="74"/>
      <c r="D3409" s="74"/>
      <c r="E3409" s="74"/>
      <c r="F3409" s="74"/>
      <c r="G3409" s="74"/>
      <c r="H3409" s="74"/>
      <c r="I3409" s="144"/>
      <c r="J3409" s="82" t="n">
        <v>3406</v>
      </c>
      <c r="K3409" s="84" t="n">
        <v>3809.14128869399</v>
      </c>
      <c r="L3409" s="84" t="n">
        <v>0.276883217726417</v>
      </c>
      <c r="M3409" s="84" t="n">
        <v>0.0715388993278802</v>
      </c>
      <c r="N3409" s="84" t="n">
        <v>0.000790963149684486</v>
      </c>
      <c r="O3409" s="144"/>
      <c r="P3409" s="74"/>
      <c r="Q3409" s="74"/>
      <c r="R3409" s="74"/>
      <c r="S3409" s="74"/>
      <c r="T3409" s="74"/>
      <c r="U3409" s="145"/>
      <c r="V3409" s="145"/>
      <c r="W3409" s="145"/>
      <c r="X3409" s="145"/>
      <c r="Y3409" s="145"/>
      <c r="Z3409" s="74"/>
    </row>
    <row r="3410" customFormat="false" ht="12.75" hidden="false" customHeight="true" outlineLevel="0" collapsed="false">
      <c r="A3410" s="144"/>
      <c r="B3410" s="144"/>
      <c r="C3410" s="74"/>
      <c r="D3410" s="74"/>
      <c r="E3410" s="74"/>
      <c r="F3410" s="74"/>
      <c r="G3410" s="74"/>
      <c r="H3410" s="74"/>
      <c r="I3410" s="144"/>
      <c r="J3410" s="82" t="n">
        <v>3407</v>
      </c>
      <c r="K3410" s="84" t="n">
        <v>3810.12966016099</v>
      </c>
      <c r="L3410" s="84" t="n">
        <v>0.277476677725097</v>
      </c>
      <c r="M3410" s="84" t="n">
        <v>0.0746362589210648</v>
      </c>
      <c r="N3410" s="84" t="n">
        <v>0.0016127961711846</v>
      </c>
      <c r="O3410" s="144"/>
      <c r="P3410" s="74"/>
      <c r="Q3410" s="74"/>
      <c r="R3410" s="74"/>
      <c r="S3410" s="74"/>
      <c r="T3410" s="74"/>
      <c r="U3410" s="145"/>
      <c r="V3410" s="145"/>
      <c r="W3410" s="145"/>
      <c r="X3410" s="145"/>
      <c r="Y3410" s="145"/>
      <c r="Z3410" s="74"/>
    </row>
    <row r="3411" customFormat="false" ht="12.75" hidden="false" customHeight="true" outlineLevel="0" collapsed="false">
      <c r="A3411" s="144"/>
      <c r="B3411" s="144"/>
      <c r="C3411" s="74"/>
      <c r="D3411" s="74"/>
      <c r="E3411" s="74"/>
      <c r="F3411" s="74"/>
      <c r="G3411" s="74"/>
      <c r="H3411" s="74"/>
      <c r="I3411" s="144"/>
      <c r="J3411" s="82" t="n">
        <v>3408</v>
      </c>
      <c r="K3411" s="84" t="n">
        <v>3811.26045276399</v>
      </c>
      <c r="L3411" s="84" t="n">
        <v>0.276975191144056</v>
      </c>
      <c r="M3411" s="84" t="n">
        <v>0.085004092790295</v>
      </c>
      <c r="N3411" s="84" t="n">
        <v>0.00107671808108213</v>
      </c>
      <c r="O3411" s="144"/>
      <c r="P3411" s="74"/>
      <c r="Q3411" s="74"/>
      <c r="R3411" s="74"/>
      <c r="S3411" s="74"/>
      <c r="T3411" s="74"/>
      <c r="U3411" s="145"/>
      <c r="V3411" s="145"/>
      <c r="W3411" s="145"/>
      <c r="X3411" s="145"/>
      <c r="Y3411" s="145"/>
      <c r="Z3411" s="74"/>
    </row>
    <row r="3412" customFormat="false" ht="12.75" hidden="false" customHeight="true" outlineLevel="0" collapsed="false">
      <c r="A3412" s="144"/>
      <c r="B3412" s="144"/>
      <c r="C3412" s="74"/>
      <c r="D3412" s="74"/>
      <c r="E3412" s="74"/>
      <c r="F3412" s="74"/>
      <c r="G3412" s="74"/>
      <c r="H3412" s="74"/>
      <c r="I3412" s="144"/>
      <c r="J3412" s="82" t="n">
        <v>3409</v>
      </c>
      <c r="K3412" s="84" t="n">
        <v>3812.28743178599</v>
      </c>
      <c r="L3412" s="84" t="n">
        <v>0.277113043192275</v>
      </c>
      <c r="M3412" s="84" t="n">
        <v>0.0899168805669545</v>
      </c>
      <c r="N3412" s="84" t="n">
        <v>0.00215230726459685</v>
      </c>
      <c r="O3412" s="144"/>
      <c r="P3412" s="74"/>
      <c r="Q3412" s="74"/>
      <c r="R3412" s="74"/>
      <c r="S3412" s="74"/>
      <c r="T3412" s="74"/>
      <c r="U3412" s="145"/>
      <c r="V3412" s="145"/>
      <c r="W3412" s="145"/>
      <c r="X3412" s="145"/>
      <c r="Y3412" s="145"/>
      <c r="Z3412" s="74"/>
    </row>
    <row r="3413" customFormat="false" ht="12.75" hidden="false" customHeight="true" outlineLevel="0" collapsed="false">
      <c r="A3413" s="144"/>
      <c r="B3413" s="144"/>
      <c r="C3413" s="74"/>
      <c r="D3413" s="74"/>
      <c r="E3413" s="74"/>
      <c r="F3413" s="74"/>
      <c r="G3413" s="74"/>
      <c r="H3413" s="74"/>
      <c r="I3413" s="144"/>
      <c r="J3413" s="82" t="n">
        <v>3410</v>
      </c>
      <c r="K3413" s="84" t="n">
        <v>3813.45573724599</v>
      </c>
      <c r="L3413" s="84" t="n">
        <v>0.276116848806319</v>
      </c>
      <c r="M3413" s="84" t="n">
        <v>0.0997116523113879</v>
      </c>
      <c r="N3413" s="84" t="n">
        <v>0.00128926688058409</v>
      </c>
      <c r="O3413" s="144"/>
      <c r="P3413" s="74"/>
      <c r="Q3413" s="74"/>
      <c r="R3413" s="74"/>
      <c r="S3413" s="74"/>
      <c r="T3413" s="74"/>
      <c r="U3413" s="145"/>
      <c r="V3413" s="145"/>
      <c r="W3413" s="145"/>
      <c r="X3413" s="145"/>
      <c r="Y3413" s="145"/>
      <c r="Z3413" s="74"/>
    </row>
    <row r="3414" customFormat="false" ht="12.75" hidden="false" customHeight="true" outlineLevel="0" collapsed="false">
      <c r="A3414" s="144"/>
      <c r="B3414" s="144"/>
      <c r="C3414" s="74"/>
      <c r="D3414" s="74"/>
      <c r="E3414" s="74"/>
      <c r="F3414" s="74"/>
      <c r="G3414" s="74"/>
      <c r="H3414" s="74"/>
      <c r="I3414" s="144"/>
      <c r="J3414" s="82" t="n">
        <v>3411</v>
      </c>
      <c r="K3414" s="84" t="n">
        <v>3814.50312236599</v>
      </c>
      <c r="L3414" s="84" t="n">
        <v>0.275760155804046</v>
      </c>
      <c r="M3414" s="84" t="n">
        <v>0.10481918172971</v>
      </c>
      <c r="N3414" s="84" t="n">
        <v>0.0021437776734432</v>
      </c>
      <c r="O3414" s="144"/>
      <c r="P3414" s="74"/>
      <c r="Q3414" s="74"/>
      <c r="R3414" s="74"/>
      <c r="S3414" s="74"/>
      <c r="T3414" s="74"/>
      <c r="U3414" s="145"/>
      <c r="V3414" s="145"/>
      <c r="W3414" s="145"/>
      <c r="X3414" s="145"/>
      <c r="Y3414" s="145"/>
      <c r="Z3414" s="74"/>
    </row>
    <row r="3415" customFormat="false" ht="12.75" hidden="false" customHeight="true" outlineLevel="0" collapsed="false">
      <c r="A3415" s="144"/>
      <c r="B3415" s="144"/>
      <c r="C3415" s="74"/>
      <c r="D3415" s="74"/>
      <c r="E3415" s="74"/>
      <c r="F3415" s="74"/>
      <c r="G3415" s="74"/>
      <c r="H3415" s="74"/>
      <c r="I3415" s="144"/>
      <c r="J3415" s="82" t="n">
        <v>3412</v>
      </c>
      <c r="K3415" s="84" t="n">
        <v>3815.61512739699</v>
      </c>
      <c r="L3415" s="84" t="n">
        <v>0.274739666690161</v>
      </c>
      <c r="M3415" s="84" t="n">
        <v>0.110896114282244</v>
      </c>
      <c r="N3415" s="84" t="n">
        <v>0.00157319010113247</v>
      </c>
      <c r="O3415" s="144"/>
      <c r="P3415" s="74"/>
      <c r="Q3415" s="74"/>
      <c r="R3415" s="74"/>
      <c r="S3415" s="74"/>
      <c r="T3415" s="74"/>
      <c r="U3415" s="145"/>
      <c r="V3415" s="145"/>
      <c r="W3415" s="145"/>
      <c r="X3415" s="145"/>
      <c r="Y3415" s="145"/>
      <c r="Z3415" s="74"/>
    </row>
    <row r="3416" customFormat="false" ht="12.75" hidden="false" customHeight="true" outlineLevel="0" collapsed="false">
      <c r="A3416" s="144"/>
      <c r="B3416" s="144"/>
      <c r="C3416" s="74"/>
      <c r="D3416" s="74"/>
      <c r="E3416" s="74"/>
      <c r="F3416" s="74"/>
      <c r="G3416" s="74"/>
      <c r="H3416" s="74"/>
      <c r="I3416" s="144"/>
      <c r="J3416" s="82" t="n">
        <v>3413</v>
      </c>
      <c r="K3416" s="84" t="n">
        <v>3816.71883488399</v>
      </c>
      <c r="L3416" s="84" t="n">
        <v>0.274157703709722</v>
      </c>
      <c r="M3416" s="84" t="n">
        <v>0.113143263810234</v>
      </c>
      <c r="N3416" s="84" t="n">
        <v>0.00267263889891646</v>
      </c>
      <c r="O3416" s="144"/>
      <c r="P3416" s="74"/>
      <c r="Q3416" s="74"/>
      <c r="R3416" s="74"/>
      <c r="S3416" s="74"/>
      <c r="T3416" s="74"/>
      <c r="U3416" s="145"/>
      <c r="V3416" s="145"/>
      <c r="W3416" s="145"/>
      <c r="X3416" s="145"/>
      <c r="Y3416" s="145"/>
      <c r="Z3416" s="74"/>
    </row>
    <row r="3417" customFormat="false" ht="12.75" hidden="false" customHeight="true" outlineLevel="0" collapsed="false">
      <c r="A3417" s="144"/>
      <c r="B3417" s="144"/>
      <c r="C3417" s="74"/>
      <c r="D3417" s="74"/>
      <c r="E3417" s="74"/>
      <c r="F3417" s="74"/>
      <c r="G3417" s="74"/>
      <c r="H3417" s="74"/>
      <c r="I3417" s="144"/>
      <c r="J3417" s="82" t="n">
        <v>3414</v>
      </c>
      <c r="K3417" s="84" t="n">
        <v>3817.87210959199</v>
      </c>
      <c r="L3417" s="84" t="n">
        <v>0.272931631674844</v>
      </c>
      <c r="M3417" s="84" t="n">
        <v>0.114203636417926</v>
      </c>
      <c r="N3417" s="84" t="n">
        <v>0.0013558223473591</v>
      </c>
      <c r="O3417" s="144"/>
      <c r="P3417" s="74"/>
      <c r="Q3417" s="74"/>
      <c r="R3417" s="74"/>
      <c r="S3417" s="74"/>
      <c r="T3417" s="74"/>
      <c r="U3417" s="145"/>
      <c r="V3417" s="145"/>
      <c r="W3417" s="145"/>
      <c r="X3417" s="145"/>
      <c r="Y3417" s="145"/>
      <c r="Z3417" s="74"/>
    </row>
    <row r="3418" customFormat="false" ht="12.75" hidden="false" customHeight="true" outlineLevel="0" collapsed="false">
      <c r="A3418" s="144"/>
      <c r="B3418" s="144"/>
      <c r="C3418" s="74"/>
      <c r="D3418" s="74"/>
      <c r="E3418" s="74"/>
      <c r="F3418" s="74"/>
      <c r="G3418" s="74"/>
      <c r="H3418" s="74"/>
      <c r="I3418" s="144"/>
      <c r="J3418" s="82" t="n">
        <v>3415</v>
      </c>
      <c r="K3418" s="84" t="n">
        <v>3818.84889743999</v>
      </c>
      <c r="L3418" s="84" t="n">
        <v>0.272687316278917</v>
      </c>
      <c r="M3418" s="84" t="n">
        <v>0.113723825584475</v>
      </c>
      <c r="N3418" s="84" t="n">
        <v>0.00153575547327329</v>
      </c>
      <c r="O3418" s="144"/>
      <c r="P3418" s="74"/>
      <c r="Q3418" s="74"/>
      <c r="R3418" s="74"/>
      <c r="S3418" s="74"/>
      <c r="T3418" s="74"/>
      <c r="U3418" s="145"/>
      <c r="V3418" s="145"/>
      <c r="W3418" s="145"/>
      <c r="X3418" s="145"/>
      <c r="Y3418" s="145"/>
      <c r="Z3418" s="74"/>
    </row>
    <row r="3419" customFormat="false" ht="12.75" hidden="false" customHeight="true" outlineLevel="0" collapsed="false">
      <c r="A3419" s="144"/>
      <c r="B3419" s="144"/>
      <c r="C3419" s="74"/>
      <c r="D3419" s="74"/>
      <c r="E3419" s="74"/>
      <c r="F3419" s="74"/>
      <c r="G3419" s="74"/>
      <c r="H3419" s="74"/>
      <c r="I3419" s="144"/>
      <c r="J3419" s="82" t="n">
        <v>3416</v>
      </c>
      <c r="K3419" s="84" t="n">
        <v>3819.90365996799</v>
      </c>
      <c r="L3419" s="84" t="n">
        <v>0.272257664634684</v>
      </c>
      <c r="M3419" s="84" t="n">
        <v>0.109935276580456</v>
      </c>
      <c r="N3419" s="84" t="n">
        <v>0.000560976691784453</v>
      </c>
      <c r="O3419" s="144"/>
      <c r="P3419" s="74"/>
      <c r="Q3419" s="74"/>
      <c r="R3419" s="74"/>
      <c r="S3419" s="74"/>
      <c r="T3419" s="74"/>
      <c r="U3419" s="145"/>
      <c r="V3419" s="145"/>
      <c r="W3419" s="145"/>
      <c r="X3419" s="145"/>
      <c r="Y3419" s="145"/>
      <c r="Z3419" s="74"/>
    </row>
    <row r="3420" customFormat="false" ht="12.75" hidden="false" customHeight="true" outlineLevel="0" collapsed="false">
      <c r="A3420" s="144"/>
      <c r="B3420" s="144"/>
      <c r="C3420" s="74"/>
      <c r="D3420" s="74"/>
      <c r="E3420" s="74"/>
      <c r="F3420" s="74"/>
      <c r="G3420" s="74"/>
      <c r="H3420" s="74"/>
      <c r="I3420" s="144"/>
      <c r="J3420" s="82" t="n">
        <v>3417</v>
      </c>
      <c r="K3420" s="84" t="n">
        <v>3821.07359918699</v>
      </c>
      <c r="L3420" s="84" t="n">
        <v>0.272780717051859</v>
      </c>
      <c r="M3420" s="84" t="n">
        <v>0.104811406184942</v>
      </c>
      <c r="N3420" s="84" t="n">
        <v>-0.000195645555225046</v>
      </c>
      <c r="O3420" s="144"/>
      <c r="P3420" s="74"/>
      <c r="Q3420" s="74"/>
      <c r="R3420" s="74"/>
      <c r="S3420" s="74"/>
      <c r="T3420" s="74"/>
      <c r="U3420" s="145"/>
      <c r="V3420" s="145"/>
      <c r="W3420" s="145"/>
      <c r="X3420" s="145"/>
      <c r="Y3420" s="145"/>
      <c r="Z3420" s="74"/>
    </row>
    <row r="3421" customFormat="false" ht="12.75" hidden="false" customHeight="true" outlineLevel="0" collapsed="false">
      <c r="A3421" s="144"/>
      <c r="B3421" s="144"/>
      <c r="C3421" s="74"/>
      <c r="D3421" s="74"/>
      <c r="E3421" s="74"/>
      <c r="F3421" s="74"/>
      <c r="G3421" s="74"/>
      <c r="H3421" s="74"/>
      <c r="I3421" s="144"/>
      <c r="J3421" s="82" t="n">
        <v>3418</v>
      </c>
      <c r="K3421" s="84" t="n">
        <v>3822.33337625299</v>
      </c>
      <c r="L3421" s="84" t="n">
        <v>0.272924741528896</v>
      </c>
      <c r="M3421" s="84" t="n">
        <v>0.0982678258392264</v>
      </c>
      <c r="N3421" s="84" t="n">
        <v>-0.000714451341459853</v>
      </c>
      <c r="O3421" s="144"/>
      <c r="P3421" s="74"/>
      <c r="Q3421" s="74"/>
      <c r="R3421" s="74"/>
      <c r="S3421" s="74"/>
      <c r="T3421" s="74"/>
      <c r="U3421" s="145"/>
      <c r="V3421" s="145"/>
      <c r="W3421" s="145"/>
      <c r="X3421" s="145"/>
      <c r="Y3421" s="145"/>
      <c r="Z3421" s="74"/>
    </row>
    <row r="3422" customFormat="false" ht="12.75" hidden="false" customHeight="true" outlineLevel="0" collapsed="false">
      <c r="A3422" s="144"/>
      <c r="B3422" s="144"/>
      <c r="C3422" s="74"/>
      <c r="D3422" s="74"/>
      <c r="E3422" s="74"/>
      <c r="F3422" s="74"/>
      <c r="G3422" s="74"/>
      <c r="H3422" s="74"/>
      <c r="I3422" s="144"/>
      <c r="J3422" s="82" t="n">
        <v>3419</v>
      </c>
      <c r="K3422" s="84" t="n">
        <v>3823.42523188899</v>
      </c>
      <c r="L3422" s="84" t="n">
        <v>0.273577314087371</v>
      </c>
      <c r="M3422" s="84" t="n">
        <v>0.0925936502568571</v>
      </c>
      <c r="N3422" s="84" t="n">
        <v>-0.000973129847322656</v>
      </c>
      <c r="O3422" s="144"/>
      <c r="P3422" s="74"/>
      <c r="Q3422" s="74"/>
      <c r="R3422" s="74"/>
      <c r="S3422" s="74"/>
      <c r="T3422" s="74"/>
      <c r="U3422" s="145"/>
      <c r="V3422" s="145"/>
      <c r="W3422" s="145"/>
      <c r="X3422" s="145"/>
      <c r="Y3422" s="145"/>
      <c r="Z3422" s="74"/>
    </row>
    <row r="3423" customFormat="false" ht="12.75" hidden="false" customHeight="true" outlineLevel="0" collapsed="false">
      <c r="A3423" s="144"/>
      <c r="B3423" s="144"/>
      <c r="C3423" s="74"/>
      <c r="D3423" s="74"/>
      <c r="E3423" s="74"/>
      <c r="F3423" s="74"/>
      <c r="G3423" s="74"/>
      <c r="H3423" s="74"/>
      <c r="I3423" s="144"/>
      <c r="J3423" s="82" t="n">
        <v>3420</v>
      </c>
      <c r="K3423" s="84" t="n">
        <v>3824.51900695199</v>
      </c>
      <c r="L3423" s="84" t="n">
        <v>0.274067975749088</v>
      </c>
      <c r="M3423" s="84" t="n">
        <v>0.0881765674614128</v>
      </c>
      <c r="N3423" s="84" t="n">
        <v>-0.00058591077114729</v>
      </c>
      <c r="O3423" s="144"/>
      <c r="P3423" s="74"/>
      <c r="Q3423" s="74"/>
      <c r="R3423" s="74"/>
      <c r="S3423" s="74"/>
      <c r="T3423" s="74"/>
      <c r="U3423" s="145"/>
      <c r="V3423" s="145"/>
      <c r="W3423" s="145"/>
      <c r="X3423" s="145"/>
      <c r="Y3423" s="145"/>
      <c r="Z3423" s="74"/>
    </row>
    <row r="3424" customFormat="false" ht="12.75" hidden="false" customHeight="true" outlineLevel="0" collapsed="false">
      <c r="A3424" s="144"/>
      <c r="B3424" s="144"/>
      <c r="C3424" s="74"/>
      <c r="D3424" s="74"/>
      <c r="E3424" s="74"/>
      <c r="F3424" s="74"/>
      <c r="G3424" s="74"/>
      <c r="H3424" s="74"/>
      <c r="I3424" s="144"/>
      <c r="J3424" s="82" t="n">
        <v>3421</v>
      </c>
      <c r="K3424" s="84" t="n">
        <v>3825.58547187499</v>
      </c>
      <c r="L3424" s="84" t="n">
        <v>0.274467372702045</v>
      </c>
      <c r="M3424" s="84" t="n">
        <v>0.086003670294257</v>
      </c>
      <c r="N3424" s="84" t="n">
        <v>2.81687190645086E-005</v>
      </c>
      <c r="O3424" s="144"/>
      <c r="P3424" s="74"/>
      <c r="Q3424" s="74"/>
      <c r="R3424" s="74"/>
      <c r="S3424" s="74"/>
      <c r="T3424" s="74"/>
      <c r="U3424" s="145"/>
      <c r="V3424" s="145"/>
      <c r="W3424" s="145"/>
      <c r="X3424" s="145"/>
      <c r="Y3424" s="145"/>
      <c r="Z3424" s="74"/>
    </row>
    <row r="3425" customFormat="false" ht="12.75" hidden="false" customHeight="true" outlineLevel="0" collapsed="false">
      <c r="A3425" s="144"/>
      <c r="B3425" s="144"/>
      <c r="C3425" s="74"/>
      <c r="D3425" s="74"/>
      <c r="E3425" s="74"/>
      <c r="F3425" s="74"/>
      <c r="G3425" s="74"/>
      <c r="H3425" s="74"/>
      <c r="I3425" s="144"/>
      <c r="J3425" s="82" t="n">
        <v>3422</v>
      </c>
      <c r="K3425" s="84" t="n">
        <v>3826.69951982099</v>
      </c>
      <c r="L3425" s="84" t="n">
        <v>0.274770169949603</v>
      </c>
      <c r="M3425" s="84" t="n">
        <v>0.086001213299381</v>
      </c>
      <c r="N3425" s="84" t="n">
        <v>0.00224969311407729</v>
      </c>
      <c r="O3425" s="144"/>
      <c r="P3425" s="74"/>
      <c r="Q3425" s="74"/>
      <c r="R3425" s="74"/>
      <c r="S3425" s="74"/>
      <c r="T3425" s="74"/>
      <c r="U3425" s="145"/>
      <c r="V3425" s="145"/>
      <c r="W3425" s="145"/>
      <c r="X3425" s="145"/>
      <c r="Y3425" s="145"/>
      <c r="Z3425" s="74"/>
    </row>
    <row r="3426" customFormat="false" ht="12.75" hidden="false" customHeight="true" outlineLevel="0" collapsed="false">
      <c r="A3426" s="144"/>
      <c r="B3426" s="144"/>
      <c r="C3426" s="74"/>
      <c r="D3426" s="74"/>
      <c r="E3426" s="74"/>
      <c r="F3426" s="74"/>
      <c r="G3426" s="74"/>
      <c r="H3426" s="74"/>
      <c r="I3426" s="144"/>
      <c r="J3426" s="82" t="n">
        <v>3423</v>
      </c>
      <c r="K3426" s="84" t="n">
        <v>3827.75089856099</v>
      </c>
      <c r="L3426" s="84" t="n">
        <v>0.274635561558775</v>
      </c>
      <c r="M3426" s="84" t="n">
        <v>0.0868585392367386</v>
      </c>
      <c r="N3426" s="84" t="n">
        <v>0.00371784509486818</v>
      </c>
      <c r="O3426" s="144"/>
      <c r="P3426" s="74"/>
      <c r="Q3426" s="74"/>
      <c r="R3426" s="74"/>
      <c r="S3426" s="74"/>
      <c r="T3426" s="74"/>
      <c r="U3426" s="145"/>
      <c r="V3426" s="145"/>
      <c r="W3426" s="145"/>
      <c r="X3426" s="145"/>
      <c r="Y3426" s="145"/>
      <c r="Z3426" s="74"/>
    </row>
    <row r="3427" customFormat="false" ht="12.75" hidden="false" customHeight="true" outlineLevel="0" collapsed="false">
      <c r="A3427" s="144"/>
      <c r="B3427" s="144"/>
      <c r="C3427" s="74"/>
      <c r="D3427" s="74"/>
      <c r="E3427" s="74"/>
      <c r="F3427" s="74"/>
      <c r="G3427" s="74"/>
      <c r="H3427" s="74"/>
      <c r="I3427" s="144"/>
      <c r="J3427" s="82" t="n">
        <v>3424</v>
      </c>
      <c r="K3427" s="84" t="n">
        <v>3828.94999386499</v>
      </c>
      <c r="L3427" s="84" t="n">
        <v>0.274235228083974</v>
      </c>
      <c r="M3427" s="84" t="n">
        <v>0.0896690628340261</v>
      </c>
      <c r="N3427" s="84" t="n">
        <v>0.00640825858240886</v>
      </c>
      <c r="O3427" s="144"/>
      <c r="P3427" s="74"/>
      <c r="Q3427" s="74"/>
      <c r="R3427" s="74"/>
      <c r="S3427" s="74"/>
      <c r="T3427" s="74"/>
      <c r="U3427" s="145"/>
      <c r="V3427" s="145"/>
      <c r="W3427" s="145"/>
      <c r="X3427" s="145"/>
      <c r="Y3427" s="145"/>
      <c r="Z3427" s="74"/>
    </row>
    <row r="3428" customFormat="false" ht="12.75" hidden="false" customHeight="true" outlineLevel="0" collapsed="false">
      <c r="A3428" s="144"/>
      <c r="B3428" s="144"/>
      <c r="C3428" s="74"/>
      <c r="D3428" s="74"/>
      <c r="E3428" s="74"/>
      <c r="F3428" s="74"/>
      <c r="G3428" s="74"/>
      <c r="H3428" s="74"/>
      <c r="I3428" s="144"/>
      <c r="J3428" s="82" t="n">
        <v>3425</v>
      </c>
      <c r="K3428" s="84" t="n">
        <v>3830.02923513799</v>
      </c>
      <c r="L3428" s="84" t="n">
        <v>0.273518948683477</v>
      </c>
      <c r="M3428" s="84" t="n">
        <v>0.0917556125707661</v>
      </c>
      <c r="N3428" s="84" t="n">
        <v>0.00820504438049641</v>
      </c>
      <c r="O3428" s="144"/>
      <c r="P3428" s="74"/>
      <c r="Q3428" s="74"/>
      <c r="R3428" s="74"/>
      <c r="S3428" s="74"/>
      <c r="T3428" s="74"/>
      <c r="U3428" s="145"/>
      <c r="V3428" s="145"/>
      <c r="W3428" s="145"/>
      <c r="X3428" s="145"/>
      <c r="Y3428" s="145"/>
      <c r="Z3428" s="74"/>
    </row>
    <row r="3429" customFormat="false" ht="12.75" hidden="false" customHeight="true" outlineLevel="0" collapsed="false">
      <c r="A3429" s="144"/>
      <c r="B3429" s="144"/>
      <c r="C3429" s="74"/>
      <c r="D3429" s="74"/>
      <c r="E3429" s="74"/>
      <c r="F3429" s="74"/>
      <c r="G3429" s="74"/>
      <c r="H3429" s="74"/>
      <c r="I3429" s="144"/>
      <c r="J3429" s="82" t="n">
        <v>3426</v>
      </c>
      <c r="K3429" s="84" t="n">
        <v>3831.19480004799</v>
      </c>
      <c r="L3429" s="84" t="n">
        <v>0.272461806236832</v>
      </c>
      <c r="M3429" s="84" t="n">
        <v>0.0925749495464175</v>
      </c>
      <c r="N3429" s="84" t="n">
        <v>0.00927055091149927</v>
      </c>
      <c r="O3429" s="144"/>
      <c r="P3429" s="74"/>
      <c r="Q3429" s="74"/>
      <c r="R3429" s="74"/>
      <c r="S3429" s="74"/>
      <c r="T3429" s="74"/>
      <c r="U3429" s="145"/>
      <c r="V3429" s="145"/>
      <c r="W3429" s="145"/>
      <c r="X3429" s="145"/>
      <c r="Y3429" s="145"/>
      <c r="Z3429" s="74"/>
    </row>
    <row r="3430" customFormat="false" ht="12.75" hidden="false" customHeight="true" outlineLevel="0" collapsed="false">
      <c r="A3430" s="144"/>
      <c r="B3430" s="144"/>
      <c r="C3430" s="74"/>
      <c r="D3430" s="74"/>
      <c r="E3430" s="74"/>
      <c r="F3430" s="74"/>
      <c r="G3430" s="74"/>
      <c r="H3430" s="74"/>
      <c r="I3430" s="144"/>
      <c r="J3430" s="82" t="n">
        <v>3427</v>
      </c>
      <c r="K3430" s="84" t="n">
        <v>3832.46095281099</v>
      </c>
      <c r="L3430" s="84" t="n">
        <v>0.271185492089383</v>
      </c>
      <c r="M3430" s="84" t="n">
        <v>0.0909574844347721</v>
      </c>
      <c r="N3430" s="84" t="n">
        <v>0.0101625968269188</v>
      </c>
      <c r="O3430" s="144"/>
      <c r="P3430" s="74"/>
      <c r="Q3430" s="74"/>
      <c r="R3430" s="74"/>
      <c r="S3430" s="74"/>
      <c r="T3430" s="74"/>
      <c r="U3430" s="145"/>
      <c r="V3430" s="145"/>
      <c r="W3430" s="145"/>
      <c r="X3430" s="145"/>
      <c r="Y3430" s="145"/>
      <c r="Z3430" s="74"/>
    </row>
    <row r="3431" customFormat="false" ht="12.75" hidden="false" customHeight="true" outlineLevel="0" collapsed="false">
      <c r="A3431" s="144"/>
      <c r="B3431" s="144"/>
      <c r="C3431" s="74"/>
      <c r="D3431" s="74"/>
      <c r="E3431" s="74"/>
      <c r="F3431" s="74"/>
      <c r="G3431" s="74"/>
      <c r="H3431" s="74"/>
      <c r="I3431" s="144"/>
      <c r="J3431" s="82" t="n">
        <v>3428</v>
      </c>
      <c r="K3431" s="84" t="n">
        <v>3833.55968367099</v>
      </c>
      <c r="L3431" s="84" t="n">
        <v>0.269845322772527</v>
      </c>
      <c r="M3431" s="84" t="n">
        <v>0.087147738807908</v>
      </c>
      <c r="N3431" s="84" t="n">
        <v>0.0107830958270153</v>
      </c>
      <c r="O3431" s="144"/>
      <c r="P3431" s="74"/>
      <c r="Q3431" s="74"/>
      <c r="R3431" s="74"/>
      <c r="S3431" s="74"/>
      <c r="T3431" s="74"/>
      <c r="U3431" s="145"/>
      <c r="V3431" s="145"/>
      <c r="W3431" s="145"/>
      <c r="X3431" s="145"/>
      <c r="Y3431" s="145"/>
      <c r="Z3431" s="74"/>
    </row>
    <row r="3432" customFormat="false" ht="12.75" hidden="false" customHeight="true" outlineLevel="0" collapsed="false">
      <c r="A3432" s="144"/>
      <c r="B3432" s="144"/>
      <c r="C3432" s="74"/>
      <c r="D3432" s="74"/>
      <c r="E3432" s="74"/>
      <c r="F3432" s="74"/>
      <c r="G3432" s="74"/>
      <c r="H3432" s="74"/>
      <c r="I3432" s="144"/>
      <c r="J3432" s="82" t="n">
        <v>3429</v>
      </c>
      <c r="K3432" s="84" t="n">
        <v>3834.68146641499</v>
      </c>
      <c r="L3432" s="84" t="n">
        <v>0.268750230406922</v>
      </c>
      <c r="M3432" s="84" t="n">
        <v>0.081619280151012</v>
      </c>
      <c r="N3432" s="84" t="n">
        <v>0.0106170073012058</v>
      </c>
      <c r="O3432" s="144"/>
      <c r="P3432" s="74"/>
      <c r="Q3432" s="74"/>
      <c r="R3432" s="74"/>
      <c r="S3432" s="74"/>
      <c r="T3432" s="74"/>
      <c r="U3432" s="145"/>
      <c r="V3432" s="145"/>
      <c r="W3432" s="145"/>
      <c r="X3432" s="145"/>
      <c r="Y3432" s="145"/>
      <c r="Z3432" s="74"/>
    </row>
    <row r="3433" customFormat="false" ht="12.75" hidden="false" customHeight="true" outlineLevel="0" collapsed="false">
      <c r="A3433" s="144"/>
      <c r="B3433" s="144"/>
      <c r="C3433" s="74"/>
      <c r="D3433" s="74"/>
      <c r="E3433" s="74"/>
      <c r="F3433" s="74"/>
      <c r="G3433" s="74"/>
      <c r="H3433" s="74"/>
      <c r="I3433" s="144"/>
      <c r="J3433" s="82" t="n">
        <v>3430</v>
      </c>
      <c r="K3433" s="84" t="n">
        <v>3835.74196726899</v>
      </c>
      <c r="L3433" s="84" t="n">
        <v>0.268152683311152</v>
      </c>
      <c r="M3433" s="84" t="n">
        <v>0.0766301861680949</v>
      </c>
      <c r="N3433" s="84" t="n">
        <v>0.0100164093125769</v>
      </c>
      <c r="O3433" s="144"/>
      <c r="P3433" s="74"/>
      <c r="Q3433" s="74"/>
      <c r="R3433" s="74"/>
      <c r="S3433" s="74"/>
      <c r="T3433" s="74"/>
      <c r="U3433" s="145"/>
      <c r="V3433" s="145"/>
      <c r="W3433" s="145"/>
      <c r="X3433" s="145"/>
      <c r="Y3433" s="145"/>
      <c r="Z3433" s="74"/>
    </row>
    <row r="3434" customFormat="false" ht="12.75" hidden="false" customHeight="true" outlineLevel="0" collapsed="false">
      <c r="A3434" s="144"/>
      <c r="B3434" s="144"/>
      <c r="C3434" s="74"/>
      <c r="D3434" s="74"/>
      <c r="E3434" s="74"/>
      <c r="F3434" s="74"/>
      <c r="G3434" s="74"/>
      <c r="H3434" s="74"/>
      <c r="I3434" s="144"/>
      <c r="J3434" s="82" t="n">
        <v>3431</v>
      </c>
      <c r="K3434" s="84" t="n">
        <v>3836.80948315999</v>
      </c>
      <c r="L3434" s="84" t="n">
        <v>0.268053083944866</v>
      </c>
      <c r="M3434" s="84" t="n">
        <v>0.0703691222060433</v>
      </c>
      <c r="N3434" s="84" t="n">
        <v>0.00852154543741388</v>
      </c>
      <c r="O3434" s="144"/>
      <c r="P3434" s="74"/>
      <c r="Q3434" s="74"/>
      <c r="R3434" s="74"/>
      <c r="S3434" s="74"/>
      <c r="T3434" s="74"/>
      <c r="U3434" s="145"/>
      <c r="V3434" s="145"/>
      <c r="W3434" s="145"/>
      <c r="X3434" s="145"/>
      <c r="Y3434" s="145"/>
      <c r="Z3434" s="74"/>
    </row>
    <row r="3435" customFormat="false" ht="12.75" hidden="false" customHeight="true" outlineLevel="0" collapsed="false">
      <c r="A3435" s="144"/>
      <c r="B3435" s="144"/>
      <c r="C3435" s="74"/>
      <c r="D3435" s="74"/>
      <c r="E3435" s="74"/>
      <c r="F3435" s="74"/>
      <c r="G3435" s="74"/>
      <c r="H3435" s="74"/>
      <c r="I3435" s="144"/>
      <c r="J3435" s="82" t="n">
        <v>3432</v>
      </c>
      <c r="K3435" s="84" t="n">
        <v>3837.99050852299</v>
      </c>
      <c r="L3435" s="84" t="n">
        <v>0.268489026951136</v>
      </c>
      <c r="M3435" s="84" t="n">
        <v>0.0654831993466512</v>
      </c>
      <c r="N3435" s="84" t="n">
        <v>0.00674355100060547</v>
      </c>
      <c r="O3435" s="144"/>
      <c r="P3435" s="74"/>
      <c r="Q3435" s="74"/>
      <c r="R3435" s="74"/>
      <c r="S3435" s="74"/>
      <c r="T3435" s="74"/>
      <c r="U3435" s="145"/>
      <c r="V3435" s="145"/>
      <c r="W3435" s="145"/>
      <c r="X3435" s="145"/>
      <c r="Y3435" s="145"/>
      <c r="Z3435" s="74"/>
    </row>
    <row r="3436" customFormat="false" ht="12.75" hidden="false" customHeight="true" outlineLevel="0" collapsed="false">
      <c r="A3436" s="144"/>
      <c r="B3436" s="144"/>
      <c r="C3436" s="74"/>
      <c r="D3436" s="74"/>
      <c r="E3436" s="74"/>
      <c r="F3436" s="74"/>
      <c r="G3436" s="74"/>
      <c r="H3436" s="74"/>
      <c r="I3436" s="144"/>
      <c r="J3436" s="82" t="n">
        <v>3433</v>
      </c>
      <c r="K3436" s="84" t="n">
        <v>3839.04195807099</v>
      </c>
      <c r="L3436" s="84" t="n">
        <v>0.26915363047892</v>
      </c>
      <c r="M3436" s="84" t="n">
        <v>0.0613081842578462</v>
      </c>
      <c r="N3436" s="84" t="n">
        <v>0.00519682526398387</v>
      </c>
      <c r="O3436" s="144"/>
      <c r="P3436" s="74"/>
      <c r="Q3436" s="74"/>
      <c r="R3436" s="74"/>
      <c r="S3436" s="74"/>
      <c r="T3436" s="74"/>
      <c r="U3436" s="145"/>
      <c r="V3436" s="145"/>
      <c r="W3436" s="145"/>
      <c r="X3436" s="145"/>
      <c r="Y3436" s="145"/>
      <c r="Z3436" s="74"/>
    </row>
    <row r="3437" customFormat="false" ht="12.75" hidden="false" customHeight="true" outlineLevel="0" collapsed="false">
      <c r="A3437" s="144"/>
      <c r="B3437" s="144"/>
      <c r="C3437" s="74"/>
      <c r="D3437" s="74"/>
      <c r="E3437" s="74"/>
      <c r="F3437" s="74"/>
      <c r="G3437" s="74"/>
      <c r="H3437" s="74"/>
      <c r="I3437" s="144"/>
      <c r="J3437" s="82" t="n">
        <v>3434</v>
      </c>
      <c r="K3437" s="84" t="n">
        <v>3840.14311261999</v>
      </c>
      <c r="L3437" s="84" t="n">
        <v>0.270145356681871</v>
      </c>
      <c r="M3437" s="84" t="n">
        <v>0.0605598938664494</v>
      </c>
      <c r="N3437" s="84" t="n">
        <v>0.00390109572938275</v>
      </c>
      <c r="O3437" s="144"/>
      <c r="P3437" s="74"/>
      <c r="Q3437" s="74"/>
      <c r="R3437" s="74"/>
      <c r="S3437" s="74"/>
      <c r="T3437" s="74"/>
      <c r="U3437" s="145"/>
      <c r="V3437" s="145"/>
      <c r="W3437" s="145"/>
      <c r="X3437" s="145"/>
      <c r="Y3437" s="145"/>
      <c r="Z3437" s="74"/>
    </row>
    <row r="3438" customFormat="false" ht="12.75" hidden="false" customHeight="true" outlineLevel="0" collapsed="false">
      <c r="A3438" s="144"/>
      <c r="B3438" s="144"/>
      <c r="C3438" s="74"/>
      <c r="D3438" s="74"/>
      <c r="E3438" s="74"/>
      <c r="F3438" s="74"/>
      <c r="G3438" s="74"/>
      <c r="H3438" s="74"/>
      <c r="I3438" s="144"/>
      <c r="J3438" s="82" t="n">
        <v>3435</v>
      </c>
      <c r="K3438" s="84" t="n">
        <v>3841.28627819599</v>
      </c>
      <c r="L3438" s="84" t="n">
        <v>0.270804401851796</v>
      </c>
      <c r="M3438" s="84" t="n">
        <v>0.0648495704535182</v>
      </c>
      <c r="N3438" s="84" t="n">
        <v>0.0039994592506421</v>
      </c>
      <c r="O3438" s="144"/>
      <c r="P3438" s="74"/>
      <c r="Q3438" s="74"/>
      <c r="R3438" s="74"/>
      <c r="S3438" s="74"/>
      <c r="T3438" s="74"/>
      <c r="U3438" s="145"/>
      <c r="V3438" s="145"/>
      <c r="W3438" s="145"/>
      <c r="X3438" s="145"/>
      <c r="Y3438" s="145"/>
      <c r="Z3438" s="74"/>
    </row>
    <row r="3439" customFormat="false" ht="12.75" hidden="false" customHeight="true" outlineLevel="0" collapsed="false">
      <c r="A3439" s="144"/>
      <c r="B3439" s="144"/>
      <c r="C3439" s="74"/>
      <c r="D3439" s="74"/>
      <c r="E3439" s="74"/>
      <c r="F3439" s="74"/>
      <c r="G3439" s="74"/>
      <c r="H3439" s="74"/>
      <c r="I3439" s="144"/>
      <c r="J3439" s="82" t="n">
        <v>3436</v>
      </c>
      <c r="K3439" s="84" t="n">
        <v>3842.40132244999</v>
      </c>
      <c r="L3439" s="84" t="n">
        <v>0.271410279270351</v>
      </c>
      <c r="M3439" s="84" t="n">
        <v>0.0696222702711004</v>
      </c>
      <c r="N3439" s="84" t="n">
        <v>0.00370737586832269</v>
      </c>
      <c r="O3439" s="144"/>
      <c r="P3439" s="74"/>
      <c r="Q3439" s="74"/>
      <c r="R3439" s="74"/>
      <c r="S3439" s="74"/>
      <c r="T3439" s="74"/>
      <c r="U3439" s="145"/>
      <c r="V3439" s="145"/>
      <c r="W3439" s="145"/>
      <c r="X3439" s="145"/>
      <c r="Y3439" s="145"/>
      <c r="Z3439" s="74"/>
    </row>
    <row r="3440" customFormat="false" ht="12.75" hidden="false" customHeight="true" outlineLevel="0" collapsed="false">
      <c r="A3440" s="144"/>
      <c r="B3440" s="144"/>
      <c r="C3440" s="74"/>
      <c r="D3440" s="74"/>
      <c r="E3440" s="74"/>
      <c r="F3440" s="74"/>
      <c r="G3440" s="74"/>
      <c r="H3440" s="74"/>
      <c r="I3440" s="144"/>
      <c r="J3440" s="82" t="n">
        <v>3437</v>
      </c>
      <c r="K3440" s="84" t="n">
        <v>3843.49221022399</v>
      </c>
      <c r="L3440" s="84" t="n">
        <v>0.27223716833565</v>
      </c>
      <c r="M3440" s="84" t="n">
        <v>0.0735163227442586</v>
      </c>
      <c r="N3440" s="84" t="n">
        <v>0.0035289706615492</v>
      </c>
      <c r="O3440" s="144"/>
      <c r="P3440" s="74"/>
      <c r="Q3440" s="74"/>
      <c r="R3440" s="74"/>
      <c r="S3440" s="74"/>
      <c r="T3440" s="74"/>
      <c r="U3440" s="145"/>
      <c r="V3440" s="145"/>
      <c r="W3440" s="145"/>
      <c r="X3440" s="145"/>
      <c r="Y3440" s="145"/>
      <c r="Z3440" s="74"/>
    </row>
    <row r="3441" customFormat="false" ht="12.75" hidden="false" customHeight="true" outlineLevel="0" collapsed="false">
      <c r="A3441" s="144"/>
      <c r="B3441" s="144"/>
      <c r="C3441" s="74"/>
      <c r="D3441" s="74"/>
      <c r="E3441" s="74"/>
      <c r="F3441" s="74"/>
      <c r="G3441" s="74"/>
      <c r="H3441" s="74"/>
      <c r="I3441" s="144"/>
      <c r="J3441" s="82" t="n">
        <v>3438</v>
      </c>
      <c r="K3441" s="84" t="n">
        <v>3844.59126350299</v>
      </c>
      <c r="L3441" s="84" t="n">
        <v>0.27299683102512</v>
      </c>
      <c r="M3441" s="84" t="n">
        <v>0.077425478237309</v>
      </c>
      <c r="N3441" s="84" t="n">
        <v>0.00439270156462293</v>
      </c>
      <c r="O3441" s="144"/>
      <c r="P3441" s="74"/>
      <c r="Q3441" s="74"/>
      <c r="R3441" s="74"/>
      <c r="S3441" s="74"/>
      <c r="T3441" s="74"/>
      <c r="U3441" s="145"/>
      <c r="V3441" s="145"/>
      <c r="W3441" s="145"/>
      <c r="X3441" s="145"/>
      <c r="Y3441" s="145"/>
      <c r="Z3441" s="74"/>
    </row>
    <row r="3442" customFormat="false" ht="12.75" hidden="false" customHeight="true" outlineLevel="0" collapsed="false">
      <c r="A3442" s="144"/>
      <c r="B3442" s="144"/>
      <c r="C3442" s="74"/>
      <c r="D3442" s="74"/>
      <c r="E3442" s="74"/>
      <c r="F3442" s="74"/>
      <c r="G3442" s="74"/>
      <c r="H3442" s="74"/>
      <c r="I3442" s="144"/>
      <c r="J3442" s="82" t="n">
        <v>3439</v>
      </c>
      <c r="K3442" s="84" t="n">
        <v>3845.65679431799</v>
      </c>
      <c r="L3442" s="84" t="n">
        <v>0.274126946405936</v>
      </c>
      <c r="M3442" s="84" t="n">
        <v>0.0802640815301393</v>
      </c>
      <c r="N3442" s="84" t="n">
        <v>0.0048557026867393</v>
      </c>
      <c r="O3442" s="144"/>
      <c r="P3442" s="74"/>
      <c r="Q3442" s="74"/>
      <c r="R3442" s="74"/>
      <c r="S3442" s="74"/>
      <c r="T3442" s="74"/>
      <c r="U3442" s="145"/>
      <c r="V3442" s="145"/>
      <c r="W3442" s="145"/>
      <c r="X3442" s="145"/>
      <c r="Y3442" s="145"/>
      <c r="Z3442" s="74"/>
    </row>
    <row r="3443" customFormat="false" ht="12.75" hidden="false" customHeight="true" outlineLevel="0" collapsed="false">
      <c r="A3443" s="144"/>
      <c r="B3443" s="144"/>
      <c r="C3443" s="74"/>
      <c r="D3443" s="74"/>
      <c r="E3443" s="74"/>
      <c r="F3443" s="74"/>
      <c r="G3443" s="74"/>
      <c r="H3443" s="74"/>
      <c r="I3443" s="144"/>
      <c r="J3443" s="82" t="n">
        <v>3440</v>
      </c>
      <c r="K3443" s="84" t="n">
        <v>3846.88202236499</v>
      </c>
      <c r="L3443" s="84" t="n">
        <v>0.274452978636544</v>
      </c>
      <c r="M3443" s="84" t="n">
        <v>0.0820858276428102</v>
      </c>
      <c r="N3443" s="84" t="n">
        <v>0.00609804953929842</v>
      </c>
      <c r="O3443" s="144"/>
      <c r="P3443" s="74"/>
      <c r="Q3443" s="74"/>
      <c r="R3443" s="74"/>
      <c r="S3443" s="74"/>
      <c r="T3443" s="74"/>
      <c r="U3443" s="145"/>
      <c r="V3443" s="145"/>
      <c r="W3443" s="145"/>
      <c r="X3443" s="145"/>
      <c r="Y3443" s="145"/>
      <c r="Z3443" s="74"/>
    </row>
    <row r="3444" customFormat="false" ht="12.75" hidden="false" customHeight="true" outlineLevel="0" collapsed="false">
      <c r="A3444" s="144"/>
      <c r="B3444" s="144"/>
      <c r="C3444" s="74"/>
      <c r="D3444" s="74"/>
      <c r="E3444" s="74"/>
      <c r="F3444" s="74"/>
      <c r="G3444" s="74"/>
      <c r="H3444" s="74"/>
      <c r="I3444" s="144"/>
      <c r="J3444" s="82" t="n">
        <v>3441</v>
      </c>
      <c r="K3444" s="84" t="n">
        <v>3848.06357947499</v>
      </c>
      <c r="L3444" s="84" t="n">
        <v>0.274611057693296</v>
      </c>
      <c r="M3444" s="84" t="n">
        <v>0.0826005108409169</v>
      </c>
      <c r="N3444" s="84" t="n">
        <v>0.00727524230370708</v>
      </c>
      <c r="O3444" s="144"/>
      <c r="P3444" s="74"/>
      <c r="Q3444" s="74"/>
      <c r="R3444" s="74"/>
      <c r="S3444" s="74"/>
      <c r="T3444" s="74"/>
      <c r="U3444" s="145"/>
      <c r="V3444" s="145"/>
      <c r="W3444" s="145"/>
      <c r="X3444" s="145"/>
      <c r="Y3444" s="145"/>
      <c r="Z3444" s="74"/>
    </row>
    <row r="3445" customFormat="false" ht="12.75" hidden="false" customHeight="true" outlineLevel="0" collapsed="false">
      <c r="A3445" s="144"/>
      <c r="B3445" s="144"/>
      <c r="C3445" s="74"/>
      <c r="D3445" s="74"/>
      <c r="E3445" s="74"/>
      <c r="F3445" s="74"/>
      <c r="G3445" s="74"/>
      <c r="H3445" s="74"/>
      <c r="I3445" s="144"/>
      <c r="J3445" s="82" t="n">
        <v>3442</v>
      </c>
      <c r="K3445" s="84" t="n">
        <v>3849.16366344899</v>
      </c>
      <c r="L3445" s="84" t="n">
        <v>0.274133390908359</v>
      </c>
      <c r="M3445" s="84" t="n">
        <v>0.0810752659708929</v>
      </c>
      <c r="N3445" s="84" t="n">
        <v>0.00816746892606336</v>
      </c>
      <c r="O3445" s="144"/>
      <c r="P3445" s="74"/>
      <c r="Q3445" s="74"/>
      <c r="R3445" s="74"/>
      <c r="S3445" s="74"/>
      <c r="T3445" s="74"/>
      <c r="U3445" s="145"/>
      <c r="V3445" s="145"/>
      <c r="W3445" s="145"/>
      <c r="X3445" s="145"/>
      <c r="Y3445" s="145"/>
      <c r="Z3445" s="74"/>
    </row>
    <row r="3446" customFormat="false" ht="12.75" hidden="false" customHeight="true" outlineLevel="0" collapsed="false">
      <c r="A3446" s="144"/>
      <c r="B3446" s="144"/>
      <c r="C3446" s="74"/>
      <c r="D3446" s="74"/>
      <c r="E3446" s="74"/>
      <c r="F3446" s="74"/>
      <c r="G3446" s="74"/>
      <c r="H3446" s="74"/>
      <c r="I3446" s="144"/>
      <c r="J3446" s="82" t="n">
        <v>3443</v>
      </c>
      <c r="K3446" s="84" t="n">
        <v>3850.30873702799</v>
      </c>
      <c r="L3446" s="84" t="n">
        <v>0.273480498356869</v>
      </c>
      <c r="M3446" s="84" t="n">
        <v>0.0783234711158811</v>
      </c>
      <c r="N3446" s="84" t="n">
        <v>0.00862673907506024</v>
      </c>
      <c r="O3446" s="144"/>
      <c r="P3446" s="74"/>
      <c r="Q3446" s="74"/>
      <c r="R3446" s="74"/>
      <c r="S3446" s="74"/>
      <c r="T3446" s="74"/>
      <c r="U3446" s="145"/>
      <c r="V3446" s="145"/>
      <c r="W3446" s="145"/>
      <c r="X3446" s="145"/>
      <c r="Y3446" s="145"/>
      <c r="Z3446" s="74"/>
    </row>
    <row r="3447" customFormat="false" ht="12.75" hidden="false" customHeight="true" outlineLevel="0" collapsed="false">
      <c r="A3447" s="144"/>
      <c r="B3447" s="144"/>
      <c r="C3447" s="74"/>
      <c r="D3447" s="74"/>
      <c r="E3447" s="74"/>
      <c r="F3447" s="74"/>
      <c r="G3447" s="74"/>
      <c r="H3447" s="74"/>
      <c r="I3447" s="144"/>
      <c r="J3447" s="82" t="n">
        <v>3444</v>
      </c>
      <c r="K3447" s="84" t="n">
        <v>3851.44495135299</v>
      </c>
      <c r="L3447" s="84" t="n">
        <v>0.2726290856257</v>
      </c>
      <c r="M3447" s="84" t="n">
        <v>0.0752584406321632</v>
      </c>
      <c r="N3447" s="84" t="n">
        <v>0.00929044971786112</v>
      </c>
      <c r="O3447" s="144"/>
      <c r="P3447" s="74"/>
      <c r="Q3447" s="74"/>
      <c r="R3447" s="74"/>
      <c r="S3447" s="74"/>
      <c r="T3447" s="74"/>
      <c r="U3447" s="145"/>
      <c r="V3447" s="145"/>
      <c r="W3447" s="145"/>
      <c r="X3447" s="145"/>
      <c r="Y3447" s="145"/>
      <c r="Z3447" s="74"/>
    </row>
    <row r="3448" customFormat="false" ht="12.75" hidden="false" customHeight="true" outlineLevel="0" collapsed="false">
      <c r="A3448" s="144"/>
      <c r="B3448" s="144"/>
      <c r="C3448" s="74"/>
      <c r="D3448" s="74"/>
      <c r="E3448" s="74"/>
      <c r="F3448" s="74"/>
      <c r="G3448" s="74"/>
      <c r="H3448" s="74"/>
      <c r="I3448" s="144"/>
      <c r="J3448" s="82" t="n">
        <v>3445</v>
      </c>
      <c r="K3448" s="84" t="n">
        <v>3852.55992630399</v>
      </c>
      <c r="L3448" s="84" t="n">
        <v>0.271736878024751</v>
      </c>
      <c r="M3448" s="84" t="n">
        <v>0.0730028816680104</v>
      </c>
      <c r="N3448" s="84" t="n">
        <v>0.0101225568848144</v>
      </c>
      <c r="O3448" s="144"/>
      <c r="P3448" s="74"/>
      <c r="Q3448" s="74"/>
      <c r="R3448" s="74"/>
      <c r="S3448" s="74"/>
      <c r="T3448" s="74"/>
      <c r="U3448" s="145"/>
      <c r="V3448" s="145"/>
      <c r="W3448" s="145"/>
      <c r="X3448" s="145"/>
      <c r="Y3448" s="145"/>
      <c r="Z3448" s="74"/>
    </row>
    <row r="3449" customFormat="false" ht="12.75" hidden="false" customHeight="true" outlineLevel="0" collapsed="false">
      <c r="A3449" s="144"/>
      <c r="B3449" s="144"/>
      <c r="C3449" s="74"/>
      <c r="D3449" s="74"/>
      <c r="E3449" s="74"/>
      <c r="F3449" s="74"/>
      <c r="G3449" s="74"/>
      <c r="H3449" s="74"/>
      <c r="I3449" s="144"/>
      <c r="J3449" s="82" t="n">
        <v>3446</v>
      </c>
      <c r="K3449" s="84" t="n">
        <v>3853.65586038599</v>
      </c>
      <c r="L3449" s="84" t="n">
        <v>0.270959846233954</v>
      </c>
      <c r="M3449" s="84" t="n">
        <v>0.0721775699263834</v>
      </c>
      <c r="N3449" s="84" t="n">
        <v>0.0105977475991175</v>
      </c>
      <c r="O3449" s="144"/>
      <c r="P3449" s="74"/>
      <c r="Q3449" s="74"/>
      <c r="R3449" s="74"/>
      <c r="S3449" s="74"/>
      <c r="T3449" s="74"/>
      <c r="U3449" s="145"/>
      <c r="V3449" s="145"/>
      <c r="W3449" s="145"/>
      <c r="X3449" s="145"/>
      <c r="Y3449" s="145"/>
      <c r="Z3449" s="74"/>
    </row>
    <row r="3450" customFormat="false" ht="12.75" hidden="false" customHeight="true" outlineLevel="0" collapsed="false">
      <c r="A3450" s="144"/>
      <c r="B3450" s="144"/>
      <c r="C3450" s="74"/>
      <c r="D3450" s="74"/>
      <c r="E3450" s="74"/>
      <c r="F3450" s="74"/>
      <c r="G3450" s="74"/>
      <c r="H3450" s="74"/>
      <c r="I3450" s="144"/>
      <c r="J3450" s="82" t="n">
        <v>3447</v>
      </c>
      <c r="K3450" s="84" t="n">
        <v>3854.78442343699</v>
      </c>
      <c r="L3450" s="84" t="n">
        <v>0.270225987315978</v>
      </c>
      <c r="M3450" s="84" t="n">
        <v>0.0722939447940364</v>
      </c>
      <c r="N3450" s="84" t="n">
        <v>0.010114833914676</v>
      </c>
      <c r="O3450" s="144"/>
      <c r="P3450" s="74"/>
      <c r="Q3450" s="74"/>
      <c r="R3450" s="74"/>
      <c r="S3450" s="74"/>
      <c r="T3450" s="74"/>
      <c r="U3450" s="145"/>
      <c r="V3450" s="145"/>
      <c r="W3450" s="145"/>
      <c r="X3450" s="145"/>
      <c r="Y3450" s="145"/>
      <c r="Z3450" s="74"/>
    </row>
    <row r="3451" customFormat="false" ht="12.75" hidden="false" customHeight="true" outlineLevel="0" collapsed="false">
      <c r="A3451" s="144"/>
      <c r="B3451" s="144"/>
      <c r="C3451" s="74"/>
      <c r="D3451" s="74"/>
      <c r="E3451" s="74"/>
      <c r="F3451" s="74"/>
      <c r="G3451" s="74"/>
      <c r="H3451" s="74"/>
      <c r="I3451" s="144"/>
      <c r="J3451" s="82" t="n">
        <v>3448</v>
      </c>
      <c r="K3451" s="84" t="n">
        <v>3855.84095135899</v>
      </c>
      <c r="L3451" s="84" t="n">
        <v>0.26960939065849</v>
      </c>
      <c r="M3451" s="84" t="n">
        <v>0.0747768660404815</v>
      </c>
      <c r="N3451" s="84" t="n">
        <v>0.00913298970310796</v>
      </c>
      <c r="O3451" s="144"/>
      <c r="P3451" s="74"/>
      <c r="Q3451" s="74"/>
      <c r="R3451" s="74"/>
      <c r="S3451" s="74"/>
      <c r="T3451" s="74"/>
      <c r="U3451" s="145"/>
      <c r="V3451" s="145"/>
      <c r="W3451" s="145"/>
      <c r="X3451" s="145"/>
      <c r="Y3451" s="145"/>
      <c r="Z3451" s="74"/>
    </row>
    <row r="3452" customFormat="false" ht="12.75" hidden="false" customHeight="true" outlineLevel="0" collapsed="false">
      <c r="A3452" s="144"/>
      <c r="B3452" s="144"/>
      <c r="C3452" s="74"/>
      <c r="D3452" s="74"/>
      <c r="E3452" s="74"/>
      <c r="F3452" s="74"/>
      <c r="G3452" s="74"/>
      <c r="H3452" s="74"/>
      <c r="I3452" s="144"/>
      <c r="J3452" s="82" t="n">
        <v>3449</v>
      </c>
      <c r="K3452" s="84" t="n">
        <v>3857.06963531699</v>
      </c>
      <c r="L3452" s="84" t="n">
        <v>0.268972904214875</v>
      </c>
      <c r="M3452" s="84" t="n">
        <v>0.0802646306983796</v>
      </c>
      <c r="N3452" s="84" t="n">
        <v>0.00690550197113761</v>
      </c>
      <c r="O3452" s="144"/>
      <c r="P3452" s="74"/>
      <c r="Q3452" s="74"/>
      <c r="R3452" s="74"/>
      <c r="S3452" s="74"/>
      <c r="T3452" s="74"/>
      <c r="U3452" s="145"/>
      <c r="V3452" s="145"/>
      <c r="W3452" s="145"/>
      <c r="X3452" s="145"/>
      <c r="Y3452" s="145"/>
      <c r="Z3452" s="74"/>
    </row>
    <row r="3453" customFormat="false" ht="12.75" hidden="false" customHeight="true" outlineLevel="0" collapsed="false">
      <c r="A3453" s="144"/>
      <c r="B3453" s="144"/>
      <c r="C3453" s="74"/>
      <c r="D3453" s="74"/>
      <c r="E3453" s="74"/>
      <c r="F3453" s="74"/>
      <c r="G3453" s="74"/>
      <c r="H3453" s="74"/>
      <c r="I3453" s="144"/>
      <c r="J3453" s="82" t="n">
        <v>3450</v>
      </c>
      <c r="K3453" s="84" t="n">
        <v>3858.09591628299</v>
      </c>
      <c r="L3453" s="84" t="n">
        <v>0.268640848750902</v>
      </c>
      <c r="M3453" s="84" t="n">
        <v>0.082314370265962</v>
      </c>
      <c r="N3453" s="84" t="n">
        <v>0.00463931274601223</v>
      </c>
      <c r="O3453" s="144"/>
      <c r="P3453" s="74"/>
      <c r="Q3453" s="74"/>
      <c r="R3453" s="74"/>
      <c r="S3453" s="74"/>
      <c r="T3453" s="74"/>
      <c r="U3453" s="145"/>
      <c r="V3453" s="145"/>
      <c r="W3453" s="145"/>
      <c r="X3453" s="145"/>
      <c r="Y3453" s="145"/>
      <c r="Z3453" s="74"/>
    </row>
    <row r="3454" customFormat="false" ht="12.75" hidden="false" customHeight="true" outlineLevel="0" collapsed="false">
      <c r="A3454" s="144"/>
      <c r="B3454" s="144"/>
      <c r="C3454" s="74"/>
      <c r="D3454" s="74"/>
      <c r="E3454" s="74"/>
      <c r="F3454" s="74"/>
      <c r="G3454" s="74"/>
      <c r="H3454" s="74"/>
      <c r="I3454" s="144"/>
      <c r="J3454" s="82" t="n">
        <v>3451</v>
      </c>
      <c r="K3454" s="84" t="n">
        <v>3859.25669544199</v>
      </c>
      <c r="L3454" s="84" t="n">
        <v>0.268650104944631</v>
      </c>
      <c r="M3454" s="84" t="n">
        <v>0.0921206874053711</v>
      </c>
      <c r="N3454" s="84" t="n">
        <v>0.00248769459252755</v>
      </c>
      <c r="O3454" s="144"/>
      <c r="P3454" s="74"/>
      <c r="Q3454" s="74"/>
      <c r="R3454" s="74"/>
      <c r="S3454" s="74"/>
      <c r="T3454" s="74"/>
      <c r="U3454" s="145"/>
      <c r="V3454" s="145"/>
      <c r="W3454" s="145"/>
      <c r="X3454" s="145"/>
      <c r="Y3454" s="145"/>
      <c r="Z3454" s="74"/>
    </row>
    <row r="3455" customFormat="false" ht="12.75" hidden="false" customHeight="true" outlineLevel="0" collapsed="false">
      <c r="A3455" s="144"/>
      <c r="B3455" s="144"/>
      <c r="C3455" s="74"/>
      <c r="D3455" s="74"/>
      <c r="E3455" s="74"/>
      <c r="F3455" s="74"/>
      <c r="G3455" s="74"/>
      <c r="H3455" s="74"/>
      <c r="I3455" s="144"/>
      <c r="J3455" s="82" t="n">
        <v>3452</v>
      </c>
      <c r="K3455" s="84" t="n">
        <v>3860.40694426199</v>
      </c>
      <c r="L3455" s="84" t="n">
        <v>0.268603248777982</v>
      </c>
      <c r="M3455" s="84" t="n">
        <v>0.0932773990408222</v>
      </c>
      <c r="N3455" s="84" t="n">
        <v>-0.00128267604163444</v>
      </c>
      <c r="O3455" s="144"/>
      <c r="P3455" s="74"/>
      <c r="Q3455" s="74"/>
      <c r="R3455" s="74"/>
      <c r="S3455" s="74"/>
      <c r="T3455" s="74"/>
      <c r="U3455" s="145"/>
      <c r="V3455" s="145"/>
      <c r="W3455" s="145"/>
      <c r="X3455" s="145"/>
      <c r="Y3455" s="145"/>
      <c r="Z3455" s="74"/>
    </row>
    <row r="3456" customFormat="false" ht="12.75" hidden="false" customHeight="true" outlineLevel="0" collapsed="false">
      <c r="A3456" s="144"/>
      <c r="B3456" s="144"/>
      <c r="C3456" s="74"/>
      <c r="D3456" s="74"/>
      <c r="E3456" s="74"/>
      <c r="F3456" s="74"/>
      <c r="G3456" s="74"/>
      <c r="H3456" s="74"/>
      <c r="I3456" s="144"/>
      <c r="J3456" s="82" t="n">
        <v>3453</v>
      </c>
      <c r="K3456" s="84" t="n">
        <v>3861.54973316599</v>
      </c>
      <c r="L3456" s="84" t="n">
        <v>0.268988284330096</v>
      </c>
      <c r="M3456" s="84" t="n">
        <v>0.0968490861533376</v>
      </c>
      <c r="N3456" s="84" t="n">
        <v>-0.00191376680005162</v>
      </c>
      <c r="O3456" s="144"/>
      <c r="P3456" s="74"/>
      <c r="Q3456" s="74"/>
      <c r="R3456" s="74"/>
      <c r="S3456" s="74"/>
      <c r="T3456" s="74"/>
      <c r="U3456" s="145"/>
      <c r="V3456" s="145"/>
      <c r="W3456" s="145"/>
      <c r="X3456" s="145"/>
      <c r="Y3456" s="145"/>
      <c r="Z3456" s="74"/>
    </row>
    <row r="3457" customFormat="false" ht="12.75" hidden="false" customHeight="true" outlineLevel="0" collapsed="false">
      <c r="A3457" s="144"/>
      <c r="B3457" s="144"/>
      <c r="C3457" s="74"/>
      <c r="D3457" s="74"/>
      <c r="E3457" s="74"/>
      <c r="F3457" s="74"/>
      <c r="G3457" s="74"/>
      <c r="H3457" s="74"/>
      <c r="I3457" s="144"/>
      <c r="J3457" s="82" t="n">
        <v>3454</v>
      </c>
      <c r="K3457" s="84" t="n">
        <v>3862.66276618899</v>
      </c>
      <c r="L3457" s="84" t="n">
        <v>0.268926073896855</v>
      </c>
      <c r="M3457" s="84" t="n">
        <v>0.0993982379034084</v>
      </c>
      <c r="N3457" s="84" t="n">
        <v>-0.00395510804154639</v>
      </c>
      <c r="O3457" s="144"/>
      <c r="P3457" s="74"/>
      <c r="Q3457" s="74"/>
      <c r="R3457" s="74"/>
      <c r="S3457" s="74"/>
      <c r="T3457" s="74"/>
      <c r="U3457" s="145"/>
      <c r="V3457" s="145"/>
      <c r="W3457" s="145"/>
      <c r="X3457" s="145"/>
      <c r="Y3457" s="145"/>
      <c r="Z3457" s="74"/>
    </row>
    <row r="3458" customFormat="false" ht="12.75" hidden="false" customHeight="true" outlineLevel="0" collapsed="false">
      <c r="A3458" s="144"/>
      <c r="B3458" s="144"/>
      <c r="C3458" s="74"/>
      <c r="D3458" s="74"/>
      <c r="E3458" s="74"/>
      <c r="F3458" s="74"/>
      <c r="G3458" s="74"/>
      <c r="H3458" s="74"/>
      <c r="I3458" s="144"/>
      <c r="J3458" s="82" t="n">
        <v>3455</v>
      </c>
      <c r="K3458" s="84" t="n">
        <v>3863.73916934199</v>
      </c>
      <c r="L3458" s="84" t="n">
        <v>0.269241666553982</v>
      </c>
      <c r="M3458" s="84" t="n">
        <v>0.0998590853099883</v>
      </c>
      <c r="N3458" s="84" t="n">
        <v>-0.00450496816691547</v>
      </c>
      <c r="O3458" s="144"/>
      <c r="P3458" s="74"/>
      <c r="Q3458" s="74"/>
      <c r="R3458" s="74"/>
      <c r="S3458" s="74"/>
      <c r="T3458" s="74"/>
      <c r="U3458" s="145"/>
      <c r="V3458" s="145"/>
      <c r="W3458" s="145"/>
      <c r="X3458" s="145"/>
      <c r="Y3458" s="145"/>
      <c r="Z3458" s="74"/>
    </row>
    <row r="3459" customFormat="false" ht="12.75" hidden="false" customHeight="true" outlineLevel="0" collapsed="false">
      <c r="A3459" s="144"/>
      <c r="B3459" s="144"/>
      <c r="C3459" s="74"/>
      <c r="D3459" s="74"/>
      <c r="E3459" s="74"/>
      <c r="F3459" s="74"/>
      <c r="G3459" s="74"/>
      <c r="H3459" s="74"/>
      <c r="I3459" s="144"/>
      <c r="J3459" s="82" t="n">
        <v>3456</v>
      </c>
      <c r="K3459" s="84" t="n">
        <v>3864.81401590199</v>
      </c>
      <c r="L3459" s="84" t="n">
        <v>0.269568372522407</v>
      </c>
      <c r="M3459" s="84" t="n">
        <v>0.0995209949601484</v>
      </c>
      <c r="N3459" s="84" t="n">
        <v>-0.00392614214832847</v>
      </c>
      <c r="O3459" s="144"/>
      <c r="P3459" s="74"/>
      <c r="Q3459" s="74"/>
      <c r="R3459" s="74"/>
      <c r="S3459" s="74"/>
      <c r="T3459" s="74"/>
      <c r="U3459" s="145"/>
      <c r="V3459" s="145"/>
      <c r="W3459" s="145"/>
      <c r="X3459" s="145"/>
      <c r="Y3459" s="145"/>
      <c r="Z3459" s="74"/>
    </row>
    <row r="3460" customFormat="false" ht="12.75" hidden="false" customHeight="true" outlineLevel="0" collapsed="false">
      <c r="A3460" s="144"/>
      <c r="B3460" s="144"/>
      <c r="C3460" s="74"/>
      <c r="D3460" s="74"/>
      <c r="E3460" s="74"/>
      <c r="F3460" s="74"/>
      <c r="G3460" s="74"/>
      <c r="H3460" s="74"/>
      <c r="I3460" s="144"/>
      <c r="J3460" s="82" t="n">
        <v>3457</v>
      </c>
      <c r="K3460" s="84" t="n">
        <v>3865.83825941099</v>
      </c>
      <c r="L3460" s="84" t="n">
        <v>0.269680238571169</v>
      </c>
      <c r="M3460" s="84" t="n">
        <v>0.0986062452718569</v>
      </c>
      <c r="N3460" s="84" t="n">
        <v>-0.00357566135378489</v>
      </c>
      <c r="O3460" s="144"/>
      <c r="P3460" s="74"/>
      <c r="Q3460" s="74"/>
      <c r="R3460" s="74"/>
      <c r="S3460" s="74"/>
      <c r="T3460" s="74"/>
      <c r="U3460" s="145"/>
      <c r="V3460" s="145"/>
      <c r="W3460" s="145"/>
      <c r="X3460" s="145"/>
      <c r="Y3460" s="145"/>
      <c r="Z3460" s="74"/>
    </row>
    <row r="3461" customFormat="false" ht="12.75" hidden="false" customHeight="true" outlineLevel="0" collapsed="false">
      <c r="A3461" s="144"/>
      <c r="B3461" s="144"/>
      <c r="C3461" s="74"/>
      <c r="D3461" s="74"/>
      <c r="E3461" s="74"/>
      <c r="F3461" s="74"/>
      <c r="G3461" s="74"/>
      <c r="H3461" s="74"/>
      <c r="I3461" s="144"/>
      <c r="J3461" s="82" t="n">
        <v>3458</v>
      </c>
      <c r="K3461" s="84" t="n">
        <v>3866.94332912199</v>
      </c>
      <c r="L3461" s="84" t="n">
        <v>0.270114649903491</v>
      </c>
      <c r="M3461" s="84" t="n">
        <v>0.0949277046529493</v>
      </c>
      <c r="N3461" s="84" t="n">
        <v>-0.00142632992635542</v>
      </c>
      <c r="O3461" s="144"/>
      <c r="P3461" s="74"/>
      <c r="Q3461" s="74"/>
      <c r="R3461" s="74"/>
      <c r="S3461" s="74"/>
      <c r="T3461" s="74"/>
      <c r="U3461" s="145"/>
      <c r="V3461" s="145"/>
      <c r="W3461" s="145"/>
      <c r="X3461" s="145"/>
      <c r="Y3461" s="145"/>
      <c r="Z3461" s="74"/>
    </row>
    <row r="3462" customFormat="false" ht="12.75" hidden="false" customHeight="true" outlineLevel="0" collapsed="false">
      <c r="A3462" s="144"/>
      <c r="B3462" s="144"/>
      <c r="C3462" s="74"/>
      <c r="D3462" s="74"/>
      <c r="E3462" s="74"/>
      <c r="F3462" s="74"/>
      <c r="G3462" s="74"/>
      <c r="H3462" s="74"/>
      <c r="I3462" s="144"/>
      <c r="J3462" s="82" t="n">
        <v>3459</v>
      </c>
      <c r="K3462" s="84" t="n">
        <v>3867.93385207699</v>
      </c>
      <c r="L3462" s="84" t="n">
        <v>0.269716936908846</v>
      </c>
      <c r="M3462" s="84" t="n">
        <v>0.0950499818617476</v>
      </c>
      <c r="N3462" s="84" t="n">
        <v>-0.000211225547533204</v>
      </c>
      <c r="O3462" s="144"/>
      <c r="P3462" s="74"/>
      <c r="Q3462" s="74"/>
      <c r="R3462" s="74"/>
      <c r="S3462" s="74"/>
      <c r="T3462" s="74"/>
      <c r="U3462" s="145"/>
      <c r="V3462" s="145"/>
      <c r="W3462" s="145"/>
      <c r="X3462" s="145"/>
      <c r="Y3462" s="145"/>
      <c r="Z3462" s="74"/>
    </row>
    <row r="3463" customFormat="false" ht="12.75" hidden="false" customHeight="true" outlineLevel="0" collapsed="false">
      <c r="A3463" s="144"/>
      <c r="B3463" s="144"/>
      <c r="C3463" s="74"/>
      <c r="D3463" s="74"/>
      <c r="E3463" s="74"/>
      <c r="F3463" s="74"/>
      <c r="G3463" s="74"/>
      <c r="H3463" s="74"/>
      <c r="I3463" s="144"/>
      <c r="J3463" s="82" t="n">
        <v>3460</v>
      </c>
      <c r="K3463" s="84" t="n">
        <v>3869.04137805699</v>
      </c>
      <c r="L3463" s="84" t="n">
        <v>0.269829549154303</v>
      </c>
      <c r="M3463" s="84" t="n">
        <v>0.0933617880063951</v>
      </c>
      <c r="N3463" s="84" t="n">
        <v>6.1121787851527E-005</v>
      </c>
      <c r="O3463" s="144"/>
      <c r="P3463" s="74"/>
      <c r="Q3463" s="74"/>
      <c r="R3463" s="74"/>
      <c r="S3463" s="74"/>
      <c r="T3463" s="74"/>
      <c r="U3463" s="145"/>
      <c r="V3463" s="145"/>
      <c r="W3463" s="145"/>
      <c r="X3463" s="145"/>
      <c r="Y3463" s="145"/>
      <c r="Z3463" s="74"/>
    </row>
    <row r="3464" customFormat="false" ht="12.75" hidden="false" customHeight="true" outlineLevel="0" collapsed="false">
      <c r="A3464" s="144"/>
      <c r="B3464" s="144"/>
      <c r="C3464" s="74"/>
      <c r="D3464" s="74"/>
      <c r="E3464" s="74"/>
      <c r="F3464" s="74"/>
      <c r="G3464" s="74"/>
      <c r="H3464" s="74"/>
      <c r="I3464" s="144"/>
      <c r="J3464" s="82" t="n">
        <v>3461</v>
      </c>
      <c r="K3464" s="84" t="n">
        <v>3870.03630459699</v>
      </c>
      <c r="L3464" s="84" t="n">
        <v>0.269269308477901</v>
      </c>
      <c r="M3464" s="84" t="n">
        <v>0.0944923243278495</v>
      </c>
      <c r="N3464" s="84" t="n">
        <v>0.00258813827929818</v>
      </c>
      <c r="O3464" s="144"/>
      <c r="P3464" s="74"/>
      <c r="Q3464" s="74"/>
      <c r="R3464" s="74"/>
      <c r="S3464" s="74"/>
      <c r="T3464" s="74"/>
      <c r="U3464" s="145"/>
      <c r="V3464" s="145"/>
      <c r="W3464" s="145"/>
      <c r="X3464" s="145"/>
      <c r="Y3464" s="145"/>
      <c r="Z3464" s="74"/>
    </row>
    <row r="3465" customFormat="false" ht="12.75" hidden="false" customHeight="true" outlineLevel="0" collapsed="false">
      <c r="A3465" s="144"/>
      <c r="B3465" s="144"/>
      <c r="C3465" s="74"/>
      <c r="D3465" s="74"/>
      <c r="E3465" s="74"/>
      <c r="F3465" s="74"/>
      <c r="G3465" s="74"/>
      <c r="H3465" s="74"/>
      <c r="I3465" s="144"/>
      <c r="J3465" s="82" t="n">
        <v>3462</v>
      </c>
      <c r="K3465" s="84" t="n">
        <v>3871.16881400499</v>
      </c>
      <c r="L3465" s="84" t="n">
        <v>0.269119080007075</v>
      </c>
      <c r="M3465" s="84" t="n">
        <v>0.0955627419061125</v>
      </c>
      <c r="N3465" s="84" t="n">
        <v>0.00223438042624527</v>
      </c>
      <c r="O3465" s="144"/>
      <c r="P3465" s="74"/>
      <c r="Q3465" s="74"/>
      <c r="R3465" s="74"/>
      <c r="S3465" s="74"/>
      <c r="T3465" s="74"/>
      <c r="U3465" s="145"/>
      <c r="V3465" s="145"/>
      <c r="W3465" s="145"/>
      <c r="X3465" s="145"/>
      <c r="Y3465" s="145"/>
      <c r="Z3465" s="74"/>
    </row>
    <row r="3466" customFormat="false" ht="12.75" hidden="false" customHeight="true" outlineLevel="0" collapsed="false">
      <c r="A3466" s="144"/>
      <c r="B3466" s="144"/>
      <c r="C3466" s="74"/>
      <c r="D3466" s="74"/>
      <c r="E3466" s="74"/>
      <c r="F3466" s="74"/>
      <c r="G3466" s="74"/>
      <c r="H3466" s="74"/>
      <c r="I3466" s="144"/>
      <c r="J3466" s="82" t="n">
        <v>3463</v>
      </c>
      <c r="K3466" s="84" t="n">
        <v>3872.15653014599</v>
      </c>
      <c r="L3466" s="84" t="n">
        <v>0.268828393151953</v>
      </c>
      <c r="M3466" s="84" t="n">
        <v>0.0963884832145767</v>
      </c>
      <c r="N3466" s="84" t="n">
        <v>0.00430945529716634</v>
      </c>
      <c r="O3466" s="144"/>
      <c r="P3466" s="74"/>
      <c r="Q3466" s="74"/>
      <c r="R3466" s="74"/>
      <c r="S3466" s="74"/>
      <c r="T3466" s="74"/>
      <c r="U3466" s="145"/>
      <c r="V3466" s="145"/>
      <c r="W3466" s="145"/>
      <c r="X3466" s="145"/>
      <c r="Y3466" s="145"/>
      <c r="Z3466" s="74"/>
    </row>
    <row r="3467" customFormat="false" ht="12.75" hidden="false" customHeight="true" outlineLevel="0" collapsed="false">
      <c r="A3467" s="144"/>
      <c r="B3467" s="144"/>
      <c r="C3467" s="74"/>
      <c r="D3467" s="74"/>
      <c r="E3467" s="74"/>
      <c r="F3467" s="74"/>
      <c r="G3467" s="74"/>
      <c r="H3467" s="74"/>
      <c r="I3467" s="144"/>
      <c r="J3467" s="82" t="n">
        <v>3464</v>
      </c>
      <c r="K3467" s="84" t="n">
        <v>3873.26704642299</v>
      </c>
      <c r="L3467" s="84" t="n">
        <v>0.268833106060165</v>
      </c>
      <c r="M3467" s="84" t="n">
        <v>0.0949575930633881</v>
      </c>
      <c r="N3467" s="84" t="n">
        <v>0.00434134741698584</v>
      </c>
      <c r="O3467" s="144"/>
      <c r="P3467" s="74"/>
      <c r="Q3467" s="74"/>
      <c r="R3467" s="74"/>
      <c r="S3467" s="74"/>
      <c r="T3467" s="74"/>
      <c r="U3467" s="145"/>
      <c r="V3467" s="145"/>
      <c r="W3467" s="145"/>
      <c r="X3467" s="145"/>
      <c r="Y3467" s="145"/>
      <c r="Z3467" s="74"/>
    </row>
    <row r="3468" customFormat="false" ht="12.75" hidden="false" customHeight="true" outlineLevel="0" collapsed="false">
      <c r="A3468" s="144"/>
      <c r="B3468" s="144"/>
      <c r="C3468" s="74"/>
      <c r="D3468" s="74"/>
      <c r="E3468" s="74"/>
      <c r="F3468" s="74"/>
      <c r="G3468" s="74"/>
      <c r="H3468" s="74"/>
      <c r="I3468" s="144"/>
      <c r="J3468" s="82" t="n">
        <v>3465</v>
      </c>
      <c r="K3468" s="84" t="n">
        <v>3874.25692716999</v>
      </c>
      <c r="L3468" s="84" t="n">
        <v>0.269312410524405</v>
      </c>
      <c r="M3468" s="84" t="n">
        <v>0.0931043537645832</v>
      </c>
      <c r="N3468" s="84" t="n">
        <v>0.00539939916031242</v>
      </c>
      <c r="O3468" s="144"/>
      <c r="P3468" s="74"/>
      <c r="Q3468" s="74"/>
      <c r="R3468" s="74"/>
      <c r="S3468" s="74"/>
      <c r="T3468" s="74"/>
      <c r="U3468" s="145"/>
      <c r="V3468" s="145"/>
      <c r="W3468" s="145"/>
      <c r="X3468" s="145"/>
      <c r="Y3468" s="145"/>
      <c r="Z3468" s="74"/>
    </row>
    <row r="3469" customFormat="false" ht="12.75" hidden="false" customHeight="true" outlineLevel="0" collapsed="false">
      <c r="A3469" s="144"/>
      <c r="B3469" s="144"/>
      <c r="C3469" s="74"/>
      <c r="D3469" s="74"/>
      <c r="E3469" s="74"/>
      <c r="F3469" s="74"/>
      <c r="G3469" s="74"/>
      <c r="H3469" s="74"/>
      <c r="I3469" s="144"/>
      <c r="J3469" s="82" t="n">
        <v>3466</v>
      </c>
      <c r="K3469" s="84" t="n">
        <v>3875.38357383699</v>
      </c>
      <c r="L3469" s="84" t="n">
        <v>0.269834404507405</v>
      </c>
      <c r="M3469" s="84" t="n">
        <v>0.0839490652293019</v>
      </c>
      <c r="N3469" s="84" t="n">
        <v>0.00412541250934533</v>
      </c>
      <c r="O3469" s="144"/>
      <c r="P3469" s="74"/>
      <c r="Q3469" s="74"/>
      <c r="R3469" s="74"/>
      <c r="S3469" s="74"/>
      <c r="T3469" s="74"/>
      <c r="U3469" s="145"/>
      <c r="V3469" s="145"/>
      <c r="W3469" s="145"/>
      <c r="X3469" s="145"/>
      <c r="Y3469" s="145"/>
      <c r="Z3469" s="74"/>
    </row>
    <row r="3470" customFormat="false" ht="12.75" hidden="false" customHeight="true" outlineLevel="0" collapsed="false">
      <c r="A3470" s="144"/>
      <c r="B3470" s="144"/>
      <c r="C3470" s="74"/>
      <c r="D3470" s="74"/>
      <c r="E3470" s="74"/>
      <c r="F3470" s="74"/>
      <c r="G3470" s="74"/>
      <c r="H3470" s="74"/>
      <c r="I3470" s="144"/>
      <c r="J3470" s="82" t="n">
        <v>3467</v>
      </c>
      <c r="K3470" s="84" t="n">
        <v>3876.55337622699</v>
      </c>
      <c r="L3470" s="84" t="n">
        <v>0.270478593088226</v>
      </c>
      <c r="M3470" s="84" t="n">
        <v>0.0812168245024434</v>
      </c>
      <c r="N3470" s="84" t="n">
        <v>0.00545075422758457</v>
      </c>
      <c r="O3470" s="144"/>
      <c r="P3470" s="74"/>
      <c r="Q3470" s="74"/>
      <c r="R3470" s="74"/>
      <c r="S3470" s="74"/>
      <c r="T3470" s="74"/>
      <c r="U3470" s="145"/>
      <c r="V3470" s="145"/>
      <c r="W3470" s="145"/>
      <c r="X3470" s="145"/>
      <c r="Y3470" s="145"/>
      <c r="Z3470" s="74"/>
    </row>
    <row r="3471" customFormat="false" ht="12.75" hidden="false" customHeight="true" outlineLevel="0" collapsed="false">
      <c r="A3471" s="144"/>
      <c r="B3471" s="144"/>
      <c r="C3471" s="74"/>
      <c r="D3471" s="74"/>
      <c r="E3471" s="74"/>
      <c r="F3471" s="74"/>
      <c r="G3471" s="74"/>
      <c r="H3471" s="74"/>
      <c r="I3471" s="144"/>
      <c r="J3471" s="82" t="n">
        <v>3468</v>
      </c>
      <c r="K3471" s="84" t="n">
        <v>3877.62604332399</v>
      </c>
      <c r="L3471" s="84" t="n">
        <v>0.271112796049073</v>
      </c>
      <c r="M3471" s="84" t="n">
        <v>0.074108332124132</v>
      </c>
      <c r="N3471" s="84" t="n">
        <v>0.00641450308563587</v>
      </c>
      <c r="O3471" s="144"/>
      <c r="P3471" s="74"/>
      <c r="Q3471" s="74"/>
      <c r="R3471" s="74"/>
      <c r="S3471" s="74"/>
      <c r="T3471" s="74"/>
      <c r="U3471" s="145"/>
      <c r="V3471" s="145"/>
      <c r="W3471" s="145"/>
      <c r="X3471" s="145"/>
      <c r="Y3471" s="145"/>
      <c r="Z3471" s="74"/>
    </row>
    <row r="3472" customFormat="false" ht="12.75" hidden="false" customHeight="true" outlineLevel="0" collapsed="false">
      <c r="A3472" s="144"/>
      <c r="B3472" s="144"/>
      <c r="C3472" s="74"/>
      <c r="D3472" s="74"/>
      <c r="E3472" s="74"/>
      <c r="F3472" s="74"/>
      <c r="G3472" s="74"/>
      <c r="H3472" s="74"/>
      <c r="I3472" s="144"/>
      <c r="J3472" s="82" t="n">
        <v>3469</v>
      </c>
      <c r="K3472" s="84" t="n">
        <v>3878.71111252199</v>
      </c>
      <c r="L3472" s="84" t="n">
        <v>0.271750856971038</v>
      </c>
      <c r="M3472" s="84" t="n">
        <v>0.0732871481516534</v>
      </c>
      <c r="N3472" s="84" t="n">
        <v>0.00613009717668415</v>
      </c>
      <c r="O3472" s="144"/>
      <c r="P3472" s="74"/>
      <c r="Q3472" s="74"/>
      <c r="R3472" s="74"/>
      <c r="S3472" s="74"/>
      <c r="T3472" s="74"/>
      <c r="U3472" s="145"/>
      <c r="V3472" s="145"/>
      <c r="W3472" s="145"/>
      <c r="X3472" s="145"/>
      <c r="Y3472" s="145"/>
      <c r="Z3472" s="74"/>
    </row>
    <row r="3473" customFormat="false" ht="12.75" hidden="false" customHeight="true" outlineLevel="0" collapsed="false">
      <c r="A3473" s="144"/>
      <c r="B3473" s="144"/>
      <c r="C3473" s="74"/>
      <c r="D3473" s="74"/>
      <c r="E3473" s="74"/>
      <c r="F3473" s="74"/>
      <c r="G3473" s="74"/>
      <c r="H3473" s="74"/>
      <c r="I3473" s="144"/>
      <c r="J3473" s="82" t="n">
        <v>3470</v>
      </c>
      <c r="K3473" s="84" t="n">
        <v>3879.75430183299</v>
      </c>
      <c r="L3473" s="84" t="n">
        <v>0.272048074106526</v>
      </c>
      <c r="M3473" s="84" t="n">
        <v>0.072836838994998</v>
      </c>
      <c r="N3473" s="84" t="n">
        <v>0.00508569053186118</v>
      </c>
      <c r="O3473" s="144"/>
      <c r="P3473" s="74"/>
      <c r="Q3473" s="74"/>
      <c r="R3473" s="74"/>
      <c r="S3473" s="74"/>
      <c r="T3473" s="74"/>
      <c r="U3473" s="145"/>
      <c r="V3473" s="145"/>
      <c r="W3473" s="145"/>
      <c r="X3473" s="145"/>
      <c r="Y3473" s="145"/>
      <c r="Z3473" s="74"/>
    </row>
    <row r="3474" customFormat="false" ht="12.75" hidden="false" customHeight="true" outlineLevel="0" collapsed="false">
      <c r="A3474" s="144"/>
      <c r="B3474" s="144"/>
      <c r="C3474" s="74"/>
      <c r="D3474" s="74"/>
      <c r="E3474" s="74"/>
      <c r="F3474" s="74"/>
      <c r="G3474" s="74"/>
      <c r="H3474" s="74"/>
      <c r="I3474" s="144"/>
      <c r="J3474" s="82" t="n">
        <v>3471</v>
      </c>
      <c r="K3474" s="84" t="n">
        <v>3880.99661119199</v>
      </c>
      <c r="L3474" s="84" t="n">
        <v>0.271659886821926</v>
      </c>
      <c r="M3474" s="84" t="n">
        <v>0.0763232658902694</v>
      </c>
      <c r="N3474" s="84" t="n">
        <v>0.00512608278901975</v>
      </c>
      <c r="O3474" s="144"/>
      <c r="P3474" s="74"/>
      <c r="Q3474" s="74"/>
      <c r="R3474" s="74"/>
      <c r="S3474" s="74"/>
      <c r="T3474" s="74"/>
      <c r="U3474" s="145"/>
      <c r="V3474" s="145"/>
      <c r="W3474" s="145"/>
      <c r="X3474" s="145"/>
      <c r="Y3474" s="145"/>
      <c r="Z3474" s="74"/>
    </row>
    <row r="3475" customFormat="false" ht="12.75" hidden="false" customHeight="true" outlineLevel="0" collapsed="false">
      <c r="A3475" s="144"/>
      <c r="B3475" s="144"/>
      <c r="C3475" s="74"/>
      <c r="D3475" s="74"/>
      <c r="E3475" s="74"/>
      <c r="F3475" s="74"/>
      <c r="G3475" s="74"/>
      <c r="H3475" s="74"/>
      <c r="I3475" s="144"/>
      <c r="J3475" s="82" t="n">
        <v>3472</v>
      </c>
      <c r="K3475" s="84" t="n">
        <v>3882.10872546299</v>
      </c>
      <c r="L3475" s="84" t="n">
        <v>0.271035346355022</v>
      </c>
      <c r="M3475" s="84" t="n">
        <v>0.0838672977701136</v>
      </c>
      <c r="N3475" s="84" t="n">
        <v>0.00404136620441567</v>
      </c>
      <c r="O3475" s="144"/>
      <c r="P3475" s="74"/>
      <c r="Q3475" s="74"/>
      <c r="R3475" s="74"/>
      <c r="S3475" s="74"/>
      <c r="T3475" s="74"/>
      <c r="U3475" s="145"/>
      <c r="V3475" s="145"/>
      <c r="W3475" s="145"/>
      <c r="X3475" s="145"/>
      <c r="Y3475" s="145"/>
      <c r="Z3475" s="74"/>
    </row>
    <row r="3476" customFormat="false" ht="12.75" hidden="false" customHeight="true" outlineLevel="0" collapsed="false">
      <c r="A3476" s="144"/>
      <c r="B3476" s="144"/>
      <c r="C3476" s="74"/>
      <c r="D3476" s="74"/>
      <c r="E3476" s="74"/>
      <c r="F3476" s="74"/>
      <c r="G3476" s="74"/>
      <c r="H3476" s="74"/>
      <c r="I3476" s="144"/>
      <c r="J3476" s="82" t="n">
        <v>3473</v>
      </c>
      <c r="K3476" s="84" t="n">
        <v>3883.35940991699</v>
      </c>
      <c r="L3476" s="84" t="n">
        <v>0.270209048181113</v>
      </c>
      <c r="M3476" s="84" t="n">
        <v>0.0920272419588438</v>
      </c>
      <c r="N3476" s="84" t="n">
        <v>0.00217415337476876</v>
      </c>
      <c r="O3476" s="144"/>
      <c r="P3476" s="74"/>
      <c r="Q3476" s="74"/>
      <c r="R3476" s="74"/>
      <c r="S3476" s="74"/>
      <c r="T3476" s="74"/>
      <c r="U3476" s="145"/>
      <c r="V3476" s="145"/>
      <c r="W3476" s="145"/>
      <c r="X3476" s="145"/>
      <c r="Y3476" s="145"/>
      <c r="Z3476" s="74"/>
    </row>
    <row r="3477" customFormat="false" ht="12.75" hidden="false" customHeight="true" outlineLevel="0" collapsed="false">
      <c r="A3477" s="144"/>
      <c r="B3477" s="144"/>
      <c r="C3477" s="74"/>
      <c r="D3477" s="74"/>
      <c r="E3477" s="74"/>
      <c r="F3477" s="74"/>
      <c r="G3477" s="74"/>
      <c r="H3477" s="74"/>
      <c r="I3477" s="144"/>
      <c r="J3477" s="82" t="n">
        <v>3474</v>
      </c>
      <c r="K3477" s="84" t="n">
        <v>3884.38582360999</v>
      </c>
      <c r="L3477" s="84" t="n">
        <v>0.269453340409663</v>
      </c>
      <c r="M3477" s="84" t="n">
        <v>0.0963716379869598</v>
      </c>
      <c r="N3477" s="84" t="n">
        <v>-0.000270707898455684</v>
      </c>
      <c r="O3477" s="144"/>
      <c r="P3477" s="74"/>
      <c r="Q3477" s="74"/>
      <c r="R3477" s="74"/>
      <c r="S3477" s="74"/>
      <c r="T3477" s="74"/>
      <c r="U3477" s="145"/>
      <c r="V3477" s="145"/>
      <c r="W3477" s="145"/>
      <c r="X3477" s="145"/>
      <c r="Y3477" s="145"/>
      <c r="Z3477" s="74"/>
    </row>
    <row r="3478" customFormat="false" ht="12.75" hidden="false" customHeight="true" outlineLevel="0" collapsed="false">
      <c r="A3478" s="144"/>
      <c r="B3478" s="144"/>
      <c r="C3478" s="74"/>
      <c r="D3478" s="74"/>
      <c r="E3478" s="74"/>
      <c r="F3478" s="74"/>
      <c r="G3478" s="74"/>
      <c r="H3478" s="74"/>
      <c r="I3478" s="144"/>
      <c r="J3478" s="82" t="n">
        <v>3475</v>
      </c>
      <c r="K3478" s="84" t="n">
        <v>3885.48082793699</v>
      </c>
      <c r="L3478" s="84" t="n">
        <v>0.268092056785618</v>
      </c>
      <c r="M3478" s="84" t="n">
        <v>0.101152352807471</v>
      </c>
      <c r="N3478" s="84" t="n">
        <v>-0.000334905322158654</v>
      </c>
      <c r="O3478" s="144"/>
      <c r="P3478" s="74"/>
      <c r="Q3478" s="74"/>
      <c r="R3478" s="74"/>
      <c r="S3478" s="74"/>
      <c r="T3478" s="74"/>
      <c r="U3478" s="145"/>
      <c r="V3478" s="145"/>
      <c r="W3478" s="145"/>
      <c r="X3478" s="145"/>
      <c r="Y3478" s="145"/>
      <c r="Z3478" s="74"/>
    </row>
    <row r="3479" customFormat="false" ht="12.75" hidden="false" customHeight="true" outlineLevel="0" collapsed="false">
      <c r="A3479" s="144"/>
      <c r="B3479" s="144"/>
      <c r="C3479" s="74"/>
      <c r="D3479" s="74"/>
      <c r="E3479" s="74"/>
      <c r="F3479" s="74"/>
      <c r="G3479" s="74"/>
      <c r="H3479" s="74"/>
      <c r="I3479" s="144"/>
      <c r="J3479" s="82" t="n">
        <v>3476</v>
      </c>
      <c r="K3479" s="84" t="n">
        <v>3886.45380629999</v>
      </c>
      <c r="L3479" s="84" t="n">
        <v>0.267543200852034</v>
      </c>
      <c r="M3479" s="84" t="n">
        <v>0.101959004820182</v>
      </c>
      <c r="N3479" s="84" t="n">
        <v>-0.00103093447603914</v>
      </c>
      <c r="O3479" s="144"/>
      <c r="P3479" s="74"/>
      <c r="Q3479" s="74"/>
      <c r="R3479" s="74"/>
      <c r="S3479" s="74"/>
      <c r="T3479" s="74"/>
      <c r="U3479" s="145"/>
      <c r="V3479" s="145"/>
      <c r="W3479" s="145"/>
      <c r="X3479" s="145"/>
      <c r="Y3479" s="145"/>
      <c r="Z3479" s="74"/>
    </row>
    <row r="3480" customFormat="false" ht="12.75" hidden="false" customHeight="true" outlineLevel="0" collapsed="false">
      <c r="A3480" s="144"/>
      <c r="B3480" s="144"/>
      <c r="C3480" s="74"/>
      <c r="D3480" s="74"/>
      <c r="E3480" s="74"/>
      <c r="F3480" s="74"/>
      <c r="G3480" s="74"/>
      <c r="H3480" s="74"/>
      <c r="I3480" s="144"/>
      <c r="J3480" s="82" t="n">
        <v>3477</v>
      </c>
      <c r="K3480" s="84" t="n">
        <v>3887.47718581099</v>
      </c>
      <c r="L3480" s="84" t="n">
        <v>0.266536723663441</v>
      </c>
      <c r="M3480" s="84" t="n">
        <v>0.101775734164588</v>
      </c>
      <c r="N3480" s="84" t="n">
        <v>-0.00102145782013541</v>
      </c>
      <c r="O3480" s="144"/>
      <c r="P3480" s="74"/>
      <c r="Q3480" s="74"/>
      <c r="R3480" s="74"/>
      <c r="S3480" s="74"/>
      <c r="T3480" s="74"/>
      <c r="U3480" s="145"/>
      <c r="V3480" s="145"/>
      <c r="W3480" s="145"/>
      <c r="X3480" s="145"/>
      <c r="Y3480" s="145"/>
      <c r="Z3480" s="74"/>
    </row>
    <row r="3481" customFormat="false" ht="12.75" hidden="false" customHeight="true" outlineLevel="0" collapsed="false">
      <c r="A3481" s="144"/>
      <c r="B3481" s="144"/>
      <c r="C3481" s="74"/>
      <c r="D3481" s="74"/>
      <c r="E3481" s="74"/>
      <c r="F3481" s="74"/>
      <c r="G3481" s="74"/>
      <c r="H3481" s="74"/>
      <c r="I3481" s="144"/>
      <c r="J3481" s="82" t="n">
        <v>3478</v>
      </c>
      <c r="K3481" s="84" t="n">
        <v>3888.54389766999</v>
      </c>
      <c r="L3481" s="84" t="n">
        <v>0.265983366029028</v>
      </c>
      <c r="M3481" s="84" t="n">
        <v>0.0991020682068749</v>
      </c>
      <c r="N3481" s="84" t="n">
        <v>-0.000936825451990727</v>
      </c>
      <c r="O3481" s="144"/>
      <c r="P3481" s="74"/>
      <c r="Q3481" s="74"/>
      <c r="R3481" s="74"/>
      <c r="S3481" s="74"/>
      <c r="T3481" s="74"/>
      <c r="U3481" s="145"/>
      <c r="V3481" s="145"/>
      <c r="W3481" s="145"/>
      <c r="X3481" s="145"/>
      <c r="Y3481" s="145"/>
      <c r="Z3481" s="74"/>
    </row>
    <row r="3482" customFormat="false" ht="12.75" hidden="false" customHeight="true" outlineLevel="0" collapsed="false">
      <c r="A3482" s="144"/>
      <c r="B3482" s="144"/>
      <c r="C3482" s="74"/>
      <c r="D3482" s="74"/>
      <c r="E3482" s="74"/>
      <c r="F3482" s="74"/>
      <c r="G3482" s="74"/>
      <c r="H3482" s="74"/>
      <c r="I3482" s="144"/>
      <c r="J3482" s="82" t="n">
        <v>3479</v>
      </c>
      <c r="K3482" s="84" t="n">
        <v>3889.76942053899</v>
      </c>
      <c r="L3482" s="84" t="n">
        <v>0.265733359854111</v>
      </c>
      <c r="M3482" s="84" t="n">
        <v>0.0937956449188846</v>
      </c>
      <c r="N3482" s="84" t="n">
        <v>-0.00198851061315674</v>
      </c>
      <c r="O3482" s="144"/>
      <c r="P3482" s="74"/>
      <c r="Q3482" s="74"/>
      <c r="R3482" s="74"/>
      <c r="S3482" s="74"/>
      <c r="T3482" s="74"/>
      <c r="U3482" s="145"/>
      <c r="V3482" s="145"/>
      <c r="W3482" s="145"/>
      <c r="X3482" s="145"/>
      <c r="Y3482" s="145"/>
      <c r="Z3482" s="74"/>
    </row>
    <row r="3483" customFormat="false" ht="12.75" hidden="false" customHeight="true" outlineLevel="0" collapsed="false">
      <c r="A3483" s="144"/>
      <c r="B3483" s="144"/>
      <c r="C3483" s="74"/>
      <c r="D3483" s="74"/>
      <c r="E3483" s="74"/>
      <c r="F3483" s="74"/>
      <c r="G3483" s="74"/>
      <c r="H3483" s="74"/>
      <c r="I3483" s="144"/>
      <c r="J3483" s="82" t="n">
        <v>3480</v>
      </c>
      <c r="K3483" s="84" t="n">
        <v>3890.98381154699</v>
      </c>
      <c r="L3483" s="84" t="n">
        <v>0.266009561005993</v>
      </c>
      <c r="M3483" s="84" t="n">
        <v>0.0881359685893824</v>
      </c>
      <c r="N3483" s="84" t="n">
        <v>-0.00317564291281664</v>
      </c>
      <c r="O3483" s="144"/>
      <c r="P3483" s="74"/>
      <c r="Q3483" s="74"/>
      <c r="R3483" s="74"/>
      <c r="S3483" s="74"/>
      <c r="T3483" s="74"/>
      <c r="U3483" s="145"/>
      <c r="V3483" s="145"/>
      <c r="W3483" s="145"/>
      <c r="X3483" s="145"/>
      <c r="Y3483" s="145"/>
      <c r="Z3483" s="74"/>
    </row>
    <row r="3484" customFormat="false" ht="12.75" hidden="false" customHeight="true" outlineLevel="0" collapsed="false">
      <c r="A3484" s="144"/>
      <c r="B3484" s="144"/>
      <c r="C3484" s="74"/>
      <c r="D3484" s="74"/>
      <c r="E3484" s="74"/>
      <c r="F3484" s="74"/>
      <c r="G3484" s="74"/>
      <c r="H3484" s="74"/>
      <c r="I3484" s="144"/>
      <c r="J3484" s="82" t="n">
        <v>3481</v>
      </c>
      <c r="K3484" s="84" t="n">
        <v>3892.07048662699</v>
      </c>
      <c r="L3484" s="84" t="n">
        <v>0.266319339566926</v>
      </c>
      <c r="M3484" s="84" t="n">
        <v>0.0847026441749449</v>
      </c>
      <c r="N3484" s="84" t="n">
        <v>-0.00305141681055004</v>
      </c>
      <c r="O3484" s="144"/>
      <c r="P3484" s="74"/>
      <c r="Q3484" s="74"/>
      <c r="R3484" s="74"/>
      <c r="S3484" s="74"/>
      <c r="T3484" s="74"/>
      <c r="U3484" s="145"/>
      <c r="V3484" s="145"/>
      <c r="W3484" s="145"/>
      <c r="X3484" s="145"/>
      <c r="Y3484" s="145"/>
      <c r="Z3484" s="74"/>
    </row>
    <row r="3485" customFormat="false" ht="12.75" hidden="false" customHeight="true" outlineLevel="0" collapsed="false">
      <c r="A3485" s="144"/>
      <c r="B3485" s="144"/>
      <c r="C3485" s="74"/>
      <c r="D3485" s="74"/>
      <c r="E3485" s="74"/>
      <c r="F3485" s="74"/>
      <c r="G3485" s="74"/>
      <c r="H3485" s="74"/>
      <c r="I3485" s="144"/>
      <c r="J3485" s="82" t="n">
        <v>3482</v>
      </c>
      <c r="K3485" s="84" t="n">
        <v>3893.19156563099</v>
      </c>
      <c r="L3485" s="84" t="n">
        <v>0.266654824489472</v>
      </c>
      <c r="M3485" s="84" t="n">
        <v>0.0811978955304899</v>
      </c>
      <c r="N3485" s="84" t="n">
        <v>-0.00432101478423799</v>
      </c>
      <c r="O3485" s="144"/>
      <c r="P3485" s="74"/>
      <c r="Q3485" s="74"/>
      <c r="R3485" s="74"/>
      <c r="S3485" s="74"/>
      <c r="T3485" s="74"/>
      <c r="U3485" s="145"/>
      <c r="V3485" s="145"/>
      <c r="W3485" s="145"/>
      <c r="X3485" s="145"/>
      <c r="Y3485" s="145"/>
      <c r="Z3485" s="74"/>
    </row>
    <row r="3486" customFormat="false" ht="12.75" hidden="false" customHeight="true" outlineLevel="0" collapsed="false">
      <c r="A3486" s="144"/>
      <c r="B3486" s="144"/>
      <c r="C3486" s="74"/>
      <c r="D3486" s="74"/>
      <c r="E3486" s="74"/>
      <c r="F3486" s="74"/>
      <c r="G3486" s="74"/>
      <c r="H3486" s="74"/>
      <c r="I3486" s="144"/>
      <c r="J3486" s="82" t="n">
        <v>3483</v>
      </c>
      <c r="K3486" s="84" t="n">
        <v>3894.21412096799</v>
      </c>
      <c r="L3486" s="84" t="n">
        <v>0.26675627498663</v>
      </c>
      <c r="M3486" s="84" t="n">
        <v>0.0789794775900278</v>
      </c>
      <c r="N3486" s="84" t="n">
        <v>-0.00333565960743948</v>
      </c>
      <c r="O3486" s="144"/>
      <c r="P3486" s="74"/>
      <c r="Q3486" s="74"/>
      <c r="R3486" s="74"/>
      <c r="S3486" s="74"/>
      <c r="T3486" s="74"/>
      <c r="U3486" s="145"/>
      <c r="V3486" s="145"/>
      <c r="W3486" s="145"/>
      <c r="X3486" s="145"/>
      <c r="Y3486" s="145"/>
      <c r="Z3486" s="74"/>
    </row>
    <row r="3487" customFormat="false" ht="12.75" hidden="false" customHeight="true" outlineLevel="0" collapsed="false">
      <c r="A3487" s="144"/>
      <c r="B3487" s="144"/>
      <c r="C3487" s="74"/>
      <c r="D3487" s="74"/>
      <c r="E3487" s="74"/>
      <c r="F3487" s="74"/>
      <c r="G3487" s="74"/>
      <c r="H3487" s="74"/>
      <c r="I3487" s="144"/>
      <c r="J3487" s="82" t="n">
        <v>3484</v>
      </c>
      <c r="K3487" s="84" t="n">
        <v>3895.32054745699</v>
      </c>
      <c r="L3487" s="84" t="n">
        <v>0.266970854099256</v>
      </c>
      <c r="M3487" s="84" t="n">
        <v>0.0763904489122045</v>
      </c>
      <c r="N3487" s="84" t="n">
        <v>-0.00381936338110928</v>
      </c>
      <c r="O3487" s="144"/>
      <c r="P3487" s="74"/>
      <c r="Q3487" s="74"/>
      <c r="R3487" s="74"/>
      <c r="S3487" s="74"/>
      <c r="T3487" s="74"/>
      <c r="U3487" s="145"/>
      <c r="V3487" s="145"/>
      <c r="W3487" s="145"/>
      <c r="X3487" s="145"/>
      <c r="Y3487" s="145"/>
      <c r="Z3487" s="74"/>
    </row>
    <row r="3488" customFormat="false" ht="12.75" hidden="false" customHeight="true" outlineLevel="0" collapsed="false">
      <c r="A3488" s="144"/>
      <c r="B3488" s="144"/>
      <c r="C3488" s="74"/>
      <c r="D3488" s="74"/>
      <c r="E3488" s="74"/>
      <c r="F3488" s="74"/>
      <c r="G3488" s="74"/>
      <c r="H3488" s="74"/>
      <c r="I3488" s="144"/>
      <c r="J3488" s="82" t="n">
        <v>3485</v>
      </c>
      <c r="K3488" s="84" t="n">
        <v>3896.30722349899</v>
      </c>
      <c r="L3488" s="84" t="n">
        <v>0.266610699540623</v>
      </c>
      <c r="M3488" s="84" t="n">
        <v>0.0754643116388291</v>
      </c>
      <c r="N3488" s="84" t="n">
        <v>-0.00256014182787654</v>
      </c>
      <c r="O3488" s="144"/>
      <c r="P3488" s="74"/>
      <c r="Q3488" s="74"/>
      <c r="R3488" s="74"/>
      <c r="S3488" s="74"/>
      <c r="T3488" s="74"/>
      <c r="U3488" s="145"/>
      <c r="V3488" s="145"/>
      <c r="W3488" s="145"/>
      <c r="X3488" s="145"/>
      <c r="Y3488" s="145"/>
      <c r="Z3488" s="74"/>
    </row>
    <row r="3489" customFormat="false" ht="12.75" hidden="false" customHeight="true" outlineLevel="0" collapsed="false">
      <c r="A3489" s="144"/>
      <c r="B3489" s="144"/>
      <c r="C3489" s="74"/>
      <c r="D3489" s="74"/>
      <c r="E3489" s="74"/>
      <c r="F3489" s="74"/>
      <c r="G3489" s="74"/>
      <c r="H3489" s="74"/>
      <c r="I3489" s="144"/>
      <c r="J3489" s="82" t="n">
        <v>3486</v>
      </c>
      <c r="K3489" s="84" t="n">
        <v>3897.47830252099</v>
      </c>
      <c r="L3489" s="84" t="n">
        <v>0.266287963853416</v>
      </c>
      <c r="M3489" s="84" t="n">
        <v>0.0745593089021206</v>
      </c>
      <c r="N3489" s="84" t="n">
        <v>-0.00155301996424851</v>
      </c>
      <c r="O3489" s="144"/>
      <c r="P3489" s="74"/>
      <c r="Q3489" s="74"/>
      <c r="R3489" s="74"/>
      <c r="S3489" s="74"/>
      <c r="T3489" s="74"/>
      <c r="U3489" s="145"/>
      <c r="V3489" s="145"/>
      <c r="W3489" s="145"/>
      <c r="X3489" s="145"/>
      <c r="Y3489" s="145"/>
      <c r="Z3489" s="74"/>
    </row>
    <row r="3490" customFormat="false" ht="12.75" hidden="false" customHeight="true" outlineLevel="0" collapsed="false">
      <c r="A3490" s="144"/>
      <c r="B3490" s="144"/>
      <c r="C3490" s="74"/>
      <c r="D3490" s="74"/>
      <c r="E3490" s="74"/>
      <c r="F3490" s="74"/>
      <c r="G3490" s="74"/>
      <c r="H3490" s="74"/>
      <c r="I3490" s="144"/>
      <c r="J3490" s="82" t="n">
        <v>3487</v>
      </c>
      <c r="K3490" s="84" t="n">
        <v>3898.51733744599</v>
      </c>
      <c r="L3490" s="84" t="n">
        <v>0.266309685197956</v>
      </c>
      <c r="M3490" s="84" t="n">
        <v>0.0752286119466881</v>
      </c>
      <c r="N3490" s="84" t="n">
        <v>-0.00100982824121413</v>
      </c>
      <c r="O3490" s="144"/>
      <c r="P3490" s="74"/>
      <c r="Q3490" s="74"/>
      <c r="R3490" s="74"/>
      <c r="S3490" s="74"/>
      <c r="T3490" s="74"/>
      <c r="U3490" s="145"/>
      <c r="V3490" s="145"/>
      <c r="W3490" s="145"/>
      <c r="X3490" s="145"/>
      <c r="Y3490" s="145"/>
      <c r="Z3490" s="74"/>
    </row>
    <row r="3491" customFormat="false" ht="12.75" hidden="false" customHeight="true" outlineLevel="0" collapsed="false">
      <c r="A3491" s="144"/>
      <c r="B3491" s="144"/>
      <c r="C3491" s="74"/>
      <c r="D3491" s="74"/>
      <c r="E3491" s="74"/>
      <c r="F3491" s="74"/>
      <c r="G3491" s="74"/>
      <c r="H3491" s="74"/>
      <c r="I3491" s="144"/>
      <c r="J3491" s="82" t="n">
        <v>3488</v>
      </c>
      <c r="K3491" s="84" t="n">
        <v>3899.53209316199</v>
      </c>
      <c r="L3491" s="84" t="n">
        <v>0.266131693915111</v>
      </c>
      <c r="M3491" s="84" t="n">
        <v>0.0759282851118159</v>
      </c>
      <c r="N3491" s="84" t="n">
        <v>-0.00059745991722023</v>
      </c>
      <c r="O3491" s="144"/>
      <c r="P3491" s="74"/>
      <c r="Q3491" s="74"/>
      <c r="R3491" s="74"/>
      <c r="S3491" s="74"/>
      <c r="T3491" s="74"/>
      <c r="U3491" s="145"/>
      <c r="V3491" s="145"/>
      <c r="W3491" s="145"/>
      <c r="X3491" s="145"/>
      <c r="Y3491" s="145"/>
      <c r="Z3491" s="74"/>
    </row>
    <row r="3492" customFormat="false" ht="12.75" hidden="false" customHeight="true" outlineLevel="0" collapsed="false">
      <c r="A3492" s="144"/>
      <c r="B3492" s="144"/>
      <c r="C3492" s="74"/>
      <c r="D3492" s="74"/>
      <c r="E3492" s="74"/>
      <c r="F3492" s="74"/>
      <c r="G3492" s="74"/>
      <c r="H3492" s="74"/>
      <c r="I3492" s="144"/>
      <c r="J3492" s="82" t="n">
        <v>3489</v>
      </c>
      <c r="K3492" s="84" t="n">
        <v>3900.68436893299</v>
      </c>
      <c r="L3492" s="84" t="n">
        <v>0.26630607115</v>
      </c>
      <c r="M3492" s="84" t="n">
        <v>0.0769571064843041</v>
      </c>
      <c r="N3492" s="84" t="n">
        <v>-0.000527508810362777</v>
      </c>
      <c r="O3492" s="144"/>
      <c r="P3492" s="74"/>
      <c r="Q3492" s="74"/>
      <c r="R3492" s="74"/>
      <c r="S3492" s="74"/>
      <c r="T3492" s="74"/>
      <c r="U3492" s="145"/>
      <c r="V3492" s="145"/>
      <c r="W3492" s="145"/>
      <c r="X3492" s="145"/>
      <c r="Y3492" s="145"/>
      <c r="Z3492" s="74"/>
    </row>
    <row r="3493" customFormat="false" ht="12.75" hidden="false" customHeight="true" outlineLevel="0" collapsed="false">
      <c r="A3493" s="144"/>
      <c r="B3493" s="144"/>
      <c r="C3493" s="74"/>
      <c r="D3493" s="74"/>
      <c r="E3493" s="74"/>
      <c r="F3493" s="74"/>
      <c r="G3493" s="74"/>
      <c r="H3493" s="74"/>
      <c r="I3493" s="144"/>
      <c r="J3493" s="82" t="n">
        <v>3490</v>
      </c>
      <c r="K3493" s="84" t="n">
        <v>3901.73613864599</v>
      </c>
      <c r="L3493" s="84" t="n">
        <v>0.266700398410905</v>
      </c>
      <c r="M3493" s="84" t="n">
        <v>0.0782025869896841</v>
      </c>
      <c r="N3493" s="84" t="n">
        <v>-0.000615006863282395</v>
      </c>
      <c r="O3493" s="144"/>
      <c r="P3493" s="74"/>
      <c r="Q3493" s="74"/>
      <c r="R3493" s="74"/>
      <c r="S3493" s="74"/>
      <c r="T3493" s="74"/>
      <c r="U3493" s="145"/>
      <c r="V3493" s="145"/>
      <c r="W3493" s="145"/>
      <c r="X3493" s="145"/>
      <c r="Y3493" s="145"/>
      <c r="Z3493" s="74"/>
    </row>
    <row r="3494" customFormat="false" ht="12.75" hidden="false" customHeight="true" outlineLevel="0" collapsed="false">
      <c r="A3494" s="144"/>
      <c r="B3494" s="144"/>
      <c r="C3494" s="74"/>
      <c r="D3494" s="74"/>
      <c r="E3494" s="74"/>
      <c r="F3494" s="74"/>
      <c r="G3494" s="74"/>
      <c r="H3494" s="74"/>
      <c r="I3494" s="144"/>
      <c r="J3494" s="82" t="n">
        <v>3491</v>
      </c>
      <c r="K3494" s="84" t="n">
        <v>3902.79880776999</v>
      </c>
      <c r="L3494" s="84" t="n">
        <v>0.267345313327961</v>
      </c>
      <c r="M3494" s="84" t="n">
        <v>0.0801519670038596</v>
      </c>
      <c r="N3494" s="84" t="n">
        <v>-0.000699329304069035</v>
      </c>
      <c r="O3494" s="144"/>
      <c r="P3494" s="74"/>
      <c r="Q3494" s="74"/>
      <c r="R3494" s="74"/>
      <c r="S3494" s="74"/>
      <c r="T3494" s="74"/>
      <c r="U3494" s="145"/>
      <c r="V3494" s="145"/>
      <c r="W3494" s="145"/>
      <c r="X3494" s="145"/>
      <c r="Y3494" s="145"/>
      <c r="Z3494" s="74"/>
    </row>
    <row r="3495" customFormat="false" ht="12.75" hidden="false" customHeight="true" outlineLevel="0" collapsed="false">
      <c r="A3495" s="144"/>
      <c r="B3495" s="144"/>
      <c r="C3495" s="74"/>
      <c r="D3495" s="74"/>
      <c r="E3495" s="74"/>
      <c r="F3495" s="74"/>
      <c r="G3495" s="74"/>
      <c r="H3495" s="74"/>
      <c r="I3495" s="144"/>
      <c r="J3495" s="82" t="n">
        <v>3492</v>
      </c>
      <c r="K3495" s="84" t="n">
        <v>3903.84882772299</v>
      </c>
      <c r="L3495" s="84" t="n">
        <v>0.267942873751669</v>
      </c>
      <c r="M3495" s="84" t="n">
        <v>0.0812308602226623</v>
      </c>
      <c r="N3495" s="84" t="n">
        <v>-0.000824255024027158</v>
      </c>
      <c r="O3495" s="144"/>
      <c r="P3495" s="74"/>
      <c r="Q3495" s="74"/>
      <c r="R3495" s="74"/>
      <c r="S3495" s="74"/>
      <c r="T3495" s="74"/>
      <c r="U3495" s="145"/>
      <c r="V3495" s="145"/>
      <c r="W3495" s="145"/>
      <c r="X3495" s="145"/>
      <c r="Y3495" s="145"/>
      <c r="Z3495" s="74"/>
    </row>
    <row r="3496" customFormat="false" ht="12.75" hidden="false" customHeight="true" outlineLevel="0" collapsed="false">
      <c r="A3496" s="144"/>
      <c r="B3496" s="144"/>
      <c r="C3496" s="74"/>
      <c r="D3496" s="74"/>
      <c r="E3496" s="74"/>
      <c r="F3496" s="74"/>
      <c r="G3496" s="74"/>
      <c r="H3496" s="74"/>
      <c r="I3496" s="144"/>
      <c r="J3496" s="82" t="n">
        <v>3493</v>
      </c>
      <c r="K3496" s="84" t="n">
        <v>3904.90385448799</v>
      </c>
      <c r="L3496" s="84" t="n">
        <v>0.268638842481371</v>
      </c>
      <c r="M3496" s="84" t="n">
        <v>0.0818021655131369</v>
      </c>
      <c r="N3496" s="84" t="n">
        <v>-0.00114965106761914</v>
      </c>
      <c r="O3496" s="144"/>
      <c r="P3496" s="74"/>
      <c r="Q3496" s="74"/>
      <c r="R3496" s="74"/>
      <c r="S3496" s="74"/>
      <c r="T3496" s="74"/>
      <c r="U3496" s="145"/>
      <c r="V3496" s="145"/>
      <c r="W3496" s="145"/>
      <c r="X3496" s="145"/>
      <c r="Y3496" s="145"/>
      <c r="Z3496" s="74"/>
    </row>
    <row r="3497" customFormat="false" ht="12.75" hidden="false" customHeight="true" outlineLevel="0" collapsed="false">
      <c r="A3497" s="144"/>
      <c r="B3497" s="144"/>
      <c r="C3497" s="74"/>
      <c r="D3497" s="74"/>
      <c r="E3497" s="74"/>
      <c r="F3497" s="74"/>
      <c r="G3497" s="74"/>
      <c r="H3497" s="74"/>
      <c r="I3497" s="144"/>
      <c r="J3497" s="82" t="n">
        <v>3494</v>
      </c>
      <c r="K3497" s="84" t="n">
        <v>3905.96507878699</v>
      </c>
      <c r="L3497" s="84" t="n">
        <v>0.26914033895352</v>
      </c>
      <c r="M3497" s="84" t="n">
        <v>0.0820061372592717</v>
      </c>
      <c r="N3497" s="84" t="n">
        <v>-0.00114121619209707</v>
      </c>
      <c r="O3497" s="144"/>
      <c r="P3497" s="74"/>
      <c r="Q3497" s="74"/>
      <c r="R3497" s="74"/>
      <c r="S3497" s="74"/>
      <c r="T3497" s="74"/>
      <c r="U3497" s="145"/>
      <c r="V3497" s="145"/>
      <c r="W3497" s="145"/>
      <c r="X3497" s="145"/>
      <c r="Y3497" s="145"/>
      <c r="Z3497" s="74"/>
    </row>
    <row r="3498" customFormat="false" ht="12.75" hidden="false" customHeight="true" outlineLevel="0" collapsed="false">
      <c r="A3498" s="144"/>
      <c r="B3498" s="144"/>
      <c r="C3498" s="74"/>
      <c r="D3498" s="74"/>
      <c r="E3498" s="74"/>
      <c r="F3498" s="74"/>
      <c r="G3498" s="74"/>
      <c r="H3498" s="74"/>
      <c r="I3498" s="144"/>
      <c r="J3498" s="82" t="n">
        <v>3495</v>
      </c>
      <c r="K3498" s="84" t="n">
        <v>3907.13502385999</v>
      </c>
      <c r="L3498" s="84" t="n">
        <v>0.269519035933153</v>
      </c>
      <c r="M3498" s="84" t="n">
        <v>0.0827570573921206</v>
      </c>
      <c r="N3498" s="84" t="n">
        <v>-0.000509354982388761</v>
      </c>
      <c r="O3498" s="144"/>
      <c r="P3498" s="74"/>
      <c r="Q3498" s="74"/>
      <c r="R3498" s="74"/>
      <c r="S3498" s="74"/>
      <c r="T3498" s="74"/>
      <c r="U3498" s="145"/>
      <c r="V3498" s="145"/>
      <c r="W3498" s="145"/>
      <c r="X3498" s="145"/>
      <c r="Y3498" s="145"/>
      <c r="Z3498" s="74"/>
    </row>
    <row r="3499" customFormat="false" ht="12.75" hidden="false" customHeight="true" outlineLevel="0" collapsed="false">
      <c r="A3499" s="144"/>
      <c r="B3499" s="144"/>
      <c r="C3499" s="74"/>
      <c r="D3499" s="74"/>
      <c r="E3499" s="74"/>
      <c r="F3499" s="74"/>
      <c r="G3499" s="74"/>
      <c r="H3499" s="74"/>
      <c r="I3499" s="144"/>
      <c r="J3499" s="82" t="n">
        <v>3496</v>
      </c>
      <c r="K3499" s="84" t="n">
        <v>3908.23009100299</v>
      </c>
      <c r="L3499" s="84" t="n">
        <v>0.269649407927338</v>
      </c>
      <c r="M3499" s="84" t="n">
        <v>0.0835442637297215</v>
      </c>
      <c r="N3499" s="84" t="n">
        <v>0.000140421202939327</v>
      </c>
      <c r="O3499" s="144"/>
      <c r="P3499" s="74"/>
      <c r="Q3499" s="74"/>
      <c r="R3499" s="74"/>
      <c r="S3499" s="74"/>
      <c r="T3499" s="74"/>
      <c r="U3499" s="145"/>
      <c r="V3499" s="145"/>
      <c r="W3499" s="145"/>
      <c r="X3499" s="145"/>
      <c r="Y3499" s="145"/>
      <c r="Z3499" s="74"/>
    </row>
    <row r="3500" customFormat="false" ht="12.75" hidden="false" customHeight="true" outlineLevel="0" collapsed="false">
      <c r="A3500" s="144"/>
      <c r="B3500" s="144"/>
      <c r="C3500" s="74"/>
      <c r="D3500" s="74"/>
      <c r="E3500" s="74"/>
      <c r="F3500" s="74"/>
      <c r="G3500" s="74"/>
      <c r="H3500" s="74"/>
      <c r="I3500" s="144"/>
      <c r="J3500" s="82" t="n">
        <v>3497</v>
      </c>
      <c r="K3500" s="84" t="n">
        <v>3909.26995504099</v>
      </c>
      <c r="L3500" s="84" t="n">
        <v>0.269837183615145</v>
      </c>
      <c r="M3500" s="84" t="n">
        <v>0.0859196153628109</v>
      </c>
      <c r="N3500" s="84" t="n">
        <v>0.000909785961507964</v>
      </c>
      <c r="O3500" s="144"/>
      <c r="P3500" s="74"/>
      <c r="Q3500" s="74"/>
      <c r="R3500" s="74"/>
      <c r="S3500" s="74"/>
      <c r="T3500" s="74"/>
      <c r="U3500" s="145"/>
      <c r="V3500" s="145"/>
      <c r="W3500" s="145"/>
      <c r="X3500" s="145"/>
      <c r="Y3500" s="145"/>
      <c r="Z3500" s="74"/>
    </row>
    <row r="3501" customFormat="false" ht="12.75" hidden="false" customHeight="true" outlineLevel="0" collapsed="false">
      <c r="A3501" s="144"/>
      <c r="B3501" s="144"/>
      <c r="C3501" s="74"/>
      <c r="D3501" s="74"/>
      <c r="E3501" s="74"/>
      <c r="F3501" s="74"/>
      <c r="G3501" s="74"/>
      <c r="H3501" s="74"/>
      <c r="I3501" s="144"/>
      <c r="J3501" s="82" t="n">
        <v>3498</v>
      </c>
      <c r="K3501" s="84" t="n">
        <v>3910.46954027099</v>
      </c>
      <c r="L3501" s="84" t="n">
        <v>0.269877080246284</v>
      </c>
      <c r="M3501" s="84" t="n">
        <v>0.0885295718624335</v>
      </c>
      <c r="N3501" s="84" t="n">
        <v>0.00110210032711001</v>
      </c>
      <c r="O3501" s="144"/>
      <c r="P3501" s="74"/>
      <c r="Q3501" s="74"/>
      <c r="R3501" s="74"/>
      <c r="S3501" s="74"/>
      <c r="T3501" s="74"/>
      <c r="U3501" s="145"/>
      <c r="V3501" s="145"/>
      <c r="W3501" s="145"/>
      <c r="X3501" s="145"/>
      <c r="Y3501" s="145"/>
      <c r="Z3501" s="74"/>
    </row>
    <row r="3502" customFormat="false" ht="12.75" hidden="false" customHeight="true" outlineLevel="0" collapsed="false">
      <c r="A3502" s="144"/>
      <c r="B3502" s="144"/>
      <c r="C3502" s="74"/>
      <c r="D3502" s="74"/>
      <c r="E3502" s="74"/>
      <c r="F3502" s="74"/>
      <c r="G3502" s="74"/>
      <c r="H3502" s="74"/>
      <c r="I3502" s="144"/>
      <c r="J3502" s="82" t="n">
        <v>3499</v>
      </c>
      <c r="K3502" s="84" t="n">
        <v>3911.52009603399</v>
      </c>
      <c r="L3502" s="84" t="n">
        <v>0.269919655024729</v>
      </c>
      <c r="M3502" s="84" t="n">
        <v>0.0918456048596482</v>
      </c>
      <c r="N3502" s="84" t="n">
        <v>0.00129419386135407</v>
      </c>
      <c r="O3502" s="144"/>
      <c r="P3502" s="74"/>
      <c r="Q3502" s="74"/>
      <c r="R3502" s="74"/>
      <c r="S3502" s="74"/>
      <c r="T3502" s="74"/>
      <c r="U3502" s="145"/>
      <c r="V3502" s="145"/>
      <c r="W3502" s="145"/>
      <c r="X3502" s="145"/>
      <c r="Y3502" s="145"/>
      <c r="Z3502" s="74"/>
    </row>
    <row r="3503" customFormat="false" ht="12.75" hidden="false" customHeight="true" outlineLevel="0" collapsed="false">
      <c r="A3503" s="144"/>
      <c r="B3503" s="144"/>
      <c r="C3503" s="74"/>
      <c r="D3503" s="74"/>
      <c r="E3503" s="74"/>
      <c r="F3503" s="74"/>
      <c r="G3503" s="74"/>
      <c r="H3503" s="74"/>
      <c r="I3503" s="144"/>
      <c r="J3503" s="82" t="n">
        <v>3500</v>
      </c>
      <c r="K3503" s="84" t="n">
        <v>3912.63580373699</v>
      </c>
      <c r="L3503" s="84" t="n">
        <v>0.269898372548071</v>
      </c>
      <c r="M3503" s="84" t="n">
        <v>0.095430434093233</v>
      </c>
      <c r="N3503" s="84" t="n">
        <v>0.00134767994734822</v>
      </c>
      <c r="O3503" s="144"/>
      <c r="P3503" s="74"/>
      <c r="Q3503" s="74"/>
      <c r="R3503" s="74"/>
      <c r="S3503" s="74"/>
      <c r="T3503" s="74"/>
      <c r="U3503" s="145"/>
      <c r="V3503" s="145"/>
      <c r="W3503" s="145"/>
      <c r="X3503" s="145"/>
      <c r="Y3503" s="145"/>
      <c r="Z3503" s="74"/>
    </row>
    <row r="3504" customFormat="false" ht="12.75" hidden="false" customHeight="true" outlineLevel="0" collapsed="false">
      <c r="A3504" s="144"/>
      <c r="B3504" s="144"/>
      <c r="C3504" s="74"/>
      <c r="D3504" s="74"/>
      <c r="E3504" s="74"/>
      <c r="F3504" s="74"/>
      <c r="G3504" s="74"/>
      <c r="H3504" s="74"/>
      <c r="I3504" s="144"/>
      <c r="J3504" s="82" t="n">
        <v>3501</v>
      </c>
      <c r="K3504" s="84" t="n">
        <v>3913.67918105999</v>
      </c>
      <c r="L3504" s="84" t="n">
        <v>0.269816730647002</v>
      </c>
      <c r="M3504" s="84" t="n">
        <v>0.098419766192359</v>
      </c>
      <c r="N3504" s="84" t="n">
        <v>0.00166487170243477</v>
      </c>
      <c r="O3504" s="144"/>
      <c r="P3504" s="74"/>
      <c r="Q3504" s="74"/>
      <c r="R3504" s="74"/>
      <c r="S3504" s="74"/>
      <c r="T3504" s="74"/>
      <c r="U3504" s="145"/>
      <c r="V3504" s="145"/>
      <c r="W3504" s="145"/>
      <c r="X3504" s="145"/>
      <c r="Y3504" s="145"/>
      <c r="Z3504" s="74"/>
    </row>
    <row r="3505" customFormat="false" ht="12.75" hidden="false" customHeight="true" outlineLevel="0" collapsed="false">
      <c r="A3505" s="144"/>
      <c r="B3505" s="144"/>
      <c r="C3505" s="74"/>
      <c r="D3505" s="74"/>
      <c r="E3505" s="74"/>
      <c r="F3505" s="74"/>
      <c r="G3505" s="74"/>
      <c r="H3505" s="74"/>
      <c r="I3505" s="144"/>
      <c r="J3505" s="82" t="n">
        <v>3502</v>
      </c>
      <c r="K3505" s="84" t="n">
        <v>3914.76470645199</v>
      </c>
      <c r="L3505" s="84" t="n">
        <v>0.269534904445325</v>
      </c>
      <c r="M3505" s="84" t="n">
        <v>0.100436536734879</v>
      </c>
      <c r="N3505" s="84" t="n">
        <v>0.0022991648474141</v>
      </c>
      <c r="O3505" s="144"/>
      <c r="P3505" s="74"/>
      <c r="Q3505" s="74"/>
      <c r="R3505" s="74"/>
      <c r="S3505" s="74"/>
      <c r="T3505" s="74"/>
      <c r="U3505" s="145"/>
      <c r="V3505" s="145"/>
      <c r="W3505" s="145"/>
      <c r="X3505" s="145"/>
      <c r="Y3505" s="145"/>
      <c r="Z3505" s="74"/>
    </row>
    <row r="3506" customFormat="false" ht="12.75" hidden="false" customHeight="true" outlineLevel="0" collapsed="false">
      <c r="A3506" s="144"/>
      <c r="B3506" s="144"/>
      <c r="C3506" s="74"/>
      <c r="D3506" s="74"/>
      <c r="E3506" s="74"/>
      <c r="F3506" s="74"/>
      <c r="G3506" s="74"/>
      <c r="H3506" s="74"/>
      <c r="I3506" s="144"/>
      <c r="J3506" s="82" t="n">
        <v>3503</v>
      </c>
      <c r="K3506" s="84" t="n">
        <v>3915.85605458399</v>
      </c>
      <c r="L3506" s="84" t="n">
        <v>0.269356762698562</v>
      </c>
      <c r="M3506" s="84" t="n">
        <v>0.101892629471366</v>
      </c>
      <c r="N3506" s="84" t="n">
        <v>0.00298991023427287</v>
      </c>
      <c r="O3506" s="144"/>
      <c r="P3506" s="74"/>
      <c r="Q3506" s="74"/>
      <c r="R3506" s="74"/>
      <c r="S3506" s="74"/>
      <c r="T3506" s="74"/>
      <c r="U3506" s="145"/>
      <c r="V3506" s="145"/>
      <c r="W3506" s="145"/>
      <c r="X3506" s="145"/>
      <c r="Y3506" s="145"/>
      <c r="Z3506" s="74"/>
    </row>
    <row r="3507" customFormat="false" ht="12.75" hidden="false" customHeight="true" outlineLevel="0" collapsed="false">
      <c r="A3507" s="144"/>
      <c r="B3507" s="144"/>
      <c r="C3507" s="74"/>
      <c r="D3507" s="74"/>
      <c r="E3507" s="74"/>
      <c r="F3507" s="74"/>
      <c r="G3507" s="74"/>
      <c r="H3507" s="74"/>
      <c r="I3507" s="144"/>
      <c r="J3507" s="82" t="n">
        <v>3504</v>
      </c>
      <c r="K3507" s="84" t="n">
        <v>3916.97429961699</v>
      </c>
      <c r="L3507" s="84" t="n">
        <v>0.269000088329987</v>
      </c>
      <c r="M3507" s="84" t="n">
        <v>0.103315528911167</v>
      </c>
      <c r="N3507" s="84" t="n">
        <v>0.00362177103396856</v>
      </c>
      <c r="O3507" s="144"/>
      <c r="P3507" s="74"/>
      <c r="Q3507" s="74"/>
      <c r="R3507" s="74"/>
      <c r="S3507" s="74"/>
      <c r="T3507" s="74"/>
      <c r="U3507" s="145"/>
      <c r="V3507" s="145"/>
      <c r="W3507" s="145"/>
      <c r="X3507" s="145"/>
      <c r="Y3507" s="145"/>
      <c r="Z3507" s="74"/>
    </row>
    <row r="3508" customFormat="false" ht="12.75" hidden="false" customHeight="true" outlineLevel="0" collapsed="false">
      <c r="A3508" s="144"/>
      <c r="B3508" s="144"/>
      <c r="C3508" s="74"/>
      <c r="D3508" s="74"/>
      <c r="E3508" s="74"/>
      <c r="F3508" s="74"/>
      <c r="G3508" s="74"/>
      <c r="H3508" s="74"/>
      <c r="I3508" s="144"/>
      <c r="J3508" s="82" t="n">
        <v>3505</v>
      </c>
      <c r="K3508" s="84" t="n">
        <v>3918.01271031199</v>
      </c>
      <c r="L3508" s="84" t="n">
        <v>0.268367096211667</v>
      </c>
      <c r="M3508" s="84" t="n">
        <v>0.104376866473228</v>
      </c>
      <c r="N3508" s="84" t="n">
        <v>0.00447778079729766</v>
      </c>
      <c r="O3508" s="144"/>
      <c r="P3508" s="74"/>
      <c r="Q3508" s="74"/>
      <c r="R3508" s="74"/>
      <c r="S3508" s="74"/>
      <c r="T3508" s="74"/>
      <c r="U3508" s="145"/>
      <c r="V3508" s="145"/>
      <c r="W3508" s="145"/>
      <c r="X3508" s="145"/>
      <c r="Y3508" s="145"/>
      <c r="Z3508" s="74"/>
    </row>
    <row r="3509" customFormat="false" ht="12.75" hidden="false" customHeight="true" outlineLevel="0" collapsed="false">
      <c r="A3509" s="144"/>
      <c r="B3509" s="144"/>
      <c r="C3509" s="74"/>
      <c r="D3509" s="74"/>
      <c r="E3509" s="74"/>
      <c r="F3509" s="74"/>
      <c r="G3509" s="74"/>
      <c r="H3509" s="74"/>
      <c r="I3509" s="144"/>
      <c r="J3509" s="82" t="n">
        <v>3506</v>
      </c>
      <c r="K3509" s="84" t="n">
        <v>3919.02814422399</v>
      </c>
      <c r="L3509" s="84" t="n">
        <v>0.267666697556633</v>
      </c>
      <c r="M3509" s="84" t="n">
        <v>0.105623386148835</v>
      </c>
      <c r="N3509" s="84" t="n">
        <v>0.00530753527078215</v>
      </c>
      <c r="O3509" s="144"/>
      <c r="P3509" s="74"/>
      <c r="Q3509" s="74"/>
      <c r="R3509" s="74"/>
      <c r="S3509" s="74"/>
      <c r="T3509" s="74"/>
      <c r="U3509" s="145"/>
      <c r="V3509" s="145"/>
      <c r="W3509" s="145"/>
      <c r="X3509" s="145"/>
      <c r="Y3509" s="145"/>
      <c r="Z3509" s="74"/>
    </row>
    <row r="3510" customFormat="false" ht="12.75" hidden="false" customHeight="true" outlineLevel="0" collapsed="false">
      <c r="A3510" s="144"/>
      <c r="B3510" s="144"/>
      <c r="C3510" s="74"/>
      <c r="D3510" s="74"/>
      <c r="E3510" s="74"/>
      <c r="F3510" s="74"/>
      <c r="G3510" s="74"/>
      <c r="H3510" s="74"/>
      <c r="I3510" s="144"/>
      <c r="J3510" s="82" t="n">
        <v>3507</v>
      </c>
      <c r="K3510" s="84" t="n">
        <v>3920.18133250099</v>
      </c>
      <c r="L3510" s="84" t="n">
        <v>0.266231321136534</v>
      </c>
      <c r="M3510" s="84" t="n">
        <v>0.105621317510956</v>
      </c>
      <c r="N3510" s="84" t="n">
        <v>0.00692073942284772</v>
      </c>
      <c r="O3510" s="144"/>
      <c r="P3510" s="74"/>
      <c r="Q3510" s="74"/>
      <c r="R3510" s="74"/>
      <c r="S3510" s="74"/>
      <c r="T3510" s="74"/>
      <c r="U3510" s="145"/>
      <c r="V3510" s="145"/>
      <c r="W3510" s="145"/>
      <c r="X3510" s="145"/>
      <c r="Y3510" s="145"/>
      <c r="Z3510" s="74"/>
    </row>
    <row r="3511" customFormat="false" ht="12.75" hidden="false" customHeight="true" outlineLevel="0" collapsed="false">
      <c r="A3511" s="144"/>
      <c r="B3511" s="144"/>
      <c r="C3511" s="74"/>
      <c r="D3511" s="74"/>
      <c r="E3511" s="74"/>
      <c r="F3511" s="74"/>
      <c r="G3511" s="74"/>
      <c r="H3511" s="74"/>
      <c r="I3511" s="144"/>
      <c r="J3511" s="82" t="n">
        <v>3508</v>
      </c>
      <c r="K3511" s="84" t="n">
        <v>3921.15674436199</v>
      </c>
      <c r="L3511" s="84" t="n">
        <v>0.265482985006969</v>
      </c>
      <c r="M3511" s="84" t="n">
        <v>0.105975478038078</v>
      </c>
      <c r="N3511" s="84" t="n">
        <v>0.00767171321831209</v>
      </c>
      <c r="O3511" s="144"/>
      <c r="P3511" s="74"/>
      <c r="Q3511" s="74"/>
      <c r="R3511" s="74"/>
      <c r="S3511" s="74"/>
      <c r="T3511" s="74"/>
      <c r="U3511" s="145"/>
      <c r="V3511" s="145"/>
      <c r="W3511" s="145"/>
      <c r="X3511" s="145"/>
      <c r="Y3511" s="145"/>
      <c r="Z3511" s="74"/>
    </row>
    <row r="3512" customFormat="false" ht="12.75" hidden="false" customHeight="true" outlineLevel="0" collapsed="false">
      <c r="A3512" s="144"/>
      <c r="B3512" s="144"/>
      <c r="C3512" s="74"/>
      <c r="D3512" s="74"/>
      <c r="E3512" s="74"/>
      <c r="F3512" s="74"/>
      <c r="G3512" s="74"/>
      <c r="H3512" s="74"/>
      <c r="I3512" s="144"/>
      <c r="J3512" s="82" t="n">
        <v>3509</v>
      </c>
      <c r="K3512" s="84" t="n">
        <v>3922.33959653899</v>
      </c>
      <c r="L3512" s="84" t="n">
        <v>0.263793079587534</v>
      </c>
      <c r="M3512" s="84" t="n">
        <v>0.101787615911302</v>
      </c>
      <c r="N3512" s="84" t="n">
        <v>0.0095757433771482</v>
      </c>
      <c r="O3512" s="144"/>
      <c r="P3512" s="74"/>
      <c r="Q3512" s="74"/>
      <c r="R3512" s="74"/>
      <c r="S3512" s="74"/>
      <c r="T3512" s="74"/>
      <c r="U3512" s="145"/>
      <c r="V3512" s="145"/>
      <c r="W3512" s="145"/>
      <c r="X3512" s="145"/>
      <c r="Y3512" s="145"/>
      <c r="Z3512" s="74"/>
    </row>
    <row r="3513" customFormat="false" ht="12.75" hidden="false" customHeight="true" outlineLevel="0" collapsed="false">
      <c r="A3513" s="144"/>
      <c r="B3513" s="144"/>
      <c r="C3513" s="74"/>
      <c r="D3513" s="74"/>
      <c r="E3513" s="74"/>
      <c r="F3513" s="74"/>
      <c r="G3513" s="74"/>
      <c r="H3513" s="74"/>
      <c r="I3513" s="144"/>
      <c r="J3513" s="82" t="n">
        <v>3510</v>
      </c>
      <c r="K3513" s="84" t="n">
        <v>3923.33270026399</v>
      </c>
      <c r="L3513" s="84" t="n">
        <v>0.263663875767839</v>
      </c>
      <c r="M3513" s="84" t="n">
        <v>0.100105654166791</v>
      </c>
      <c r="N3513" s="84" t="n">
        <v>0.00996730870524678</v>
      </c>
      <c r="O3513" s="144"/>
      <c r="P3513" s="74"/>
      <c r="Q3513" s="74"/>
      <c r="R3513" s="74"/>
      <c r="S3513" s="74"/>
      <c r="T3513" s="74"/>
      <c r="U3513" s="145"/>
      <c r="V3513" s="145"/>
      <c r="W3513" s="145"/>
      <c r="X3513" s="145"/>
      <c r="Y3513" s="145"/>
      <c r="Z3513" s="74"/>
    </row>
    <row r="3514" customFormat="false" ht="12.75" hidden="false" customHeight="true" outlineLevel="0" collapsed="false">
      <c r="A3514" s="144"/>
      <c r="B3514" s="144"/>
      <c r="C3514" s="74"/>
      <c r="D3514" s="74"/>
      <c r="E3514" s="74"/>
      <c r="F3514" s="74"/>
      <c r="G3514" s="74"/>
      <c r="H3514" s="74"/>
      <c r="I3514" s="144"/>
      <c r="J3514" s="82" t="n">
        <v>3511</v>
      </c>
      <c r="K3514" s="84" t="n">
        <v>3924.52631401699</v>
      </c>
      <c r="L3514" s="84" t="n">
        <v>0.26327455312008</v>
      </c>
      <c r="M3514" s="84" t="n">
        <v>0.0878898572071521</v>
      </c>
      <c r="N3514" s="84" t="n">
        <v>0.0107931102143389</v>
      </c>
      <c r="O3514" s="144"/>
      <c r="P3514" s="74"/>
      <c r="Q3514" s="74"/>
      <c r="R3514" s="74"/>
      <c r="S3514" s="74"/>
      <c r="T3514" s="74"/>
      <c r="U3514" s="145"/>
      <c r="V3514" s="145"/>
      <c r="W3514" s="145"/>
      <c r="X3514" s="145"/>
      <c r="Y3514" s="145"/>
      <c r="Z3514" s="74"/>
    </row>
    <row r="3515" customFormat="false" ht="12.75" hidden="false" customHeight="true" outlineLevel="0" collapsed="false">
      <c r="A3515" s="144"/>
      <c r="B3515" s="144"/>
      <c r="C3515" s="74"/>
      <c r="D3515" s="74"/>
      <c r="E3515" s="74"/>
      <c r="F3515" s="74"/>
      <c r="G3515" s="74"/>
      <c r="H3515" s="74"/>
      <c r="I3515" s="144"/>
      <c r="J3515" s="82" t="n">
        <v>3512</v>
      </c>
      <c r="K3515" s="84" t="n">
        <v>3925.54008493099</v>
      </c>
      <c r="L3515" s="84" t="n">
        <v>0.26410136596282</v>
      </c>
      <c r="M3515" s="84" t="n">
        <v>0.0843879439346815</v>
      </c>
      <c r="N3515" s="84" t="n">
        <v>0.0114434260287388</v>
      </c>
      <c r="O3515" s="144"/>
      <c r="P3515" s="74"/>
      <c r="Q3515" s="74"/>
      <c r="R3515" s="74"/>
      <c r="S3515" s="74"/>
      <c r="T3515" s="74"/>
      <c r="U3515" s="145"/>
      <c r="V3515" s="145"/>
      <c r="W3515" s="145"/>
      <c r="X3515" s="145"/>
      <c r="Y3515" s="145"/>
      <c r="Z3515" s="74"/>
    </row>
    <row r="3516" customFormat="false" ht="12.75" hidden="false" customHeight="true" outlineLevel="0" collapsed="false">
      <c r="A3516" s="144"/>
      <c r="B3516" s="144"/>
      <c r="C3516" s="74"/>
      <c r="D3516" s="74"/>
      <c r="E3516" s="74"/>
      <c r="F3516" s="74"/>
      <c r="G3516" s="74"/>
      <c r="H3516" s="74"/>
      <c r="I3516" s="144"/>
      <c r="J3516" s="82" t="n">
        <v>3513</v>
      </c>
      <c r="K3516" s="84" t="n">
        <v>3926.61681121299</v>
      </c>
      <c r="L3516" s="84" t="n">
        <v>0.26478855617743</v>
      </c>
      <c r="M3516" s="84" t="n">
        <v>0.0775648187272616</v>
      </c>
      <c r="N3516" s="84" t="n">
        <v>0.0121393750093465</v>
      </c>
      <c r="O3516" s="144"/>
      <c r="P3516" s="74"/>
      <c r="Q3516" s="74"/>
      <c r="R3516" s="74"/>
      <c r="S3516" s="74"/>
      <c r="T3516" s="74"/>
      <c r="U3516" s="145"/>
      <c r="V3516" s="145"/>
      <c r="W3516" s="145"/>
      <c r="X3516" s="145"/>
      <c r="Y3516" s="145"/>
      <c r="Z3516" s="74"/>
    </row>
    <row r="3517" customFormat="false" ht="12.75" hidden="false" customHeight="true" outlineLevel="0" collapsed="false">
      <c r="A3517" s="144"/>
      <c r="B3517" s="144"/>
      <c r="C3517" s="74"/>
      <c r="D3517" s="74"/>
      <c r="E3517" s="74"/>
      <c r="F3517" s="74"/>
      <c r="G3517" s="74"/>
      <c r="H3517" s="74"/>
      <c r="I3517" s="144"/>
      <c r="J3517" s="82" t="n">
        <v>3514</v>
      </c>
      <c r="K3517" s="84" t="n">
        <v>3927.80419223499</v>
      </c>
      <c r="L3517" s="84" t="n">
        <v>0.265600455730523</v>
      </c>
      <c r="M3517" s="84" t="n">
        <v>0.0714474178532008</v>
      </c>
      <c r="N3517" s="84" t="n">
        <v>0.0127874823300138</v>
      </c>
      <c r="O3517" s="144"/>
      <c r="P3517" s="74"/>
      <c r="Q3517" s="74"/>
      <c r="R3517" s="74"/>
      <c r="S3517" s="74"/>
      <c r="T3517" s="74"/>
      <c r="U3517" s="145"/>
      <c r="V3517" s="145"/>
      <c r="W3517" s="145"/>
      <c r="X3517" s="145"/>
      <c r="Y3517" s="145"/>
      <c r="Z3517" s="74"/>
    </row>
    <row r="3518" customFormat="false" ht="12.75" hidden="false" customHeight="true" outlineLevel="0" collapsed="false">
      <c r="A3518" s="144"/>
      <c r="B3518" s="144"/>
      <c r="C3518" s="74"/>
      <c r="D3518" s="74"/>
      <c r="E3518" s="74"/>
      <c r="F3518" s="74"/>
      <c r="G3518" s="74"/>
      <c r="H3518" s="74"/>
      <c r="I3518" s="144"/>
      <c r="J3518" s="82" t="n">
        <v>3515</v>
      </c>
      <c r="K3518" s="84" t="n">
        <v>3928.82382421599</v>
      </c>
      <c r="L3518" s="84" t="n">
        <v>0.266472422307137</v>
      </c>
      <c r="M3518" s="84" t="n">
        <v>0.0688812723938571</v>
      </c>
      <c r="N3518" s="84" t="n">
        <v>0.0137592898467726</v>
      </c>
      <c r="O3518" s="144"/>
      <c r="P3518" s="74"/>
      <c r="Q3518" s="74"/>
      <c r="R3518" s="74"/>
      <c r="S3518" s="74"/>
      <c r="T3518" s="74"/>
      <c r="U3518" s="145"/>
      <c r="V3518" s="145"/>
      <c r="W3518" s="145"/>
      <c r="X3518" s="145"/>
      <c r="Y3518" s="145"/>
      <c r="Z3518" s="74"/>
    </row>
    <row r="3519" customFormat="false" ht="12.75" hidden="false" customHeight="true" outlineLevel="0" collapsed="false">
      <c r="A3519" s="144"/>
      <c r="B3519" s="144"/>
      <c r="C3519" s="74"/>
      <c r="D3519" s="74"/>
      <c r="E3519" s="74"/>
      <c r="F3519" s="74"/>
      <c r="G3519" s="74"/>
      <c r="H3519" s="74"/>
      <c r="I3519" s="144"/>
      <c r="J3519" s="82" t="n">
        <v>3516</v>
      </c>
      <c r="K3519" s="84" t="n">
        <v>3929.92681931599</v>
      </c>
      <c r="L3519" s="84" t="n">
        <v>0.266790737694887</v>
      </c>
      <c r="M3519" s="84" t="n">
        <v>0.06953209865315</v>
      </c>
      <c r="N3519" s="84" t="n">
        <v>0.0136088564892705</v>
      </c>
      <c r="O3519" s="144"/>
      <c r="P3519" s="74"/>
      <c r="Q3519" s="74"/>
      <c r="R3519" s="74"/>
      <c r="S3519" s="74"/>
      <c r="T3519" s="74"/>
      <c r="U3519" s="145"/>
      <c r="V3519" s="145"/>
      <c r="W3519" s="145"/>
      <c r="X3519" s="145"/>
      <c r="Y3519" s="145"/>
      <c r="Z3519" s="74"/>
    </row>
    <row r="3520" customFormat="false" ht="12.75" hidden="false" customHeight="true" outlineLevel="0" collapsed="false">
      <c r="A3520" s="144"/>
      <c r="B3520" s="144"/>
      <c r="C3520" s="74"/>
      <c r="D3520" s="74"/>
      <c r="E3520" s="74"/>
      <c r="F3520" s="74"/>
      <c r="G3520" s="74"/>
      <c r="H3520" s="74"/>
      <c r="I3520" s="144"/>
      <c r="J3520" s="82" t="n">
        <v>3517</v>
      </c>
      <c r="K3520" s="84" t="n">
        <v>3931.10072174099</v>
      </c>
      <c r="L3520" s="84" t="n">
        <v>0.26713457785869</v>
      </c>
      <c r="M3520" s="84" t="n">
        <v>0.0829832576282016</v>
      </c>
      <c r="N3520" s="84" t="n">
        <v>0.0131897009302311</v>
      </c>
      <c r="O3520" s="144"/>
      <c r="P3520" s="74"/>
      <c r="Q3520" s="74"/>
      <c r="R3520" s="74"/>
      <c r="S3520" s="74"/>
      <c r="T3520" s="74"/>
      <c r="U3520" s="145"/>
      <c r="V3520" s="145"/>
      <c r="W3520" s="145"/>
      <c r="X3520" s="145"/>
      <c r="Y3520" s="145"/>
      <c r="Z3520" s="74"/>
    </row>
    <row r="3521" customFormat="false" ht="12.75" hidden="false" customHeight="true" outlineLevel="0" collapsed="false">
      <c r="A3521" s="144"/>
      <c r="B3521" s="144"/>
      <c r="C3521" s="74"/>
      <c r="D3521" s="74"/>
      <c r="E3521" s="74"/>
      <c r="F3521" s="74"/>
      <c r="G3521" s="74"/>
      <c r="H3521" s="74"/>
      <c r="I3521" s="144"/>
      <c r="J3521" s="82" t="n">
        <v>3518</v>
      </c>
      <c r="K3521" s="84" t="n">
        <v>3932.11626531599</v>
      </c>
      <c r="L3521" s="84" t="n">
        <v>0.267415618600304</v>
      </c>
      <c r="M3521" s="84" t="n">
        <v>0.0865964900163375</v>
      </c>
      <c r="N3521" s="84" t="n">
        <v>0.0129489334078321</v>
      </c>
      <c r="O3521" s="144"/>
      <c r="P3521" s="74"/>
      <c r="Q3521" s="74"/>
      <c r="R3521" s="74"/>
      <c r="S3521" s="74"/>
      <c r="T3521" s="74"/>
      <c r="U3521" s="145"/>
      <c r="V3521" s="145"/>
      <c r="W3521" s="145"/>
      <c r="X3521" s="145"/>
      <c r="Y3521" s="145"/>
      <c r="Z3521" s="74"/>
    </row>
    <row r="3522" customFormat="false" ht="12.75" hidden="false" customHeight="true" outlineLevel="0" collapsed="false">
      <c r="A3522" s="144"/>
      <c r="B3522" s="144"/>
      <c r="C3522" s="74"/>
      <c r="D3522" s="74"/>
      <c r="E3522" s="74"/>
      <c r="F3522" s="74"/>
      <c r="G3522" s="74"/>
      <c r="H3522" s="74"/>
      <c r="I3522" s="144"/>
      <c r="J3522" s="82" t="n">
        <v>3519</v>
      </c>
      <c r="K3522" s="84" t="n">
        <v>3933.34030534999</v>
      </c>
      <c r="L3522" s="84" t="n">
        <v>0.266915227003216</v>
      </c>
      <c r="M3522" s="84" t="n">
        <v>0.10169533401264</v>
      </c>
      <c r="N3522" s="84" t="n">
        <v>0.0118859570482431</v>
      </c>
      <c r="O3522" s="144"/>
      <c r="P3522" s="74"/>
      <c r="Q3522" s="74"/>
      <c r="R3522" s="74"/>
      <c r="S3522" s="74"/>
      <c r="T3522" s="74"/>
      <c r="U3522" s="145"/>
      <c r="V3522" s="145"/>
      <c r="W3522" s="145"/>
      <c r="X3522" s="145"/>
      <c r="Y3522" s="145"/>
      <c r="Z3522" s="74"/>
    </row>
    <row r="3523" customFormat="false" ht="12.75" hidden="false" customHeight="true" outlineLevel="0" collapsed="false">
      <c r="A3523" s="144"/>
      <c r="B3523" s="144"/>
      <c r="C3523" s="74"/>
      <c r="D3523" s="74"/>
      <c r="E3523" s="74"/>
      <c r="F3523" s="74"/>
      <c r="G3523" s="74"/>
      <c r="H3523" s="74"/>
      <c r="I3523" s="144"/>
      <c r="J3523" s="82" t="n">
        <v>3520</v>
      </c>
      <c r="K3523" s="84" t="n">
        <v>3934.36619643499</v>
      </c>
      <c r="L3523" s="84" t="n">
        <v>0.266753709758752</v>
      </c>
      <c r="M3523" s="84" t="n">
        <v>0.106136584666212</v>
      </c>
      <c r="N3523" s="84" t="n">
        <v>0.011623837683422</v>
      </c>
      <c r="O3523" s="144"/>
      <c r="P3523" s="74"/>
      <c r="Q3523" s="74"/>
      <c r="R3523" s="74"/>
      <c r="S3523" s="74"/>
      <c r="T3523" s="74"/>
      <c r="U3523" s="145"/>
      <c r="V3523" s="145"/>
      <c r="W3523" s="145"/>
      <c r="X3523" s="145"/>
      <c r="Y3523" s="145"/>
      <c r="Z3523" s="74"/>
    </row>
    <row r="3524" customFormat="false" ht="12.75" hidden="false" customHeight="true" outlineLevel="0" collapsed="false">
      <c r="A3524" s="144"/>
      <c r="B3524" s="144"/>
      <c r="C3524" s="74"/>
      <c r="D3524" s="74"/>
      <c r="E3524" s="74"/>
      <c r="F3524" s="74"/>
      <c r="G3524" s="74"/>
      <c r="H3524" s="74"/>
      <c r="I3524" s="144"/>
      <c r="J3524" s="82" t="n">
        <v>3521</v>
      </c>
      <c r="K3524" s="84" t="n">
        <v>3935.37253474899</v>
      </c>
      <c r="L3524" s="84" t="n">
        <v>0.266282328423507</v>
      </c>
      <c r="M3524" s="84" t="n">
        <v>0.109587533116266</v>
      </c>
      <c r="N3524" s="84" t="n">
        <v>0.0117724421149469</v>
      </c>
      <c r="O3524" s="144"/>
      <c r="P3524" s="74"/>
      <c r="Q3524" s="74"/>
      <c r="R3524" s="74"/>
      <c r="S3524" s="74"/>
      <c r="T3524" s="74"/>
      <c r="U3524" s="145"/>
      <c r="V3524" s="145"/>
      <c r="W3524" s="145"/>
      <c r="X3524" s="145"/>
      <c r="Y3524" s="145"/>
      <c r="Z3524" s="74"/>
    </row>
    <row r="3525" customFormat="false" ht="12.75" hidden="false" customHeight="true" outlineLevel="0" collapsed="false">
      <c r="A3525" s="144"/>
      <c r="B3525" s="144"/>
      <c r="C3525" s="74"/>
      <c r="D3525" s="74"/>
      <c r="E3525" s="74"/>
      <c r="F3525" s="74"/>
      <c r="G3525" s="74"/>
      <c r="H3525" s="74"/>
      <c r="I3525" s="144"/>
      <c r="J3525" s="82" t="n">
        <v>3522</v>
      </c>
      <c r="K3525" s="84" t="n">
        <v>3936.60367360899</v>
      </c>
      <c r="L3525" s="84" t="n">
        <v>0.265555314128196</v>
      </c>
      <c r="M3525" s="84" t="n">
        <v>0.112513218403282</v>
      </c>
      <c r="N3525" s="84" t="n">
        <v>0.0120269532900591</v>
      </c>
      <c r="O3525" s="144"/>
      <c r="P3525" s="74"/>
      <c r="Q3525" s="74"/>
      <c r="R3525" s="74"/>
      <c r="S3525" s="74"/>
      <c r="T3525" s="74"/>
      <c r="U3525" s="145"/>
      <c r="V3525" s="145"/>
      <c r="W3525" s="145"/>
      <c r="X3525" s="145"/>
      <c r="Y3525" s="145"/>
      <c r="Z3525" s="74"/>
    </row>
    <row r="3526" customFormat="false" ht="12.75" hidden="false" customHeight="true" outlineLevel="0" collapsed="false">
      <c r="A3526" s="144"/>
      <c r="B3526" s="144"/>
      <c r="C3526" s="74"/>
      <c r="D3526" s="74"/>
      <c r="E3526" s="74"/>
      <c r="F3526" s="74"/>
      <c r="G3526" s="74"/>
      <c r="H3526" s="74"/>
      <c r="I3526" s="144"/>
      <c r="J3526" s="82" t="n">
        <v>3523</v>
      </c>
      <c r="K3526" s="84" t="n">
        <v>3937.69098624099</v>
      </c>
      <c r="L3526" s="84" t="n">
        <v>0.265312387717478</v>
      </c>
      <c r="M3526" s="84" t="n">
        <v>0.11484681979771</v>
      </c>
      <c r="N3526" s="84" t="n">
        <v>0.0126048443437511</v>
      </c>
      <c r="O3526" s="144"/>
      <c r="P3526" s="74"/>
      <c r="Q3526" s="74"/>
      <c r="R3526" s="74"/>
      <c r="S3526" s="74"/>
      <c r="T3526" s="74"/>
      <c r="U3526" s="145"/>
      <c r="V3526" s="145"/>
      <c r="W3526" s="145"/>
      <c r="X3526" s="145"/>
      <c r="Y3526" s="145"/>
      <c r="Z3526" s="74"/>
    </row>
    <row r="3527" customFormat="false" ht="12.75" hidden="false" customHeight="true" outlineLevel="0" collapsed="false">
      <c r="A3527" s="144"/>
      <c r="B3527" s="144"/>
      <c r="C3527" s="74"/>
      <c r="D3527" s="74"/>
      <c r="E3527" s="74"/>
      <c r="F3527" s="74"/>
      <c r="G3527" s="74"/>
      <c r="H3527" s="74"/>
      <c r="I3527" s="144"/>
      <c r="J3527" s="82" t="n">
        <v>3524</v>
      </c>
      <c r="K3527" s="84" t="n">
        <v>3938.88753253999</v>
      </c>
      <c r="L3527" s="84" t="n">
        <v>0.26544656196442</v>
      </c>
      <c r="M3527" s="84" t="n">
        <v>0.115551160176422</v>
      </c>
      <c r="N3527" s="84" t="n">
        <v>0.0133441512134547</v>
      </c>
      <c r="O3527" s="144"/>
      <c r="P3527" s="74"/>
      <c r="Q3527" s="74"/>
      <c r="R3527" s="74"/>
      <c r="S3527" s="74"/>
      <c r="T3527" s="74"/>
      <c r="U3527" s="145"/>
      <c r="V3527" s="145"/>
      <c r="W3527" s="145"/>
      <c r="X3527" s="145"/>
      <c r="Y3527" s="145"/>
      <c r="Z3527" s="74"/>
    </row>
    <row r="3528" customFormat="false" ht="12.75" hidden="false" customHeight="true" outlineLevel="0" collapsed="false">
      <c r="A3528" s="144"/>
      <c r="B3528" s="144"/>
      <c r="C3528" s="74"/>
      <c r="D3528" s="74"/>
      <c r="E3528" s="74"/>
      <c r="F3528" s="74"/>
      <c r="G3528" s="74"/>
      <c r="H3528" s="74"/>
      <c r="I3528" s="144"/>
      <c r="J3528" s="82" t="n">
        <v>3525</v>
      </c>
      <c r="K3528" s="84" t="n">
        <v>3939.96504934299</v>
      </c>
      <c r="L3528" s="84" t="n">
        <v>0.265676793333649</v>
      </c>
      <c r="M3528" s="84" t="n">
        <v>0.113957806392895</v>
      </c>
      <c r="N3528" s="84" t="n">
        <v>0.0139219652234942</v>
      </c>
      <c r="O3528" s="144"/>
      <c r="P3528" s="74"/>
      <c r="Q3528" s="74"/>
      <c r="R3528" s="74"/>
      <c r="S3528" s="74"/>
      <c r="T3528" s="74"/>
      <c r="U3528" s="145"/>
      <c r="V3528" s="145"/>
      <c r="W3528" s="145"/>
      <c r="X3528" s="145"/>
      <c r="Y3528" s="145"/>
      <c r="Z3528" s="74"/>
    </row>
    <row r="3529" customFormat="false" ht="12.75" hidden="false" customHeight="true" outlineLevel="0" collapsed="false">
      <c r="A3529" s="144"/>
      <c r="B3529" s="144"/>
      <c r="C3529" s="74"/>
      <c r="D3529" s="74"/>
      <c r="E3529" s="74"/>
      <c r="F3529" s="74"/>
      <c r="G3529" s="74"/>
      <c r="H3529" s="74"/>
      <c r="I3529" s="144"/>
      <c r="J3529" s="82" t="n">
        <v>3526</v>
      </c>
      <c r="K3529" s="84" t="n">
        <v>3941.16852053999</v>
      </c>
      <c r="L3529" s="84" t="n">
        <v>0.266217090580228</v>
      </c>
      <c r="M3529" s="84" t="n">
        <v>0.108514827664732</v>
      </c>
      <c r="N3529" s="84" t="n">
        <v>0.0143525022009823</v>
      </c>
      <c r="O3529" s="144"/>
      <c r="P3529" s="74"/>
      <c r="Q3529" s="74"/>
      <c r="R3529" s="74"/>
      <c r="S3529" s="74"/>
      <c r="T3529" s="74"/>
      <c r="U3529" s="145"/>
      <c r="V3529" s="145"/>
      <c r="W3529" s="145"/>
      <c r="X3529" s="145"/>
      <c r="Y3529" s="145"/>
      <c r="Z3529" s="74"/>
    </row>
    <row r="3530" customFormat="false" ht="12.75" hidden="false" customHeight="true" outlineLevel="0" collapsed="false">
      <c r="A3530" s="144"/>
      <c r="B3530" s="144"/>
      <c r="C3530" s="74"/>
      <c r="D3530" s="74"/>
      <c r="E3530" s="74"/>
      <c r="F3530" s="74"/>
      <c r="G3530" s="74"/>
      <c r="H3530" s="74"/>
      <c r="I3530" s="144"/>
      <c r="J3530" s="82" t="n">
        <v>3527</v>
      </c>
      <c r="K3530" s="84" t="n">
        <v>3942.51253077199</v>
      </c>
      <c r="L3530" s="84" t="n">
        <v>0.267005867903161</v>
      </c>
      <c r="M3530" s="84" t="n">
        <v>0.100531650636932</v>
      </c>
      <c r="N3530" s="84" t="n">
        <v>0.0141555644094559</v>
      </c>
      <c r="O3530" s="144"/>
      <c r="P3530" s="74"/>
      <c r="Q3530" s="74"/>
      <c r="R3530" s="74"/>
      <c r="S3530" s="74"/>
      <c r="T3530" s="74"/>
      <c r="U3530" s="145"/>
      <c r="V3530" s="145"/>
      <c r="W3530" s="145"/>
      <c r="X3530" s="145"/>
      <c r="Y3530" s="145"/>
      <c r="Z3530" s="74"/>
    </row>
    <row r="3531" customFormat="false" ht="12.75" hidden="false" customHeight="true" outlineLevel="0" collapsed="false">
      <c r="A3531" s="144"/>
      <c r="B3531" s="144"/>
      <c r="C3531" s="74"/>
      <c r="D3531" s="74"/>
      <c r="E3531" s="74"/>
      <c r="F3531" s="74"/>
      <c r="G3531" s="74"/>
      <c r="H3531" s="74"/>
      <c r="I3531" s="144"/>
      <c r="J3531" s="82" t="n">
        <v>3528</v>
      </c>
      <c r="K3531" s="84" t="n">
        <v>3943.58061497899</v>
      </c>
      <c r="L3531" s="84" t="n">
        <v>0.267778616630507</v>
      </c>
      <c r="M3531" s="84" t="n">
        <v>0.0975366493783397</v>
      </c>
      <c r="N3531" s="84" t="n">
        <v>0.0140192922329304</v>
      </c>
      <c r="O3531" s="144"/>
      <c r="P3531" s="74"/>
      <c r="Q3531" s="74"/>
      <c r="R3531" s="74"/>
      <c r="S3531" s="74"/>
      <c r="T3531" s="74"/>
      <c r="U3531" s="145"/>
      <c r="V3531" s="145"/>
      <c r="W3531" s="145"/>
      <c r="X3531" s="145"/>
      <c r="Y3531" s="145"/>
      <c r="Z3531" s="74"/>
    </row>
    <row r="3532" customFormat="false" ht="12.75" hidden="false" customHeight="true" outlineLevel="0" collapsed="false">
      <c r="A3532" s="144"/>
      <c r="B3532" s="144"/>
      <c r="C3532" s="74"/>
      <c r="D3532" s="74"/>
      <c r="E3532" s="74"/>
      <c r="F3532" s="74"/>
      <c r="G3532" s="74"/>
      <c r="H3532" s="74"/>
      <c r="I3532" s="144"/>
      <c r="J3532" s="82" t="n">
        <v>3529</v>
      </c>
      <c r="K3532" s="84" t="n">
        <v>3944.79645037699</v>
      </c>
      <c r="L3532" s="84" t="n">
        <v>0.268633796392485</v>
      </c>
      <c r="M3532" s="84" t="n">
        <v>0.0856827663503336</v>
      </c>
      <c r="N3532" s="84" t="n">
        <v>0.0138465661478834</v>
      </c>
      <c r="O3532" s="144"/>
      <c r="P3532" s="74"/>
      <c r="Q3532" s="74"/>
      <c r="R3532" s="74"/>
      <c r="S3532" s="74"/>
      <c r="T3532" s="74"/>
      <c r="U3532" s="145"/>
      <c r="V3532" s="145"/>
      <c r="W3532" s="145"/>
      <c r="X3532" s="145"/>
      <c r="Y3532" s="145"/>
      <c r="Z3532" s="74"/>
    </row>
    <row r="3533" customFormat="false" ht="12.75" hidden="false" customHeight="true" outlineLevel="0" collapsed="false">
      <c r="A3533" s="144"/>
      <c r="B3533" s="144"/>
      <c r="C3533" s="74"/>
      <c r="D3533" s="74"/>
      <c r="E3533" s="74"/>
      <c r="F3533" s="74"/>
      <c r="G3533" s="74"/>
      <c r="H3533" s="74"/>
      <c r="I3533" s="144"/>
      <c r="J3533" s="82" t="n">
        <v>3530</v>
      </c>
      <c r="K3533" s="84" t="n">
        <v>3945.81251853299</v>
      </c>
      <c r="L3533" s="84" t="n">
        <v>0.269672901740817</v>
      </c>
      <c r="M3533" s="84" t="n">
        <v>0.0832958285414372</v>
      </c>
      <c r="N3533" s="84" t="n">
        <v>0.0134491348717435</v>
      </c>
      <c r="O3533" s="144"/>
      <c r="P3533" s="74"/>
      <c r="Q3533" s="74"/>
      <c r="R3533" s="74"/>
      <c r="S3533" s="74"/>
      <c r="T3533" s="74"/>
      <c r="U3533" s="145"/>
      <c r="V3533" s="145"/>
      <c r="W3533" s="145"/>
      <c r="X3533" s="145"/>
      <c r="Y3533" s="145"/>
      <c r="Z3533" s="74"/>
    </row>
    <row r="3534" customFormat="false" ht="12.75" hidden="false" customHeight="true" outlineLevel="0" collapsed="false">
      <c r="A3534" s="144"/>
      <c r="B3534" s="144"/>
      <c r="C3534" s="74"/>
      <c r="D3534" s="74"/>
      <c r="E3534" s="74"/>
      <c r="F3534" s="74"/>
      <c r="G3534" s="74"/>
      <c r="H3534" s="74"/>
      <c r="I3534" s="144"/>
      <c r="J3534" s="82" t="n">
        <v>3531</v>
      </c>
      <c r="K3534" s="84" t="n">
        <v>3947.05816383899</v>
      </c>
      <c r="L3534" s="84" t="n">
        <v>0.269441783505311</v>
      </c>
      <c r="M3534" s="84" t="n">
        <v>0.0798739635377847</v>
      </c>
      <c r="N3534" s="84" t="n">
        <v>0.0132246675904067</v>
      </c>
      <c r="O3534" s="144"/>
      <c r="P3534" s="74"/>
      <c r="Q3534" s="74"/>
      <c r="R3534" s="74"/>
      <c r="S3534" s="74"/>
      <c r="T3534" s="74"/>
      <c r="U3534" s="145"/>
      <c r="V3534" s="145"/>
      <c r="W3534" s="145"/>
      <c r="X3534" s="145"/>
      <c r="Y3534" s="145"/>
      <c r="Z3534" s="74"/>
    </row>
    <row r="3535" customFormat="false" ht="12.75" hidden="false" customHeight="true" outlineLevel="0" collapsed="false">
      <c r="A3535" s="144"/>
      <c r="B3535" s="144"/>
      <c r="C3535" s="74"/>
      <c r="D3535" s="74"/>
      <c r="E3535" s="74"/>
      <c r="F3535" s="74"/>
      <c r="G3535" s="74"/>
      <c r="H3535" s="74"/>
      <c r="I3535" s="144"/>
      <c r="J3535" s="82" t="n">
        <v>3532</v>
      </c>
      <c r="K3535" s="84" t="n">
        <v>3948.13785126399</v>
      </c>
      <c r="L3535" s="84" t="n">
        <v>0.269737436001885</v>
      </c>
      <c r="M3535" s="84" t="n">
        <v>0.0789263661192299</v>
      </c>
      <c r="N3535" s="84" t="n">
        <v>0.0128016855110778</v>
      </c>
      <c r="O3535" s="144"/>
      <c r="P3535" s="74"/>
      <c r="Q3535" s="74"/>
      <c r="R3535" s="74"/>
      <c r="S3535" s="74"/>
      <c r="T3535" s="74"/>
      <c r="U3535" s="145"/>
      <c r="V3535" s="145"/>
      <c r="W3535" s="145"/>
      <c r="X3535" s="145"/>
      <c r="Y3535" s="145"/>
      <c r="Z3535" s="74"/>
    </row>
    <row r="3536" customFormat="false" ht="12.75" hidden="false" customHeight="true" outlineLevel="0" collapsed="false">
      <c r="A3536" s="144"/>
      <c r="B3536" s="144"/>
      <c r="C3536" s="74"/>
      <c r="D3536" s="74"/>
      <c r="E3536" s="74"/>
      <c r="F3536" s="74"/>
      <c r="G3536" s="74"/>
      <c r="H3536" s="74"/>
      <c r="I3536" s="144"/>
      <c r="J3536" s="82" t="n">
        <v>3533</v>
      </c>
      <c r="K3536" s="84" t="n">
        <v>3949.23584723999</v>
      </c>
      <c r="L3536" s="84" t="n">
        <v>0.268993015039185</v>
      </c>
      <c r="M3536" s="84" t="n">
        <v>0.0812445257076406</v>
      </c>
      <c r="N3536" s="84" t="n">
        <v>0.0127992413377593</v>
      </c>
      <c r="O3536" s="144"/>
      <c r="P3536" s="74"/>
      <c r="Q3536" s="74"/>
      <c r="R3536" s="74"/>
      <c r="S3536" s="74"/>
      <c r="T3536" s="74"/>
      <c r="U3536" s="145"/>
      <c r="V3536" s="145"/>
      <c r="W3536" s="145"/>
      <c r="X3536" s="145"/>
      <c r="Y3536" s="145"/>
      <c r="Z3536" s="74"/>
    </row>
    <row r="3537" customFormat="false" ht="12.75" hidden="false" customHeight="true" outlineLevel="0" collapsed="false">
      <c r="A3537" s="144"/>
      <c r="B3537" s="144"/>
      <c r="C3537" s="74"/>
      <c r="D3537" s="74"/>
      <c r="E3537" s="74"/>
      <c r="F3537" s="74"/>
      <c r="G3537" s="74"/>
      <c r="H3537" s="74"/>
      <c r="I3537" s="144"/>
      <c r="J3537" s="82" t="n">
        <v>3534</v>
      </c>
      <c r="K3537" s="84" t="n">
        <v>3950.35892809899</v>
      </c>
      <c r="L3537" s="84" t="n">
        <v>0.26859876880869</v>
      </c>
      <c r="M3537" s="84" t="n">
        <v>0.0850982154628606</v>
      </c>
      <c r="N3537" s="84" t="n">
        <v>0.012774425944741</v>
      </c>
      <c r="O3537" s="144"/>
      <c r="P3537" s="74"/>
      <c r="Q3537" s="74"/>
      <c r="R3537" s="74"/>
      <c r="S3537" s="74"/>
      <c r="T3537" s="74"/>
      <c r="U3537" s="145"/>
      <c r="V3537" s="145"/>
      <c r="W3537" s="145"/>
      <c r="X3537" s="145"/>
      <c r="Y3537" s="145"/>
      <c r="Z3537" s="74"/>
    </row>
    <row r="3538" customFormat="false" ht="12.75" hidden="false" customHeight="true" outlineLevel="0" collapsed="false">
      <c r="A3538" s="144"/>
      <c r="B3538" s="144"/>
      <c r="C3538" s="74"/>
      <c r="D3538" s="74"/>
      <c r="E3538" s="74"/>
      <c r="F3538" s="74"/>
      <c r="G3538" s="74"/>
      <c r="H3538" s="74"/>
      <c r="I3538" s="144"/>
      <c r="J3538" s="82" t="n">
        <v>3535</v>
      </c>
      <c r="K3538" s="84" t="n">
        <v>3951.50795084999</v>
      </c>
      <c r="L3538" s="84" t="n">
        <v>0.26831079434189</v>
      </c>
      <c r="M3538" s="84" t="n">
        <v>0.0925578848597419</v>
      </c>
      <c r="N3538" s="84" t="n">
        <v>0.0123181995895974</v>
      </c>
      <c r="O3538" s="144"/>
      <c r="P3538" s="74"/>
      <c r="Q3538" s="74"/>
      <c r="R3538" s="74"/>
      <c r="S3538" s="74"/>
      <c r="T3538" s="74"/>
      <c r="U3538" s="145"/>
      <c r="V3538" s="145"/>
      <c r="W3538" s="145"/>
      <c r="X3538" s="145"/>
      <c r="Y3538" s="145"/>
      <c r="Z3538" s="74"/>
    </row>
    <row r="3539" customFormat="false" ht="12.75" hidden="false" customHeight="true" outlineLevel="0" collapsed="false">
      <c r="A3539" s="144"/>
      <c r="B3539" s="144"/>
      <c r="C3539" s="74"/>
      <c r="D3539" s="74"/>
      <c r="E3539" s="74"/>
      <c r="F3539" s="74"/>
      <c r="G3539" s="74"/>
      <c r="H3539" s="74"/>
      <c r="I3539" s="144"/>
      <c r="J3539" s="82" t="n">
        <v>3536</v>
      </c>
      <c r="K3539" s="84" t="n">
        <v>3952.78876789799</v>
      </c>
      <c r="L3539" s="84" t="n">
        <v>0.268140324510287</v>
      </c>
      <c r="M3539" s="84" t="n">
        <v>0.100718708468746</v>
      </c>
      <c r="N3539" s="84" t="n">
        <v>0.0117317682923745</v>
      </c>
      <c r="O3539" s="144"/>
      <c r="P3539" s="74"/>
      <c r="Q3539" s="74"/>
      <c r="R3539" s="74"/>
      <c r="S3539" s="74"/>
      <c r="T3539" s="74"/>
      <c r="U3539" s="145"/>
      <c r="V3539" s="145"/>
      <c r="W3539" s="145"/>
      <c r="X3539" s="145"/>
      <c r="Y3539" s="145"/>
      <c r="Z3539" s="74"/>
    </row>
    <row r="3540" customFormat="false" ht="12.75" hidden="false" customHeight="true" outlineLevel="0" collapsed="false">
      <c r="A3540" s="144"/>
      <c r="B3540" s="144"/>
      <c r="C3540" s="74"/>
      <c r="D3540" s="74"/>
      <c r="E3540" s="74"/>
      <c r="F3540" s="74"/>
      <c r="G3540" s="74"/>
      <c r="H3540" s="74"/>
      <c r="I3540" s="144"/>
      <c r="J3540" s="82" t="n">
        <v>3537</v>
      </c>
      <c r="K3540" s="84" t="n">
        <v>3953.91251718799</v>
      </c>
      <c r="L3540" s="84" t="n">
        <v>0.268355468497938</v>
      </c>
      <c r="M3540" s="84" t="n">
        <v>0.107905893746116</v>
      </c>
      <c r="N3540" s="84" t="n">
        <v>0.0109866110931344</v>
      </c>
      <c r="O3540" s="144"/>
      <c r="P3540" s="74"/>
      <c r="Q3540" s="74"/>
      <c r="R3540" s="74"/>
      <c r="S3540" s="74"/>
      <c r="T3540" s="74"/>
      <c r="U3540" s="145"/>
      <c r="V3540" s="145"/>
      <c r="W3540" s="145"/>
      <c r="X3540" s="145"/>
      <c r="Y3540" s="145"/>
      <c r="Z3540" s="74"/>
    </row>
    <row r="3541" customFormat="false" ht="12.75" hidden="false" customHeight="true" outlineLevel="0" collapsed="false">
      <c r="A3541" s="144"/>
      <c r="B3541" s="144"/>
      <c r="C3541" s="74"/>
      <c r="D3541" s="74"/>
      <c r="E3541" s="74"/>
      <c r="F3541" s="74"/>
      <c r="G3541" s="74"/>
      <c r="H3541" s="74"/>
      <c r="I3541" s="144"/>
      <c r="J3541" s="82" t="n">
        <v>3538</v>
      </c>
      <c r="K3541" s="84" t="n">
        <v>3954.99162875599</v>
      </c>
      <c r="L3541" s="84" t="n">
        <v>0.269242573181598</v>
      </c>
      <c r="M3541" s="84" t="n">
        <v>0.111348249984275</v>
      </c>
      <c r="N3541" s="84" t="n">
        <v>0.00956144515538844</v>
      </c>
      <c r="O3541" s="144"/>
      <c r="P3541" s="74"/>
      <c r="Q3541" s="74"/>
      <c r="R3541" s="74"/>
      <c r="S3541" s="74"/>
      <c r="T3541" s="74"/>
      <c r="U3541" s="145"/>
      <c r="V3541" s="145"/>
      <c r="W3541" s="145"/>
      <c r="X3541" s="145"/>
      <c r="Y3541" s="145"/>
      <c r="Z3541" s="74"/>
    </row>
    <row r="3542" customFormat="false" ht="12.75" hidden="false" customHeight="true" outlineLevel="0" collapsed="false">
      <c r="A3542" s="144"/>
      <c r="B3542" s="144"/>
      <c r="C3542" s="74"/>
      <c r="D3542" s="74"/>
      <c r="E3542" s="74"/>
      <c r="F3542" s="74"/>
      <c r="G3542" s="74"/>
      <c r="H3542" s="74"/>
      <c r="I3542" s="144"/>
      <c r="J3542" s="82" t="n">
        <v>3539</v>
      </c>
      <c r="K3542" s="84" t="n">
        <v>3956.08448024599</v>
      </c>
      <c r="L3542" s="84" t="n">
        <v>0.270764023279109</v>
      </c>
      <c r="M3542" s="84" t="n">
        <v>0.113566237916515</v>
      </c>
      <c r="N3542" s="84" t="n">
        <v>0.00898596475980037</v>
      </c>
      <c r="O3542" s="144"/>
      <c r="P3542" s="74"/>
      <c r="Q3542" s="74"/>
      <c r="R3542" s="74"/>
      <c r="S3542" s="74"/>
      <c r="T3542" s="74"/>
      <c r="U3542" s="145"/>
      <c r="V3542" s="145"/>
      <c r="W3542" s="145"/>
      <c r="X3542" s="145"/>
      <c r="Y3542" s="145"/>
      <c r="Z3542" s="74"/>
    </row>
    <row r="3543" customFormat="false" ht="12.75" hidden="false" customHeight="true" outlineLevel="0" collapsed="false">
      <c r="A3543" s="144"/>
      <c r="B3543" s="144"/>
      <c r="C3543" s="74"/>
      <c r="D3543" s="74"/>
      <c r="E3543" s="74"/>
      <c r="F3543" s="74"/>
      <c r="G3543" s="74"/>
      <c r="H3543" s="74"/>
      <c r="I3543" s="144"/>
      <c r="J3543" s="82" t="n">
        <v>3540</v>
      </c>
      <c r="K3543" s="84" t="n">
        <v>3957.29799603899</v>
      </c>
      <c r="L3543" s="84" t="n">
        <v>0.27219011757634</v>
      </c>
      <c r="M3543" s="84" t="n">
        <v>0.113573816728492</v>
      </c>
      <c r="N3543" s="84" t="n">
        <v>0.00799451815439239</v>
      </c>
      <c r="O3543" s="144"/>
      <c r="P3543" s="74"/>
      <c r="Q3543" s="74"/>
      <c r="R3543" s="74"/>
      <c r="S3543" s="74"/>
      <c r="T3543" s="74"/>
      <c r="U3543" s="145"/>
      <c r="V3543" s="145"/>
      <c r="W3543" s="145"/>
      <c r="X3543" s="145"/>
      <c r="Y3543" s="145"/>
      <c r="Z3543" s="74"/>
    </row>
    <row r="3544" customFormat="false" ht="12.75" hidden="false" customHeight="true" outlineLevel="0" collapsed="false">
      <c r="A3544" s="144"/>
      <c r="B3544" s="144"/>
      <c r="C3544" s="74"/>
      <c r="D3544" s="74"/>
      <c r="E3544" s="74"/>
      <c r="F3544" s="74"/>
      <c r="G3544" s="74"/>
      <c r="H3544" s="74"/>
      <c r="I3544" s="144"/>
      <c r="J3544" s="82" t="n">
        <v>3541</v>
      </c>
      <c r="K3544" s="84" t="n">
        <v>3958.38295846899</v>
      </c>
      <c r="L3544" s="84" t="n">
        <v>0.274311294373418</v>
      </c>
      <c r="M3544" s="84" t="n">
        <v>0.111296734491575</v>
      </c>
      <c r="N3544" s="84" t="n">
        <v>0.00670780014426839</v>
      </c>
      <c r="O3544" s="144"/>
      <c r="P3544" s="74"/>
      <c r="Q3544" s="74"/>
      <c r="R3544" s="74"/>
      <c r="S3544" s="74"/>
      <c r="T3544" s="74"/>
      <c r="U3544" s="145"/>
      <c r="V3544" s="145"/>
      <c r="W3544" s="145"/>
      <c r="X3544" s="145"/>
      <c r="Y3544" s="145"/>
      <c r="Z3544" s="74"/>
    </row>
    <row r="3545" customFormat="false" ht="12.75" hidden="false" customHeight="true" outlineLevel="0" collapsed="false">
      <c r="A3545" s="144"/>
      <c r="B3545" s="144"/>
      <c r="C3545" s="74"/>
      <c r="D3545" s="74"/>
      <c r="E3545" s="74"/>
      <c r="F3545" s="74"/>
      <c r="G3545" s="74"/>
      <c r="H3545" s="74"/>
      <c r="I3545" s="144"/>
      <c r="J3545" s="82" t="n">
        <v>3542</v>
      </c>
      <c r="K3545" s="84" t="n">
        <v>3959.51041720199</v>
      </c>
      <c r="L3545" s="84" t="n">
        <v>0.276358308932181</v>
      </c>
      <c r="M3545" s="84" t="n">
        <v>0.107724556057175</v>
      </c>
      <c r="N3545" s="84" t="n">
        <v>0.00526124438601142</v>
      </c>
      <c r="O3545" s="144"/>
      <c r="P3545" s="74"/>
      <c r="Q3545" s="74"/>
      <c r="R3545" s="74"/>
      <c r="S3545" s="74"/>
      <c r="T3545" s="74"/>
      <c r="U3545" s="145"/>
      <c r="V3545" s="145"/>
      <c r="W3545" s="145"/>
      <c r="X3545" s="145"/>
      <c r="Y3545" s="145"/>
      <c r="Z3545" s="74"/>
    </row>
    <row r="3546" customFormat="false" ht="12.75" hidden="false" customHeight="true" outlineLevel="0" collapsed="false">
      <c r="A3546" s="144"/>
      <c r="B3546" s="144"/>
      <c r="C3546" s="74"/>
      <c r="D3546" s="74"/>
      <c r="E3546" s="74"/>
      <c r="F3546" s="74"/>
      <c r="G3546" s="74"/>
      <c r="H3546" s="74"/>
      <c r="I3546" s="144"/>
      <c r="J3546" s="82" t="n">
        <v>3543</v>
      </c>
      <c r="K3546" s="84" t="n">
        <v>3960.80366915999</v>
      </c>
      <c r="L3546" s="84" t="n">
        <v>0.278366035930447</v>
      </c>
      <c r="M3546" s="84" t="n">
        <v>0.103894994466437</v>
      </c>
      <c r="N3546" s="84" t="n">
        <v>0.00360552921514207</v>
      </c>
      <c r="O3546" s="144"/>
      <c r="P3546" s="74"/>
      <c r="Q3546" s="74"/>
      <c r="R3546" s="74"/>
      <c r="S3546" s="74"/>
      <c r="T3546" s="74"/>
      <c r="U3546" s="145"/>
      <c r="V3546" s="145"/>
      <c r="W3546" s="145"/>
      <c r="X3546" s="145"/>
      <c r="Y3546" s="145"/>
      <c r="Z3546" s="74"/>
    </row>
    <row r="3547" customFormat="false" ht="12.75" hidden="false" customHeight="true" outlineLevel="0" collapsed="false">
      <c r="A3547" s="144"/>
      <c r="B3547" s="144"/>
      <c r="C3547" s="74"/>
      <c r="D3547" s="74"/>
      <c r="E3547" s="74"/>
      <c r="F3547" s="74"/>
      <c r="G3547" s="74"/>
      <c r="H3547" s="74"/>
      <c r="I3547" s="144"/>
      <c r="J3547" s="82" t="n">
        <v>3544</v>
      </c>
      <c r="K3547" s="84" t="n">
        <v>3961.91430018999</v>
      </c>
      <c r="L3547" s="84" t="n">
        <v>0.279951951914046</v>
      </c>
      <c r="M3547" s="84" t="n">
        <v>0.101152609543502</v>
      </c>
      <c r="N3547" s="84" t="n">
        <v>0.00180329316547961</v>
      </c>
      <c r="O3547" s="144"/>
      <c r="P3547" s="74"/>
      <c r="Q3547" s="74"/>
      <c r="R3547" s="74"/>
      <c r="S3547" s="74"/>
      <c r="T3547" s="74"/>
      <c r="U3547" s="145"/>
      <c r="V3547" s="145"/>
      <c r="W3547" s="145"/>
      <c r="X3547" s="145"/>
      <c r="Y3547" s="145"/>
      <c r="Z3547" s="74"/>
    </row>
    <row r="3548" customFormat="false" ht="12.75" hidden="false" customHeight="true" outlineLevel="0" collapsed="false">
      <c r="A3548" s="144"/>
      <c r="B3548" s="144"/>
      <c r="C3548" s="74"/>
      <c r="D3548" s="74"/>
      <c r="E3548" s="74"/>
      <c r="F3548" s="74"/>
      <c r="G3548" s="74"/>
      <c r="H3548" s="74"/>
      <c r="I3548" s="144"/>
      <c r="J3548" s="82" t="n">
        <v>3545</v>
      </c>
      <c r="K3548" s="84" t="n">
        <v>3963.00166522199</v>
      </c>
      <c r="L3548" s="84" t="n">
        <v>0.28104073200124</v>
      </c>
      <c r="M3548" s="84" t="n">
        <v>0.100175647471566</v>
      </c>
      <c r="N3548" s="84" t="n">
        <v>-0.000269966658882625</v>
      </c>
      <c r="O3548" s="144"/>
      <c r="P3548" s="74"/>
      <c r="Q3548" s="74"/>
      <c r="R3548" s="74"/>
      <c r="S3548" s="74"/>
      <c r="T3548" s="74"/>
      <c r="U3548" s="145"/>
      <c r="V3548" s="145"/>
      <c r="W3548" s="145"/>
      <c r="X3548" s="145"/>
      <c r="Y3548" s="145"/>
      <c r="Z3548" s="74"/>
    </row>
    <row r="3549" customFormat="false" ht="12.75" hidden="false" customHeight="true" outlineLevel="0" collapsed="false">
      <c r="A3549" s="144"/>
      <c r="B3549" s="144"/>
      <c r="C3549" s="74"/>
      <c r="D3549" s="74"/>
      <c r="E3549" s="74"/>
      <c r="F3549" s="74"/>
      <c r="G3549" s="74"/>
      <c r="H3549" s="74"/>
      <c r="I3549" s="144"/>
      <c r="J3549" s="82" t="n">
        <v>3546</v>
      </c>
      <c r="K3549" s="84" t="n">
        <v>3964.07653170799</v>
      </c>
      <c r="L3549" s="84" t="n">
        <v>0.281426752760188</v>
      </c>
      <c r="M3549" s="84" t="n">
        <v>0.101358817872839</v>
      </c>
      <c r="N3549" s="84" t="n">
        <v>-0.00202753566580193</v>
      </c>
      <c r="O3549" s="144"/>
      <c r="P3549" s="74"/>
      <c r="Q3549" s="74"/>
      <c r="R3549" s="74"/>
      <c r="S3549" s="74"/>
      <c r="T3549" s="74"/>
      <c r="U3549" s="145"/>
      <c r="V3549" s="145"/>
      <c r="W3549" s="145"/>
      <c r="X3549" s="145"/>
      <c r="Y3549" s="145"/>
      <c r="Z3549" s="74"/>
    </row>
    <row r="3550" customFormat="false" ht="12.75" hidden="false" customHeight="true" outlineLevel="0" collapsed="false">
      <c r="A3550" s="144"/>
      <c r="B3550" s="144"/>
      <c r="C3550" s="74"/>
      <c r="D3550" s="74"/>
      <c r="E3550" s="74"/>
      <c r="F3550" s="74"/>
      <c r="G3550" s="74"/>
      <c r="H3550" s="74"/>
      <c r="I3550" s="144"/>
      <c r="J3550" s="82" t="n">
        <v>3547</v>
      </c>
      <c r="K3550" s="84" t="n">
        <v>3965.17186345799</v>
      </c>
      <c r="L3550" s="84" t="n">
        <v>0.281145417167149</v>
      </c>
      <c r="M3550" s="84" t="n">
        <v>0.104439378127413</v>
      </c>
      <c r="N3550" s="84" t="n">
        <v>-0.00362046623047517</v>
      </c>
      <c r="O3550" s="144"/>
      <c r="P3550" s="74"/>
      <c r="Q3550" s="74"/>
      <c r="R3550" s="74"/>
      <c r="S3550" s="74"/>
      <c r="T3550" s="74"/>
      <c r="U3550" s="145"/>
      <c r="V3550" s="145"/>
      <c r="W3550" s="145"/>
      <c r="X3550" s="145"/>
      <c r="Y3550" s="145"/>
      <c r="Z3550" s="74"/>
    </row>
    <row r="3551" customFormat="false" ht="12.75" hidden="false" customHeight="true" outlineLevel="0" collapsed="false">
      <c r="A3551" s="144"/>
      <c r="B3551" s="144"/>
      <c r="C3551" s="74"/>
      <c r="D3551" s="74"/>
      <c r="E3551" s="74"/>
      <c r="F3551" s="74"/>
      <c r="G3551" s="74"/>
      <c r="H3551" s="74"/>
      <c r="I3551" s="144"/>
      <c r="J3551" s="82" t="n">
        <v>3548</v>
      </c>
      <c r="K3551" s="84" t="n">
        <v>3966.45115043999</v>
      </c>
      <c r="L3551" s="84" t="n">
        <v>0.28037485055904</v>
      </c>
      <c r="M3551" s="84" t="n">
        <v>0.108849373821594</v>
      </c>
      <c r="N3551" s="84" t="n">
        <v>-0.00438380536097691</v>
      </c>
      <c r="O3551" s="144"/>
      <c r="P3551" s="74"/>
      <c r="Q3551" s="74"/>
      <c r="R3551" s="74"/>
      <c r="S3551" s="74"/>
      <c r="T3551" s="74"/>
      <c r="U3551" s="145"/>
      <c r="V3551" s="145"/>
      <c r="W3551" s="145"/>
      <c r="X3551" s="145"/>
      <c r="Y3551" s="145"/>
      <c r="Z3551" s="74"/>
    </row>
    <row r="3552" customFormat="false" ht="12.75" hidden="false" customHeight="true" outlineLevel="0" collapsed="false">
      <c r="A3552" s="144"/>
      <c r="B3552" s="144"/>
      <c r="C3552" s="74"/>
      <c r="D3552" s="74"/>
      <c r="E3552" s="74"/>
      <c r="F3552" s="74"/>
      <c r="G3552" s="74"/>
      <c r="H3552" s="74"/>
      <c r="I3552" s="144"/>
      <c r="J3552" s="82" t="n">
        <v>3549</v>
      </c>
      <c r="K3552" s="84" t="n">
        <v>3967.53552669099</v>
      </c>
      <c r="L3552" s="84" t="n">
        <v>0.279484119414407</v>
      </c>
      <c r="M3552" s="84" t="n">
        <v>0.113523172409443</v>
      </c>
      <c r="N3552" s="84" t="n">
        <v>-0.00442118511452521</v>
      </c>
      <c r="O3552" s="144"/>
      <c r="P3552" s="74"/>
      <c r="Q3552" s="74"/>
      <c r="R3552" s="74"/>
      <c r="S3552" s="74"/>
      <c r="T3552" s="74"/>
      <c r="U3552" s="145"/>
      <c r="V3552" s="145"/>
      <c r="W3552" s="145"/>
      <c r="X3552" s="145"/>
      <c r="Y3552" s="145"/>
      <c r="Z3552" s="74"/>
    </row>
    <row r="3553" customFormat="false" ht="12.75" hidden="false" customHeight="true" outlineLevel="0" collapsed="false">
      <c r="A3553" s="144"/>
      <c r="B3553" s="144"/>
      <c r="C3553" s="74"/>
      <c r="D3553" s="74"/>
      <c r="E3553" s="74"/>
      <c r="F3553" s="74"/>
      <c r="G3553" s="74"/>
      <c r="H3553" s="74"/>
      <c r="I3553" s="144"/>
      <c r="J3553" s="82" t="n">
        <v>3550</v>
      </c>
      <c r="K3553" s="84" t="n">
        <v>3968.77557511099</v>
      </c>
      <c r="L3553" s="84" t="n">
        <v>0.278619614119768</v>
      </c>
      <c r="M3553" s="84" t="n">
        <v>0.117472374986679</v>
      </c>
      <c r="N3553" s="84" t="n">
        <v>-0.00367650982562735</v>
      </c>
      <c r="O3553" s="144"/>
      <c r="P3553" s="74"/>
      <c r="Q3553" s="74"/>
      <c r="R3553" s="74"/>
      <c r="S3553" s="74"/>
      <c r="T3553" s="74"/>
      <c r="U3553" s="145"/>
      <c r="V3553" s="145"/>
      <c r="W3553" s="145"/>
      <c r="X3553" s="145"/>
      <c r="Y3553" s="145"/>
      <c r="Z3553" s="74"/>
    </row>
    <row r="3554" customFormat="false" ht="12.75" hidden="false" customHeight="true" outlineLevel="0" collapsed="false">
      <c r="A3554" s="144"/>
      <c r="B3554" s="144"/>
      <c r="C3554" s="74"/>
      <c r="D3554" s="74"/>
      <c r="E3554" s="74"/>
      <c r="F3554" s="74"/>
      <c r="G3554" s="74"/>
      <c r="H3554" s="74"/>
      <c r="I3554" s="144"/>
      <c r="J3554" s="82" t="n">
        <v>3551</v>
      </c>
      <c r="K3554" s="84" t="n">
        <v>3969.86836512299</v>
      </c>
      <c r="L3554" s="84" t="n">
        <v>0.278129288511542</v>
      </c>
      <c r="M3554" s="84" t="n">
        <v>0.120107430220303</v>
      </c>
      <c r="N3554" s="84" t="n">
        <v>-0.00242657538921159</v>
      </c>
      <c r="O3554" s="144"/>
      <c r="P3554" s="74"/>
      <c r="Q3554" s="74"/>
      <c r="R3554" s="74"/>
      <c r="S3554" s="74"/>
      <c r="T3554" s="74"/>
      <c r="U3554" s="145"/>
      <c r="V3554" s="145"/>
      <c r="W3554" s="145"/>
      <c r="X3554" s="145"/>
      <c r="Y3554" s="145"/>
      <c r="Z3554" s="74"/>
    </row>
    <row r="3555" customFormat="false" ht="12.75" hidden="false" customHeight="true" outlineLevel="0" collapsed="false">
      <c r="A3555" s="144"/>
      <c r="B3555" s="144"/>
      <c r="C3555" s="74"/>
      <c r="D3555" s="74"/>
      <c r="E3555" s="74"/>
      <c r="F3555" s="74"/>
      <c r="G3555" s="74"/>
      <c r="H3555" s="74"/>
      <c r="I3555" s="144"/>
      <c r="J3555" s="82" t="n">
        <v>3552</v>
      </c>
      <c r="K3555" s="84" t="n">
        <v>3971.11030831499</v>
      </c>
      <c r="L3555" s="84" t="n">
        <v>0.27754053722914</v>
      </c>
      <c r="M3555" s="84" t="n">
        <v>0.120610481346935</v>
      </c>
      <c r="N3555" s="84" t="n">
        <v>-0.00102858953342953</v>
      </c>
      <c r="O3555" s="144"/>
      <c r="P3555" s="74"/>
      <c r="Q3555" s="74"/>
      <c r="R3555" s="74"/>
      <c r="S3555" s="74"/>
      <c r="T3555" s="74"/>
      <c r="U3555" s="145"/>
      <c r="V3555" s="145"/>
      <c r="W3555" s="145"/>
      <c r="X3555" s="145"/>
      <c r="Y3555" s="145"/>
      <c r="Z3555" s="74"/>
    </row>
    <row r="3556" customFormat="false" ht="12.75" hidden="false" customHeight="true" outlineLevel="0" collapsed="false">
      <c r="A3556" s="144"/>
      <c r="B3556" s="144"/>
      <c r="C3556" s="74"/>
      <c r="D3556" s="74"/>
      <c r="E3556" s="74"/>
      <c r="F3556" s="74"/>
      <c r="G3556" s="74"/>
      <c r="H3556" s="74"/>
      <c r="I3556" s="144"/>
      <c r="J3556" s="82" t="n">
        <v>3553</v>
      </c>
      <c r="K3556" s="84" t="n">
        <v>3972.31030573099</v>
      </c>
      <c r="L3556" s="84" t="n">
        <v>0.277181406369265</v>
      </c>
      <c r="M3556" s="84" t="n">
        <v>0.119057961749421</v>
      </c>
      <c r="N3556" s="84" t="n">
        <v>0.000131793709408591</v>
      </c>
      <c r="O3556" s="144"/>
      <c r="P3556" s="74"/>
      <c r="Q3556" s="74"/>
      <c r="R3556" s="74"/>
      <c r="S3556" s="74"/>
      <c r="T3556" s="74"/>
      <c r="U3556" s="145"/>
      <c r="V3556" s="145"/>
      <c r="W3556" s="145"/>
      <c r="X3556" s="145"/>
      <c r="Y3556" s="145"/>
      <c r="Z3556" s="74"/>
    </row>
    <row r="3557" customFormat="false" ht="12.75" hidden="false" customHeight="true" outlineLevel="0" collapsed="false">
      <c r="A3557" s="144"/>
      <c r="B3557" s="144"/>
      <c r="C3557" s="74"/>
      <c r="D3557" s="74"/>
      <c r="E3557" s="74"/>
      <c r="F3557" s="74"/>
      <c r="G3557" s="74"/>
      <c r="H3557" s="74"/>
      <c r="I3557" s="144"/>
      <c r="J3557" s="82" t="n">
        <v>3554</v>
      </c>
      <c r="K3557" s="84" t="n">
        <v>3973.38862743799</v>
      </c>
      <c r="L3557" s="84" t="n">
        <v>0.27650812809912</v>
      </c>
      <c r="M3557" s="84" t="n">
        <v>0.116423971504772</v>
      </c>
      <c r="N3557" s="84" t="n">
        <v>0.000981875462819078</v>
      </c>
      <c r="O3557" s="144"/>
      <c r="P3557" s="74"/>
      <c r="Q3557" s="74"/>
      <c r="R3557" s="74"/>
      <c r="S3557" s="74"/>
      <c r="T3557" s="74"/>
      <c r="U3557" s="145"/>
      <c r="V3557" s="145"/>
      <c r="W3557" s="145"/>
      <c r="X3557" s="145"/>
      <c r="Y3557" s="145"/>
      <c r="Z3557" s="74"/>
    </row>
    <row r="3558" customFormat="false" ht="12.75" hidden="false" customHeight="true" outlineLevel="0" collapsed="false">
      <c r="A3558" s="144"/>
      <c r="B3558" s="144"/>
      <c r="C3558" s="74"/>
      <c r="D3558" s="74"/>
      <c r="E3558" s="74"/>
      <c r="F3558" s="74"/>
      <c r="G3558" s="74"/>
      <c r="H3558" s="74"/>
      <c r="I3558" s="144"/>
      <c r="J3558" s="82" t="n">
        <v>3555</v>
      </c>
      <c r="K3558" s="84" t="n">
        <v>3974.49681559699</v>
      </c>
      <c r="L3558" s="84" t="n">
        <v>0.275668348768844</v>
      </c>
      <c r="M3558" s="84" t="n">
        <v>0.112472653141536</v>
      </c>
      <c r="N3558" s="84" t="n">
        <v>0.00134720663250887</v>
      </c>
      <c r="O3558" s="144"/>
      <c r="P3558" s="74"/>
      <c r="Q3558" s="74"/>
      <c r="R3558" s="74"/>
      <c r="S3558" s="74"/>
      <c r="T3558" s="74"/>
      <c r="U3558" s="145"/>
      <c r="V3558" s="145"/>
      <c r="W3558" s="145"/>
      <c r="X3558" s="145"/>
      <c r="Y3558" s="145"/>
      <c r="Z3558" s="74"/>
    </row>
    <row r="3559" customFormat="false" ht="12.75" hidden="false" customHeight="true" outlineLevel="0" collapsed="false">
      <c r="A3559" s="144"/>
      <c r="B3559" s="144"/>
      <c r="C3559" s="74"/>
      <c r="D3559" s="74"/>
      <c r="E3559" s="74"/>
      <c r="F3559" s="74"/>
      <c r="G3559" s="74"/>
      <c r="H3559" s="74"/>
      <c r="I3559" s="144"/>
      <c r="J3559" s="82" t="n">
        <v>3556</v>
      </c>
      <c r="K3559" s="84" t="n">
        <v>3975.61316442099</v>
      </c>
      <c r="L3559" s="84" t="n">
        <v>0.275061725369201</v>
      </c>
      <c r="M3559" s="84" t="n">
        <v>0.108325284968137</v>
      </c>
      <c r="N3559" s="84" t="n">
        <v>0.00143919066972729</v>
      </c>
      <c r="O3559" s="144"/>
      <c r="P3559" s="74"/>
      <c r="Q3559" s="74"/>
      <c r="R3559" s="74"/>
      <c r="S3559" s="74"/>
      <c r="T3559" s="74"/>
      <c r="U3559" s="145"/>
      <c r="V3559" s="145"/>
      <c r="W3559" s="145"/>
      <c r="X3559" s="145"/>
      <c r="Y3559" s="145"/>
      <c r="Z3559" s="74"/>
    </row>
    <row r="3560" customFormat="false" ht="12.75" hidden="false" customHeight="true" outlineLevel="0" collapsed="false">
      <c r="A3560" s="144"/>
      <c r="B3560" s="144"/>
      <c r="C3560" s="74"/>
      <c r="D3560" s="74"/>
      <c r="E3560" s="74"/>
      <c r="F3560" s="74"/>
      <c r="G3560" s="74"/>
      <c r="H3560" s="74"/>
      <c r="I3560" s="144"/>
      <c r="J3560" s="82" t="n">
        <v>3557</v>
      </c>
      <c r="K3560" s="84" t="n">
        <v>3976.76341864199</v>
      </c>
      <c r="L3560" s="84" t="n">
        <v>0.274410971578242</v>
      </c>
      <c r="M3560" s="84" t="n">
        <v>0.104038433222951</v>
      </c>
      <c r="N3560" s="84" t="n">
        <v>0.000990533300494411</v>
      </c>
      <c r="O3560" s="144"/>
      <c r="P3560" s="74"/>
      <c r="Q3560" s="74"/>
      <c r="R3560" s="74"/>
      <c r="S3560" s="74"/>
      <c r="T3560" s="74"/>
      <c r="U3560" s="145"/>
      <c r="V3560" s="145"/>
      <c r="W3560" s="145"/>
      <c r="X3560" s="145"/>
      <c r="Y3560" s="145"/>
      <c r="Z3560" s="74"/>
    </row>
    <row r="3561" customFormat="false" ht="12.75" hidden="false" customHeight="true" outlineLevel="0" collapsed="false">
      <c r="A3561" s="144"/>
      <c r="B3561" s="144"/>
      <c r="C3561" s="74"/>
      <c r="D3561" s="74"/>
      <c r="E3561" s="74"/>
      <c r="F3561" s="74"/>
      <c r="G3561" s="74"/>
      <c r="H3561" s="74"/>
      <c r="I3561" s="144"/>
      <c r="J3561" s="82" t="n">
        <v>3558</v>
      </c>
      <c r="K3561" s="84" t="n">
        <v>3977.84664534299</v>
      </c>
      <c r="L3561" s="84" t="n">
        <v>0.27413914680979</v>
      </c>
      <c r="M3561" s="84" t="n">
        <v>0.0998185554097297</v>
      </c>
      <c r="N3561" s="84" t="n">
        <v>0.00018349260368919</v>
      </c>
      <c r="O3561" s="144"/>
      <c r="P3561" s="74"/>
      <c r="Q3561" s="74"/>
      <c r="R3561" s="74"/>
      <c r="S3561" s="74"/>
      <c r="T3561" s="74"/>
      <c r="U3561" s="145"/>
      <c r="V3561" s="145"/>
      <c r="W3561" s="145"/>
      <c r="X3561" s="145"/>
      <c r="Y3561" s="145"/>
      <c r="Z3561" s="74"/>
    </row>
    <row r="3562" customFormat="false" ht="12.75" hidden="false" customHeight="true" outlineLevel="0" collapsed="false">
      <c r="A3562" s="144"/>
      <c r="B3562" s="144"/>
      <c r="C3562" s="74"/>
      <c r="D3562" s="74"/>
      <c r="E3562" s="74"/>
      <c r="F3562" s="74"/>
      <c r="G3562" s="74"/>
      <c r="H3562" s="74"/>
      <c r="I3562" s="144"/>
      <c r="J3562" s="82" t="n">
        <v>3559</v>
      </c>
      <c r="K3562" s="84" t="n">
        <v>3978.94071207599</v>
      </c>
      <c r="L3562" s="84" t="n">
        <v>0.274151552176073</v>
      </c>
      <c r="M3562" s="84" t="n">
        <v>0.0952546118684066</v>
      </c>
      <c r="N3562" s="84" t="n">
        <v>-0.00118121251534337</v>
      </c>
      <c r="O3562" s="144"/>
      <c r="P3562" s="74"/>
      <c r="Q3562" s="74"/>
      <c r="R3562" s="74"/>
      <c r="S3562" s="74"/>
      <c r="T3562" s="74"/>
      <c r="U3562" s="145"/>
      <c r="V3562" s="145"/>
      <c r="W3562" s="145"/>
      <c r="X3562" s="145"/>
      <c r="Y3562" s="145"/>
      <c r="Z3562" s="74"/>
    </row>
    <row r="3563" customFormat="false" ht="12.75" hidden="false" customHeight="true" outlineLevel="0" collapsed="false">
      <c r="A3563" s="144"/>
      <c r="B3563" s="144"/>
      <c r="C3563" s="74"/>
      <c r="D3563" s="74"/>
      <c r="E3563" s="74"/>
      <c r="F3563" s="74"/>
      <c r="G3563" s="74"/>
      <c r="H3563" s="74"/>
      <c r="I3563" s="144"/>
      <c r="J3563" s="82" t="n">
        <v>3560</v>
      </c>
      <c r="K3563" s="84" t="n">
        <v>3980.03534576599</v>
      </c>
      <c r="L3563" s="84" t="n">
        <v>0.27470476594624</v>
      </c>
      <c r="M3563" s="84" t="n">
        <v>0.09213670733603</v>
      </c>
      <c r="N3563" s="84" t="n">
        <v>-0.0024939458040048</v>
      </c>
      <c r="O3563" s="144"/>
      <c r="P3563" s="74"/>
      <c r="Q3563" s="74"/>
      <c r="R3563" s="74"/>
      <c r="S3563" s="74"/>
      <c r="T3563" s="74"/>
      <c r="U3563" s="145"/>
      <c r="V3563" s="145"/>
      <c r="W3563" s="145"/>
      <c r="X3563" s="145"/>
      <c r="Y3563" s="145"/>
      <c r="Z3563" s="74"/>
    </row>
    <row r="3564" customFormat="false" ht="12.75" hidden="false" customHeight="true" outlineLevel="0" collapsed="false">
      <c r="A3564" s="144"/>
      <c r="B3564" s="144"/>
      <c r="C3564" s="74"/>
      <c r="D3564" s="74"/>
      <c r="E3564" s="74"/>
      <c r="F3564" s="74"/>
      <c r="G3564" s="74"/>
      <c r="H3564" s="74"/>
      <c r="I3564" s="144"/>
      <c r="J3564" s="82" t="n">
        <v>3561</v>
      </c>
      <c r="K3564" s="84" t="n">
        <v>3981.23031488599</v>
      </c>
      <c r="L3564" s="84" t="n">
        <v>0.275567514465804</v>
      </c>
      <c r="M3564" s="84" t="n">
        <v>0.0893723788084481</v>
      </c>
      <c r="N3564" s="84" t="n">
        <v>-0.00408819617257611</v>
      </c>
      <c r="O3564" s="144"/>
      <c r="P3564" s="74"/>
      <c r="Q3564" s="74"/>
      <c r="R3564" s="74"/>
      <c r="S3564" s="74"/>
      <c r="T3564" s="74"/>
      <c r="U3564" s="145"/>
      <c r="V3564" s="145"/>
      <c r="W3564" s="145"/>
      <c r="X3564" s="145"/>
      <c r="Y3564" s="145"/>
      <c r="Z3564" s="74"/>
    </row>
    <row r="3565" customFormat="false" ht="12.75" hidden="false" customHeight="true" outlineLevel="0" collapsed="false">
      <c r="A3565" s="144"/>
      <c r="B3565" s="144"/>
      <c r="C3565" s="74"/>
      <c r="D3565" s="74"/>
      <c r="E3565" s="74"/>
      <c r="F3565" s="74"/>
      <c r="G3565" s="74"/>
      <c r="H3565" s="74"/>
      <c r="I3565" s="144"/>
      <c r="J3565" s="82" t="n">
        <v>3562</v>
      </c>
      <c r="K3565" s="84" t="n">
        <v>3982.34093275199</v>
      </c>
      <c r="L3565" s="84" t="n">
        <v>0.276750768820671</v>
      </c>
      <c r="M3565" s="84" t="n">
        <v>0.0868514025367771</v>
      </c>
      <c r="N3565" s="84" t="n">
        <v>-0.00580485532163971</v>
      </c>
      <c r="O3565" s="144"/>
      <c r="P3565" s="74"/>
      <c r="Q3565" s="74"/>
      <c r="R3565" s="74"/>
      <c r="S3565" s="74"/>
      <c r="T3565" s="74"/>
      <c r="U3565" s="145"/>
      <c r="V3565" s="145"/>
      <c r="W3565" s="145"/>
      <c r="X3565" s="145"/>
      <c r="Y3565" s="145"/>
      <c r="Z3565" s="74"/>
    </row>
    <row r="3566" customFormat="false" ht="12.75" hidden="false" customHeight="true" outlineLevel="0" collapsed="false">
      <c r="A3566" s="144"/>
      <c r="B3566" s="144"/>
      <c r="C3566" s="74"/>
      <c r="D3566" s="74"/>
      <c r="E3566" s="74"/>
      <c r="F3566" s="74"/>
      <c r="G3566" s="74"/>
      <c r="H3566" s="74"/>
      <c r="I3566" s="144"/>
      <c r="J3566" s="82" t="n">
        <v>3563</v>
      </c>
      <c r="K3566" s="84" t="n">
        <v>3983.48842381699</v>
      </c>
      <c r="L3566" s="84" t="n">
        <v>0.278119647813369</v>
      </c>
      <c r="M3566" s="84" t="n">
        <v>0.0846910265868196</v>
      </c>
      <c r="N3566" s="84" t="n">
        <v>-0.00725569113508753</v>
      </c>
      <c r="O3566" s="144"/>
      <c r="P3566" s="74"/>
      <c r="Q3566" s="74"/>
      <c r="R3566" s="74"/>
      <c r="S3566" s="74"/>
      <c r="T3566" s="74"/>
      <c r="U3566" s="145"/>
      <c r="V3566" s="145"/>
      <c r="W3566" s="145"/>
      <c r="X3566" s="145"/>
      <c r="Y3566" s="145"/>
      <c r="Z3566" s="74"/>
    </row>
    <row r="3567" customFormat="false" ht="12.75" hidden="false" customHeight="true" outlineLevel="0" collapsed="false">
      <c r="A3567" s="144"/>
      <c r="B3567" s="144"/>
      <c r="C3567" s="74"/>
      <c r="D3567" s="74"/>
      <c r="E3567" s="74"/>
      <c r="F3567" s="74"/>
      <c r="G3567" s="74"/>
      <c r="H3567" s="74"/>
      <c r="I3567" s="144"/>
      <c r="J3567" s="82" t="n">
        <v>3564</v>
      </c>
      <c r="K3567" s="84" t="n">
        <v>3984.58600044999</v>
      </c>
      <c r="L3567" s="84" t="n">
        <v>0.279454511874844</v>
      </c>
      <c r="M3567" s="84" t="n">
        <v>0.0828267161187693</v>
      </c>
      <c r="N3567" s="84" t="n">
        <v>-0.00834082294116447</v>
      </c>
      <c r="O3567" s="144"/>
      <c r="P3567" s="74"/>
      <c r="Q3567" s="74"/>
      <c r="R3567" s="74"/>
      <c r="S3567" s="74"/>
      <c r="T3567" s="74"/>
      <c r="U3567" s="145"/>
      <c r="V3567" s="145"/>
      <c r="W3567" s="145"/>
      <c r="X3567" s="145"/>
      <c r="Y3567" s="145"/>
      <c r="Z3567" s="74"/>
    </row>
    <row r="3568" customFormat="false" ht="12.75" hidden="false" customHeight="true" outlineLevel="0" collapsed="false">
      <c r="A3568" s="144"/>
      <c r="B3568" s="144"/>
      <c r="C3568" s="74"/>
      <c r="D3568" s="74"/>
      <c r="E3568" s="74"/>
      <c r="F3568" s="74"/>
      <c r="G3568" s="74"/>
      <c r="H3568" s="74"/>
      <c r="I3568" s="144"/>
      <c r="J3568" s="82" t="n">
        <v>3565</v>
      </c>
      <c r="K3568" s="84" t="n">
        <v>3985.65265991799</v>
      </c>
      <c r="L3568" s="84" t="n">
        <v>0.280931678164243</v>
      </c>
      <c r="M3568" s="84" t="n">
        <v>0.0812036345601879</v>
      </c>
      <c r="N3568" s="84" t="n">
        <v>-0.00895647883459282</v>
      </c>
      <c r="O3568" s="144"/>
      <c r="P3568" s="74"/>
      <c r="Q3568" s="74"/>
      <c r="R3568" s="74"/>
      <c r="S3568" s="74"/>
      <c r="T3568" s="74"/>
      <c r="U3568" s="145"/>
      <c r="V3568" s="145"/>
      <c r="W3568" s="145"/>
      <c r="X3568" s="145"/>
      <c r="Y3568" s="145"/>
      <c r="Z3568" s="74"/>
    </row>
    <row r="3569" customFormat="false" ht="12.75" hidden="false" customHeight="true" outlineLevel="0" collapsed="false">
      <c r="A3569" s="144"/>
      <c r="B3569" s="144"/>
      <c r="C3569" s="74"/>
      <c r="D3569" s="74"/>
      <c r="E3569" s="74"/>
      <c r="F3569" s="74"/>
      <c r="G3569" s="74"/>
      <c r="H3569" s="74"/>
      <c r="I3569" s="144"/>
      <c r="J3569" s="82" t="n">
        <v>3566</v>
      </c>
      <c r="K3569" s="84" t="n">
        <v>3986.71626647599</v>
      </c>
      <c r="L3569" s="84" t="n">
        <v>0.281968261741058</v>
      </c>
      <c r="M3569" s="84" t="n">
        <v>0.079882691937647</v>
      </c>
      <c r="N3569" s="84" t="n">
        <v>-0.00897141379400607</v>
      </c>
      <c r="O3569" s="144"/>
      <c r="P3569" s="74"/>
      <c r="Q3569" s="74"/>
      <c r="R3569" s="74"/>
      <c r="S3569" s="74"/>
      <c r="T3569" s="74"/>
      <c r="U3569" s="145"/>
      <c r="V3569" s="145"/>
      <c r="W3569" s="145"/>
      <c r="X3569" s="145"/>
      <c r="Y3569" s="145"/>
      <c r="Z3569" s="74"/>
    </row>
    <row r="3570" customFormat="false" ht="12.75" hidden="false" customHeight="true" outlineLevel="0" collapsed="false">
      <c r="A3570" s="144"/>
      <c r="B3570" s="144"/>
      <c r="C3570" s="74"/>
      <c r="D3570" s="74"/>
      <c r="E3570" s="74"/>
      <c r="F3570" s="74"/>
      <c r="G3570" s="74"/>
      <c r="H3570" s="74"/>
      <c r="I3570" s="144"/>
      <c r="J3570" s="82" t="n">
        <v>3567</v>
      </c>
      <c r="K3570" s="84" t="n">
        <v>3987.83175719699</v>
      </c>
      <c r="L3570" s="84" t="n">
        <v>0.282361912928337</v>
      </c>
      <c r="M3570" s="84" t="n">
        <v>0.0787812023959957</v>
      </c>
      <c r="N3570" s="84" t="n">
        <v>-0.00801354152704581</v>
      </c>
      <c r="O3570" s="144"/>
      <c r="P3570" s="74"/>
      <c r="Q3570" s="74"/>
      <c r="R3570" s="74"/>
      <c r="S3570" s="74"/>
      <c r="T3570" s="74"/>
      <c r="U3570" s="145"/>
      <c r="V3570" s="145"/>
      <c r="W3570" s="145"/>
      <c r="X3570" s="145"/>
      <c r="Y3570" s="145"/>
      <c r="Z3570" s="74"/>
    </row>
    <row r="3571" customFormat="false" ht="12.75" hidden="false" customHeight="true" outlineLevel="0" collapsed="false">
      <c r="A3571" s="144"/>
      <c r="B3571" s="144"/>
      <c r="C3571" s="74"/>
      <c r="D3571" s="74"/>
      <c r="E3571" s="74"/>
      <c r="F3571" s="74"/>
      <c r="G3571" s="74"/>
      <c r="H3571" s="74"/>
      <c r="I3571" s="144"/>
      <c r="J3571" s="82" t="n">
        <v>3568</v>
      </c>
      <c r="K3571" s="84" t="n">
        <v>3988.95300255799</v>
      </c>
      <c r="L3571" s="84" t="n">
        <v>0.282185129472061</v>
      </c>
      <c r="M3571" s="84" t="n">
        <v>0.0793056487665991</v>
      </c>
      <c r="N3571" s="84" t="n">
        <v>-0.0064971565881006</v>
      </c>
      <c r="O3571" s="144"/>
      <c r="P3571" s="74"/>
      <c r="Q3571" s="74"/>
      <c r="R3571" s="74"/>
      <c r="S3571" s="74"/>
      <c r="T3571" s="74"/>
      <c r="U3571" s="145"/>
      <c r="V3571" s="145"/>
      <c r="W3571" s="145"/>
      <c r="X3571" s="145"/>
      <c r="Y3571" s="145"/>
      <c r="Z3571" s="74"/>
    </row>
    <row r="3572" customFormat="false" ht="12.75" hidden="false" customHeight="true" outlineLevel="0" collapsed="false">
      <c r="A3572" s="144"/>
      <c r="B3572" s="144"/>
      <c r="C3572" s="74"/>
      <c r="D3572" s="74"/>
      <c r="E3572" s="74"/>
      <c r="F3572" s="74"/>
      <c r="G3572" s="74"/>
      <c r="H3572" s="74"/>
      <c r="I3572" s="144"/>
      <c r="J3572" s="82" t="n">
        <v>3569</v>
      </c>
      <c r="K3572" s="84" t="n">
        <v>3990.08234122099</v>
      </c>
      <c r="L3572" s="84" t="n">
        <v>0.281096939578494</v>
      </c>
      <c r="M3572" s="84" t="n">
        <v>0.0820211989670676</v>
      </c>
      <c r="N3572" s="84" t="n">
        <v>-0.00461778454367645</v>
      </c>
      <c r="O3572" s="144"/>
      <c r="P3572" s="74"/>
      <c r="Q3572" s="74"/>
      <c r="R3572" s="74"/>
      <c r="S3572" s="74"/>
      <c r="T3572" s="74"/>
      <c r="U3572" s="145"/>
      <c r="V3572" s="145"/>
      <c r="W3572" s="145"/>
      <c r="X3572" s="145"/>
      <c r="Y3572" s="145"/>
      <c r="Z3572" s="74"/>
    </row>
    <row r="3573" customFormat="false" ht="12.75" hidden="false" customHeight="true" outlineLevel="0" collapsed="false">
      <c r="A3573" s="144"/>
      <c r="B3573" s="144"/>
      <c r="C3573" s="74"/>
      <c r="D3573" s="74"/>
      <c r="E3573" s="74"/>
      <c r="F3573" s="74"/>
      <c r="G3573" s="74"/>
      <c r="H3573" s="74"/>
      <c r="I3573" s="144"/>
      <c r="J3573" s="82" t="n">
        <v>3570</v>
      </c>
      <c r="K3573" s="84" t="n">
        <v>3991.21444306099</v>
      </c>
      <c r="L3573" s="84" t="n">
        <v>0.279563041805404</v>
      </c>
      <c r="M3573" s="84" t="n">
        <v>0.086378827795506</v>
      </c>
      <c r="N3573" s="84" t="n">
        <v>-0.00292173487861206</v>
      </c>
      <c r="O3573" s="144"/>
      <c r="P3573" s="74"/>
      <c r="Q3573" s="74"/>
      <c r="R3573" s="74"/>
      <c r="S3573" s="74"/>
      <c r="T3573" s="74"/>
      <c r="U3573" s="145"/>
      <c r="V3573" s="145"/>
      <c r="W3573" s="145"/>
      <c r="X3573" s="145"/>
      <c r="Y3573" s="145"/>
      <c r="Z3573" s="74"/>
    </row>
    <row r="3574" customFormat="false" ht="12.75" hidden="false" customHeight="true" outlineLevel="0" collapsed="false">
      <c r="A3574" s="144"/>
      <c r="B3574" s="144"/>
      <c r="C3574" s="74"/>
      <c r="D3574" s="74"/>
      <c r="E3574" s="74"/>
      <c r="F3574" s="74"/>
      <c r="G3574" s="74"/>
      <c r="H3574" s="74"/>
      <c r="I3574" s="144"/>
      <c r="J3574" s="82" t="n">
        <v>3571</v>
      </c>
      <c r="K3574" s="84" t="n">
        <v>3992.35995863299</v>
      </c>
      <c r="L3574" s="84" t="n">
        <v>0.277434598735264</v>
      </c>
      <c r="M3574" s="84" t="n">
        <v>0.0909270886378162</v>
      </c>
      <c r="N3574" s="84" t="n">
        <v>-0.0014287998534651</v>
      </c>
      <c r="O3574" s="144"/>
      <c r="P3574" s="74"/>
      <c r="Q3574" s="74"/>
      <c r="R3574" s="74"/>
      <c r="S3574" s="74"/>
      <c r="T3574" s="74"/>
      <c r="U3574" s="145"/>
      <c r="V3574" s="145"/>
      <c r="W3574" s="145"/>
      <c r="X3574" s="145"/>
      <c r="Y3574" s="145"/>
      <c r="Z3574" s="74"/>
    </row>
    <row r="3575" customFormat="false" ht="12.75" hidden="false" customHeight="true" outlineLevel="0" collapsed="false">
      <c r="A3575" s="144"/>
      <c r="B3575" s="144"/>
      <c r="C3575" s="74"/>
      <c r="D3575" s="74"/>
      <c r="E3575" s="74"/>
      <c r="F3575" s="74"/>
      <c r="G3575" s="74"/>
      <c r="H3575" s="74"/>
      <c r="I3575" s="144"/>
      <c r="J3575" s="82" t="n">
        <v>3572</v>
      </c>
      <c r="K3575" s="84" t="n">
        <v>3993.46093001099</v>
      </c>
      <c r="L3575" s="84" t="n">
        <v>0.275038162571757</v>
      </c>
      <c r="M3575" s="84" t="n">
        <v>0.0949476484386653</v>
      </c>
      <c r="N3575" s="84" t="n">
        <v>-5.03589252380469E-006</v>
      </c>
      <c r="O3575" s="144"/>
      <c r="P3575" s="74"/>
      <c r="Q3575" s="74"/>
      <c r="R3575" s="74"/>
      <c r="S3575" s="74"/>
      <c r="T3575" s="74"/>
      <c r="U3575" s="145"/>
      <c r="V3575" s="145"/>
      <c r="W3575" s="145"/>
      <c r="X3575" s="145"/>
      <c r="Y3575" s="145"/>
      <c r="Z3575" s="74"/>
    </row>
    <row r="3576" customFormat="false" ht="12.75" hidden="false" customHeight="true" outlineLevel="0" collapsed="false">
      <c r="A3576" s="144"/>
      <c r="B3576" s="144"/>
      <c r="C3576" s="74"/>
      <c r="D3576" s="74"/>
      <c r="E3576" s="74"/>
      <c r="F3576" s="74"/>
      <c r="G3576" s="74"/>
      <c r="H3576" s="74"/>
      <c r="I3576" s="144"/>
      <c r="J3576" s="82" t="n">
        <v>3573</v>
      </c>
      <c r="K3576" s="84" t="n">
        <v>3994.55537743799</v>
      </c>
      <c r="L3576" s="84" t="n">
        <v>0.272403748290322</v>
      </c>
      <c r="M3576" s="84" t="n">
        <v>0.0982028797408791</v>
      </c>
      <c r="N3576" s="84" t="n">
        <v>0.00122523311700448</v>
      </c>
      <c r="O3576" s="144"/>
      <c r="P3576" s="74"/>
      <c r="Q3576" s="74"/>
      <c r="R3576" s="74"/>
      <c r="S3576" s="74"/>
      <c r="T3576" s="74"/>
      <c r="U3576" s="145"/>
      <c r="V3576" s="145"/>
      <c r="W3576" s="145"/>
      <c r="X3576" s="145"/>
      <c r="Y3576" s="145"/>
      <c r="Z3576" s="74"/>
    </row>
    <row r="3577" customFormat="false" ht="12.75" hidden="false" customHeight="true" outlineLevel="0" collapsed="false">
      <c r="A3577" s="144"/>
      <c r="B3577" s="144"/>
      <c r="C3577" s="74"/>
      <c r="D3577" s="74"/>
      <c r="E3577" s="74"/>
      <c r="F3577" s="74"/>
      <c r="G3577" s="74"/>
      <c r="H3577" s="74"/>
      <c r="I3577" s="144"/>
      <c r="J3577" s="82" t="n">
        <v>3574</v>
      </c>
      <c r="K3577" s="84" t="n">
        <v>3995.65073447399</v>
      </c>
      <c r="L3577" s="84" t="n">
        <v>0.270101728130317</v>
      </c>
      <c r="M3577" s="84" t="n">
        <v>0.100375569124407</v>
      </c>
      <c r="N3577" s="84" t="n">
        <v>0.00213710644163175</v>
      </c>
      <c r="O3577" s="144"/>
      <c r="P3577" s="74"/>
      <c r="Q3577" s="74"/>
      <c r="R3577" s="74"/>
      <c r="S3577" s="74"/>
      <c r="T3577" s="74"/>
      <c r="U3577" s="145"/>
      <c r="V3577" s="145"/>
      <c r="W3577" s="145"/>
      <c r="X3577" s="145"/>
      <c r="Y3577" s="145"/>
      <c r="Z3577" s="74"/>
    </row>
    <row r="3578" customFormat="false" ht="12.75" hidden="false" customHeight="true" outlineLevel="0" collapsed="false">
      <c r="A3578" s="144"/>
      <c r="B3578" s="144"/>
      <c r="C3578" s="74"/>
      <c r="D3578" s="74"/>
      <c r="E3578" s="74"/>
      <c r="F3578" s="74"/>
      <c r="G3578" s="74"/>
      <c r="H3578" s="74"/>
      <c r="I3578" s="144"/>
      <c r="J3578" s="82" t="n">
        <v>3575</v>
      </c>
      <c r="K3578" s="84" t="n">
        <v>3996.91735290499</v>
      </c>
      <c r="L3578" s="84" t="n">
        <v>0.267949189323516</v>
      </c>
      <c r="M3578" s="84" t="n">
        <v>0.102452391936288</v>
      </c>
      <c r="N3578" s="84" t="n">
        <v>0.0028273888100193</v>
      </c>
      <c r="O3578" s="144"/>
      <c r="P3578" s="74"/>
      <c r="Q3578" s="74"/>
      <c r="R3578" s="74"/>
      <c r="S3578" s="74"/>
      <c r="T3578" s="74"/>
      <c r="U3578" s="145"/>
      <c r="V3578" s="145"/>
      <c r="W3578" s="145"/>
      <c r="X3578" s="145"/>
      <c r="Y3578" s="145"/>
      <c r="Z3578" s="74"/>
    </row>
    <row r="3579" customFormat="false" ht="12.75" hidden="false" customHeight="true" outlineLevel="0" collapsed="false">
      <c r="A3579" s="144"/>
      <c r="B3579" s="144"/>
      <c r="C3579" s="74"/>
      <c r="D3579" s="74"/>
      <c r="E3579" s="74"/>
      <c r="F3579" s="74"/>
      <c r="G3579" s="74"/>
      <c r="H3579" s="74"/>
      <c r="I3579" s="144"/>
      <c r="J3579" s="82" t="n">
        <v>3576</v>
      </c>
      <c r="K3579" s="84" t="n">
        <v>3998.07387691399</v>
      </c>
      <c r="L3579" s="84" t="n">
        <v>0.2670062596142</v>
      </c>
      <c r="M3579" s="84" t="n">
        <v>0.104114676966074</v>
      </c>
      <c r="N3579" s="84" t="n">
        <v>0.00227870380448983</v>
      </c>
      <c r="O3579" s="144"/>
      <c r="P3579" s="74"/>
      <c r="Q3579" s="74"/>
      <c r="R3579" s="74"/>
      <c r="S3579" s="74"/>
      <c r="T3579" s="74"/>
      <c r="U3579" s="145"/>
      <c r="V3579" s="145"/>
      <c r="W3579" s="145"/>
      <c r="X3579" s="145"/>
      <c r="Y3579" s="145"/>
      <c r="Z3579" s="74"/>
    </row>
    <row r="3580" customFormat="false" ht="12.75" hidden="false" customHeight="true" outlineLevel="0" collapsed="false">
      <c r="A3580" s="144"/>
      <c r="B3580" s="144"/>
      <c r="C3580" s="74"/>
      <c r="D3580" s="74"/>
      <c r="E3580" s="74"/>
      <c r="F3580" s="74"/>
      <c r="G3580" s="74"/>
      <c r="H3580" s="74"/>
      <c r="I3580" s="144"/>
      <c r="J3580" s="82" t="n">
        <v>3577</v>
      </c>
      <c r="K3580" s="84" t="n">
        <v>3999.21835728999</v>
      </c>
      <c r="L3580" s="84" t="n">
        <v>0.26655133449459</v>
      </c>
      <c r="M3580" s="84" t="n">
        <v>0.105632353955705</v>
      </c>
      <c r="N3580" s="84" t="n">
        <v>0.00182643896132289</v>
      </c>
      <c r="O3580" s="144"/>
      <c r="P3580" s="74"/>
      <c r="Q3580" s="74"/>
      <c r="R3580" s="74"/>
      <c r="S3580" s="74"/>
      <c r="T3580" s="74"/>
      <c r="U3580" s="145"/>
      <c r="V3580" s="145"/>
      <c r="W3580" s="145"/>
      <c r="X3580" s="145"/>
      <c r="Y3580" s="145"/>
      <c r="Z3580" s="74"/>
    </row>
    <row r="3581" customFormat="false" ht="12.75" hidden="false" customHeight="true" outlineLevel="0" collapsed="false">
      <c r="A3581" s="144"/>
      <c r="B3581" s="144"/>
      <c r="C3581" s="74"/>
      <c r="D3581" s="74"/>
      <c r="E3581" s="74"/>
      <c r="F3581" s="74"/>
      <c r="G3581" s="74"/>
      <c r="H3581" s="74"/>
      <c r="I3581" s="144"/>
      <c r="J3581" s="82" t="n">
        <v>3578</v>
      </c>
      <c r="K3581" s="84" t="n">
        <v>4000.35901024499</v>
      </c>
      <c r="L3581" s="84" t="n">
        <v>0.267035360754282</v>
      </c>
      <c r="M3581" s="84" t="n">
        <v>0.106603058377979</v>
      </c>
      <c r="N3581" s="84" t="n">
        <v>0.000587835594928584</v>
      </c>
      <c r="O3581" s="144"/>
      <c r="P3581" s="74"/>
      <c r="Q3581" s="74"/>
      <c r="R3581" s="74"/>
      <c r="S3581" s="74"/>
      <c r="T3581" s="74"/>
      <c r="U3581" s="145"/>
      <c r="V3581" s="145"/>
      <c r="W3581" s="145"/>
      <c r="X3581" s="145"/>
      <c r="Y3581" s="145"/>
      <c r="Z3581" s="74"/>
    </row>
    <row r="3582" customFormat="false" ht="12.75" hidden="false" customHeight="true" outlineLevel="0" collapsed="false">
      <c r="A3582" s="144"/>
      <c r="B3582" s="144"/>
      <c r="C3582" s="74"/>
      <c r="D3582" s="74"/>
      <c r="E3582" s="74"/>
      <c r="F3582" s="74"/>
      <c r="G3582" s="74"/>
      <c r="H3582" s="74"/>
      <c r="I3582" s="144"/>
      <c r="J3582" s="82" t="n">
        <v>3579</v>
      </c>
      <c r="K3582" s="84" t="n">
        <v>4001.48085877499</v>
      </c>
      <c r="L3582" s="84" t="n">
        <v>0.268011333520738</v>
      </c>
      <c r="M3582" s="84" t="n">
        <v>0.107245783713359</v>
      </c>
      <c r="N3582" s="84" t="n">
        <v>-0.00115155555380808</v>
      </c>
      <c r="O3582" s="144"/>
      <c r="P3582" s="74"/>
      <c r="Q3582" s="74"/>
      <c r="R3582" s="74"/>
      <c r="S3582" s="74"/>
      <c r="T3582" s="74"/>
      <c r="U3582" s="145"/>
      <c r="V3582" s="145"/>
      <c r="W3582" s="145"/>
      <c r="X3582" s="145"/>
      <c r="Y3582" s="145"/>
      <c r="Z3582" s="74"/>
    </row>
    <row r="3583" customFormat="false" ht="12.75" hidden="false" customHeight="true" outlineLevel="0" collapsed="false">
      <c r="A3583" s="144"/>
      <c r="B3583" s="144"/>
      <c r="C3583" s="74"/>
      <c r="D3583" s="74"/>
      <c r="E3583" s="74"/>
      <c r="F3583" s="74"/>
      <c r="G3583" s="74"/>
      <c r="H3583" s="74"/>
      <c r="I3583" s="144"/>
      <c r="J3583" s="82" t="n">
        <v>3580</v>
      </c>
      <c r="K3583" s="84" t="n">
        <v>4002.61549770199</v>
      </c>
      <c r="L3583" s="84" t="n">
        <v>0.269343843177328</v>
      </c>
      <c r="M3583" s="84" t="n">
        <v>0.108139437218921</v>
      </c>
      <c r="N3583" s="84" t="n">
        <v>-0.00298289265101857</v>
      </c>
      <c r="O3583" s="144"/>
      <c r="P3583" s="74"/>
      <c r="Q3583" s="74"/>
      <c r="R3583" s="74"/>
      <c r="S3583" s="74"/>
      <c r="T3583" s="74"/>
      <c r="U3583" s="145"/>
      <c r="V3583" s="145"/>
      <c r="W3583" s="145"/>
      <c r="X3583" s="145"/>
      <c r="Y3583" s="145"/>
      <c r="Z3583" s="74"/>
    </row>
    <row r="3584" customFormat="false" ht="12.75" hidden="false" customHeight="true" outlineLevel="0" collapsed="false">
      <c r="A3584" s="144"/>
      <c r="B3584" s="144"/>
      <c r="C3584" s="74"/>
      <c r="D3584" s="74"/>
      <c r="E3584" s="74"/>
      <c r="F3584" s="74"/>
      <c r="G3584" s="74"/>
      <c r="H3584" s="74"/>
      <c r="I3584" s="144"/>
      <c r="J3584" s="82" t="n">
        <v>3581</v>
      </c>
      <c r="K3584" s="84" t="n">
        <v>4003.69878515199</v>
      </c>
      <c r="L3584" s="84" t="n">
        <v>0.270732798107615</v>
      </c>
      <c r="M3584" s="84" t="n">
        <v>0.109907980466183</v>
      </c>
      <c r="N3584" s="84" t="n">
        <v>-0.0044464413044316</v>
      </c>
      <c r="O3584" s="144"/>
      <c r="P3584" s="74"/>
      <c r="Q3584" s="74"/>
      <c r="R3584" s="74"/>
      <c r="S3584" s="74"/>
      <c r="T3584" s="74"/>
      <c r="U3584" s="145"/>
      <c r="V3584" s="145"/>
      <c r="W3584" s="145"/>
      <c r="X3584" s="145"/>
      <c r="Y3584" s="145"/>
      <c r="Z3584" s="74"/>
    </row>
    <row r="3585" customFormat="false" ht="12.75" hidden="false" customHeight="true" outlineLevel="0" collapsed="false">
      <c r="A3585" s="144"/>
      <c r="B3585" s="144"/>
      <c r="C3585" s="74"/>
      <c r="D3585" s="74"/>
      <c r="E3585" s="74"/>
      <c r="F3585" s="74"/>
      <c r="G3585" s="74"/>
      <c r="H3585" s="74"/>
      <c r="I3585" s="144"/>
      <c r="J3585" s="82" t="n">
        <v>3582</v>
      </c>
      <c r="K3585" s="84" t="n">
        <v>4004.81670695699</v>
      </c>
      <c r="L3585" s="84" t="n">
        <v>0.271756023945302</v>
      </c>
      <c r="M3585" s="84" t="n">
        <v>0.112385242468758</v>
      </c>
      <c r="N3585" s="84" t="n">
        <v>-0.00634204969459466</v>
      </c>
      <c r="O3585" s="144"/>
      <c r="P3585" s="74"/>
      <c r="Q3585" s="74"/>
      <c r="R3585" s="74"/>
      <c r="S3585" s="74"/>
      <c r="T3585" s="74"/>
      <c r="U3585" s="145"/>
      <c r="V3585" s="145"/>
      <c r="W3585" s="145"/>
      <c r="X3585" s="145"/>
      <c r="Y3585" s="145"/>
      <c r="Z3585" s="74"/>
    </row>
    <row r="3586" customFormat="false" ht="12.75" hidden="false" customHeight="true" outlineLevel="0" collapsed="false">
      <c r="A3586" s="144"/>
      <c r="B3586" s="144"/>
      <c r="C3586" s="74"/>
      <c r="D3586" s="74"/>
      <c r="E3586" s="74"/>
      <c r="F3586" s="74"/>
      <c r="G3586" s="74"/>
      <c r="H3586" s="74"/>
      <c r="I3586" s="144"/>
      <c r="J3586" s="82" t="n">
        <v>3583</v>
      </c>
      <c r="K3586" s="84" t="n">
        <v>4005.87559198299</v>
      </c>
      <c r="L3586" s="84" t="n">
        <v>0.272362987823984</v>
      </c>
      <c r="M3586" s="84" t="n">
        <v>0.115534862740473</v>
      </c>
      <c r="N3586" s="84" t="n">
        <v>-0.00743400019544391</v>
      </c>
      <c r="O3586" s="144"/>
      <c r="P3586" s="74"/>
      <c r="Q3586" s="74"/>
      <c r="R3586" s="74"/>
      <c r="S3586" s="74"/>
      <c r="T3586" s="74"/>
      <c r="U3586" s="145"/>
      <c r="V3586" s="145"/>
      <c r="W3586" s="145"/>
      <c r="X3586" s="145"/>
      <c r="Y3586" s="145"/>
      <c r="Z3586" s="74"/>
    </row>
    <row r="3587" customFormat="false" ht="12.75" hidden="false" customHeight="true" outlineLevel="0" collapsed="false">
      <c r="A3587" s="144"/>
      <c r="B3587" s="144"/>
      <c r="C3587" s="74"/>
      <c r="D3587" s="74"/>
      <c r="E3587" s="74"/>
      <c r="F3587" s="74"/>
      <c r="G3587" s="74"/>
      <c r="H3587" s="74"/>
      <c r="I3587" s="144"/>
      <c r="J3587" s="82" t="n">
        <v>3584</v>
      </c>
      <c r="K3587" s="84" t="n">
        <v>4007.12049276399</v>
      </c>
      <c r="L3587" s="84" t="n">
        <v>0.272651739483902</v>
      </c>
      <c r="M3587" s="84" t="n">
        <v>0.118528258967468</v>
      </c>
      <c r="N3587" s="84" t="n">
        <v>-0.007718069804146</v>
      </c>
      <c r="O3587" s="144"/>
      <c r="P3587" s="74"/>
      <c r="Q3587" s="74"/>
      <c r="R3587" s="74"/>
      <c r="S3587" s="74"/>
      <c r="T3587" s="74"/>
      <c r="U3587" s="145"/>
      <c r="V3587" s="145"/>
      <c r="W3587" s="145"/>
      <c r="X3587" s="145"/>
      <c r="Y3587" s="145"/>
      <c r="Z3587" s="74"/>
    </row>
    <row r="3588" customFormat="false" ht="12.75" hidden="false" customHeight="true" outlineLevel="0" collapsed="false">
      <c r="A3588" s="144"/>
      <c r="B3588" s="144"/>
      <c r="C3588" s="74"/>
      <c r="D3588" s="74"/>
      <c r="E3588" s="74"/>
      <c r="F3588" s="74"/>
      <c r="G3588" s="74"/>
      <c r="H3588" s="74"/>
      <c r="I3588" s="144"/>
      <c r="J3588" s="82" t="n">
        <v>3585</v>
      </c>
      <c r="K3588" s="84" t="n">
        <v>4008.27320863399</v>
      </c>
      <c r="L3588" s="84" t="n">
        <v>0.272754862033471</v>
      </c>
      <c r="M3588" s="84" t="n">
        <v>0.118218880006403</v>
      </c>
      <c r="N3588" s="84" t="n">
        <v>-0.00827607891643808</v>
      </c>
      <c r="O3588" s="144"/>
      <c r="P3588" s="74"/>
      <c r="Q3588" s="74"/>
      <c r="R3588" s="74"/>
      <c r="S3588" s="74"/>
      <c r="T3588" s="74"/>
      <c r="U3588" s="145"/>
      <c r="V3588" s="145"/>
      <c r="W3588" s="145"/>
      <c r="X3588" s="145"/>
      <c r="Y3588" s="145"/>
      <c r="Z3588" s="74"/>
    </row>
    <row r="3589" customFormat="false" ht="12.75" hidden="false" customHeight="true" outlineLevel="0" collapsed="false">
      <c r="A3589" s="144"/>
      <c r="B3589" s="144"/>
      <c r="C3589" s="74"/>
      <c r="D3589" s="74"/>
      <c r="E3589" s="74"/>
      <c r="F3589" s="74"/>
      <c r="G3589" s="74"/>
      <c r="H3589" s="74"/>
      <c r="I3589" s="144"/>
      <c r="J3589" s="82" t="n">
        <v>3586</v>
      </c>
      <c r="K3589" s="84" t="n">
        <v>4009.44145617599</v>
      </c>
      <c r="L3589" s="84" t="n">
        <v>0.272563122427607</v>
      </c>
      <c r="M3589" s="84" t="n">
        <v>0.115621497596993</v>
      </c>
      <c r="N3589" s="84" t="n">
        <v>-0.00890950129293506</v>
      </c>
      <c r="O3589" s="144"/>
      <c r="P3589" s="74"/>
      <c r="Q3589" s="74"/>
      <c r="R3589" s="74"/>
      <c r="S3589" s="74"/>
      <c r="T3589" s="74"/>
      <c r="U3589" s="145"/>
      <c r="V3589" s="145"/>
      <c r="W3589" s="145"/>
      <c r="X3589" s="145"/>
      <c r="Y3589" s="145"/>
      <c r="Z3589" s="74"/>
    </row>
    <row r="3590" customFormat="false" ht="12.75" hidden="false" customHeight="true" outlineLevel="0" collapsed="false">
      <c r="A3590" s="144"/>
      <c r="B3590" s="144"/>
      <c r="C3590" s="74"/>
      <c r="D3590" s="74"/>
      <c r="E3590" s="74"/>
      <c r="F3590" s="74"/>
      <c r="G3590" s="74"/>
      <c r="H3590" s="74"/>
      <c r="I3590" s="144"/>
      <c r="J3590" s="82" t="n">
        <v>3587</v>
      </c>
      <c r="K3590" s="84" t="n">
        <v>4010.74114758699</v>
      </c>
      <c r="L3590" s="84" t="n">
        <v>0.272122089650824</v>
      </c>
      <c r="M3590" s="84" t="n">
        <v>0.111561266867138</v>
      </c>
      <c r="N3590" s="84" t="n">
        <v>-0.00973461830311028</v>
      </c>
      <c r="O3590" s="144"/>
      <c r="P3590" s="74"/>
      <c r="Q3590" s="74"/>
      <c r="R3590" s="74"/>
      <c r="S3590" s="74"/>
      <c r="T3590" s="74"/>
      <c r="U3590" s="145"/>
      <c r="V3590" s="145"/>
      <c r="W3590" s="145"/>
      <c r="X3590" s="145"/>
      <c r="Y3590" s="145"/>
      <c r="Z3590" s="74"/>
    </row>
    <row r="3591" customFormat="false" ht="12.75" hidden="false" customHeight="true" outlineLevel="0" collapsed="false">
      <c r="A3591" s="144"/>
      <c r="B3591" s="144"/>
      <c r="C3591" s="74"/>
      <c r="D3591" s="74"/>
      <c r="E3591" s="74"/>
      <c r="F3591" s="74"/>
      <c r="G3591" s="74"/>
      <c r="H3591" s="74"/>
      <c r="I3591" s="144"/>
      <c r="J3591" s="82" t="n">
        <v>3588</v>
      </c>
      <c r="K3591" s="84" t="n">
        <v>4011.92539007299</v>
      </c>
      <c r="L3591" s="84" t="n">
        <v>0.271290873895072</v>
      </c>
      <c r="M3591" s="84" t="n">
        <v>0.106427252759524</v>
      </c>
      <c r="N3591" s="84" t="n">
        <v>-0.0104814854511372</v>
      </c>
      <c r="O3591" s="144"/>
      <c r="P3591" s="74"/>
      <c r="Q3591" s="74"/>
      <c r="R3591" s="74"/>
      <c r="S3591" s="74"/>
      <c r="T3591" s="74"/>
      <c r="U3591" s="145"/>
      <c r="V3591" s="145"/>
      <c r="W3591" s="145"/>
      <c r="X3591" s="145"/>
      <c r="Y3591" s="145"/>
      <c r="Z3591" s="74"/>
    </row>
    <row r="3592" customFormat="false" ht="12.75" hidden="false" customHeight="true" outlineLevel="0" collapsed="false">
      <c r="A3592" s="144"/>
      <c r="B3592" s="144"/>
      <c r="C3592" s="74"/>
      <c r="D3592" s="74"/>
      <c r="E3592" s="74"/>
      <c r="F3592" s="74"/>
      <c r="G3592" s="74"/>
      <c r="H3592" s="74"/>
      <c r="I3592" s="144"/>
      <c r="J3592" s="82" t="n">
        <v>3589</v>
      </c>
      <c r="K3592" s="84" t="n">
        <v>4013.08061809699</v>
      </c>
      <c r="L3592" s="84" t="n">
        <v>0.270231550607423</v>
      </c>
      <c r="M3592" s="84" t="n">
        <v>0.100310712291291</v>
      </c>
      <c r="N3592" s="84" t="n">
        <v>-0.0110137595884937</v>
      </c>
      <c r="O3592" s="144"/>
      <c r="P3592" s="74"/>
      <c r="Q3592" s="74"/>
      <c r="R3592" s="74"/>
      <c r="S3592" s="74"/>
      <c r="T3592" s="74"/>
      <c r="U3592" s="145"/>
      <c r="V3592" s="145"/>
      <c r="W3592" s="145"/>
      <c r="X3592" s="145"/>
      <c r="Y3592" s="145"/>
      <c r="Z3592" s="74"/>
    </row>
    <row r="3593" customFormat="false" ht="12.75" hidden="false" customHeight="true" outlineLevel="0" collapsed="false">
      <c r="A3593" s="144"/>
      <c r="B3593" s="144"/>
      <c r="C3593" s="74"/>
      <c r="D3593" s="74"/>
      <c r="E3593" s="74"/>
      <c r="F3593" s="74"/>
      <c r="G3593" s="74"/>
      <c r="H3593" s="74"/>
      <c r="I3593" s="144"/>
      <c r="J3593" s="82" t="n">
        <v>3590</v>
      </c>
      <c r="K3593" s="84" t="n">
        <v>4014.20728465399</v>
      </c>
      <c r="L3593" s="84" t="n">
        <v>0.269055638538308</v>
      </c>
      <c r="M3593" s="84" t="n">
        <v>0.0953484740719021</v>
      </c>
      <c r="N3593" s="84" t="n">
        <v>-0.0114016194161799</v>
      </c>
      <c r="O3593" s="144"/>
      <c r="P3593" s="74"/>
      <c r="Q3593" s="74"/>
      <c r="R3593" s="74"/>
      <c r="S3593" s="74"/>
      <c r="T3593" s="74"/>
      <c r="U3593" s="145"/>
      <c r="V3593" s="145"/>
      <c r="W3593" s="145"/>
      <c r="X3593" s="145"/>
      <c r="Y3593" s="145"/>
      <c r="Z3593" s="74"/>
    </row>
    <row r="3594" customFormat="false" ht="12.75" hidden="false" customHeight="true" outlineLevel="0" collapsed="false">
      <c r="A3594" s="144"/>
      <c r="B3594" s="144"/>
      <c r="C3594" s="74"/>
      <c r="D3594" s="74"/>
      <c r="E3594" s="74"/>
      <c r="F3594" s="74"/>
      <c r="G3594" s="74"/>
      <c r="H3594" s="74"/>
      <c r="I3594" s="144"/>
      <c r="J3594" s="82" t="n">
        <v>3591</v>
      </c>
      <c r="K3594" s="84" t="n">
        <v>4015.31972683699</v>
      </c>
      <c r="L3594" s="84" t="n">
        <v>0.267942592855316</v>
      </c>
      <c r="M3594" s="84" t="n">
        <v>0.0905901514273796</v>
      </c>
      <c r="N3594" s="84" t="n">
        <v>-0.011584483104904</v>
      </c>
      <c r="O3594" s="144"/>
      <c r="P3594" s="74"/>
      <c r="Q3594" s="74"/>
      <c r="R3594" s="74"/>
      <c r="S3594" s="74"/>
      <c r="T3594" s="74"/>
      <c r="U3594" s="145"/>
      <c r="V3594" s="145"/>
      <c r="W3594" s="145"/>
      <c r="X3594" s="145"/>
      <c r="Y3594" s="145"/>
      <c r="Z3594" s="74"/>
    </row>
    <row r="3595" customFormat="false" ht="12.75" hidden="false" customHeight="true" outlineLevel="0" collapsed="false">
      <c r="A3595" s="144"/>
      <c r="B3595" s="144"/>
      <c r="C3595" s="74"/>
      <c r="D3595" s="74"/>
      <c r="E3595" s="74"/>
      <c r="F3595" s="74"/>
      <c r="G3595" s="74"/>
      <c r="H3595" s="74"/>
      <c r="I3595" s="144"/>
      <c r="J3595" s="82" t="n">
        <v>3592</v>
      </c>
      <c r="K3595" s="84" t="n">
        <v>4016.45873572599</v>
      </c>
      <c r="L3595" s="84" t="n">
        <v>0.266858885877989</v>
      </c>
      <c r="M3595" s="84" t="n">
        <v>0.0867783075193311</v>
      </c>
      <c r="N3595" s="84" t="n">
        <v>-0.0113418716606936</v>
      </c>
      <c r="O3595" s="144"/>
      <c r="P3595" s="74"/>
      <c r="Q3595" s="74"/>
      <c r="R3595" s="74"/>
      <c r="S3595" s="74"/>
      <c r="T3595" s="74"/>
      <c r="U3595" s="145"/>
      <c r="V3595" s="145"/>
      <c r="W3595" s="145"/>
      <c r="X3595" s="145"/>
      <c r="Y3595" s="145"/>
      <c r="Z3595" s="74"/>
    </row>
    <row r="3596" customFormat="false" ht="12.75" hidden="false" customHeight="true" outlineLevel="0" collapsed="false">
      <c r="A3596" s="144"/>
      <c r="B3596" s="144"/>
      <c r="C3596" s="74"/>
      <c r="D3596" s="74"/>
      <c r="E3596" s="74"/>
      <c r="F3596" s="74"/>
      <c r="G3596" s="74"/>
      <c r="H3596" s="74"/>
      <c r="I3596" s="144"/>
      <c r="J3596" s="82" t="n">
        <v>3593</v>
      </c>
      <c r="K3596" s="84" t="n">
        <v>4017.71261705299</v>
      </c>
      <c r="L3596" s="84" t="n">
        <v>0.266141608398113</v>
      </c>
      <c r="M3596" s="84" t="n">
        <v>0.0831495374365621</v>
      </c>
      <c r="N3596" s="84" t="n">
        <v>-0.0112615992488912</v>
      </c>
      <c r="O3596" s="144"/>
      <c r="P3596" s="74"/>
      <c r="Q3596" s="74"/>
      <c r="R3596" s="74"/>
      <c r="S3596" s="74"/>
      <c r="T3596" s="74"/>
      <c r="U3596" s="145"/>
      <c r="V3596" s="145"/>
      <c r="W3596" s="145"/>
      <c r="X3596" s="145"/>
      <c r="Y3596" s="145"/>
      <c r="Z3596" s="74"/>
    </row>
    <row r="3597" customFormat="false" ht="12.75" hidden="false" customHeight="true" outlineLevel="0" collapsed="false">
      <c r="A3597" s="144"/>
      <c r="B3597" s="144"/>
      <c r="C3597" s="74"/>
      <c r="D3597" s="74"/>
      <c r="E3597" s="74"/>
      <c r="F3597" s="74"/>
      <c r="G3597" s="74"/>
      <c r="H3597" s="74"/>
      <c r="I3597" s="144"/>
      <c r="J3597" s="82" t="n">
        <v>3594</v>
      </c>
      <c r="K3597" s="84" t="n">
        <v>4018.79891655499</v>
      </c>
      <c r="L3597" s="84" t="n">
        <v>0.265744270681532</v>
      </c>
      <c r="M3597" s="84" t="n">
        <v>0.0801624084921723</v>
      </c>
      <c r="N3597" s="84" t="n">
        <v>-0.011578198522754</v>
      </c>
      <c r="O3597" s="144"/>
      <c r="P3597" s="74"/>
      <c r="Q3597" s="74"/>
      <c r="R3597" s="74"/>
      <c r="S3597" s="74"/>
      <c r="T3597" s="74"/>
      <c r="U3597" s="145"/>
      <c r="V3597" s="145"/>
      <c r="W3597" s="145"/>
      <c r="X3597" s="145"/>
      <c r="Y3597" s="145"/>
      <c r="Z3597" s="74"/>
    </row>
    <row r="3598" customFormat="false" ht="12.75" hidden="false" customHeight="true" outlineLevel="0" collapsed="false">
      <c r="A3598" s="144"/>
      <c r="B3598" s="144"/>
      <c r="C3598" s="74"/>
      <c r="D3598" s="74"/>
      <c r="E3598" s="74"/>
      <c r="F3598" s="74"/>
      <c r="G3598" s="74"/>
      <c r="H3598" s="74"/>
      <c r="I3598" s="144"/>
      <c r="J3598" s="82" t="n">
        <v>3595</v>
      </c>
      <c r="K3598" s="84" t="n">
        <v>4019.88669264199</v>
      </c>
      <c r="L3598" s="84" t="n">
        <v>0.265673104562031</v>
      </c>
      <c r="M3598" s="84" t="n">
        <v>0.078567431746476</v>
      </c>
      <c r="N3598" s="84" t="n">
        <v>-0.0121231396117668</v>
      </c>
      <c r="O3598" s="144"/>
      <c r="P3598" s="74"/>
      <c r="Q3598" s="74"/>
      <c r="R3598" s="74"/>
      <c r="S3598" s="74"/>
      <c r="T3598" s="74"/>
      <c r="U3598" s="145"/>
      <c r="V3598" s="145"/>
      <c r="W3598" s="145"/>
      <c r="X3598" s="145"/>
      <c r="Y3598" s="145"/>
      <c r="Z3598" s="74"/>
    </row>
    <row r="3599" customFormat="false" ht="12.75" hidden="false" customHeight="true" outlineLevel="0" collapsed="false">
      <c r="A3599" s="144"/>
      <c r="B3599" s="144"/>
      <c r="C3599" s="74"/>
      <c r="D3599" s="74"/>
      <c r="E3599" s="74"/>
      <c r="F3599" s="74"/>
      <c r="G3599" s="74"/>
      <c r="H3599" s="74"/>
      <c r="I3599" s="144"/>
      <c r="J3599" s="82" t="n">
        <v>3596</v>
      </c>
      <c r="K3599" s="84" t="n">
        <v>4021.01964374899</v>
      </c>
      <c r="L3599" s="84" t="n">
        <v>0.265869376731831</v>
      </c>
      <c r="M3599" s="84" t="n">
        <v>0.0780492880288349</v>
      </c>
      <c r="N3599" s="84" t="n">
        <v>-0.0128324100856358</v>
      </c>
      <c r="O3599" s="144"/>
      <c r="P3599" s="74"/>
      <c r="Q3599" s="74"/>
      <c r="R3599" s="74"/>
      <c r="S3599" s="74"/>
      <c r="T3599" s="74"/>
      <c r="U3599" s="145"/>
      <c r="V3599" s="145"/>
      <c r="W3599" s="145"/>
      <c r="X3599" s="145"/>
      <c r="Y3599" s="145"/>
      <c r="Z3599" s="74"/>
    </row>
    <row r="3600" customFormat="false" ht="12.75" hidden="false" customHeight="true" outlineLevel="0" collapsed="false">
      <c r="A3600" s="144"/>
      <c r="B3600" s="144"/>
      <c r="C3600" s="74"/>
      <c r="D3600" s="74"/>
      <c r="E3600" s="74"/>
      <c r="F3600" s="74"/>
      <c r="G3600" s="74"/>
      <c r="H3600" s="74"/>
      <c r="I3600" s="144"/>
      <c r="J3600" s="82" t="n">
        <v>3597</v>
      </c>
      <c r="K3600" s="84" t="n">
        <v>4022.10036368699</v>
      </c>
      <c r="L3600" s="84" t="n">
        <v>0.266392186751019</v>
      </c>
      <c r="M3600" s="84" t="n">
        <v>0.0777778832475161</v>
      </c>
      <c r="N3600" s="84" t="n">
        <v>-0.0138747114464572</v>
      </c>
      <c r="O3600" s="144"/>
      <c r="P3600" s="74"/>
      <c r="Q3600" s="74"/>
      <c r="R3600" s="74"/>
      <c r="S3600" s="74"/>
      <c r="T3600" s="74"/>
      <c r="U3600" s="145"/>
      <c r="V3600" s="145"/>
      <c r="W3600" s="145"/>
      <c r="X3600" s="145"/>
      <c r="Y3600" s="145"/>
      <c r="Z3600" s="74"/>
    </row>
    <row r="3601" customFormat="false" ht="12.75" hidden="false" customHeight="true" outlineLevel="0" collapsed="false">
      <c r="A3601" s="144"/>
      <c r="B3601" s="144"/>
      <c r="C3601" s="74"/>
      <c r="D3601" s="74"/>
      <c r="E3601" s="74"/>
      <c r="F3601" s="74"/>
      <c r="G3601" s="74"/>
      <c r="H3601" s="74"/>
      <c r="I3601" s="144"/>
      <c r="J3601" s="82" t="n">
        <v>3598</v>
      </c>
      <c r="K3601" s="84" t="n">
        <v>4023.19600185099</v>
      </c>
      <c r="L3601" s="84" t="n">
        <v>0.267153914664833</v>
      </c>
      <c r="M3601" s="84" t="n">
        <v>0.0775495603284288</v>
      </c>
      <c r="N3601" s="84" t="n">
        <v>-0.0151028413459723</v>
      </c>
      <c r="O3601" s="144"/>
      <c r="P3601" s="74"/>
      <c r="Q3601" s="74"/>
      <c r="R3601" s="74"/>
      <c r="S3601" s="74"/>
      <c r="T3601" s="74"/>
      <c r="U3601" s="145"/>
      <c r="V3601" s="145"/>
      <c r="W3601" s="145"/>
      <c r="X3601" s="145"/>
      <c r="Y3601" s="145"/>
      <c r="Z3601" s="74"/>
    </row>
    <row r="3602" customFormat="false" ht="12.75" hidden="false" customHeight="true" outlineLevel="0" collapsed="false">
      <c r="A3602" s="144"/>
      <c r="B3602" s="144"/>
      <c r="C3602" s="74"/>
      <c r="D3602" s="74"/>
      <c r="E3602" s="74"/>
      <c r="F3602" s="74"/>
      <c r="G3602" s="74"/>
      <c r="H3602" s="74"/>
      <c r="I3602" s="144"/>
      <c r="J3602" s="82" t="n">
        <v>3599</v>
      </c>
      <c r="K3602" s="84" t="n">
        <v>4024.30273855999</v>
      </c>
      <c r="L3602" s="84" t="n">
        <v>0.268195773832787</v>
      </c>
      <c r="M3602" s="84" t="n">
        <v>0.077578413571919</v>
      </c>
      <c r="N3602" s="84" t="n">
        <v>-0.0159042654787553</v>
      </c>
      <c r="O3602" s="144"/>
      <c r="P3602" s="74"/>
      <c r="Q3602" s="74"/>
      <c r="R3602" s="74"/>
      <c r="S3602" s="74"/>
      <c r="T3602" s="74"/>
      <c r="U3602" s="145"/>
      <c r="V3602" s="145"/>
      <c r="W3602" s="145"/>
      <c r="X3602" s="145"/>
      <c r="Y3602" s="145"/>
      <c r="Z3602" s="74"/>
    </row>
    <row r="3603" customFormat="false" ht="12.75" hidden="false" customHeight="true" outlineLevel="0" collapsed="false">
      <c r="A3603" s="144"/>
      <c r="B3603" s="144"/>
      <c r="C3603" s="74"/>
      <c r="D3603" s="74"/>
      <c r="E3603" s="74"/>
      <c r="F3603" s="74"/>
      <c r="G3603" s="74"/>
      <c r="H3603" s="74"/>
      <c r="I3603" s="144"/>
      <c r="J3603" s="82" t="n">
        <v>3600</v>
      </c>
      <c r="K3603" s="84" t="n">
        <v>4025.42606647799</v>
      </c>
      <c r="L3603" s="84" t="n">
        <v>0.26926513751579</v>
      </c>
      <c r="M3603" s="84" t="n">
        <v>0.0778910084176996</v>
      </c>
      <c r="N3603" s="84" t="n">
        <v>-0.0165454870950167</v>
      </c>
      <c r="O3603" s="144"/>
      <c r="P3603" s="74"/>
      <c r="Q3603" s="74"/>
      <c r="R3603" s="74"/>
      <c r="S3603" s="74"/>
      <c r="T3603" s="74"/>
      <c r="U3603" s="145"/>
      <c r="V3603" s="145"/>
      <c r="W3603" s="145"/>
      <c r="X3603" s="145"/>
      <c r="Y3603" s="145"/>
      <c r="Z3603" s="74"/>
    </row>
    <row r="3604" customFormat="false" ht="12.75" hidden="false" customHeight="true" outlineLevel="0" collapsed="false">
      <c r="A3604" s="144"/>
      <c r="B3604" s="144"/>
      <c r="C3604" s="74"/>
      <c r="D3604" s="74"/>
      <c r="E3604" s="74"/>
      <c r="F3604" s="74"/>
      <c r="G3604" s="74"/>
      <c r="H3604" s="74"/>
      <c r="I3604" s="144"/>
      <c r="J3604" s="82" t="n">
        <v>3601</v>
      </c>
      <c r="K3604" s="84" t="n">
        <v>4026.64367169199</v>
      </c>
      <c r="L3604" s="84" t="n">
        <v>0.270515670186786</v>
      </c>
      <c r="M3604" s="84" t="n">
        <v>0.0790017109856242</v>
      </c>
      <c r="N3604" s="84" t="n">
        <v>-0.0161456834672627</v>
      </c>
      <c r="O3604" s="144"/>
      <c r="P3604" s="74"/>
      <c r="Q3604" s="74"/>
      <c r="R3604" s="74"/>
      <c r="S3604" s="74"/>
      <c r="T3604" s="74"/>
      <c r="U3604" s="145"/>
      <c r="V3604" s="145"/>
      <c r="W3604" s="145"/>
      <c r="X3604" s="145"/>
      <c r="Y3604" s="145"/>
      <c r="Z3604" s="74"/>
    </row>
    <row r="3605" customFormat="false" ht="12.75" hidden="false" customHeight="true" outlineLevel="0" collapsed="false">
      <c r="A3605" s="144"/>
      <c r="B3605" s="144"/>
      <c r="C3605" s="74"/>
      <c r="D3605" s="74"/>
      <c r="E3605" s="74"/>
      <c r="F3605" s="74"/>
      <c r="G3605" s="74"/>
      <c r="H3605" s="74"/>
      <c r="I3605" s="144"/>
      <c r="J3605" s="82" t="n">
        <v>3602</v>
      </c>
      <c r="K3605" s="84" t="n">
        <v>4027.73000689399</v>
      </c>
      <c r="L3605" s="84" t="n">
        <v>0.271555422784441</v>
      </c>
      <c r="M3605" s="84" t="n">
        <v>0.0812648829145233</v>
      </c>
      <c r="N3605" s="84" t="n">
        <v>-0.0156405238782703</v>
      </c>
      <c r="O3605" s="144"/>
      <c r="P3605" s="74"/>
      <c r="Q3605" s="74"/>
      <c r="R3605" s="74"/>
      <c r="S3605" s="74"/>
      <c r="T3605" s="74"/>
      <c r="U3605" s="145"/>
      <c r="V3605" s="145"/>
      <c r="W3605" s="145"/>
      <c r="X3605" s="145"/>
      <c r="Y3605" s="145"/>
      <c r="Z3605" s="74"/>
    </row>
    <row r="3606" customFormat="false" ht="12.75" hidden="false" customHeight="true" outlineLevel="0" collapsed="false">
      <c r="A3606" s="144"/>
      <c r="B3606" s="144"/>
      <c r="C3606" s="74"/>
      <c r="D3606" s="74"/>
      <c r="E3606" s="74"/>
      <c r="F3606" s="74"/>
      <c r="G3606" s="74"/>
      <c r="H3606" s="74"/>
      <c r="I3606" s="144"/>
      <c r="J3606" s="82" t="n">
        <v>3603</v>
      </c>
      <c r="K3606" s="84" t="n">
        <v>4028.81895149399</v>
      </c>
      <c r="L3606" s="84" t="n">
        <v>0.272332893657326</v>
      </c>
      <c r="M3606" s="84" t="n">
        <v>0.0849466710762307</v>
      </c>
      <c r="N3606" s="84" t="n">
        <v>-0.0145154360224494</v>
      </c>
      <c r="O3606" s="144"/>
      <c r="P3606" s="74"/>
      <c r="Q3606" s="74"/>
      <c r="R3606" s="74"/>
      <c r="S3606" s="74"/>
      <c r="T3606" s="74"/>
      <c r="U3606" s="145"/>
      <c r="V3606" s="145"/>
      <c r="W3606" s="145"/>
      <c r="X3606" s="145"/>
      <c r="Y3606" s="145"/>
      <c r="Z3606" s="74"/>
    </row>
    <row r="3607" customFormat="false" ht="12.75" hidden="false" customHeight="true" outlineLevel="0" collapsed="false">
      <c r="A3607" s="144"/>
      <c r="B3607" s="144"/>
      <c r="C3607" s="74"/>
      <c r="D3607" s="74"/>
      <c r="E3607" s="74"/>
      <c r="F3607" s="74"/>
      <c r="G3607" s="74"/>
      <c r="H3607" s="74"/>
      <c r="I3607" s="144"/>
      <c r="J3607" s="82" t="n">
        <v>3604</v>
      </c>
      <c r="K3607" s="84" t="n">
        <v>4029.91027216899</v>
      </c>
      <c r="L3607" s="84" t="n">
        <v>0.272816209820331</v>
      </c>
      <c r="M3607" s="84" t="n">
        <v>0.089809724511339</v>
      </c>
      <c r="N3607" s="84" t="n">
        <v>-0.0133115873747146</v>
      </c>
      <c r="O3607" s="144"/>
      <c r="P3607" s="74"/>
      <c r="Q3607" s="74"/>
      <c r="R3607" s="74"/>
      <c r="S3607" s="74"/>
      <c r="T3607" s="74"/>
      <c r="U3607" s="145"/>
      <c r="V3607" s="145"/>
      <c r="W3607" s="145"/>
      <c r="X3607" s="145"/>
      <c r="Y3607" s="145"/>
      <c r="Z3607" s="74"/>
    </row>
    <row r="3608" customFormat="false" ht="12.75" hidden="false" customHeight="true" outlineLevel="0" collapsed="false">
      <c r="A3608" s="144"/>
      <c r="B3608" s="144"/>
      <c r="C3608" s="74"/>
      <c r="D3608" s="74"/>
      <c r="E3608" s="74"/>
      <c r="F3608" s="74"/>
      <c r="G3608" s="74"/>
      <c r="H3608" s="74"/>
      <c r="I3608" s="144"/>
      <c r="J3608" s="82" t="n">
        <v>3605</v>
      </c>
      <c r="K3608" s="84" t="n">
        <v>4031.04959419999</v>
      </c>
      <c r="L3608" s="84" t="n">
        <v>0.273089698952006</v>
      </c>
      <c r="M3608" s="84" t="n">
        <v>0.0955071479766466</v>
      </c>
      <c r="N3608" s="84" t="n">
        <v>-0.0120240334944473</v>
      </c>
      <c r="O3608" s="144"/>
      <c r="P3608" s="74"/>
      <c r="Q3608" s="74"/>
      <c r="R3608" s="74"/>
      <c r="S3608" s="74"/>
      <c r="T3608" s="74"/>
      <c r="U3608" s="145"/>
      <c r="V3608" s="145"/>
      <c r="W3608" s="145"/>
      <c r="X3608" s="145"/>
      <c r="Y3608" s="145"/>
      <c r="Z3608" s="74"/>
    </row>
    <row r="3609" customFormat="false" ht="12.75" hidden="false" customHeight="true" outlineLevel="0" collapsed="false">
      <c r="A3609" s="144"/>
      <c r="B3609" s="144"/>
      <c r="C3609" s="74"/>
      <c r="D3609" s="74"/>
      <c r="E3609" s="74"/>
      <c r="F3609" s="74"/>
      <c r="G3609" s="74"/>
      <c r="H3609" s="74"/>
      <c r="I3609" s="144"/>
      <c r="J3609" s="82" t="n">
        <v>3606</v>
      </c>
      <c r="K3609" s="84" t="n">
        <v>4032.22366035699</v>
      </c>
      <c r="L3609" s="84" t="n">
        <v>0.273181960380075</v>
      </c>
      <c r="M3609" s="84" t="n">
        <v>0.101254678662328</v>
      </c>
      <c r="N3609" s="84" t="n">
        <v>-0.0110348697809125</v>
      </c>
      <c r="O3609" s="144"/>
      <c r="P3609" s="74"/>
      <c r="Q3609" s="74"/>
      <c r="R3609" s="74"/>
      <c r="S3609" s="74"/>
      <c r="T3609" s="74"/>
      <c r="U3609" s="145"/>
      <c r="V3609" s="145"/>
      <c r="W3609" s="145"/>
      <c r="X3609" s="145"/>
      <c r="Y3609" s="145"/>
      <c r="Z3609" s="74"/>
    </row>
    <row r="3610" customFormat="false" ht="12.75" hidden="false" customHeight="true" outlineLevel="0" collapsed="false">
      <c r="A3610" s="144"/>
      <c r="B3610" s="144"/>
      <c r="C3610" s="74"/>
      <c r="D3610" s="74"/>
      <c r="E3610" s="74"/>
      <c r="F3610" s="74"/>
      <c r="G3610" s="74"/>
      <c r="H3610" s="74"/>
      <c r="I3610" s="144"/>
      <c r="J3610" s="82" t="n">
        <v>3607</v>
      </c>
      <c r="K3610" s="84" t="n">
        <v>4033.34481730199</v>
      </c>
      <c r="L3610" s="84" t="n">
        <v>0.27315549410088</v>
      </c>
      <c r="M3610" s="84" t="n">
        <v>0.104903872726131</v>
      </c>
      <c r="N3610" s="84" t="n">
        <v>-0.0100805081575665</v>
      </c>
      <c r="O3610" s="144"/>
      <c r="P3610" s="74"/>
      <c r="Q3610" s="74"/>
      <c r="R3610" s="74"/>
      <c r="S3610" s="74"/>
      <c r="T3610" s="74"/>
      <c r="U3610" s="145"/>
      <c r="V3610" s="145"/>
      <c r="W3610" s="145"/>
      <c r="X3610" s="145"/>
      <c r="Y3610" s="145"/>
      <c r="Z3610" s="74"/>
    </row>
    <row r="3611" customFormat="false" ht="12.75" hidden="false" customHeight="true" outlineLevel="0" collapsed="false">
      <c r="A3611" s="144"/>
      <c r="B3611" s="144"/>
      <c r="C3611" s="74"/>
      <c r="D3611" s="74"/>
      <c r="E3611" s="74"/>
      <c r="F3611" s="74"/>
      <c r="G3611" s="74"/>
      <c r="H3611" s="74"/>
      <c r="I3611" s="144"/>
      <c r="J3611" s="82" t="n">
        <v>3608</v>
      </c>
      <c r="K3611" s="84" t="n">
        <v>4034.46939576999</v>
      </c>
      <c r="L3611" s="84" t="n">
        <v>0.272505492782758</v>
      </c>
      <c r="M3611" s="84" t="n">
        <v>0.106591354159116</v>
      </c>
      <c r="N3611" s="84" t="n">
        <v>-0.00913252604036486</v>
      </c>
      <c r="O3611" s="144"/>
      <c r="P3611" s="74"/>
      <c r="Q3611" s="74"/>
      <c r="R3611" s="74"/>
      <c r="S3611" s="74"/>
      <c r="T3611" s="74"/>
      <c r="U3611" s="145"/>
      <c r="V3611" s="145"/>
      <c r="W3611" s="145"/>
      <c r="X3611" s="145"/>
      <c r="Y3611" s="145"/>
      <c r="Z3611" s="74"/>
    </row>
    <row r="3612" customFormat="false" ht="12.75" hidden="false" customHeight="true" outlineLevel="0" collapsed="false">
      <c r="A3612" s="144"/>
      <c r="B3612" s="144"/>
      <c r="C3612" s="74"/>
      <c r="D3612" s="74"/>
      <c r="E3612" s="74"/>
      <c r="F3612" s="74"/>
      <c r="G3612" s="74"/>
      <c r="H3612" s="74"/>
      <c r="I3612" s="144"/>
      <c r="J3612" s="82" t="n">
        <v>3609</v>
      </c>
      <c r="K3612" s="84" t="n">
        <v>4035.57726674999</v>
      </c>
      <c r="L3612" s="84" t="n">
        <v>0.271368045222396</v>
      </c>
      <c r="M3612" s="84" t="n">
        <v>0.105736642301545</v>
      </c>
      <c r="N3612" s="84" t="n">
        <v>-0.00831840823421975</v>
      </c>
      <c r="O3612" s="144"/>
      <c r="P3612" s="74"/>
      <c r="Q3612" s="74"/>
      <c r="R3612" s="74"/>
      <c r="S3612" s="74"/>
      <c r="T3612" s="74"/>
      <c r="U3612" s="145"/>
      <c r="V3612" s="145"/>
      <c r="W3612" s="145"/>
      <c r="X3612" s="145"/>
      <c r="Y3612" s="145"/>
      <c r="Z3612" s="74"/>
    </row>
    <row r="3613" customFormat="false" ht="12.75" hidden="false" customHeight="true" outlineLevel="0" collapsed="false">
      <c r="A3613" s="144"/>
      <c r="B3613" s="144"/>
      <c r="C3613" s="74"/>
      <c r="D3613" s="74"/>
      <c r="E3613" s="74"/>
      <c r="F3613" s="74"/>
      <c r="G3613" s="74"/>
      <c r="H3613" s="74"/>
      <c r="I3613" s="144"/>
      <c r="J3613" s="82" t="n">
        <v>3610</v>
      </c>
      <c r="K3613" s="84" t="n">
        <v>4036.66733069299</v>
      </c>
      <c r="L3613" s="84" t="n">
        <v>0.269551230878675</v>
      </c>
      <c r="M3613" s="84" t="n">
        <v>0.104243342096945</v>
      </c>
      <c r="N3613" s="84" t="n">
        <v>-0.00655581162426286</v>
      </c>
      <c r="O3613" s="144"/>
      <c r="P3613" s="74"/>
      <c r="Q3613" s="74"/>
      <c r="R3613" s="74"/>
      <c r="S3613" s="74"/>
      <c r="T3613" s="74"/>
      <c r="U3613" s="145"/>
      <c r="V3613" s="145"/>
      <c r="W3613" s="145"/>
      <c r="X3613" s="145"/>
      <c r="Y3613" s="145"/>
      <c r="Z3613" s="74"/>
    </row>
    <row r="3614" customFormat="false" ht="12.75" hidden="false" customHeight="true" outlineLevel="0" collapsed="false">
      <c r="A3614" s="144"/>
      <c r="B3614" s="144"/>
      <c r="C3614" s="74"/>
      <c r="D3614" s="74"/>
      <c r="E3614" s="74"/>
      <c r="F3614" s="74"/>
      <c r="G3614" s="74"/>
      <c r="H3614" s="74"/>
      <c r="I3614" s="144"/>
      <c r="J3614" s="82" t="n">
        <v>3611</v>
      </c>
      <c r="K3614" s="84" t="n">
        <v>4037.79159105099</v>
      </c>
      <c r="L3614" s="84" t="n">
        <v>0.268184513682801</v>
      </c>
      <c r="M3614" s="84" t="n">
        <v>0.0987710384600554</v>
      </c>
      <c r="N3614" s="84" t="n">
        <v>-0.00686035355694953</v>
      </c>
      <c r="O3614" s="144"/>
      <c r="P3614" s="74"/>
      <c r="Q3614" s="74"/>
      <c r="R3614" s="74"/>
      <c r="S3614" s="74"/>
      <c r="T3614" s="74"/>
      <c r="U3614" s="145"/>
      <c r="V3614" s="145"/>
      <c r="W3614" s="145"/>
      <c r="X3614" s="145"/>
      <c r="Y3614" s="145"/>
      <c r="Z3614" s="74"/>
    </row>
    <row r="3615" customFormat="false" ht="12.75" hidden="false" customHeight="true" outlineLevel="0" collapsed="false">
      <c r="A3615" s="144"/>
      <c r="B3615" s="144"/>
      <c r="C3615" s="74"/>
      <c r="D3615" s="74"/>
      <c r="E3615" s="74"/>
      <c r="F3615" s="74"/>
      <c r="G3615" s="74"/>
      <c r="H3615" s="74"/>
      <c r="I3615" s="144"/>
      <c r="J3615" s="82" t="n">
        <v>3612</v>
      </c>
      <c r="K3615" s="84" t="n">
        <v>4038.78541032199</v>
      </c>
      <c r="L3615" s="84" t="n">
        <v>0.26664310418376</v>
      </c>
      <c r="M3615" s="84" t="n">
        <v>0.0948892094951203</v>
      </c>
      <c r="N3615" s="84" t="n">
        <v>-0.00460214538567343</v>
      </c>
      <c r="O3615" s="144"/>
      <c r="P3615" s="74"/>
      <c r="Q3615" s="74"/>
      <c r="R3615" s="74"/>
      <c r="S3615" s="74"/>
      <c r="T3615" s="74"/>
      <c r="U3615" s="145"/>
      <c r="V3615" s="145"/>
      <c r="W3615" s="145"/>
      <c r="X3615" s="145"/>
      <c r="Y3615" s="145"/>
      <c r="Z3615" s="74"/>
    </row>
    <row r="3616" customFormat="false" ht="12.75" hidden="false" customHeight="true" outlineLevel="0" collapsed="false">
      <c r="A3616" s="144"/>
      <c r="B3616" s="144"/>
      <c r="C3616" s="74"/>
      <c r="D3616" s="74"/>
      <c r="E3616" s="74"/>
      <c r="F3616" s="74"/>
      <c r="G3616" s="74"/>
      <c r="H3616" s="74"/>
      <c r="I3616" s="144"/>
      <c r="J3616" s="82" t="n">
        <v>3613</v>
      </c>
      <c r="K3616" s="84" t="n">
        <v>4040.13288417899</v>
      </c>
      <c r="L3616" s="84" t="n">
        <v>0.266070534769358</v>
      </c>
      <c r="M3616" s="84" t="n">
        <v>0.0861936709096355</v>
      </c>
      <c r="N3616" s="84" t="n">
        <v>-0.00417959696204709</v>
      </c>
      <c r="O3616" s="144"/>
      <c r="P3616" s="74"/>
      <c r="Q3616" s="74"/>
      <c r="R3616" s="74"/>
      <c r="S3616" s="74"/>
      <c r="T3616" s="74"/>
      <c r="U3616" s="145"/>
      <c r="V3616" s="145"/>
      <c r="W3616" s="145"/>
      <c r="X3616" s="145"/>
      <c r="Y3616" s="145"/>
      <c r="Z3616" s="74"/>
    </row>
    <row r="3617" customFormat="false" ht="12.75" hidden="false" customHeight="true" outlineLevel="0" collapsed="false">
      <c r="A3617" s="144"/>
      <c r="B3617" s="144"/>
      <c r="C3617" s="74"/>
      <c r="D3617" s="74"/>
      <c r="E3617" s="74"/>
      <c r="F3617" s="74"/>
      <c r="G3617" s="74"/>
      <c r="H3617" s="74"/>
      <c r="I3617" s="144"/>
      <c r="J3617" s="82" t="n">
        <v>3614</v>
      </c>
      <c r="K3617" s="84" t="n">
        <v>4041.14337903699</v>
      </c>
      <c r="L3617" s="84" t="n">
        <v>0.265622797697168</v>
      </c>
      <c r="M3617" s="84" t="n">
        <v>0.0811287681655255</v>
      </c>
      <c r="N3617" s="84" t="n">
        <v>-0.00204091561101516</v>
      </c>
      <c r="O3617" s="144"/>
      <c r="P3617" s="74"/>
      <c r="Q3617" s="74"/>
      <c r="R3617" s="74"/>
      <c r="S3617" s="74"/>
      <c r="T3617" s="74"/>
      <c r="U3617" s="145"/>
      <c r="V3617" s="145"/>
      <c r="W3617" s="145"/>
      <c r="X3617" s="145"/>
      <c r="Y3617" s="145"/>
      <c r="Z3617" s="74"/>
    </row>
    <row r="3618" customFormat="false" ht="12.75" hidden="false" customHeight="true" outlineLevel="0" collapsed="false">
      <c r="A3618" s="144"/>
      <c r="B3618" s="144"/>
      <c r="C3618" s="74"/>
      <c r="D3618" s="74"/>
      <c r="E3618" s="74"/>
      <c r="F3618" s="74"/>
      <c r="G3618" s="74"/>
      <c r="H3618" s="74"/>
      <c r="I3618" s="144"/>
      <c r="J3618" s="82" t="n">
        <v>3615</v>
      </c>
      <c r="K3618" s="84" t="n">
        <v>4042.46910013499</v>
      </c>
      <c r="L3618" s="84" t="n">
        <v>0.266499374327379</v>
      </c>
      <c r="M3618" s="84" t="n">
        <v>0.0734729799989851</v>
      </c>
      <c r="N3618" s="84" t="n">
        <v>-0.000576996425296085</v>
      </c>
      <c r="O3618" s="144"/>
      <c r="P3618" s="74"/>
      <c r="Q3618" s="74"/>
      <c r="R3618" s="74"/>
      <c r="S3618" s="74"/>
      <c r="T3618" s="74"/>
      <c r="U3618" s="145"/>
      <c r="V3618" s="145"/>
      <c r="W3618" s="145"/>
      <c r="X3618" s="145"/>
      <c r="Y3618" s="145"/>
      <c r="Z3618" s="74"/>
    </row>
    <row r="3619" customFormat="false" ht="12.75" hidden="false" customHeight="true" outlineLevel="0" collapsed="false">
      <c r="A3619" s="144"/>
      <c r="B3619" s="144"/>
      <c r="C3619" s="74"/>
      <c r="D3619" s="74"/>
      <c r="E3619" s="74"/>
      <c r="F3619" s="74"/>
      <c r="G3619" s="74"/>
      <c r="H3619" s="74"/>
      <c r="I3619" s="144"/>
      <c r="J3619" s="82" t="n">
        <v>3616</v>
      </c>
      <c r="K3619" s="84" t="n">
        <v>4043.51073476399</v>
      </c>
      <c r="L3619" s="84" t="n">
        <v>0.267040528548196</v>
      </c>
      <c r="M3619" s="84" t="n">
        <v>0.0703773350040638</v>
      </c>
      <c r="N3619" s="84" t="n">
        <v>0.000952855275434485</v>
      </c>
      <c r="O3619" s="144"/>
      <c r="P3619" s="74"/>
      <c r="Q3619" s="74"/>
      <c r="R3619" s="74"/>
      <c r="S3619" s="74"/>
      <c r="T3619" s="74"/>
      <c r="U3619" s="145"/>
      <c r="V3619" s="145"/>
      <c r="W3619" s="145"/>
      <c r="X3619" s="145"/>
      <c r="Y3619" s="145"/>
      <c r="Z3619" s="74"/>
    </row>
    <row r="3620" customFormat="false" ht="12.75" hidden="false" customHeight="true" outlineLevel="0" collapsed="false">
      <c r="A3620" s="144"/>
      <c r="B3620" s="144"/>
      <c r="C3620" s="74"/>
      <c r="D3620" s="74"/>
      <c r="E3620" s="74"/>
      <c r="F3620" s="74"/>
      <c r="G3620" s="74"/>
      <c r="H3620" s="74"/>
      <c r="I3620" s="144"/>
      <c r="J3620" s="82" t="n">
        <v>3617</v>
      </c>
      <c r="K3620" s="84" t="n">
        <v>4044.68205248499</v>
      </c>
      <c r="L3620" s="84" t="n">
        <v>0.268283838142363</v>
      </c>
      <c r="M3620" s="84" t="n">
        <v>0.0687103105809456</v>
      </c>
      <c r="N3620" s="84" t="n">
        <v>0.00335277876044494</v>
      </c>
      <c r="O3620" s="144"/>
      <c r="P3620" s="74"/>
      <c r="Q3620" s="74"/>
      <c r="R3620" s="74"/>
      <c r="S3620" s="74"/>
      <c r="T3620" s="74"/>
      <c r="U3620" s="145"/>
      <c r="V3620" s="145"/>
      <c r="W3620" s="145"/>
      <c r="X3620" s="145"/>
      <c r="Y3620" s="145"/>
      <c r="Z3620" s="74"/>
    </row>
    <row r="3621" customFormat="false" ht="12.75" hidden="false" customHeight="true" outlineLevel="0" collapsed="false">
      <c r="A3621" s="144"/>
      <c r="B3621" s="144"/>
      <c r="C3621" s="74"/>
      <c r="D3621" s="74"/>
      <c r="E3621" s="74"/>
      <c r="F3621" s="74"/>
      <c r="G3621" s="74"/>
      <c r="H3621" s="74"/>
      <c r="I3621" s="144"/>
      <c r="J3621" s="82" t="n">
        <v>3618</v>
      </c>
      <c r="K3621" s="84" t="n">
        <v>4045.72206457399</v>
      </c>
      <c r="L3621" s="84" t="n">
        <v>0.269189273409633</v>
      </c>
      <c r="M3621" s="84" t="n">
        <v>0.0689509599931749</v>
      </c>
      <c r="N3621" s="84" t="n">
        <v>0.00434436222487894</v>
      </c>
      <c r="O3621" s="144"/>
      <c r="P3621" s="74"/>
      <c r="Q3621" s="74"/>
      <c r="R3621" s="74"/>
      <c r="S3621" s="74"/>
      <c r="T3621" s="74"/>
      <c r="U3621" s="145"/>
      <c r="V3621" s="145"/>
      <c r="W3621" s="145"/>
      <c r="X3621" s="145"/>
      <c r="Y3621" s="145"/>
      <c r="Z3621" s="74"/>
    </row>
    <row r="3622" customFormat="false" ht="12.75" hidden="false" customHeight="true" outlineLevel="0" collapsed="false">
      <c r="A3622" s="144"/>
      <c r="B3622" s="144"/>
      <c r="C3622" s="74"/>
      <c r="D3622" s="74"/>
      <c r="E3622" s="74"/>
      <c r="F3622" s="74"/>
      <c r="G3622" s="74"/>
      <c r="H3622" s="74"/>
      <c r="I3622" s="144"/>
      <c r="J3622" s="82" t="n">
        <v>3619</v>
      </c>
      <c r="K3622" s="84" t="n">
        <v>4046.91609439299</v>
      </c>
      <c r="L3622" s="84" t="n">
        <v>0.269851650531381</v>
      </c>
      <c r="M3622" s="84" t="n">
        <v>0.0770781230869629</v>
      </c>
      <c r="N3622" s="84" t="n">
        <v>0.00778325259296411</v>
      </c>
      <c r="O3622" s="144"/>
      <c r="P3622" s="74"/>
      <c r="Q3622" s="74"/>
      <c r="R3622" s="74"/>
      <c r="S3622" s="74"/>
      <c r="T3622" s="74"/>
      <c r="U3622" s="145"/>
      <c r="V3622" s="145"/>
      <c r="W3622" s="145"/>
      <c r="X3622" s="145"/>
      <c r="Y3622" s="145"/>
      <c r="Z3622" s="74"/>
    </row>
    <row r="3623" customFormat="false" ht="12.75" hidden="false" customHeight="true" outlineLevel="0" collapsed="false">
      <c r="A3623" s="144"/>
      <c r="B3623" s="144"/>
      <c r="C3623" s="74"/>
      <c r="D3623" s="74"/>
      <c r="E3623" s="74"/>
      <c r="F3623" s="74"/>
      <c r="G3623" s="74"/>
      <c r="H3623" s="74"/>
      <c r="I3623" s="144"/>
      <c r="J3623" s="82" t="n">
        <v>3620</v>
      </c>
      <c r="K3623" s="84" t="n">
        <v>4047.93554137599</v>
      </c>
      <c r="L3623" s="84" t="n">
        <v>0.270666751839718</v>
      </c>
      <c r="M3623" s="84" t="n">
        <v>0.0797803221304498</v>
      </c>
      <c r="N3623" s="84" t="n">
        <v>0.00808961840126476</v>
      </c>
      <c r="O3623" s="144"/>
      <c r="P3623" s="74"/>
      <c r="Q3623" s="74"/>
      <c r="R3623" s="74"/>
      <c r="S3623" s="74"/>
      <c r="T3623" s="74"/>
      <c r="U3623" s="145"/>
      <c r="V3623" s="145"/>
      <c r="W3623" s="145"/>
      <c r="X3623" s="145"/>
      <c r="Y3623" s="145"/>
      <c r="Z3623" s="74"/>
    </row>
    <row r="3624" customFormat="false" ht="12.75" hidden="false" customHeight="true" outlineLevel="0" collapsed="false">
      <c r="A3624" s="144"/>
      <c r="B3624" s="144"/>
      <c r="C3624" s="74"/>
      <c r="D3624" s="74"/>
      <c r="E3624" s="74"/>
      <c r="F3624" s="74"/>
      <c r="G3624" s="74"/>
      <c r="H3624" s="74"/>
      <c r="I3624" s="144"/>
      <c r="J3624" s="82" t="n">
        <v>3621</v>
      </c>
      <c r="K3624" s="84" t="n">
        <v>4049.10051194399</v>
      </c>
      <c r="L3624" s="84" t="n">
        <v>0.270490999865387</v>
      </c>
      <c r="M3624" s="84" t="n">
        <v>0.0912818934211903</v>
      </c>
      <c r="N3624" s="84" t="n">
        <v>0.0101967041551531</v>
      </c>
      <c r="O3624" s="144"/>
      <c r="P3624" s="74"/>
      <c r="Q3624" s="74"/>
      <c r="R3624" s="74"/>
      <c r="S3624" s="74"/>
      <c r="T3624" s="74"/>
      <c r="U3624" s="145"/>
      <c r="V3624" s="145"/>
      <c r="W3624" s="145"/>
      <c r="X3624" s="145"/>
      <c r="Y3624" s="145"/>
      <c r="Z3624" s="74"/>
    </row>
    <row r="3625" customFormat="false" ht="12.75" hidden="false" customHeight="true" outlineLevel="0" collapsed="false">
      <c r="A3625" s="144"/>
      <c r="B3625" s="144"/>
      <c r="C3625" s="74"/>
      <c r="D3625" s="74"/>
      <c r="E3625" s="74"/>
      <c r="F3625" s="74"/>
      <c r="G3625" s="74"/>
      <c r="H3625" s="74"/>
      <c r="I3625" s="144"/>
      <c r="J3625" s="82" t="n">
        <v>3622</v>
      </c>
      <c r="K3625" s="84" t="n">
        <v>4050.10129191599</v>
      </c>
      <c r="L3625" s="84" t="n">
        <v>0.2705534268234</v>
      </c>
      <c r="M3625" s="84" t="n">
        <v>0.0950742366927678</v>
      </c>
      <c r="N3625" s="84" t="n">
        <v>0.0109453222736785</v>
      </c>
      <c r="O3625" s="144"/>
      <c r="P3625" s="74"/>
      <c r="Q3625" s="74"/>
      <c r="R3625" s="74"/>
      <c r="S3625" s="74"/>
      <c r="T3625" s="74"/>
      <c r="U3625" s="145"/>
      <c r="V3625" s="145"/>
      <c r="W3625" s="145"/>
      <c r="X3625" s="145"/>
      <c r="Y3625" s="145"/>
      <c r="Z3625" s="74"/>
    </row>
    <row r="3626" customFormat="false" ht="12.75" hidden="false" customHeight="true" outlineLevel="0" collapsed="false">
      <c r="A3626" s="144"/>
      <c r="B3626" s="144"/>
      <c r="C3626" s="74"/>
      <c r="D3626" s="74"/>
      <c r="E3626" s="74"/>
      <c r="F3626" s="74"/>
      <c r="G3626" s="74"/>
      <c r="H3626" s="74"/>
      <c r="I3626" s="144"/>
      <c r="J3626" s="82" t="n">
        <v>3623</v>
      </c>
      <c r="K3626" s="84" t="n">
        <v>4051.29269392099</v>
      </c>
      <c r="L3626" s="84" t="n">
        <v>0.269124652193355</v>
      </c>
      <c r="M3626" s="84" t="n">
        <v>0.104531770984102</v>
      </c>
      <c r="N3626" s="84" t="n">
        <v>0.0126242123428315</v>
      </c>
      <c r="O3626" s="144"/>
      <c r="P3626" s="74"/>
      <c r="Q3626" s="74"/>
      <c r="R3626" s="74"/>
      <c r="S3626" s="74"/>
      <c r="T3626" s="74"/>
      <c r="U3626" s="145"/>
      <c r="V3626" s="145"/>
      <c r="W3626" s="145"/>
      <c r="X3626" s="145"/>
      <c r="Y3626" s="145"/>
      <c r="Z3626" s="74"/>
    </row>
    <row r="3627" customFormat="false" ht="12.75" hidden="false" customHeight="true" outlineLevel="0" collapsed="false">
      <c r="A3627" s="144"/>
      <c r="B3627" s="144"/>
      <c r="C3627" s="74"/>
      <c r="D3627" s="74"/>
      <c r="E3627" s="74"/>
      <c r="F3627" s="74"/>
      <c r="G3627" s="74"/>
      <c r="H3627" s="74"/>
      <c r="I3627" s="144"/>
      <c r="J3627" s="82" t="n">
        <v>3624</v>
      </c>
      <c r="K3627" s="84" t="n">
        <v>4052.32167233799</v>
      </c>
      <c r="L3627" s="84" t="n">
        <v>0.26838464612328</v>
      </c>
      <c r="M3627" s="84" t="n">
        <v>0.107363333481727</v>
      </c>
      <c r="N3627" s="84" t="n">
        <v>0.013962488238485</v>
      </c>
      <c r="O3627" s="144"/>
      <c r="P3627" s="74"/>
      <c r="Q3627" s="74"/>
      <c r="R3627" s="74"/>
      <c r="S3627" s="74"/>
      <c r="T3627" s="74"/>
      <c r="U3627" s="145"/>
      <c r="V3627" s="145"/>
      <c r="W3627" s="145"/>
      <c r="X3627" s="145"/>
      <c r="Y3627" s="145"/>
      <c r="Z3627" s="74"/>
    </row>
    <row r="3628" customFormat="false" ht="12.75" hidden="false" customHeight="true" outlineLevel="0" collapsed="false">
      <c r="A3628" s="144"/>
      <c r="B3628" s="144"/>
      <c r="C3628" s="74"/>
      <c r="D3628" s="74"/>
      <c r="E3628" s="74"/>
      <c r="F3628" s="74"/>
      <c r="G3628" s="74"/>
      <c r="H3628" s="74"/>
      <c r="I3628" s="144"/>
      <c r="J3628" s="82" t="n">
        <v>3625</v>
      </c>
      <c r="K3628" s="84" t="n">
        <v>4053.36444557099</v>
      </c>
      <c r="L3628" s="84" t="n">
        <v>0.266901427024266</v>
      </c>
      <c r="M3628" s="84" t="n">
        <v>0.109637537630176</v>
      </c>
      <c r="N3628" s="84" t="n">
        <v>0.0155083365557134</v>
      </c>
      <c r="O3628" s="144"/>
      <c r="P3628" s="74"/>
      <c r="Q3628" s="74"/>
      <c r="R3628" s="74"/>
      <c r="S3628" s="74"/>
      <c r="T3628" s="74"/>
      <c r="U3628" s="145"/>
      <c r="V3628" s="145"/>
      <c r="W3628" s="145"/>
      <c r="X3628" s="145"/>
      <c r="Y3628" s="145"/>
      <c r="Z3628" s="74"/>
    </row>
    <row r="3629" customFormat="false" ht="12.75" hidden="false" customHeight="true" outlineLevel="0" collapsed="false">
      <c r="A3629" s="144"/>
      <c r="B3629" s="144"/>
      <c r="C3629" s="74"/>
      <c r="D3629" s="74"/>
      <c r="E3629" s="74"/>
      <c r="F3629" s="74"/>
      <c r="G3629" s="74"/>
      <c r="H3629" s="74"/>
      <c r="I3629" s="144"/>
      <c r="J3629" s="82" t="n">
        <v>3626</v>
      </c>
      <c r="K3629" s="84" t="n">
        <v>4054.51517579499</v>
      </c>
      <c r="L3629" s="84" t="n">
        <v>0.265574972687343</v>
      </c>
      <c r="M3629" s="84" t="n">
        <v>0.108964289189248</v>
      </c>
      <c r="N3629" s="84" t="n">
        <v>0.0161722772730325</v>
      </c>
      <c r="O3629" s="144"/>
      <c r="P3629" s="74"/>
      <c r="Q3629" s="74"/>
      <c r="R3629" s="74"/>
      <c r="S3629" s="74"/>
      <c r="T3629" s="74"/>
      <c r="U3629" s="145"/>
      <c r="V3629" s="145"/>
      <c r="W3629" s="145"/>
      <c r="X3629" s="145"/>
      <c r="Y3629" s="145"/>
      <c r="Z3629" s="74"/>
    </row>
    <row r="3630" customFormat="false" ht="12.75" hidden="false" customHeight="true" outlineLevel="0" collapsed="false">
      <c r="A3630" s="144"/>
      <c r="B3630" s="144"/>
      <c r="C3630" s="74"/>
      <c r="D3630" s="74"/>
      <c r="E3630" s="74"/>
      <c r="F3630" s="74"/>
      <c r="G3630" s="74"/>
      <c r="H3630" s="74"/>
      <c r="I3630" s="144"/>
      <c r="J3630" s="82" t="n">
        <v>3627</v>
      </c>
      <c r="K3630" s="84" t="n">
        <v>4055.57911935499</v>
      </c>
      <c r="L3630" s="84" t="n">
        <v>0.265126620959683</v>
      </c>
      <c r="M3630" s="84" t="n">
        <v>0.107338534650293</v>
      </c>
      <c r="N3630" s="84" t="n">
        <v>0.0169934317592406</v>
      </c>
      <c r="O3630" s="144"/>
      <c r="P3630" s="74"/>
      <c r="Q3630" s="74"/>
      <c r="R3630" s="74"/>
      <c r="S3630" s="74"/>
      <c r="T3630" s="74"/>
      <c r="U3630" s="145"/>
      <c r="V3630" s="145"/>
      <c r="W3630" s="145"/>
      <c r="X3630" s="145"/>
      <c r="Y3630" s="145"/>
      <c r="Z3630" s="74"/>
    </row>
    <row r="3631" customFormat="false" ht="12.75" hidden="false" customHeight="true" outlineLevel="0" collapsed="false">
      <c r="A3631" s="144"/>
      <c r="B3631" s="144"/>
      <c r="C3631" s="74"/>
      <c r="D3631" s="74"/>
      <c r="E3631" s="74"/>
      <c r="F3631" s="74"/>
      <c r="G3631" s="74"/>
      <c r="H3631" s="74"/>
      <c r="I3631" s="144"/>
      <c r="J3631" s="82" t="n">
        <v>3628</v>
      </c>
      <c r="K3631" s="84" t="n">
        <v>4056.75485680599</v>
      </c>
      <c r="L3631" s="84" t="n">
        <v>0.264409074027869</v>
      </c>
      <c r="M3631" s="84" t="n">
        <v>0.100017150620728</v>
      </c>
      <c r="N3631" s="84" t="n">
        <v>0.0166678398463922</v>
      </c>
      <c r="O3631" s="144"/>
      <c r="P3631" s="74"/>
      <c r="Q3631" s="74"/>
      <c r="R3631" s="74"/>
      <c r="S3631" s="74"/>
      <c r="T3631" s="74"/>
      <c r="U3631" s="145"/>
      <c r="V3631" s="145"/>
      <c r="W3631" s="145"/>
      <c r="X3631" s="145"/>
      <c r="Y3631" s="145"/>
      <c r="Z3631" s="74"/>
    </row>
    <row r="3632" customFormat="false" ht="12.75" hidden="false" customHeight="true" outlineLevel="0" collapsed="false">
      <c r="A3632" s="144"/>
      <c r="B3632" s="144"/>
      <c r="C3632" s="74"/>
      <c r="D3632" s="74"/>
      <c r="E3632" s="74"/>
      <c r="F3632" s="74"/>
      <c r="G3632" s="74"/>
      <c r="H3632" s="74"/>
      <c r="I3632" s="144"/>
      <c r="J3632" s="82" t="n">
        <v>3629</v>
      </c>
      <c r="K3632" s="84" t="n">
        <v>4057.74354347099</v>
      </c>
      <c r="L3632" s="84" t="n">
        <v>0.264740047999403</v>
      </c>
      <c r="M3632" s="84" t="n">
        <v>0.0971047384360627</v>
      </c>
      <c r="N3632" s="84" t="n">
        <v>0.0173427092174706</v>
      </c>
      <c r="O3632" s="144"/>
      <c r="P3632" s="74"/>
      <c r="Q3632" s="74"/>
      <c r="R3632" s="74"/>
      <c r="S3632" s="74"/>
      <c r="T3632" s="74"/>
      <c r="U3632" s="145"/>
      <c r="V3632" s="145"/>
      <c r="W3632" s="145"/>
      <c r="X3632" s="145"/>
      <c r="Y3632" s="145"/>
      <c r="Z3632" s="74"/>
    </row>
    <row r="3633" customFormat="false" ht="12.75" hidden="false" customHeight="true" outlineLevel="0" collapsed="false">
      <c r="A3633" s="144"/>
      <c r="B3633" s="144"/>
      <c r="C3633" s="74"/>
      <c r="D3633" s="74"/>
      <c r="E3633" s="74"/>
      <c r="F3633" s="74"/>
      <c r="G3633" s="74"/>
      <c r="H3633" s="74"/>
      <c r="I3633" s="144"/>
      <c r="J3633" s="82" t="n">
        <v>3630</v>
      </c>
      <c r="K3633" s="84" t="n">
        <v>4058.89015994399</v>
      </c>
      <c r="L3633" s="84" t="n">
        <v>0.264812112903766</v>
      </c>
      <c r="M3633" s="84" t="n">
        <v>0.0886320235651871</v>
      </c>
      <c r="N3633" s="84" t="n">
        <v>0.0188179459895061</v>
      </c>
      <c r="O3633" s="144"/>
      <c r="P3633" s="74"/>
      <c r="Q3633" s="74"/>
      <c r="R3633" s="74"/>
      <c r="S3633" s="74"/>
      <c r="T3633" s="74"/>
      <c r="U3633" s="145"/>
      <c r="V3633" s="145"/>
      <c r="W3633" s="145"/>
      <c r="X3633" s="145"/>
      <c r="Y3633" s="145"/>
      <c r="Z3633" s="74"/>
    </row>
    <row r="3634" customFormat="false" ht="12.75" hidden="false" customHeight="true" outlineLevel="0" collapsed="false">
      <c r="A3634" s="144"/>
      <c r="B3634" s="144"/>
      <c r="C3634" s="74"/>
      <c r="D3634" s="74"/>
      <c r="E3634" s="74"/>
      <c r="F3634" s="74"/>
      <c r="G3634" s="74"/>
      <c r="H3634" s="74"/>
      <c r="I3634" s="144"/>
      <c r="J3634" s="82" t="n">
        <v>3631</v>
      </c>
      <c r="K3634" s="84" t="n">
        <v>4059.90005522899</v>
      </c>
      <c r="L3634" s="84" t="n">
        <v>0.265554744633758</v>
      </c>
      <c r="M3634" s="84" t="n">
        <v>0.0869541391239758</v>
      </c>
      <c r="N3634" s="84" t="n">
        <v>0.0188901046806209</v>
      </c>
      <c r="O3634" s="144"/>
      <c r="P3634" s="74"/>
      <c r="Q3634" s="74"/>
      <c r="R3634" s="74"/>
      <c r="S3634" s="74"/>
      <c r="T3634" s="74"/>
      <c r="U3634" s="145"/>
      <c r="V3634" s="145"/>
      <c r="W3634" s="145"/>
      <c r="X3634" s="145"/>
      <c r="Y3634" s="145"/>
      <c r="Z3634" s="74"/>
    </row>
    <row r="3635" customFormat="false" ht="12.75" hidden="false" customHeight="true" outlineLevel="0" collapsed="false">
      <c r="A3635" s="144"/>
      <c r="B3635" s="144"/>
      <c r="C3635" s="74"/>
      <c r="D3635" s="74"/>
      <c r="E3635" s="74"/>
      <c r="F3635" s="74"/>
      <c r="G3635" s="74"/>
      <c r="H3635" s="74"/>
      <c r="I3635" s="144"/>
      <c r="J3635" s="82" t="n">
        <v>3632</v>
      </c>
      <c r="K3635" s="84" t="n">
        <v>4061.01221382399</v>
      </c>
      <c r="L3635" s="84" t="n">
        <v>0.266339975044657</v>
      </c>
      <c r="M3635" s="84" t="n">
        <v>0.085345695282885</v>
      </c>
      <c r="N3635" s="84" t="n">
        <v>0.020015601706696</v>
      </c>
      <c r="O3635" s="144"/>
      <c r="P3635" s="74"/>
      <c r="Q3635" s="74"/>
      <c r="R3635" s="74"/>
      <c r="S3635" s="74"/>
      <c r="T3635" s="74"/>
      <c r="U3635" s="145"/>
      <c r="V3635" s="145"/>
      <c r="W3635" s="145"/>
      <c r="X3635" s="145"/>
      <c r="Y3635" s="145"/>
      <c r="Z3635" s="74"/>
    </row>
    <row r="3636" customFormat="false" ht="12.75" hidden="false" customHeight="true" outlineLevel="0" collapsed="false">
      <c r="A3636" s="144"/>
      <c r="B3636" s="144"/>
      <c r="C3636" s="74"/>
      <c r="D3636" s="74"/>
      <c r="E3636" s="74"/>
      <c r="F3636" s="74"/>
      <c r="G3636" s="74"/>
      <c r="H3636" s="74"/>
      <c r="I3636" s="144"/>
      <c r="J3636" s="82" t="n">
        <v>3633</v>
      </c>
      <c r="K3636" s="84" t="n">
        <v>4062.20436661599</v>
      </c>
      <c r="L3636" s="84" t="n">
        <v>0.267211900811464</v>
      </c>
      <c r="M3636" s="84" t="n">
        <v>0.0856591700387465</v>
      </c>
      <c r="N3636" s="84" t="n">
        <v>0.0217798377748298</v>
      </c>
      <c r="O3636" s="144"/>
      <c r="P3636" s="74"/>
      <c r="Q3636" s="74"/>
      <c r="R3636" s="74"/>
      <c r="S3636" s="74"/>
      <c r="T3636" s="74"/>
      <c r="U3636" s="145"/>
      <c r="V3636" s="145"/>
      <c r="W3636" s="145"/>
      <c r="X3636" s="145"/>
      <c r="Y3636" s="145"/>
      <c r="Z3636" s="74"/>
    </row>
    <row r="3637" customFormat="false" ht="12.75" hidden="false" customHeight="true" outlineLevel="0" collapsed="false">
      <c r="A3637" s="144"/>
      <c r="B3637" s="144"/>
      <c r="C3637" s="74"/>
      <c r="D3637" s="74"/>
      <c r="E3637" s="74"/>
      <c r="F3637" s="74"/>
      <c r="G3637" s="74"/>
      <c r="H3637" s="74"/>
      <c r="I3637" s="144"/>
      <c r="J3637" s="82" t="n">
        <v>3634</v>
      </c>
      <c r="K3637" s="84" t="n">
        <v>4063.27612845299</v>
      </c>
      <c r="L3637" s="84" t="n">
        <v>0.268290150502389</v>
      </c>
      <c r="M3637" s="84" t="n">
        <v>0.0867838656776658</v>
      </c>
      <c r="N3637" s="84" t="n">
        <v>0.0229275259546046</v>
      </c>
      <c r="O3637" s="144"/>
      <c r="P3637" s="74"/>
      <c r="Q3637" s="74"/>
      <c r="R3637" s="74"/>
      <c r="S3637" s="74"/>
      <c r="T3637" s="74"/>
      <c r="U3637" s="145"/>
      <c r="V3637" s="145"/>
      <c r="W3637" s="145"/>
      <c r="X3637" s="145"/>
      <c r="Y3637" s="145"/>
      <c r="Z3637" s="74"/>
    </row>
    <row r="3638" customFormat="false" ht="12.75" hidden="false" customHeight="true" outlineLevel="0" collapsed="false">
      <c r="A3638" s="144"/>
      <c r="B3638" s="144"/>
      <c r="C3638" s="74"/>
      <c r="D3638" s="74"/>
      <c r="E3638" s="74"/>
      <c r="F3638" s="74"/>
      <c r="G3638" s="74"/>
      <c r="H3638" s="74"/>
      <c r="I3638" s="144"/>
      <c r="J3638" s="82" t="n">
        <v>3635</v>
      </c>
      <c r="K3638" s="84" t="n">
        <v>4064.36451864799</v>
      </c>
      <c r="L3638" s="84" t="n">
        <v>0.268630705429845</v>
      </c>
      <c r="M3638" s="84" t="n">
        <v>0.0884452932916988</v>
      </c>
      <c r="N3638" s="84" t="n">
        <v>0.0254050814109242</v>
      </c>
      <c r="O3638" s="144"/>
      <c r="P3638" s="74"/>
      <c r="Q3638" s="74"/>
      <c r="R3638" s="74"/>
      <c r="S3638" s="74"/>
      <c r="T3638" s="74"/>
      <c r="U3638" s="145"/>
      <c r="V3638" s="145"/>
      <c r="W3638" s="145"/>
      <c r="X3638" s="145"/>
      <c r="Y3638" s="145"/>
      <c r="Z3638" s="74"/>
    </row>
    <row r="3639" customFormat="false" ht="12.75" hidden="false" customHeight="true" outlineLevel="0" collapsed="false">
      <c r="A3639" s="144"/>
      <c r="B3639" s="144"/>
      <c r="C3639" s="74"/>
      <c r="D3639" s="74"/>
      <c r="E3639" s="74"/>
      <c r="F3639" s="74"/>
      <c r="G3639" s="74"/>
      <c r="H3639" s="74"/>
      <c r="I3639" s="144"/>
      <c r="J3639" s="82" t="n">
        <v>3636</v>
      </c>
      <c r="K3639" s="84" t="n">
        <v>4065.34212581799</v>
      </c>
      <c r="L3639" s="84" t="n">
        <v>0.26930020583928</v>
      </c>
      <c r="M3639" s="84" t="n">
        <v>0.0899975752161385</v>
      </c>
      <c r="N3639" s="84" t="n">
        <v>0.0264554318978068</v>
      </c>
      <c r="O3639" s="144"/>
      <c r="P3639" s="74"/>
      <c r="Q3639" s="74"/>
      <c r="R3639" s="74"/>
      <c r="S3639" s="74"/>
      <c r="T3639" s="74"/>
      <c r="U3639" s="145"/>
      <c r="V3639" s="145"/>
      <c r="W3639" s="145"/>
      <c r="X3639" s="145"/>
      <c r="Y3639" s="145"/>
      <c r="Z3639" s="74"/>
    </row>
    <row r="3640" customFormat="false" ht="12.75" hidden="false" customHeight="true" outlineLevel="0" collapsed="false">
      <c r="A3640" s="144"/>
      <c r="B3640" s="144"/>
      <c r="C3640" s="74"/>
      <c r="D3640" s="74"/>
      <c r="E3640" s="74"/>
      <c r="F3640" s="74"/>
      <c r="G3640" s="74"/>
      <c r="H3640" s="74"/>
      <c r="I3640" s="144"/>
      <c r="J3640" s="82" t="n">
        <v>3637</v>
      </c>
      <c r="K3640" s="84" t="n">
        <v>4066.43952231999</v>
      </c>
      <c r="L3640" s="84" t="n">
        <v>0.269791457643401</v>
      </c>
      <c r="M3640" s="84" t="n">
        <v>0.0925937728036049</v>
      </c>
      <c r="N3640" s="84" t="n">
        <v>0.027707715533998</v>
      </c>
      <c r="O3640" s="144"/>
      <c r="P3640" s="74"/>
      <c r="Q3640" s="74"/>
      <c r="R3640" s="74"/>
      <c r="S3640" s="74"/>
      <c r="T3640" s="74"/>
      <c r="U3640" s="145"/>
      <c r="V3640" s="145"/>
      <c r="W3640" s="145"/>
      <c r="X3640" s="145"/>
      <c r="Y3640" s="145"/>
      <c r="Z3640" s="74"/>
    </row>
    <row r="3641" customFormat="false" ht="12.75" hidden="false" customHeight="true" outlineLevel="0" collapsed="false">
      <c r="A3641" s="144"/>
      <c r="B3641" s="144"/>
      <c r="C3641" s="74"/>
      <c r="D3641" s="74"/>
      <c r="E3641" s="74"/>
      <c r="F3641" s="74"/>
      <c r="G3641" s="74"/>
      <c r="H3641" s="74"/>
      <c r="I3641" s="144"/>
      <c r="J3641" s="82" t="n">
        <v>3638</v>
      </c>
      <c r="K3641" s="84" t="n">
        <v>4067.42362458899</v>
      </c>
      <c r="L3641" s="84" t="n">
        <v>0.270362387649132</v>
      </c>
      <c r="M3641" s="84" t="n">
        <v>0.0935043944465648</v>
      </c>
      <c r="N3641" s="84" t="n">
        <v>0.0280843208735557</v>
      </c>
      <c r="O3641" s="144"/>
      <c r="P3641" s="74"/>
      <c r="Q3641" s="74"/>
      <c r="R3641" s="74"/>
      <c r="S3641" s="74"/>
      <c r="T3641" s="74"/>
      <c r="U3641" s="145"/>
      <c r="V3641" s="145"/>
      <c r="W3641" s="145"/>
      <c r="X3641" s="145"/>
      <c r="Y3641" s="145"/>
      <c r="Z3641" s="74"/>
    </row>
    <row r="3642" customFormat="false" ht="12.75" hidden="false" customHeight="true" outlineLevel="0" collapsed="false">
      <c r="A3642" s="144"/>
      <c r="B3642" s="144"/>
      <c r="C3642" s="74"/>
      <c r="D3642" s="74"/>
      <c r="E3642" s="74"/>
      <c r="F3642" s="74"/>
      <c r="G3642" s="74"/>
      <c r="H3642" s="74"/>
      <c r="I3642" s="144"/>
      <c r="J3642" s="82" t="n">
        <v>3639</v>
      </c>
      <c r="K3642" s="84" t="n">
        <v>4068.53578865299</v>
      </c>
      <c r="L3642" s="84" t="n">
        <v>0.271241039168171</v>
      </c>
      <c r="M3642" s="84" t="n">
        <v>0.0956465871439733</v>
      </c>
      <c r="N3642" s="84" t="n">
        <v>0.0273201828762773</v>
      </c>
      <c r="O3642" s="144"/>
      <c r="P3642" s="74"/>
      <c r="Q3642" s="74"/>
      <c r="R3642" s="74"/>
      <c r="S3642" s="74"/>
      <c r="T3642" s="74"/>
      <c r="U3642" s="145"/>
      <c r="V3642" s="145"/>
      <c r="W3642" s="145"/>
      <c r="X3642" s="145"/>
      <c r="Y3642" s="145"/>
      <c r="Z3642" s="74"/>
    </row>
    <row r="3643" customFormat="false" ht="12.75" hidden="false" customHeight="true" outlineLevel="0" collapsed="false">
      <c r="A3643" s="144"/>
      <c r="B3643" s="144"/>
      <c r="C3643" s="74"/>
      <c r="D3643" s="74"/>
      <c r="E3643" s="74"/>
      <c r="F3643" s="74"/>
      <c r="G3643" s="74"/>
      <c r="H3643" s="74"/>
      <c r="I3643" s="144"/>
      <c r="J3643" s="82" t="n">
        <v>3640</v>
      </c>
      <c r="K3643" s="84" t="n">
        <v>4069.68886328899</v>
      </c>
      <c r="L3643" s="84" t="n">
        <v>0.271945014235765</v>
      </c>
      <c r="M3643" s="84" t="n">
        <v>0.0968687412353395</v>
      </c>
      <c r="N3643" s="84" t="n">
        <v>0.0262228558222472</v>
      </c>
      <c r="O3643" s="144"/>
      <c r="P3643" s="74"/>
      <c r="Q3643" s="74"/>
      <c r="R3643" s="74"/>
      <c r="S3643" s="74"/>
      <c r="T3643" s="74"/>
      <c r="U3643" s="145"/>
      <c r="V3643" s="145"/>
      <c r="W3643" s="145"/>
      <c r="X3643" s="145"/>
      <c r="Y3643" s="145"/>
      <c r="Z3643" s="74"/>
    </row>
    <row r="3644" customFormat="false" ht="12.75" hidden="false" customHeight="true" outlineLevel="0" collapsed="false">
      <c r="A3644" s="144"/>
      <c r="B3644" s="144"/>
      <c r="C3644" s="74"/>
      <c r="D3644" s="74"/>
      <c r="E3644" s="74"/>
      <c r="F3644" s="74"/>
      <c r="G3644" s="74"/>
      <c r="H3644" s="74"/>
      <c r="I3644" s="144"/>
      <c r="J3644" s="82" t="n">
        <v>3641</v>
      </c>
      <c r="K3644" s="84" t="n">
        <v>4070.94321534599</v>
      </c>
      <c r="L3644" s="84" t="n">
        <v>0.27265278230902</v>
      </c>
      <c r="M3644" s="84" t="n">
        <v>0.0985357072377351</v>
      </c>
      <c r="N3644" s="84" t="n">
        <v>0.0243087736745503</v>
      </c>
      <c r="O3644" s="144"/>
      <c r="P3644" s="74"/>
      <c r="Q3644" s="74"/>
      <c r="R3644" s="74"/>
      <c r="S3644" s="74"/>
      <c r="T3644" s="74"/>
      <c r="U3644" s="145"/>
      <c r="V3644" s="145"/>
      <c r="W3644" s="145"/>
      <c r="X3644" s="145"/>
      <c r="Y3644" s="145"/>
      <c r="Z3644" s="74"/>
    </row>
    <row r="3645" customFormat="false" ht="12.75" hidden="false" customHeight="true" outlineLevel="0" collapsed="false">
      <c r="A3645" s="144"/>
      <c r="B3645" s="144"/>
      <c r="C3645" s="74"/>
      <c r="D3645" s="74"/>
      <c r="E3645" s="74"/>
      <c r="F3645" s="74"/>
      <c r="G3645" s="74"/>
      <c r="H3645" s="74"/>
      <c r="I3645" s="144"/>
      <c r="J3645" s="82" t="n">
        <v>3642</v>
      </c>
      <c r="K3645" s="84" t="n">
        <v>4072.08030720399</v>
      </c>
      <c r="L3645" s="84" t="n">
        <v>0.273445459532122</v>
      </c>
      <c r="M3645" s="84" t="n">
        <v>0.0983416565168505</v>
      </c>
      <c r="N3645" s="84" t="n">
        <v>0.0227489086750937</v>
      </c>
      <c r="O3645" s="144"/>
      <c r="P3645" s="74"/>
      <c r="Q3645" s="74"/>
      <c r="R3645" s="74"/>
      <c r="S3645" s="74"/>
      <c r="T3645" s="74"/>
      <c r="U3645" s="145"/>
      <c r="V3645" s="145"/>
      <c r="W3645" s="145"/>
      <c r="X3645" s="145"/>
      <c r="Y3645" s="145"/>
      <c r="Z3645" s="74"/>
    </row>
    <row r="3646" customFormat="false" ht="12.75" hidden="false" customHeight="true" outlineLevel="0" collapsed="false">
      <c r="A3646" s="144"/>
      <c r="B3646" s="144"/>
      <c r="C3646" s="74"/>
      <c r="D3646" s="74"/>
      <c r="E3646" s="74"/>
      <c r="F3646" s="74"/>
      <c r="G3646" s="74"/>
      <c r="H3646" s="74"/>
      <c r="I3646" s="144"/>
      <c r="J3646" s="82" t="n">
        <v>3643</v>
      </c>
      <c r="K3646" s="84" t="n">
        <v>4073.20658932799</v>
      </c>
      <c r="L3646" s="84" t="n">
        <v>0.273097037204908</v>
      </c>
      <c r="M3646" s="84" t="n">
        <v>0.0999376626585681</v>
      </c>
      <c r="N3646" s="84" t="n">
        <v>0.0200321323053151</v>
      </c>
      <c r="O3646" s="144"/>
      <c r="P3646" s="74"/>
      <c r="Q3646" s="74"/>
      <c r="R3646" s="74"/>
      <c r="S3646" s="74"/>
      <c r="T3646" s="74"/>
      <c r="U3646" s="145"/>
      <c r="V3646" s="145"/>
      <c r="W3646" s="145"/>
      <c r="X3646" s="145"/>
      <c r="Y3646" s="145"/>
      <c r="Z3646" s="74"/>
    </row>
    <row r="3647" customFormat="false" ht="12.75" hidden="false" customHeight="true" outlineLevel="0" collapsed="false">
      <c r="A3647" s="144"/>
      <c r="B3647" s="144"/>
      <c r="C3647" s="74"/>
      <c r="D3647" s="74"/>
      <c r="E3647" s="74"/>
      <c r="F3647" s="74"/>
      <c r="G3647" s="74"/>
      <c r="H3647" s="74"/>
      <c r="I3647" s="144"/>
      <c r="J3647" s="82" t="n">
        <v>3644</v>
      </c>
      <c r="K3647" s="84" t="n">
        <v>4074.19688188899</v>
      </c>
      <c r="L3647" s="84" t="n">
        <v>0.272886505435612</v>
      </c>
      <c r="M3647" s="84" t="n">
        <v>0.0997215166621289</v>
      </c>
      <c r="N3647" s="84" t="n">
        <v>0.0195399042648473</v>
      </c>
      <c r="O3647" s="144"/>
      <c r="P3647" s="74"/>
      <c r="Q3647" s="74"/>
      <c r="R3647" s="74"/>
      <c r="S3647" s="74"/>
      <c r="T3647" s="74"/>
      <c r="U3647" s="145"/>
      <c r="V3647" s="145"/>
      <c r="W3647" s="145"/>
      <c r="X3647" s="145"/>
      <c r="Y3647" s="145"/>
      <c r="Z3647" s="74"/>
    </row>
    <row r="3648" customFormat="false" ht="12.75" hidden="false" customHeight="true" outlineLevel="0" collapsed="false">
      <c r="A3648" s="144"/>
      <c r="B3648" s="144"/>
      <c r="C3648" s="74"/>
      <c r="D3648" s="74"/>
      <c r="E3648" s="74"/>
      <c r="F3648" s="74"/>
      <c r="G3648" s="74"/>
      <c r="H3648" s="74"/>
      <c r="I3648" s="144"/>
      <c r="J3648" s="82" t="n">
        <v>3645</v>
      </c>
      <c r="K3648" s="84" t="n">
        <v>4075.32320926199</v>
      </c>
      <c r="L3648" s="84" t="n">
        <v>0.271987036253639</v>
      </c>
      <c r="M3648" s="84" t="n">
        <v>0.101346491421596</v>
      </c>
      <c r="N3648" s="84" t="n">
        <v>0.0194288658760622</v>
      </c>
      <c r="O3648" s="144"/>
      <c r="P3648" s="74"/>
      <c r="Q3648" s="74"/>
      <c r="R3648" s="74"/>
      <c r="S3648" s="74"/>
      <c r="T3648" s="74"/>
      <c r="U3648" s="145"/>
      <c r="V3648" s="145"/>
      <c r="W3648" s="145"/>
      <c r="X3648" s="145"/>
      <c r="Y3648" s="145"/>
      <c r="Z3648" s="74"/>
    </row>
    <row r="3649" customFormat="false" ht="12.75" hidden="false" customHeight="true" outlineLevel="0" collapsed="false">
      <c r="A3649" s="144"/>
      <c r="B3649" s="144"/>
      <c r="C3649" s="74"/>
      <c r="D3649" s="74"/>
      <c r="E3649" s="74"/>
      <c r="F3649" s="74"/>
      <c r="G3649" s="74"/>
      <c r="H3649" s="74"/>
      <c r="I3649" s="144"/>
      <c r="J3649" s="82" t="n">
        <v>3646</v>
      </c>
      <c r="K3649" s="84" t="n">
        <v>4076.35822306499</v>
      </c>
      <c r="L3649" s="84" t="n">
        <v>0.270748615072122</v>
      </c>
      <c r="M3649" s="84" t="n">
        <v>0.101715984154553</v>
      </c>
      <c r="N3649" s="84" t="n">
        <v>0.0200468551962901</v>
      </c>
      <c r="O3649" s="144"/>
      <c r="P3649" s="74"/>
      <c r="Q3649" s="74"/>
      <c r="R3649" s="74"/>
      <c r="S3649" s="74"/>
      <c r="T3649" s="74"/>
      <c r="U3649" s="145"/>
      <c r="V3649" s="145"/>
      <c r="W3649" s="145"/>
      <c r="X3649" s="145"/>
      <c r="Y3649" s="145"/>
      <c r="Z3649" s="74"/>
    </row>
    <row r="3650" customFormat="false" ht="12.75" hidden="false" customHeight="true" outlineLevel="0" collapsed="false">
      <c r="A3650" s="144"/>
      <c r="B3650" s="144"/>
      <c r="C3650" s="74"/>
      <c r="D3650" s="74"/>
      <c r="E3650" s="74"/>
      <c r="F3650" s="74"/>
      <c r="G3650" s="74"/>
      <c r="H3650" s="74"/>
      <c r="I3650" s="144"/>
      <c r="J3650" s="82" t="n">
        <v>3647</v>
      </c>
      <c r="K3650" s="84" t="n">
        <v>4077.52808883099</v>
      </c>
      <c r="L3650" s="84" t="n">
        <v>0.269874033910206</v>
      </c>
      <c r="M3650" s="84" t="n">
        <v>0.103735449272945</v>
      </c>
      <c r="N3650" s="84" t="n">
        <v>0.0218710735265839</v>
      </c>
      <c r="O3650" s="144"/>
      <c r="P3650" s="74"/>
      <c r="Q3650" s="74"/>
      <c r="R3650" s="74"/>
      <c r="S3650" s="74"/>
      <c r="T3650" s="74"/>
      <c r="U3650" s="145"/>
      <c r="V3650" s="145"/>
      <c r="W3650" s="145"/>
      <c r="X3650" s="145"/>
      <c r="Y3650" s="145"/>
      <c r="Z3650" s="74"/>
    </row>
    <row r="3651" customFormat="false" ht="12.75" hidden="false" customHeight="true" outlineLevel="0" collapsed="false">
      <c r="A3651" s="144"/>
      <c r="B3651" s="144"/>
      <c r="C3651" s="74"/>
      <c r="D3651" s="74"/>
      <c r="E3651" s="74"/>
      <c r="F3651" s="74"/>
      <c r="G3651" s="74"/>
      <c r="H3651" s="74"/>
      <c r="I3651" s="144"/>
      <c r="J3651" s="82" t="n">
        <v>3648</v>
      </c>
      <c r="K3651" s="84" t="n">
        <v>4078.52007326199</v>
      </c>
      <c r="L3651" s="84" t="n">
        <v>0.268696475381792</v>
      </c>
      <c r="M3651" s="84" t="n">
        <v>0.104244958947312</v>
      </c>
      <c r="N3651" s="84" t="n">
        <v>0.0228444990587499</v>
      </c>
      <c r="O3651" s="144"/>
      <c r="P3651" s="74"/>
      <c r="Q3651" s="74"/>
      <c r="R3651" s="74"/>
      <c r="S3651" s="74"/>
      <c r="T3651" s="74"/>
      <c r="U3651" s="145"/>
      <c r="V3651" s="145"/>
      <c r="W3651" s="145"/>
      <c r="X3651" s="145"/>
      <c r="Y3651" s="145"/>
      <c r="Z3651" s="74"/>
    </row>
    <row r="3652" customFormat="false" ht="12.75" hidden="false" customHeight="true" outlineLevel="0" collapsed="false">
      <c r="A3652" s="144"/>
      <c r="B3652" s="144"/>
      <c r="C3652" s="74"/>
      <c r="D3652" s="74"/>
      <c r="E3652" s="74"/>
      <c r="F3652" s="74"/>
      <c r="G3652" s="74"/>
      <c r="H3652" s="74"/>
      <c r="I3652" s="144"/>
      <c r="J3652" s="82" t="n">
        <v>3649</v>
      </c>
      <c r="K3652" s="84" t="n">
        <v>4079.64265904099</v>
      </c>
      <c r="L3652" s="84" t="n">
        <v>0.268775701729804</v>
      </c>
      <c r="M3652" s="84" t="n">
        <v>0.105887825992486</v>
      </c>
      <c r="N3652" s="84" t="n">
        <v>0.0252834832359495</v>
      </c>
      <c r="O3652" s="144"/>
      <c r="P3652" s="74"/>
      <c r="Q3652" s="74"/>
      <c r="R3652" s="74"/>
      <c r="S3652" s="74"/>
      <c r="T3652" s="74"/>
      <c r="U3652" s="145"/>
      <c r="V3652" s="145"/>
      <c r="W3652" s="145"/>
      <c r="X3652" s="145"/>
      <c r="Y3652" s="145"/>
      <c r="Z3652" s="74"/>
    </row>
    <row r="3653" customFormat="false" ht="12.75" hidden="false" customHeight="true" outlineLevel="0" collapsed="false">
      <c r="A3653" s="144"/>
      <c r="B3653" s="144"/>
      <c r="C3653" s="74"/>
      <c r="D3653" s="74"/>
      <c r="E3653" s="74"/>
      <c r="F3653" s="74"/>
      <c r="G3653" s="74"/>
      <c r="H3653" s="74"/>
      <c r="I3653" s="144"/>
      <c r="J3653" s="82" t="n">
        <v>3650</v>
      </c>
      <c r="K3653" s="84" t="n">
        <v>4080.75683766199</v>
      </c>
      <c r="L3653" s="84" t="n">
        <v>0.268103333844131</v>
      </c>
      <c r="M3653" s="84" t="n">
        <v>0.106619485195084</v>
      </c>
      <c r="N3653" s="84" t="n">
        <v>0.0261420561327094</v>
      </c>
      <c r="O3653" s="144"/>
      <c r="P3653" s="74"/>
      <c r="Q3653" s="74"/>
      <c r="R3653" s="74"/>
      <c r="S3653" s="74"/>
      <c r="T3653" s="74"/>
      <c r="U3653" s="145"/>
      <c r="V3653" s="145"/>
      <c r="W3653" s="145"/>
      <c r="X3653" s="145"/>
      <c r="Y3653" s="145"/>
      <c r="Z3653" s="74"/>
    </row>
    <row r="3654" customFormat="false" ht="12.75" hidden="false" customHeight="true" outlineLevel="0" collapsed="false">
      <c r="A3654" s="144"/>
      <c r="B3654" s="144"/>
      <c r="C3654" s="74"/>
      <c r="D3654" s="74"/>
      <c r="E3654" s="74"/>
      <c r="F3654" s="74"/>
      <c r="G3654" s="74"/>
      <c r="H3654" s="74"/>
      <c r="I3654" s="144"/>
      <c r="J3654" s="82" t="n">
        <v>3651</v>
      </c>
      <c r="K3654" s="84" t="n">
        <v>4081.84701663599</v>
      </c>
      <c r="L3654" s="84" t="n">
        <v>0.268765689301956</v>
      </c>
      <c r="M3654" s="84" t="n">
        <v>0.107553564628674</v>
      </c>
      <c r="N3654" s="84" t="n">
        <v>0.0281118753691229</v>
      </c>
      <c r="O3654" s="144"/>
      <c r="P3654" s="74"/>
      <c r="Q3654" s="74"/>
      <c r="R3654" s="74"/>
      <c r="S3654" s="74"/>
      <c r="T3654" s="74"/>
      <c r="U3654" s="145"/>
      <c r="V3654" s="145"/>
      <c r="W3654" s="145"/>
      <c r="X3654" s="145"/>
      <c r="Y3654" s="145"/>
      <c r="Z3654" s="74"/>
    </row>
    <row r="3655" customFormat="false" ht="12.75" hidden="false" customHeight="true" outlineLevel="0" collapsed="false">
      <c r="A3655" s="144"/>
      <c r="B3655" s="144"/>
      <c r="C3655" s="74"/>
      <c r="D3655" s="74"/>
      <c r="E3655" s="74"/>
      <c r="F3655" s="74"/>
      <c r="G3655" s="74"/>
      <c r="H3655" s="74"/>
      <c r="I3655" s="144"/>
      <c r="J3655" s="82" t="n">
        <v>3652</v>
      </c>
      <c r="K3655" s="84" t="n">
        <v>4082.93056718699</v>
      </c>
      <c r="L3655" s="84" t="n">
        <v>0.269065820768877</v>
      </c>
      <c r="M3655" s="84" t="n">
        <v>0.107865470223096</v>
      </c>
      <c r="N3655" s="84" t="n">
        <v>0.0292523608332062</v>
      </c>
      <c r="O3655" s="144"/>
      <c r="P3655" s="74"/>
      <c r="Q3655" s="74"/>
      <c r="R3655" s="74"/>
      <c r="S3655" s="74"/>
      <c r="T3655" s="74"/>
      <c r="U3655" s="145"/>
      <c r="V3655" s="145"/>
      <c r="W3655" s="145"/>
      <c r="X3655" s="145"/>
      <c r="Y3655" s="145"/>
      <c r="Z3655" s="74"/>
    </row>
    <row r="3656" customFormat="false" ht="12.75" hidden="false" customHeight="true" outlineLevel="0" collapsed="false">
      <c r="A3656" s="144"/>
      <c r="B3656" s="144"/>
      <c r="C3656" s="74"/>
      <c r="D3656" s="74"/>
      <c r="E3656" s="74"/>
      <c r="F3656" s="74"/>
      <c r="G3656" s="74"/>
      <c r="H3656" s="74"/>
      <c r="I3656" s="144"/>
      <c r="J3656" s="82" t="n">
        <v>3653</v>
      </c>
      <c r="K3656" s="84" t="n">
        <v>4084.04930102199</v>
      </c>
      <c r="L3656" s="84" t="n">
        <v>0.270148388442063</v>
      </c>
      <c r="M3656" s="84" t="n">
        <v>0.106245122641999</v>
      </c>
      <c r="N3656" s="84" t="n">
        <v>0.0304183669385953</v>
      </c>
      <c r="O3656" s="144"/>
      <c r="P3656" s="74"/>
      <c r="Q3656" s="74"/>
      <c r="R3656" s="74"/>
      <c r="S3656" s="74"/>
      <c r="T3656" s="74"/>
      <c r="U3656" s="145"/>
      <c r="V3656" s="145"/>
      <c r="W3656" s="145"/>
      <c r="X3656" s="145"/>
      <c r="Y3656" s="145"/>
      <c r="Z3656" s="74"/>
    </row>
    <row r="3657" customFormat="false" ht="12.75" hidden="false" customHeight="true" outlineLevel="0" collapsed="false">
      <c r="A3657" s="144"/>
      <c r="B3657" s="144"/>
      <c r="C3657" s="74"/>
      <c r="D3657" s="74"/>
      <c r="E3657" s="74"/>
      <c r="F3657" s="74"/>
      <c r="G3657" s="74"/>
      <c r="H3657" s="74"/>
      <c r="I3657" s="144"/>
      <c r="J3657" s="82" t="n">
        <v>3654</v>
      </c>
      <c r="K3657" s="84" t="n">
        <v>4085.22936320699</v>
      </c>
      <c r="L3657" s="84" t="n">
        <v>0.271218905758442</v>
      </c>
      <c r="M3657" s="84" t="n">
        <v>0.101893714757881</v>
      </c>
      <c r="N3657" s="84" t="n">
        <v>0.0311044991576497</v>
      </c>
      <c r="O3657" s="144"/>
      <c r="P3657" s="74"/>
      <c r="Q3657" s="74"/>
      <c r="R3657" s="74"/>
      <c r="S3657" s="74"/>
      <c r="T3657" s="74"/>
      <c r="U3657" s="145"/>
      <c r="V3657" s="145"/>
      <c r="W3657" s="145"/>
      <c r="X3657" s="145"/>
      <c r="Y3657" s="145"/>
      <c r="Z3657" s="74"/>
    </row>
    <row r="3658" customFormat="false" ht="12.75" hidden="false" customHeight="true" outlineLevel="0" collapsed="false">
      <c r="A3658" s="144"/>
      <c r="B3658" s="144"/>
      <c r="C3658" s="74"/>
      <c r="D3658" s="74"/>
      <c r="E3658" s="74"/>
      <c r="F3658" s="74"/>
      <c r="G3658" s="74"/>
      <c r="H3658" s="74"/>
      <c r="I3658" s="144"/>
      <c r="J3658" s="82" t="n">
        <v>3655</v>
      </c>
      <c r="K3658" s="84" t="n">
        <v>4086.60851168399</v>
      </c>
      <c r="L3658" s="84" t="n">
        <v>0.272180016047495</v>
      </c>
      <c r="M3658" s="84" t="n">
        <v>0.0977547817878663</v>
      </c>
      <c r="N3658" s="84" t="n">
        <v>0.031230696786251</v>
      </c>
      <c r="O3658" s="144"/>
      <c r="P3658" s="74"/>
      <c r="Q3658" s="74"/>
      <c r="R3658" s="74"/>
      <c r="S3658" s="74"/>
      <c r="T3658" s="74"/>
      <c r="U3658" s="145"/>
      <c r="V3658" s="145"/>
      <c r="W3658" s="145"/>
      <c r="X3658" s="145"/>
      <c r="Y3658" s="145"/>
      <c r="Z3658" s="74"/>
    </row>
    <row r="3659" customFormat="false" ht="12.75" hidden="false" customHeight="true" outlineLevel="0" collapsed="false">
      <c r="A3659" s="144"/>
      <c r="B3659" s="144"/>
      <c r="C3659" s="74"/>
      <c r="D3659" s="74"/>
      <c r="E3659" s="74"/>
      <c r="F3659" s="74"/>
      <c r="G3659" s="74"/>
      <c r="H3659" s="74"/>
      <c r="I3659" s="144"/>
      <c r="J3659" s="82" t="n">
        <v>3656</v>
      </c>
      <c r="K3659" s="84" t="n">
        <v>4087.80542476199</v>
      </c>
      <c r="L3659" s="84" t="n">
        <v>0.272974933896796</v>
      </c>
      <c r="M3659" s="84" t="n">
        <v>0.0933504488826326</v>
      </c>
      <c r="N3659" s="84" t="n">
        <v>0.0312835905165062</v>
      </c>
      <c r="O3659" s="144"/>
      <c r="P3659" s="74"/>
      <c r="Q3659" s="74"/>
      <c r="R3659" s="74"/>
      <c r="S3659" s="74"/>
      <c r="T3659" s="74"/>
      <c r="U3659" s="145"/>
      <c r="V3659" s="145"/>
      <c r="W3659" s="145"/>
      <c r="X3659" s="145"/>
      <c r="Y3659" s="145"/>
      <c r="Z3659" s="74"/>
    </row>
    <row r="3660" customFormat="false" ht="12.75" hidden="false" customHeight="true" outlineLevel="0" collapsed="false">
      <c r="A3660" s="144"/>
      <c r="B3660" s="144"/>
      <c r="C3660" s="74"/>
      <c r="D3660" s="74"/>
      <c r="E3660" s="74"/>
      <c r="F3660" s="74"/>
      <c r="G3660" s="74"/>
      <c r="H3660" s="74"/>
      <c r="I3660" s="144"/>
      <c r="J3660" s="82" t="n">
        <v>3657</v>
      </c>
      <c r="K3660" s="84" t="n">
        <v>4088.91392290499</v>
      </c>
      <c r="L3660" s="84" t="n">
        <v>0.273550413866181</v>
      </c>
      <c r="M3660" s="84" t="n">
        <v>0.0875090832196854</v>
      </c>
      <c r="N3660" s="84" t="n">
        <v>0.0309701862950699</v>
      </c>
      <c r="O3660" s="144"/>
      <c r="P3660" s="74"/>
      <c r="Q3660" s="74"/>
      <c r="R3660" s="74"/>
      <c r="S3660" s="74"/>
      <c r="T3660" s="74"/>
      <c r="U3660" s="145"/>
      <c r="V3660" s="145"/>
      <c r="W3660" s="145"/>
      <c r="X3660" s="145"/>
      <c r="Y3660" s="145"/>
      <c r="Z3660" s="74"/>
    </row>
    <row r="3661" customFormat="false" ht="12.75" hidden="false" customHeight="true" outlineLevel="0" collapsed="false">
      <c r="A3661" s="144"/>
      <c r="B3661" s="144"/>
      <c r="C3661" s="74"/>
      <c r="D3661" s="74"/>
      <c r="E3661" s="74"/>
      <c r="F3661" s="74"/>
      <c r="G3661" s="74"/>
      <c r="H3661" s="74"/>
      <c r="I3661" s="144"/>
      <c r="J3661" s="82" t="n">
        <v>3658</v>
      </c>
      <c r="K3661" s="84" t="n">
        <v>4090.01479835199</v>
      </c>
      <c r="L3661" s="84" t="n">
        <v>0.273806767731689</v>
      </c>
      <c r="M3661" s="84" t="n">
        <v>0.0819541594736808</v>
      </c>
      <c r="N3661" s="84" t="n">
        <v>0.0306231058341454</v>
      </c>
      <c r="O3661" s="144"/>
      <c r="P3661" s="74"/>
      <c r="Q3661" s="74"/>
      <c r="R3661" s="74"/>
      <c r="S3661" s="74"/>
      <c r="T3661" s="74"/>
      <c r="U3661" s="145"/>
      <c r="V3661" s="145"/>
      <c r="W3661" s="145"/>
      <c r="X3661" s="145"/>
      <c r="Y3661" s="145"/>
      <c r="Z3661" s="74"/>
    </row>
    <row r="3662" customFormat="false" ht="12.75" hidden="false" customHeight="true" outlineLevel="0" collapsed="false">
      <c r="A3662" s="144"/>
      <c r="B3662" s="144"/>
      <c r="C3662" s="74"/>
      <c r="D3662" s="74"/>
      <c r="E3662" s="74"/>
      <c r="F3662" s="74"/>
      <c r="G3662" s="74"/>
      <c r="H3662" s="74"/>
      <c r="I3662" s="144"/>
      <c r="J3662" s="82" t="n">
        <v>3659</v>
      </c>
      <c r="K3662" s="84" t="n">
        <v>4091.13536584699</v>
      </c>
      <c r="L3662" s="84" t="n">
        <v>0.273840866151799</v>
      </c>
      <c r="M3662" s="84" t="n">
        <v>0.0770959117485461</v>
      </c>
      <c r="N3662" s="84" t="n">
        <v>0.0300249175300749</v>
      </c>
      <c r="O3662" s="144"/>
      <c r="P3662" s="74"/>
      <c r="Q3662" s="74"/>
      <c r="R3662" s="74"/>
      <c r="S3662" s="74"/>
      <c r="T3662" s="74"/>
      <c r="U3662" s="145"/>
      <c r="V3662" s="145"/>
      <c r="W3662" s="145"/>
      <c r="X3662" s="145"/>
      <c r="Y3662" s="145"/>
      <c r="Z3662" s="74"/>
    </row>
    <row r="3663" customFormat="false" ht="12.75" hidden="false" customHeight="true" outlineLevel="0" collapsed="false">
      <c r="A3663" s="144"/>
      <c r="B3663" s="144"/>
      <c r="C3663" s="74"/>
      <c r="D3663" s="74"/>
      <c r="E3663" s="74"/>
      <c r="F3663" s="74"/>
      <c r="G3663" s="74"/>
      <c r="H3663" s="74"/>
      <c r="I3663" s="144"/>
      <c r="J3663" s="82" t="n">
        <v>3660</v>
      </c>
      <c r="K3663" s="84" t="n">
        <v>4092.36761256999</v>
      </c>
      <c r="L3663" s="84" t="n">
        <v>0.273774715338149</v>
      </c>
      <c r="M3663" s="84" t="n">
        <v>0.0732377083540213</v>
      </c>
      <c r="N3663" s="84" t="n">
        <v>0.0292830456131531</v>
      </c>
      <c r="O3663" s="144"/>
      <c r="P3663" s="74"/>
      <c r="Q3663" s="74"/>
      <c r="R3663" s="74"/>
      <c r="S3663" s="74"/>
      <c r="T3663" s="74"/>
      <c r="U3663" s="145"/>
      <c r="V3663" s="145"/>
      <c r="W3663" s="145"/>
      <c r="X3663" s="145"/>
      <c r="Y3663" s="145"/>
      <c r="Z3663" s="74"/>
    </row>
    <row r="3664" customFormat="false" ht="12.75" hidden="false" customHeight="true" outlineLevel="0" collapsed="false">
      <c r="A3664" s="144"/>
      <c r="B3664" s="144"/>
      <c r="C3664" s="74"/>
      <c r="D3664" s="74"/>
      <c r="E3664" s="74"/>
      <c r="F3664" s="74"/>
      <c r="G3664" s="74"/>
      <c r="H3664" s="74"/>
      <c r="I3664" s="144"/>
      <c r="J3664" s="82" t="n">
        <v>3661</v>
      </c>
      <c r="K3664" s="84" t="n">
        <v>4093.45798856899</v>
      </c>
      <c r="L3664" s="84" t="n">
        <v>0.273377628926911</v>
      </c>
      <c r="M3664" s="84" t="n">
        <v>0.0716190016043846</v>
      </c>
      <c r="N3664" s="84" t="n">
        <v>0.0284970402730592</v>
      </c>
      <c r="O3664" s="144"/>
      <c r="P3664" s="74"/>
      <c r="Q3664" s="74"/>
      <c r="R3664" s="74"/>
      <c r="S3664" s="74"/>
      <c r="T3664" s="74"/>
      <c r="U3664" s="145"/>
      <c r="V3664" s="145"/>
      <c r="W3664" s="145"/>
      <c r="X3664" s="145"/>
      <c r="Y3664" s="145"/>
      <c r="Z3664" s="74"/>
    </row>
    <row r="3665" customFormat="false" ht="12.75" hidden="false" customHeight="true" outlineLevel="0" collapsed="false">
      <c r="A3665" s="144"/>
      <c r="B3665" s="144"/>
      <c r="C3665" s="74"/>
      <c r="D3665" s="74"/>
      <c r="E3665" s="74"/>
      <c r="F3665" s="74"/>
      <c r="G3665" s="74"/>
      <c r="H3665" s="74"/>
      <c r="I3665" s="144"/>
      <c r="J3665" s="82" t="n">
        <v>3662</v>
      </c>
      <c r="K3665" s="84" t="n">
        <v>4094.54827225799</v>
      </c>
      <c r="L3665" s="84" t="n">
        <v>0.272790418779189</v>
      </c>
      <c r="M3665" s="84" t="n">
        <v>0.0720561973652788</v>
      </c>
      <c r="N3665" s="84" t="n">
        <v>0.027536802917517</v>
      </c>
      <c r="O3665" s="144"/>
      <c r="P3665" s="74"/>
      <c r="Q3665" s="74"/>
      <c r="R3665" s="74"/>
      <c r="S3665" s="74"/>
      <c r="T3665" s="74"/>
      <c r="U3665" s="145"/>
      <c r="V3665" s="145"/>
      <c r="W3665" s="145"/>
      <c r="X3665" s="145"/>
      <c r="Y3665" s="145"/>
      <c r="Z3665" s="74"/>
    </row>
    <row r="3666" customFormat="false" ht="12.75" hidden="false" customHeight="true" outlineLevel="0" collapsed="false">
      <c r="A3666" s="144"/>
      <c r="B3666" s="144"/>
      <c r="C3666" s="74"/>
      <c r="D3666" s="74"/>
      <c r="E3666" s="74"/>
      <c r="F3666" s="74"/>
      <c r="G3666" s="74"/>
      <c r="H3666" s="74"/>
      <c r="I3666" s="144"/>
      <c r="J3666" s="82" t="n">
        <v>3663</v>
      </c>
      <c r="K3666" s="84" t="n">
        <v>4095.63942879299</v>
      </c>
      <c r="L3666" s="84" t="n">
        <v>0.272092469310772</v>
      </c>
      <c r="M3666" s="84" t="n">
        <v>0.0747778299024554</v>
      </c>
      <c r="N3666" s="84" t="n">
        <v>0.0268639191841704</v>
      </c>
      <c r="O3666" s="144"/>
      <c r="P3666" s="74"/>
      <c r="Q3666" s="74"/>
      <c r="R3666" s="74"/>
      <c r="S3666" s="74"/>
      <c r="T3666" s="74"/>
      <c r="U3666" s="145"/>
      <c r="V3666" s="145"/>
      <c r="W3666" s="145"/>
      <c r="X3666" s="145"/>
      <c r="Y3666" s="145"/>
      <c r="Z3666" s="74"/>
    </row>
    <row r="3667" customFormat="false" ht="12.75" hidden="false" customHeight="true" outlineLevel="0" collapsed="false">
      <c r="A3667" s="144"/>
      <c r="B3667" s="144"/>
      <c r="C3667" s="74"/>
      <c r="D3667" s="74"/>
      <c r="E3667" s="74"/>
      <c r="F3667" s="74"/>
      <c r="G3667" s="74"/>
      <c r="H3667" s="74"/>
      <c r="I3667" s="144"/>
      <c r="J3667" s="82" t="n">
        <v>3664</v>
      </c>
      <c r="K3667" s="84" t="n">
        <v>4096.72071296399</v>
      </c>
      <c r="L3667" s="84" t="n">
        <v>0.271251063066285</v>
      </c>
      <c r="M3667" s="84" t="n">
        <v>0.0783937889775939</v>
      </c>
      <c r="N3667" s="84" t="n">
        <v>0.0265911900378332</v>
      </c>
      <c r="O3667" s="144"/>
      <c r="P3667" s="74"/>
      <c r="Q3667" s="74"/>
      <c r="R3667" s="74"/>
      <c r="S3667" s="74"/>
      <c r="T3667" s="74"/>
      <c r="U3667" s="145"/>
      <c r="V3667" s="145"/>
      <c r="W3667" s="145"/>
      <c r="X3667" s="145"/>
      <c r="Y3667" s="145"/>
      <c r="Z3667" s="74"/>
    </row>
    <row r="3668" customFormat="false" ht="12.75" hidden="false" customHeight="true" outlineLevel="0" collapsed="false">
      <c r="A3668" s="144"/>
      <c r="B3668" s="144"/>
      <c r="C3668" s="74"/>
      <c r="D3668" s="74"/>
      <c r="E3668" s="74"/>
      <c r="F3668" s="74"/>
      <c r="G3668" s="74"/>
      <c r="H3668" s="74"/>
      <c r="I3668" s="144"/>
      <c r="J3668" s="82" t="n">
        <v>3665</v>
      </c>
      <c r="K3668" s="84" t="n">
        <v>4097.86547585399</v>
      </c>
      <c r="L3668" s="84" t="n">
        <v>0.270214478932587</v>
      </c>
      <c r="M3668" s="84" t="n">
        <v>0.0846640572228136</v>
      </c>
      <c r="N3668" s="84" t="n">
        <v>0.025773088128721</v>
      </c>
      <c r="O3668" s="144"/>
      <c r="P3668" s="74"/>
      <c r="Q3668" s="74"/>
      <c r="R3668" s="74"/>
      <c r="S3668" s="74"/>
      <c r="T3668" s="74"/>
      <c r="U3668" s="145"/>
      <c r="V3668" s="145"/>
      <c r="W3668" s="145"/>
      <c r="X3668" s="145"/>
      <c r="Y3668" s="145"/>
      <c r="Z3668" s="74"/>
    </row>
    <row r="3669" customFormat="false" ht="12.75" hidden="false" customHeight="true" outlineLevel="0" collapsed="false">
      <c r="A3669" s="144"/>
      <c r="B3669" s="144"/>
      <c r="C3669" s="74"/>
      <c r="D3669" s="74"/>
      <c r="E3669" s="74"/>
      <c r="F3669" s="74"/>
      <c r="G3669" s="74"/>
      <c r="H3669" s="74"/>
      <c r="I3669" s="144"/>
      <c r="J3669" s="82" t="n">
        <v>3666</v>
      </c>
      <c r="K3669" s="84" t="n">
        <v>4098.88030807099</v>
      </c>
      <c r="L3669" s="84" t="n">
        <v>0.26889020435994</v>
      </c>
      <c r="M3669" s="84" t="n">
        <v>0.0865918169242474</v>
      </c>
      <c r="N3669" s="84" t="n">
        <v>0.0255290578062598</v>
      </c>
      <c r="O3669" s="144"/>
      <c r="P3669" s="74"/>
      <c r="Q3669" s="74"/>
      <c r="R3669" s="74"/>
      <c r="S3669" s="74"/>
      <c r="T3669" s="74"/>
      <c r="U3669" s="145"/>
      <c r="V3669" s="145"/>
      <c r="W3669" s="145"/>
      <c r="X3669" s="145"/>
      <c r="Y3669" s="145"/>
      <c r="Z3669" s="74"/>
    </row>
    <row r="3670" customFormat="false" ht="12.75" hidden="false" customHeight="true" outlineLevel="0" collapsed="false">
      <c r="A3670" s="144"/>
      <c r="B3670" s="144"/>
      <c r="C3670" s="74"/>
      <c r="D3670" s="74"/>
      <c r="E3670" s="74"/>
      <c r="F3670" s="74"/>
      <c r="G3670" s="74"/>
      <c r="H3670" s="74"/>
      <c r="I3670" s="144"/>
      <c r="J3670" s="82" t="n">
        <v>3667</v>
      </c>
      <c r="K3670" s="84" t="n">
        <v>4099.97645579499</v>
      </c>
      <c r="L3670" s="84" t="n">
        <v>0.267399876248643</v>
      </c>
      <c r="M3670" s="84" t="n">
        <v>0.0875119205687685</v>
      </c>
      <c r="N3670" s="84" t="n">
        <v>0.0245989594744762</v>
      </c>
      <c r="O3670" s="144"/>
      <c r="P3670" s="74"/>
      <c r="Q3670" s="74"/>
      <c r="R3670" s="74"/>
      <c r="S3670" s="74"/>
      <c r="T3670" s="74"/>
      <c r="U3670" s="145"/>
      <c r="V3670" s="145"/>
      <c r="W3670" s="145"/>
      <c r="X3670" s="145"/>
      <c r="Y3670" s="145"/>
      <c r="Z3670" s="74"/>
    </row>
    <row r="3671" customFormat="false" ht="12.75" hidden="false" customHeight="true" outlineLevel="0" collapsed="false">
      <c r="A3671" s="144"/>
      <c r="B3671" s="144"/>
      <c r="C3671" s="74"/>
      <c r="D3671" s="74"/>
      <c r="E3671" s="74"/>
      <c r="F3671" s="74"/>
      <c r="G3671" s="74"/>
      <c r="H3671" s="74"/>
      <c r="I3671" s="144"/>
      <c r="J3671" s="82" t="n">
        <v>3668</v>
      </c>
      <c r="K3671" s="84" t="n">
        <v>4101.26139282999</v>
      </c>
      <c r="L3671" s="84" t="n">
        <v>0.266561775921029</v>
      </c>
      <c r="M3671" s="84" t="n">
        <v>0.0864053554362102</v>
      </c>
      <c r="N3671" s="84" t="n">
        <v>0.0248740797433087</v>
      </c>
      <c r="O3671" s="144"/>
      <c r="P3671" s="74"/>
      <c r="Q3671" s="74"/>
      <c r="R3671" s="74"/>
      <c r="S3671" s="74"/>
      <c r="T3671" s="74"/>
      <c r="U3671" s="145"/>
      <c r="V3671" s="145"/>
      <c r="W3671" s="145"/>
      <c r="X3671" s="145"/>
      <c r="Y3671" s="145"/>
      <c r="Z3671" s="74"/>
    </row>
    <row r="3672" customFormat="false" ht="12.75" hidden="false" customHeight="true" outlineLevel="0" collapsed="false">
      <c r="A3672" s="144"/>
      <c r="B3672" s="144"/>
      <c r="C3672" s="74"/>
      <c r="D3672" s="74"/>
      <c r="E3672" s="74"/>
      <c r="F3672" s="74"/>
      <c r="G3672" s="74"/>
      <c r="H3672" s="74"/>
      <c r="I3672" s="144"/>
      <c r="J3672" s="82" t="n">
        <v>3669</v>
      </c>
      <c r="K3672" s="84" t="n">
        <v>4102.47238500499</v>
      </c>
      <c r="L3672" s="84" t="n">
        <v>0.265635921948015</v>
      </c>
      <c r="M3672" s="84" t="n">
        <v>0.0832632275524986</v>
      </c>
      <c r="N3672" s="84" t="n">
        <v>0.0253454971894066</v>
      </c>
      <c r="O3672" s="144"/>
      <c r="P3672" s="74"/>
      <c r="Q3672" s="74"/>
      <c r="R3672" s="74"/>
      <c r="S3672" s="74"/>
      <c r="T3672" s="74"/>
      <c r="U3672" s="145"/>
      <c r="V3672" s="145"/>
      <c r="W3672" s="145"/>
      <c r="X3672" s="145"/>
      <c r="Y3672" s="145"/>
      <c r="Z3672" s="74"/>
    </row>
    <row r="3673" customFormat="false" ht="12.75" hidden="false" customHeight="true" outlineLevel="0" collapsed="false">
      <c r="A3673" s="144"/>
      <c r="B3673" s="144"/>
      <c r="C3673" s="74"/>
      <c r="D3673" s="74"/>
      <c r="E3673" s="74"/>
      <c r="F3673" s="74"/>
      <c r="G3673" s="74"/>
      <c r="H3673" s="74"/>
      <c r="I3673" s="144"/>
      <c r="J3673" s="82" t="n">
        <v>3670</v>
      </c>
      <c r="K3673" s="84" t="n">
        <v>4103.59277968799</v>
      </c>
      <c r="L3673" s="84" t="n">
        <v>0.265291372079407</v>
      </c>
      <c r="M3673" s="84" t="n">
        <v>0.0769457522709326</v>
      </c>
      <c r="N3673" s="84" t="n">
        <v>0.0258728324611067</v>
      </c>
      <c r="O3673" s="144"/>
      <c r="P3673" s="74"/>
      <c r="Q3673" s="74"/>
      <c r="R3673" s="74"/>
      <c r="S3673" s="74"/>
      <c r="T3673" s="74"/>
      <c r="U3673" s="145"/>
      <c r="V3673" s="145"/>
      <c r="W3673" s="145"/>
      <c r="X3673" s="145"/>
      <c r="Y3673" s="145"/>
      <c r="Z3673" s="74"/>
    </row>
    <row r="3674" customFormat="false" ht="12.75" hidden="false" customHeight="true" outlineLevel="0" collapsed="false">
      <c r="A3674" s="144"/>
      <c r="B3674" s="144"/>
      <c r="C3674" s="74"/>
      <c r="D3674" s="74"/>
      <c r="E3674" s="74"/>
      <c r="F3674" s="74"/>
      <c r="G3674" s="74"/>
      <c r="H3674" s="74"/>
      <c r="I3674" s="144"/>
      <c r="J3674" s="82" t="n">
        <v>3671</v>
      </c>
      <c r="K3674" s="84" t="n">
        <v>4104.77006348999</v>
      </c>
      <c r="L3674" s="84" t="n">
        <v>0.26533584389429</v>
      </c>
      <c r="M3674" s="84" t="n">
        <v>0.0678223105113283</v>
      </c>
      <c r="N3674" s="84" t="n">
        <v>0.0268359610708557</v>
      </c>
      <c r="O3674" s="144"/>
      <c r="P3674" s="74"/>
      <c r="Q3674" s="74"/>
      <c r="R3674" s="74"/>
      <c r="S3674" s="74"/>
      <c r="T3674" s="74"/>
      <c r="U3674" s="145"/>
      <c r="V3674" s="145"/>
      <c r="W3674" s="145"/>
      <c r="X3674" s="145"/>
      <c r="Y3674" s="145"/>
      <c r="Z3674" s="74"/>
    </row>
    <row r="3675" customFormat="false" ht="12.75" hidden="false" customHeight="true" outlineLevel="0" collapsed="false">
      <c r="A3675" s="144"/>
      <c r="B3675" s="144"/>
      <c r="C3675" s="74"/>
      <c r="D3675" s="74"/>
      <c r="E3675" s="74"/>
      <c r="F3675" s="74"/>
      <c r="G3675" s="74"/>
      <c r="H3675" s="74"/>
      <c r="I3675" s="144"/>
      <c r="J3675" s="82" t="n">
        <v>3672</v>
      </c>
      <c r="K3675" s="84" t="n">
        <v>4105.95350880599</v>
      </c>
      <c r="L3675" s="84" t="n">
        <v>0.265729047828962</v>
      </c>
      <c r="M3675" s="84" t="n">
        <v>0.0597984021198569</v>
      </c>
      <c r="N3675" s="84" t="n">
        <v>0.0280155463509918</v>
      </c>
      <c r="O3675" s="144"/>
      <c r="P3675" s="74"/>
      <c r="Q3675" s="74"/>
      <c r="R3675" s="74"/>
      <c r="S3675" s="74"/>
      <c r="T3675" s="74"/>
      <c r="U3675" s="145"/>
      <c r="V3675" s="145"/>
      <c r="W3675" s="145"/>
      <c r="X3675" s="145"/>
      <c r="Y3675" s="145"/>
      <c r="Z3675" s="74"/>
    </row>
    <row r="3676" customFormat="false" ht="12.75" hidden="false" customHeight="true" outlineLevel="0" collapsed="false">
      <c r="A3676" s="144"/>
      <c r="B3676" s="144"/>
      <c r="C3676" s="74"/>
      <c r="D3676" s="74"/>
      <c r="E3676" s="74"/>
      <c r="F3676" s="74"/>
      <c r="G3676" s="74"/>
      <c r="H3676" s="74"/>
      <c r="I3676" s="144"/>
      <c r="J3676" s="82" t="n">
        <v>3673</v>
      </c>
      <c r="K3676" s="84" t="n">
        <v>4107.12460176699</v>
      </c>
      <c r="L3676" s="84" t="n">
        <v>0.266662277348007</v>
      </c>
      <c r="M3676" s="84" t="n">
        <v>0.0519663980104925</v>
      </c>
      <c r="N3676" s="84" t="n">
        <v>0.0289187408951542</v>
      </c>
      <c r="O3676" s="144"/>
      <c r="P3676" s="74"/>
      <c r="Q3676" s="74"/>
      <c r="R3676" s="74"/>
      <c r="S3676" s="74"/>
      <c r="T3676" s="74"/>
      <c r="U3676" s="145"/>
      <c r="V3676" s="145"/>
      <c r="W3676" s="145"/>
      <c r="X3676" s="145"/>
      <c r="Y3676" s="145"/>
      <c r="Z3676" s="74"/>
    </row>
    <row r="3677" customFormat="false" ht="12.75" hidden="false" customHeight="true" outlineLevel="0" collapsed="false">
      <c r="A3677" s="144"/>
      <c r="B3677" s="144"/>
      <c r="C3677" s="74"/>
      <c r="D3677" s="74"/>
      <c r="E3677" s="74"/>
      <c r="F3677" s="74"/>
      <c r="G3677" s="74"/>
      <c r="H3677" s="74"/>
      <c r="I3677" s="144"/>
      <c r="J3677" s="82" t="n">
        <v>3674</v>
      </c>
      <c r="K3677" s="84" t="n">
        <v>4108.16625006799</v>
      </c>
      <c r="L3677" s="84" t="n">
        <v>0.267620467338327</v>
      </c>
      <c r="M3677" s="84" t="n">
        <v>0.0467516987975784</v>
      </c>
      <c r="N3677" s="84" t="n">
        <v>0.0294755404509819</v>
      </c>
      <c r="O3677" s="144"/>
      <c r="P3677" s="74"/>
      <c r="Q3677" s="74"/>
      <c r="R3677" s="74"/>
      <c r="S3677" s="74"/>
      <c r="T3677" s="74"/>
      <c r="U3677" s="145"/>
      <c r="V3677" s="145"/>
      <c r="W3677" s="145"/>
      <c r="X3677" s="145"/>
      <c r="Y3677" s="145"/>
      <c r="Z3677" s="74"/>
    </row>
    <row r="3678" customFormat="false" ht="12.75" hidden="false" customHeight="true" outlineLevel="0" collapsed="false">
      <c r="A3678" s="144"/>
      <c r="B3678" s="144"/>
      <c r="C3678" s="74"/>
      <c r="D3678" s="74"/>
      <c r="E3678" s="74"/>
      <c r="F3678" s="74"/>
      <c r="G3678" s="74"/>
      <c r="H3678" s="74"/>
      <c r="I3678" s="144"/>
      <c r="J3678" s="82" t="n">
        <v>3675</v>
      </c>
      <c r="K3678" s="84" t="n">
        <v>4109.23364175499</v>
      </c>
      <c r="L3678" s="84" t="n">
        <v>0.268733679516342</v>
      </c>
      <c r="M3678" s="84" t="n">
        <v>0.043028336381372</v>
      </c>
      <c r="N3678" s="84" t="n">
        <v>0.0303492663524033</v>
      </c>
      <c r="O3678" s="144"/>
      <c r="P3678" s="74"/>
      <c r="Q3678" s="74"/>
      <c r="R3678" s="74"/>
      <c r="S3678" s="74"/>
      <c r="T3678" s="74"/>
      <c r="U3678" s="145"/>
      <c r="V3678" s="145"/>
      <c r="W3678" s="145"/>
      <c r="X3678" s="145"/>
      <c r="Y3678" s="145"/>
      <c r="Z3678" s="74"/>
    </row>
    <row r="3679" customFormat="false" ht="12.75" hidden="false" customHeight="true" outlineLevel="0" collapsed="false">
      <c r="A3679" s="144"/>
      <c r="B3679" s="144"/>
      <c r="C3679" s="74"/>
      <c r="D3679" s="74"/>
      <c r="E3679" s="74"/>
      <c r="F3679" s="74"/>
      <c r="G3679" s="74"/>
      <c r="H3679" s="74"/>
      <c r="I3679" s="144"/>
      <c r="J3679" s="82" t="n">
        <v>3676</v>
      </c>
      <c r="K3679" s="84" t="n">
        <v>4110.37681998299</v>
      </c>
      <c r="L3679" s="84" t="n">
        <v>0.269341748606516</v>
      </c>
      <c r="M3679" s="84" t="n">
        <v>0.0443040748828789</v>
      </c>
      <c r="N3679" s="84" t="n">
        <v>0.0310488349330992</v>
      </c>
      <c r="O3679" s="144"/>
      <c r="P3679" s="74"/>
      <c r="Q3679" s="74"/>
      <c r="R3679" s="74"/>
      <c r="S3679" s="74"/>
      <c r="T3679" s="74"/>
      <c r="U3679" s="145"/>
      <c r="V3679" s="145"/>
      <c r="W3679" s="145"/>
      <c r="X3679" s="145"/>
      <c r="Y3679" s="145"/>
      <c r="Z3679" s="74"/>
    </row>
    <row r="3680" customFormat="false" ht="12.75" hidden="false" customHeight="true" outlineLevel="0" collapsed="false">
      <c r="A3680" s="144"/>
      <c r="B3680" s="144"/>
      <c r="C3680" s="74"/>
      <c r="D3680" s="74"/>
      <c r="E3680" s="74"/>
      <c r="F3680" s="74"/>
      <c r="G3680" s="74"/>
      <c r="H3680" s="74"/>
      <c r="I3680" s="144"/>
      <c r="J3680" s="82" t="n">
        <v>3677</v>
      </c>
      <c r="K3680" s="84" t="n">
        <v>4111.51788451699</v>
      </c>
      <c r="L3680" s="84" t="n">
        <v>0.26959163502231</v>
      </c>
      <c r="M3680" s="84" t="n">
        <v>0.0526779449122078</v>
      </c>
      <c r="N3680" s="84" t="n">
        <v>0.031211921445528</v>
      </c>
      <c r="O3680" s="144"/>
      <c r="P3680" s="74"/>
      <c r="Q3680" s="74"/>
      <c r="R3680" s="74"/>
      <c r="S3680" s="74"/>
      <c r="T3680" s="74"/>
      <c r="U3680" s="145"/>
      <c r="V3680" s="145"/>
      <c r="W3680" s="145"/>
      <c r="X3680" s="145"/>
      <c r="Y3680" s="145"/>
      <c r="Z3680" s="74"/>
    </row>
    <row r="3681" customFormat="false" ht="12.75" hidden="false" customHeight="true" outlineLevel="0" collapsed="false">
      <c r="A3681" s="144"/>
      <c r="B3681" s="144"/>
      <c r="C3681" s="74"/>
      <c r="D3681" s="74"/>
      <c r="E3681" s="74"/>
      <c r="F3681" s="74"/>
      <c r="G3681" s="74"/>
      <c r="H3681" s="74"/>
      <c r="I3681" s="144"/>
      <c r="J3681" s="82" t="n">
        <v>3678</v>
      </c>
      <c r="K3681" s="84" t="n">
        <v>4112.65052504999</v>
      </c>
      <c r="L3681" s="84" t="n">
        <v>0.270243702684737</v>
      </c>
      <c r="M3681" s="84" t="n">
        <v>0.0605921593585807</v>
      </c>
      <c r="N3681" s="84" t="n">
        <v>0.0312987242210584</v>
      </c>
      <c r="O3681" s="144"/>
      <c r="P3681" s="74"/>
      <c r="Q3681" s="74"/>
      <c r="R3681" s="74"/>
      <c r="S3681" s="74"/>
      <c r="T3681" s="74"/>
      <c r="U3681" s="145"/>
      <c r="V3681" s="145"/>
      <c r="W3681" s="145"/>
      <c r="X3681" s="145"/>
      <c r="Y3681" s="145"/>
      <c r="Z3681" s="74"/>
    </row>
    <row r="3682" customFormat="false" ht="12.75" hidden="false" customHeight="true" outlineLevel="0" collapsed="false">
      <c r="A3682" s="144"/>
      <c r="B3682" s="144"/>
      <c r="C3682" s="74"/>
      <c r="D3682" s="74"/>
      <c r="E3682" s="74"/>
      <c r="F3682" s="74"/>
      <c r="G3682" s="74"/>
      <c r="H3682" s="74"/>
      <c r="I3682" s="144"/>
      <c r="J3682" s="82" t="n">
        <v>3679</v>
      </c>
      <c r="K3682" s="84" t="n">
        <v>4113.68530774599</v>
      </c>
      <c r="L3682" s="84" t="n">
        <v>0.270673607489652</v>
      </c>
      <c r="M3682" s="84" t="n">
        <v>0.0641542908186992</v>
      </c>
      <c r="N3682" s="84" t="n">
        <v>0.0313806621449609</v>
      </c>
      <c r="O3682" s="144"/>
      <c r="P3682" s="74"/>
      <c r="Q3682" s="74"/>
      <c r="R3682" s="74"/>
      <c r="S3682" s="74"/>
      <c r="T3682" s="74"/>
      <c r="U3682" s="145"/>
      <c r="V3682" s="145"/>
      <c r="W3682" s="145"/>
      <c r="X3682" s="145"/>
      <c r="Y3682" s="145"/>
      <c r="Z3682" s="74"/>
    </row>
    <row r="3683" customFormat="false" ht="12.75" hidden="false" customHeight="true" outlineLevel="0" collapsed="false">
      <c r="A3683" s="144"/>
      <c r="B3683" s="144"/>
      <c r="C3683" s="74"/>
      <c r="D3683" s="74"/>
      <c r="E3683" s="74"/>
      <c r="F3683" s="74"/>
      <c r="G3683" s="74"/>
      <c r="H3683" s="74"/>
      <c r="I3683" s="144"/>
      <c r="J3683" s="82" t="n">
        <v>3680</v>
      </c>
      <c r="K3683" s="84" t="n">
        <v>4114.80889821499</v>
      </c>
      <c r="L3683" s="84" t="n">
        <v>0.270955655134952</v>
      </c>
      <c r="M3683" s="84" t="n">
        <v>0.0698065454415204</v>
      </c>
      <c r="N3683" s="84" t="n">
        <v>0.0310448436673038</v>
      </c>
      <c r="O3683" s="144"/>
      <c r="P3683" s="74"/>
      <c r="Q3683" s="74"/>
      <c r="R3683" s="74"/>
      <c r="S3683" s="74"/>
      <c r="T3683" s="74"/>
      <c r="U3683" s="145"/>
      <c r="V3683" s="145"/>
      <c r="W3683" s="145"/>
      <c r="X3683" s="145"/>
      <c r="Y3683" s="145"/>
      <c r="Z3683" s="74"/>
    </row>
    <row r="3684" customFormat="false" ht="12.75" hidden="false" customHeight="true" outlineLevel="0" collapsed="false">
      <c r="A3684" s="144"/>
      <c r="B3684" s="144"/>
      <c r="C3684" s="74"/>
      <c r="D3684" s="74"/>
      <c r="E3684" s="74"/>
      <c r="F3684" s="74"/>
      <c r="G3684" s="74"/>
      <c r="H3684" s="74"/>
      <c r="I3684" s="144"/>
      <c r="J3684" s="82" t="n">
        <v>3681</v>
      </c>
      <c r="K3684" s="84" t="n">
        <v>4115.80002581899</v>
      </c>
      <c r="L3684" s="84" t="n">
        <v>0.27142243742693</v>
      </c>
      <c r="M3684" s="84" t="n">
        <v>0.0719956120659737</v>
      </c>
      <c r="N3684" s="84" t="n">
        <v>0.0307748676846258</v>
      </c>
      <c r="O3684" s="144"/>
      <c r="P3684" s="74"/>
      <c r="Q3684" s="74"/>
      <c r="R3684" s="74"/>
      <c r="S3684" s="74"/>
      <c r="T3684" s="74"/>
      <c r="U3684" s="145"/>
      <c r="V3684" s="145"/>
      <c r="W3684" s="145"/>
      <c r="X3684" s="145"/>
      <c r="Y3684" s="145"/>
      <c r="Z3684" s="74"/>
    </row>
    <row r="3685" customFormat="false" ht="12.75" hidden="false" customHeight="true" outlineLevel="0" collapsed="false">
      <c r="A3685" s="144"/>
      <c r="B3685" s="144"/>
      <c r="C3685" s="74"/>
      <c r="D3685" s="74"/>
      <c r="E3685" s="74"/>
      <c r="F3685" s="74"/>
      <c r="G3685" s="74"/>
      <c r="H3685" s="74"/>
      <c r="I3685" s="144"/>
      <c r="J3685" s="82" t="n">
        <v>3682</v>
      </c>
      <c r="K3685" s="84" t="n">
        <v>4116.96516377499</v>
      </c>
      <c r="L3685" s="84" t="n">
        <v>0.27164237160832</v>
      </c>
      <c r="M3685" s="84" t="n">
        <v>0.0744967367453027</v>
      </c>
      <c r="N3685" s="84" t="n">
        <v>0.0302398077323994</v>
      </c>
      <c r="O3685" s="144"/>
      <c r="P3685" s="74"/>
      <c r="Q3685" s="74"/>
      <c r="R3685" s="74"/>
      <c r="S3685" s="74"/>
      <c r="T3685" s="74"/>
      <c r="U3685" s="145"/>
      <c r="V3685" s="145"/>
      <c r="W3685" s="145"/>
      <c r="X3685" s="145"/>
      <c r="Y3685" s="145"/>
      <c r="Z3685" s="74"/>
    </row>
    <row r="3686" customFormat="false" ht="12.75" hidden="false" customHeight="true" outlineLevel="0" collapsed="false">
      <c r="A3686" s="144"/>
      <c r="B3686" s="144"/>
      <c r="C3686" s="74"/>
      <c r="D3686" s="74"/>
      <c r="E3686" s="74"/>
      <c r="F3686" s="74"/>
      <c r="G3686" s="74"/>
      <c r="H3686" s="74"/>
      <c r="I3686" s="144"/>
      <c r="J3686" s="82" t="n">
        <v>3683</v>
      </c>
      <c r="K3686" s="84" t="n">
        <v>4118.07816852899</v>
      </c>
      <c r="L3686" s="84" t="n">
        <v>0.271883429435724</v>
      </c>
      <c r="M3686" s="84" t="n">
        <v>0.0745754633004824</v>
      </c>
      <c r="N3686" s="84" t="n">
        <v>0.0294342132964822</v>
      </c>
      <c r="O3686" s="144"/>
      <c r="P3686" s="74"/>
      <c r="Q3686" s="74"/>
      <c r="R3686" s="74"/>
      <c r="S3686" s="74"/>
      <c r="T3686" s="74"/>
      <c r="U3686" s="145"/>
      <c r="V3686" s="145"/>
      <c r="W3686" s="145"/>
      <c r="X3686" s="145"/>
      <c r="Y3686" s="145"/>
      <c r="Z3686" s="74"/>
    </row>
    <row r="3687" customFormat="false" ht="12.75" hidden="false" customHeight="true" outlineLevel="0" collapsed="false">
      <c r="A3687" s="144"/>
      <c r="B3687" s="144"/>
      <c r="C3687" s="74"/>
      <c r="D3687" s="74"/>
      <c r="E3687" s="74"/>
      <c r="F3687" s="74"/>
      <c r="G3687" s="74"/>
      <c r="H3687" s="74"/>
      <c r="I3687" s="144"/>
      <c r="J3687" s="82" t="n">
        <v>3684</v>
      </c>
      <c r="K3687" s="84" t="n">
        <v>4119.08912926499</v>
      </c>
      <c r="L3687" s="84" t="n">
        <v>0.272147347950126</v>
      </c>
      <c r="M3687" s="84" t="n">
        <v>0.0732306354737252</v>
      </c>
      <c r="N3687" s="84" t="n">
        <v>0.0290994708704117</v>
      </c>
      <c r="O3687" s="144"/>
      <c r="P3687" s="74"/>
      <c r="Q3687" s="74"/>
      <c r="R3687" s="74"/>
      <c r="S3687" s="74"/>
      <c r="T3687" s="74"/>
      <c r="U3687" s="145"/>
      <c r="V3687" s="145"/>
      <c r="W3687" s="145"/>
      <c r="X3687" s="145"/>
      <c r="Y3687" s="145"/>
      <c r="Z3687" s="74"/>
    </row>
    <row r="3688" customFormat="false" ht="12.75" hidden="false" customHeight="true" outlineLevel="0" collapsed="false">
      <c r="A3688" s="144"/>
      <c r="B3688" s="144"/>
      <c r="C3688" s="74"/>
      <c r="D3688" s="74"/>
      <c r="E3688" s="74"/>
      <c r="F3688" s="74"/>
      <c r="G3688" s="74"/>
      <c r="H3688" s="74"/>
      <c r="I3688" s="144"/>
      <c r="J3688" s="82" t="n">
        <v>3685</v>
      </c>
      <c r="K3688" s="84" t="n">
        <v>4120.23282357799</v>
      </c>
      <c r="L3688" s="84" t="n">
        <v>0.271990666962134</v>
      </c>
      <c r="M3688" s="84" t="n">
        <v>0.0669259709371474</v>
      </c>
      <c r="N3688" s="84" t="n">
        <v>0.0282694380583264</v>
      </c>
      <c r="O3688" s="144"/>
      <c r="P3688" s="74"/>
      <c r="Q3688" s="74"/>
      <c r="R3688" s="74"/>
      <c r="S3688" s="74"/>
      <c r="T3688" s="74"/>
      <c r="U3688" s="145"/>
      <c r="V3688" s="145"/>
      <c r="W3688" s="145"/>
      <c r="X3688" s="145"/>
      <c r="Y3688" s="145"/>
      <c r="Z3688" s="74"/>
    </row>
    <row r="3689" customFormat="false" ht="12.75" hidden="false" customHeight="true" outlineLevel="0" collapsed="false">
      <c r="A3689" s="144"/>
      <c r="B3689" s="144"/>
      <c r="C3689" s="74"/>
      <c r="D3689" s="74"/>
      <c r="E3689" s="74"/>
      <c r="F3689" s="74"/>
      <c r="G3689" s="74"/>
      <c r="H3689" s="74"/>
      <c r="I3689" s="144"/>
      <c r="J3689" s="82" t="n">
        <v>3686</v>
      </c>
      <c r="K3689" s="84" t="n">
        <v>4121.20850142499</v>
      </c>
      <c r="L3689" s="84" t="n">
        <v>0.27156224921216</v>
      </c>
      <c r="M3689" s="84" t="n">
        <v>0.0641630241767303</v>
      </c>
      <c r="N3689" s="84" t="n">
        <v>0.0280267215240265</v>
      </c>
      <c r="O3689" s="144"/>
      <c r="P3689" s="74"/>
      <c r="Q3689" s="74"/>
      <c r="R3689" s="74"/>
      <c r="S3689" s="74"/>
      <c r="T3689" s="74"/>
      <c r="U3689" s="145"/>
      <c r="V3689" s="145"/>
      <c r="W3689" s="145"/>
      <c r="X3689" s="145"/>
      <c r="Y3689" s="145"/>
      <c r="Z3689" s="74"/>
    </row>
    <row r="3690" customFormat="false" ht="12.75" hidden="false" customHeight="true" outlineLevel="0" collapsed="false">
      <c r="A3690" s="144"/>
      <c r="B3690" s="144"/>
      <c r="C3690" s="74"/>
      <c r="D3690" s="74"/>
      <c r="E3690" s="74"/>
      <c r="F3690" s="74"/>
      <c r="G3690" s="74"/>
      <c r="H3690" s="74"/>
      <c r="I3690" s="144"/>
      <c r="J3690" s="82" t="n">
        <v>3687</v>
      </c>
      <c r="K3690" s="84" t="n">
        <v>4122.47979772799</v>
      </c>
      <c r="L3690" s="84" t="n">
        <v>0.271015805666922</v>
      </c>
      <c r="M3690" s="84" t="n">
        <v>0.0559417556613886</v>
      </c>
      <c r="N3690" s="84" t="n">
        <v>0.0270730619824835</v>
      </c>
      <c r="O3690" s="144"/>
      <c r="P3690" s="74"/>
      <c r="Q3690" s="74"/>
      <c r="R3690" s="74"/>
      <c r="S3690" s="74"/>
      <c r="T3690" s="74"/>
      <c r="U3690" s="145"/>
      <c r="V3690" s="145"/>
      <c r="W3690" s="145"/>
      <c r="X3690" s="145"/>
      <c r="Y3690" s="145"/>
      <c r="Z3690" s="74"/>
    </row>
    <row r="3691" customFormat="false" ht="12.75" hidden="false" customHeight="true" outlineLevel="0" collapsed="false">
      <c r="A3691" s="144"/>
      <c r="B3691" s="144"/>
      <c r="C3691" s="74"/>
      <c r="D3691" s="74"/>
      <c r="E3691" s="74"/>
      <c r="F3691" s="74"/>
      <c r="G3691" s="74"/>
      <c r="H3691" s="74"/>
      <c r="I3691" s="144"/>
      <c r="J3691" s="82" t="n">
        <v>3688</v>
      </c>
      <c r="K3691" s="84" t="n">
        <v>4123.44410184799</v>
      </c>
      <c r="L3691" s="84" t="n">
        <v>0.270676563939611</v>
      </c>
      <c r="M3691" s="84" t="n">
        <v>0.0528230913871427</v>
      </c>
      <c r="N3691" s="84" t="n">
        <v>0.0269213182029974</v>
      </c>
      <c r="O3691" s="144"/>
      <c r="P3691" s="74"/>
      <c r="Q3691" s="74"/>
      <c r="R3691" s="74"/>
      <c r="S3691" s="74"/>
      <c r="T3691" s="74"/>
      <c r="U3691" s="145"/>
      <c r="V3691" s="145"/>
      <c r="W3691" s="145"/>
      <c r="X3691" s="145"/>
      <c r="Y3691" s="145"/>
      <c r="Z3691" s="74"/>
    </row>
    <row r="3692" customFormat="false" ht="12.75" hidden="false" customHeight="true" outlineLevel="0" collapsed="false">
      <c r="A3692" s="144"/>
      <c r="B3692" s="144"/>
      <c r="C3692" s="74"/>
      <c r="D3692" s="74"/>
      <c r="E3692" s="74"/>
      <c r="F3692" s="74"/>
      <c r="G3692" s="74"/>
      <c r="H3692" s="74"/>
      <c r="I3692" s="144"/>
      <c r="J3692" s="82" t="n">
        <v>3689</v>
      </c>
      <c r="K3692" s="84" t="n">
        <v>4124.57144612399</v>
      </c>
      <c r="L3692" s="84" t="n">
        <v>0.2709825326151</v>
      </c>
      <c r="M3692" s="84" t="n">
        <v>0.0497390767986659</v>
      </c>
      <c r="N3692" s="84" t="n">
        <v>0.0265725979407857</v>
      </c>
      <c r="O3692" s="144"/>
      <c r="P3692" s="74"/>
      <c r="Q3692" s="74"/>
      <c r="R3692" s="74"/>
      <c r="S3692" s="74"/>
      <c r="T3692" s="74"/>
      <c r="U3692" s="145"/>
      <c r="V3692" s="145"/>
      <c r="W3692" s="145"/>
      <c r="X3692" s="145"/>
      <c r="Y3692" s="145"/>
      <c r="Z3692" s="74"/>
    </row>
    <row r="3693" customFormat="false" ht="12.75" hidden="false" customHeight="true" outlineLevel="0" collapsed="false">
      <c r="A3693" s="144"/>
      <c r="B3693" s="144"/>
      <c r="C3693" s="74"/>
      <c r="D3693" s="74"/>
      <c r="E3693" s="74"/>
      <c r="F3693" s="74"/>
      <c r="G3693" s="74"/>
      <c r="H3693" s="74"/>
      <c r="I3693" s="144"/>
      <c r="J3693" s="82" t="n">
        <v>3690</v>
      </c>
      <c r="K3693" s="84" t="n">
        <v>4125.53969324599</v>
      </c>
      <c r="L3693" s="84" t="n">
        <v>0.271551888934128</v>
      </c>
      <c r="M3693" s="84" t="n">
        <v>0.0473843643529477</v>
      </c>
      <c r="N3693" s="84" t="n">
        <v>0.0267495797949311</v>
      </c>
      <c r="O3693" s="144"/>
      <c r="P3693" s="74"/>
      <c r="Q3693" s="74"/>
      <c r="R3693" s="74"/>
      <c r="S3693" s="74"/>
      <c r="T3693" s="74"/>
      <c r="U3693" s="145"/>
      <c r="V3693" s="145"/>
      <c r="W3693" s="145"/>
      <c r="X3693" s="145"/>
      <c r="Y3693" s="145"/>
      <c r="Z3693" s="74"/>
    </row>
    <row r="3694" customFormat="false" ht="12.75" hidden="false" customHeight="true" outlineLevel="0" collapsed="false">
      <c r="A3694" s="144"/>
      <c r="B3694" s="144"/>
      <c r="C3694" s="74"/>
      <c r="D3694" s="74"/>
      <c r="E3694" s="74"/>
      <c r="F3694" s="74"/>
      <c r="G3694" s="74"/>
      <c r="H3694" s="74"/>
      <c r="I3694" s="144"/>
      <c r="J3694" s="82" t="n">
        <v>3691</v>
      </c>
      <c r="K3694" s="84" t="n">
        <v>4126.70696552099</v>
      </c>
      <c r="L3694" s="84" t="n">
        <v>0.272462666679748</v>
      </c>
      <c r="M3694" s="84" t="n">
        <v>0.0492219490322255</v>
      </c>
      <c r="N3694" s="84" t="n">
        <v>0.0266018560482896</v>
      </c>
      <c r="O3694" s="144"/>
      <c r="P3694" s="74"/>
      <c r="Q3694" s="74"/>
      <c r="R3694" s="74"/>
      <c r="S3694" s="74"/>
      <c r="T3694" s="74"/>
      <c r="U3694" s="145"/>
      <c r="V3694" s="145"/>
      <c r="W3694" s="145"/>
      <c r="X3694" s="145"/>
      <c r="Y3694" s="145"/>
      <c r="Z3694" s="74"/>
    </row>
    <row r="3695" customFormat="false" ht="12.75" hidden="false" customHeight="true" outlineLevel="0" collapsed="false">
      <c r="A3695" s="144"/>
      <c r="B3695" s="144"/>
      <c r="C3695" s="74"/>
      <c r="D3695" s="74"/>
      <c r="E3695" s="74"/>
      <c r="F3695" s="74"/>
      <c r="G3695" s="74"/>
      <c r="H3695" s="74"/>
      <c r="I3695" s="144"/>
      <c r="J3695" s="82" t="n">
        <v>3692</v>
      </c>
      <c r="K3695" s="84" t="n">
        <v>4127.68861737199</v>
      </c>
      <c r="L3695" s="84" t="n">
        <v>0.273356120793946</v>
      </c>
      <c r="M3695" s="84" t="n">
        <v>0.0491808825433332</v>
      </c>
      <c r="N3695" s="84" t="n">
        <v>0.0269535548603395</v>
      </c>
      <c r="O3695" s="144"/>
      <c r="P3695" s="74"/>
      <c r="Q3695" s="74"/>
      <c r="R3695" s="74"/>
      <c r="S3695" s="74"/>
      <c r="T3695" s="74"/>
      <c r="U3695" s="145"/>
      <c r="V3695" s="145"/>
      <c r="W3695" s="145"/>
      <c r="X3695" s="145"/>
      <c r="Y3695" s="145"/>
      <c r="Z3695" s="74"/>
    </row>
    <row r="3696" customFormat="false" ht="12.75" hidden="false" customHeight="true" outlineLevel="0" collapsed="false">
      <c r="A3696" s="144"/>
      <c r="B3696" s="144"/>
      <c r="C3696" s="74"/>
      <c r="D3696" s="74"/>
      <c r="E3696" s="74"/>
      <c r="F3696" s="74"/>
      <c r="G3696" s="74"/>
      <c r="H3696" s="74"/>
      <c r="I3696" s="144"/>
      <c r="J3696" s="82" t="n">
        <v>3693</v>
      </c>
      <c r="K3696" s="84" t="n">
        <v>4128.94916388899</v>
      </c>
      <c r="L3696" s="84" t="n">
        <v>0.27409375439897</v>
      </c>
      <c r="M3696" s="84" t="n">
        <v>0.0565394966323598</v>
      </c>
      <c r="N3696" s="84" t="n">
        <v>0.0275314506904312</v>
      </c>
      <c r="O3696" s="144"/>
      <c r="P3696" s="74"/>
      <c r="Q3696" s="74"/>
      <c r="R3696" s="74"/>
      <c r="S3696" s="74"/>
      <c r="T3696" s="74"/>
      <c r="U3696" s="145"/>
      <c r="V3696" s="145"/>
      <c r="W3696" s="145"/>
      <c r="X3696" s="145"/>
      <c r="Y3696" s="145"/>
      <c r="Z3696" s="74"/>
    </row>
    <row r="3697" customFormat="false" ht="12.75" hidden="false" customHeight="true" outlineLevel="0" collapsed="false">
      <c r="A3697" s="144"/>
      <c r="B3697" s="144"/>
      <c r="C3697" s="74"/>
      <c r="D3697" s="74"/>
      <c r="E3697" s="74"/>
      <c r="F3697" s="74"/>
      <c r="G3697" s="74"/>
      <c r="H3697" s="74"/>
      <c r="I3697" s="144"/>
      <c r="J3697" s="82" t="n">
        <v>3694</v>
      </c>
      <c r="K3697" s="84" t="n">
        <v>4130.08823001599</v>
      </c>
      <c r="L3697" s="84" t="n">
        <v>0.274710743827963</v>
      </c>
      <c r="M3697" s="84" t="n">
        <v>0.0634686269098176</v>
      </c>
      <c r="N3697" s="84" t="n">
        <v>0.0276644686547483</v>
      </c>
      <c r="O3697" s="144"/>
      <c r="P3697" s="74"/>
      <c r="Q3697" s="74"/>
      <c r="R3697" s="74"/>
      <c r="S3697" s="74"/>
      <c r="T3697" s="74"/>
      <c r="U3697" s="145"/>
      <c r="V3697" s="145"/>
      <c r="W3697" s="145"/>
      <c r="X3697" s="145"/>
      <c r="Y3697" s="145"/>
      <c r="Z3697" s="74"/>
    </row>
    <row r="3698" customFormat="false" ht="12.75" hidden="false" customHeight="true" outlineLevel="0" collapsed="false">
      <c r="A3698" s="144"/>
      <c r="B3698" s="144"/>
      <c r="C3698" s="74"/>
      <c r="D3698" s="74"/>
      <c r="E3698" s="74"/>
      <c r="F3698" s="74"/>
      <c r="G3698" s="74"/>
      <c r="H3698" s="74"/>
      <c r="I3698" s="144"/>
      <c r="J3698" s="82" t="n">
        <v>3695</v>
      </c>
      <c r="K3698" s="84" t="n">
        <v>4131.22169252699</v>
      </c>
      <c r="L3698" s="84" t="n">
        <v>0.274834894151037</v>
      </c>
      <c r="M3698" s="84" t="n">
        <v>0.0717539415710076</v>
      </c>
      <c r="N3698" s="84" t="n">
        <v>0.0276476921789421</v>
      </c>
      <c r="O3698" s="144"/>
      <c r="P3698" s="74"/>
      <c r="Q3698" s="74"/>
      <c r="R3698" s="74"/>
      <c r="S3698" s="74"/>
      <c r="T3698" s="74"/>
      <c r="U3698" s="145"/>
      <c r="V3698" s="145"/>
      <c r="W3698" s="145"/>
      <c r="X3698" s="145"/>
      <c r="Y3698" s="145"/>
      <c r="Z3698" s="74"/>
    </row>
    <row r="3699" customFormat="false" ht="12.75" hidden="false" customHeight="true" outlineLevel="0" collapsed="false">
      <c r="A3699" s="144"/>
      <c r="B3699" s="144"/>
      <c r="C3699" s="74"/>
      <c r="D3699" s="74"/>
      <c r="E3699" s="74"/>
      <c r="F3699" s="74"/>
      <c r="G3699" s="74"/>
      <c r="H3699" s="74"/>
      <c r="I3699" s="144"/>
      <c r="J3699" s="82" t="n">
        <v>3696</v>
      </c>
      <c r="K3699" s="84" t="n">
        <v>4132.38209774399</v>
      </c>
      <c r="L3699" s="84" t="n">
        <v>0.274592401971199</v>
      </c>
      <c r="M3699" s="84" t="n">
        <v>0.0790289471621594</v>
      </c>
      <c r="N3699" s="84" t="n">
        <v>0.0274966739596741</v>
      </c>
      <c r="O3699" s="144"/>
      <c r="P3699" s="74"/>
      <c r="Q3699" s="74"/>
      <c r="R3699" s="74"/>
      <c r="S3699" s="74"/>
      <c r="T3699" s="74"/>
      <c r="U3699" s="145"/>
      <c r="V3699" s="145"/>
      <c r="W3699" s="145"/>
      <c r="X3699" s="145"/>
      <c r="Y3699" s="145"/>
      <c r="Z3699" s="74"/>
    </row>
    <row r="3700" customFormat="false" ht="12.75" hidden="false" customHeight="true" outlineLevel="0" collapsed="false">
      <c r="A3700" s="144"/>
      <c r="B3700" s="144"/>
      <c r="C3700" s="74"/>
      <c r="D3700" s="74"/>
      <c r="E3700" s="74"/>
      <c r="F3700" s="74"/>
      <c r="G3700" s="74"/>
      <c r="H3700" s="74"/>
      <c r="I3700" s="144"/>
      <c r="J3700" s="82" t="n">
        <v>3697</v>
      </c>
      <c r="K3700" s="84" t="n">
        <v>4133.50701533299</v>
      </c>
      <c r="L3700" s="84" t="n">
        <v>0.273815600688622</v>
      </c>
      <c r="M3700" s="84" t="n">
        <v>0.0852755084624148</v>
      </c>
      <c r="N3700" s="84" t="n">
        <v>0.0271873899394862</v>
      </c>
      <c r="O3700" s="144"/>
      <c r="P3700" s="74"/>
      <c r="Q3700" s="74"/>
      <c r="R3700" s="74"/>
      <c r="S3700" s="74"/>
      <c r="T3700" s="74"/>
      <c r="U3700" s="145"/>
      <c r="V3700" s="145"/>
      <c r="W3700" s="145"/>
      <c r="X3700" s="145"/>
      <c r="Y3700" s="145"/>
      <c r="Z3700" s="74"/>
    </row>
    <row r="3701" customFormat="false" ht="12.75" hidden="false" customHeight="true" outlineLevel="0" collapsed="false">
      <c r="A3701" s="144"/>
      <c r="B3701" s="144"/>
      <c r="C3701" s="74"/>
      <c r="D3701" s="74"/>
      <c r="E3701" s="74"/>
      <c r="F3701" s="74"/>
      <c r="G3701" s="74"/>
      <c r="H3701" s="74"/>
      <c r="I3701" s="144"/>
      <c r="J3701" s="82" t="n">
        <v>3698</v>
      </c>
      <c r="K3701" s="84" t="n">
        <v>4134.63134612399</v>
      </c>
      <c r="L3701" s="84" t="n">
        <v>0.272372788961537</v>
      </c>
      <c r="M3701" s="84" t="n">
        <v>0.0907958429739698</v>
      </c>
      <c r="N3701" s="84" t="n">
        <v>0.0270634937663602</v>
      </c>
      <c r="O3701" s="144"/>
      <c r="P3701" s="74"/>
      <c r="Q3701" s="74"/>
      <c r="R3701" s="74"/>
      <c r="S3701" s="74"/>
      <c r="T3701" s="74"/>
      <c r="U3701" s="145"/>
      <c r="V3701" s="145"/>
      <c r="W3701" s="145"/>
      <c r="X3701" s="145"/>
      <c r="Y3701" s="145"/>
      <c r="Z3701" s="74"/>
    </row>
    <row r="3702" customFormat="false" ht="12.75" hidden="false" customHeight="true" outlineLevel="0" collapsed="false">
      <c r="A3702" s="144"/>
      <c r="B3702" s="144"/>
      <c r="C3702" s="74"/>
      <c r="D3702" s="74"/>
      <c r="E3702" s="74"/>
      <c r="F3702" s="74"/>
      <c r="G3702" s="74"/>
      <c r="H3702" s="74"/>
      <c r="I3702" s="144"/>
      <c r="J3702" s="82" t="n">
        <v>3699</v>
      </c>
      <c r="K3702" s="84" t="n">
        <v>4135.73846028799</v>
      </c>
      <c r="L3702" s="84" t="n">
        <v>0.270223659586526</v>
      </c>
      <c r="M3702" s="84" t="n">
        <v>0.0958543230245422</v>
      </c>
      <c r="N3702" s="84" t="n">
        <v>0.0271694777088142</v>
      </c>
      <c r="O3702" s="144"/>
      <c r="P3702" s="74"/>
      <c r="Q3702" s="74"/>
      <c r="R3702" s="74"/>
      <c r="S3702" s="74"/>
      <c r="T3702" s="74"/>
      <c r="U3702" s="145"/>
      <c r="V3702" s="145"/>
      <c r="W3702" s="145"/>
      <c r="X3702" s="145"/>
      <c r="Y3702" s="145"/>
      <c r="Z3702" s="74"/>
    </row>
    <row r="3703" customFormat="false" ht="12.75" hidden="false" customHeight="true" outlineLevel="0" collapsed="false">
      <c r="A3703" s="144"/>
      <c r="B3703" s="144"/>
      <c r="C3703" s="74"/>
      <c r="D3703" s="74"/>
      <c r="E3703" s="74"/>
      <c r="F3703" s="74"/>
      <c r="G3703" s="74"/>
      <c r="H3703" s="74"/>
      <c r="I3703" s="144"/>
      <c r="J3703" s="82" t="n">
        <v>3700</v>
      </c>
      <c r="K3703" s="84" t="n">
        <v>4136.79219275899</v>
      </c>
      <c r="L3703" s="84" t="n">
        <v>0.267971256751121</v>
      </c>
      <c r="M3703" s="84" t="n">
        <v>0.0998961934187249</v>
      </c>
      <c r="N3703" s="84" t="n">
        <v>0.0276745498955315</v>
      </c>
      <c r="O3703" s="144"/>
      <c r="P3703" s="74"/>
      <c r="Q3703" s="74"/>
      <c r="R3703" s="74"/>
      <c r="S3703" s="74"/>
      <c r="T3703" s="74"/>
      <c r="U3703" s="145"/>
      <c r="V3703" s="145"/>
      <c r="W3703" s="145"/>
      <c r="X3703" s="145"/>
      <c r="Y3703" s="145"/>
      <c r="Z3703" s="74"/>
    </row>
    <row r="3704" customFormat="false" ht="12.75" hidden="false" customHeight="true" outlineLevel="0" collapsed="false">
      <c r="A3704" s="144"/>
      <c r="B3704" s="144"/>
      <c r="C3704" s="74"/>
      <c r="D3704" s="74"/>
      <c r="E3704" s="74"/>
      <c r="F3704" s="74"/>
      <c r="G3704" s="74"/>
      <c r="H3704" s="74"/>
      <c r="I3704" s="144"/>
      <c r="J3704" s="82" t="n">
        <v>3701</v>
      </c>
      <c r="K3704" s="84" t="n">
        <v>4137.88137892599</v>
      </c>
      <c r="L3704" s="84" t="n">
        <v>0.26573610083385</v>
      </c>
      <c r="M3704" s="84" t="n">
        <v>0.103125964516184</v>
      </c>
      <c r="N3704" s="84" t="n">
        <v>0.0281967957032551</v>
      </c>
      <c r="O3704" s="144"/>
      <c r="P3704" s="74"/>
      <c r="Q3704" s="74"/>
      <c r="R3704" s="74"/>
      <c r="S3704" s="74"/>
      <c r="T3704" s="74"/>
      <c r="U3704" s="145"/>
      <c r="V3704" s="145"/>
      <c r="W3704" s="145"/>
      <c r="X3704" s="145"/>
      <c r="Y3704" s="145"/>
      <c r="Z3704" s="74"/>
    </row>
    <row r="3705" customFormat="false" ht="12.75" hidden="false" customHeight="true" outlineLevel="0" collapsed="false">
      <c r="A3705" s="144"/>
      <c r="B3705" s="144"/>
      <c r="C3705" s="74"/>
      <c r="D3705" s="74"/>
      <c r="E3705" s="74"/>
      <c r="F3705" s="74"/>
      <c r="G3705" s="74"/>
      <c r="H3705" s="74"/>
      <c r="I3705" s="144"/>
      <c r="J3705" s="82" t="n">
        <v>3702</v>
      </c>
      <c r="K3705" s="84" t="n">
        <v>4138.93655167799</v>
      </c>
      <c r="L3705" s="84" t="n">
        <v>0.264158011676522</v>
      </c>
      <c r="M3705" s="84" t="n">
        <v>0.104892016574397</v>
      </c>
      <c r="N3705" s="84" t="n">
        <v>0.0290426629273095</v>
      </c>
      <c r="O3705" s="144"/>
      <c r="P3705" s="74"/>
      <c r="Q3705" s="74"/>
      <c r="R3705" s="74"/>
      <c r="S3705" s="74"/>
      <c r="T3705" s="74"/>
      <c r="U3705" s="145"/>
      <c r="V3705" s="145"/>
      <c r="W3705" s="145"/>
      <c r="X3705" s="145"/>
      <c r="Y3705" s="145"/>
      <c r="Z3705" s="74"/>
    </row>
    <row r="3706" customFormat="false" ht="12.75" hidden="false" customHeight="true" outlineLevel="0" collapsed="false">
      <c r="A3706" s="144"/>
      <c r="B3706" s="144"/>
      <c r="C3706" s="74"/>
      <c r="D3706" s="74"/>
      <c r="E3706" s="74"/>
      <c r="F3706" s="74"/>
      <c r="G3706" s="74"/>
      <c r="H3706" s="74"/>
      <c r="I3706" s="144"/>
      <c r="J3706" s="82" t="n">
        <v>3703</v>
      </c>
      <c r="K3706" s="84" t="n">
        <v>4139.99744994599</v>
      </c>
      <c r="L3706" s="84" t="n">
        <v>0.263068048847501</v>
      </c>
      <c r="M3706" s="84" t="n">
        <v>0.106166546940303</v>
      </c>
      <c r="N3706" s="84" t="n">
        <v>0.029863892935917</v>
      </c>
      <c r="O3706" s="144"/>
      <c r="P3706" s="74"/>
      <c r="Q3706" s="74"/>
      <c r="R3706" s="74"/>
      <c r="S3706" s="74"/>
      <c r="T3706" s="74"/>
      <c r="U3706" s="145"/>
      <c r="V3706" s="145"/>
      <c r="W3706" s="145"/>
      <c r="X3706" s="145"/>
      <c r="Y3706" s="145"/>
      <c r="Z3706" s="74"/>
    </row>
    <row r="3707" customFormat="false" ht="12.75" hidden="false" customHeight="true" outlineLevel="0" collapsed="false">
      <c r="A3707" s="144"/>
      <c r="B3707" s="144"/>
      <c r="C3707" s="74"/>
      <c r="D3707" s="74"/>
      <c r="E3707" s="74"/>
      <c r="F3707" s="74"/>
      <c r="G3707" s="74"/>
      <c r="H3707" s="74"/>
      <c r="I3707" s="144"/>
      <c r="J3707" s="82" t="n">
        <v>3704</v>
      </c>
      <c r="K3707" s="84" t="n">
        <v>4141.04899402699</v>
      </c>
      <c r="L3707" s="84" t="n">
        <v>0.262842290833428</v>
      </c>
      <c r="M3707" s="84" t="n">
        <v>0.106642261279423</v>
      </c>
      <c r="N3707" s="84" t="n">
        <v>0.0310183463735571</v>
      </c>
      <c r="O3707" s="144"/>
      <c r="P3707" s="74"/>
      <c r="Q3707" s="74"/>
      <c r="R3707" s="74"/>
      <c r="S3707" s="74"/>
      <c r="T3707" s="74"/>
      <c r="U3707" s="145"/>
      <c r="V3707" s="145"/>
      <c r="W3707" s="145"/>
      <c r="X3707" s="145"/>
      <c r="Y3707" s="145"/>
      <c r="Z3707" s="74"/>
    </row>
    <row r="3708" customFormat="false" ht="12.75" hidden="false" customHeight="true" outlineLevel="0" collapsed="false">
      <c r="A3708" s="144"/>
      <c r="B3708" s="144"/>
      <c r="C3708" s="74"/>
      <c r="D3708" s="74"/>
      <c r="E3708" s="74"/>
      <c r="F3708" s="74"/>
      <c r="G3708" s="74"/>
      <c r="H3708" s="74"/>
      <c r="I3708" s="144"/>
      <c r="J3708" s="82" t="n">
        <v>3705</v>
      </c>
      <c r="K3708" s="84" t="n">
        <v>4142.12685576199</v>
      </c>
      <c r="L3708" s="84" t="n">
        <v>0.263175455636146</v>
      </c>
      <c r="M3708" s="84" t="n">
        <v>0.105900638883106</v>
      </c>
      <c r="N3708" s="84" t="n">
        <v>0.0321978380240836</v>
      </c>
      <c r="O3708" s="144"/>
      <c r="P3708" s="74"/>
      <c r="Q3708" s="74"/>
      <c r="R3708" s="74"/>
      <c r="S3708" s="74"/>
      <c r="T3708" s="74"/>
      <c r="U3708" s="145"/>
      <c r="V3708" s="145"/>
      <c r="W3708" s="145"/>
      <c r="X3708" s="145"/>
      <c r="Y3708" s="145"/>
      <c r="Z3708" s="74"/>
    </row>
    <row r="3709" customFormat="false" ht="12.75" hidden="false" customHeight="true" outlineLevel="0" collapsed="false">
      <c r="A3709" s="144"/>
      <c r="B3709" s="144"/>
      <c r="C3709" s="74"/>
      <c r="D3709" s="74"/>
      <c r="E3709" s="74"/>
      <c r="F3709" s="74"/>
      <c r="G3709" s="74"/>
      <c r="H3709" s="74"/>
      <c r="I3709" s="144"/>
      <c r="J3709" s="82" t="n">
        <v>3706</v>
      </c>
      <c r="K3709" s="84" t="n">
        <v>4143.18752176399</v>
      </c>
      <c r="L3709" s="84" t="n">
        <v>0.263819690924021</v>
      </c>
      <c r="M3709" s="84" t="n">
        <v>0.105016970315784</v>
      </c>
      <c r="N3709" s="84" t="n">
        <v>0.0333378819499005</v>
      </c>
      <c r="O3709" s="144"/>
      <c r="P3709" s="74"/>
      <c r="Q3709" s="74"/>
      <c r="R3709" s="74"/>
      <c r="S3709" s="74"/>
      <c r="T3709" s="74"/>
      <c r="U3709" s="145"/>
      <c r="V3709" s="145"/>
      <c r="W3709" s="145"/>
      <c r="X3709" s="145"/>
      <c r="Y3709" s="145"/>
      <c r="Z3709" s="74"/>
    </row>
    <row r="3710" customFormat="false" ht="12.75" hidden="false" customHeight="true" outlineLevel="0" collapsed="false">
      <c r="A3710" s="144"/>
      <c r="B3710" s="144"/>
      <c r="C3710" s="74"/>
      <c r="D3710" s="74"/>
      <c r="E3710" s="74"/>
      <c r="F3710" s="74"/>
      <c r="G3710" s="74"/>
      <c r="H3710" s="74"/>
      <c r="I3710" s="144"/>
      <c r="J3710" s="82" t="n">
        <v>3707</v>
      </c>
      <c r="K3710" s="84" t="n">
        <v>4144.23871007799</v>
      </c>
      <c r="L3710" s="84" t="n">
        <v>0.264347373221426</v>
      </c>
      <c r="M3710" s="84" t="n">
        <v>0.104249628113462</v>
      </c>
      <c r="N3710" s="84" t="n">
        <v>0.0343832200135175</v>
      </c>
      <c r="O3710" s="144"/>
      <c r="P3710" s="74"/>
      <c r="Q3710" s="74"/>
      <c r="R3710" s="74"/>
      <c r="S3710" s="74"/>
      <c r="T3710" s="74"/>
      <c r="U3710" s="145"/>
      <c r="V3710" s="145"/>
      <c r="W3710" s="145"/>
      <c r="X3710" s="145"/>
      <c r="Y3710" s="145"/>
      <c r="Z3710" s="74"/>
    </row>
    <row r="3711" customFormat="false" ht="12.75" hidden="false" customHeight="true" outlineLevel="0" collapsed="false">
      <c r="A3711" s="144"/>
      <c r="B3711" s="144"/>
      <c r="C3711" s="74"/>
      <c r="D3711" s="74"/>
      <c r="E3711" s="74"/>
      <c r="F3711" s="74"/>
      <c r="G3711" s="74"/>
      <c r="H3711" s="74"/>
      <c r="I3711" s="144"/>
      <c r="J3711" s="82" t="n">
        <v>3708</v>
      </c>
      <c r="K3711" s="84" t="n">
        <v>4145.26778748099</v>
      </c>
      <c r="L3711" s="84" t="n">
        <v>0.264685074660603</v>
      </c>
      <c r="M3711" s="84" t="n">
        <v>0.104555023719385</v>
      </c>
      <c r="N3711" s="84" t="n">
        <v>0.0351714199137187</v>
      </c>
      <c r="O3711" s="144"/>
      <c r="P3711" s="74"/>
      <c r="Q3711" s="74"/>
      <c r="R3711" s="74"/>
      <c r="S3711" s="74"/>
      <c r="T3711" s="74"/>
      <c r="U3711" s="145"/>
      <c r="V3711" s="145"/>
      <c r="W3711" s="145"/>
      <c r="X3711" s="145"/>
      <c r="Y3711" s="145"/>
      <c r="Z3711" s="74"/>
    </row>
    <row r="3712" customFormat="false" ht="12.75" hidden="false" customHeight="true" outlineLevel="0" collapsed="false">
      <c r="A3712" s="144"/>
      <c r="B3712" s="144"/>
      <c r="C3712" s="74"/>
      <c r="D3712" s="74"/>
      <c r="E3712" s="74"/>
      <c r="F3712" s="74"/>
      <c r="G3712" s="74"/>
      <c r="H3712" s="74"/>
      <c r="I3712" s="144"/>
      <c r="J3712" s="82" t="n">
        <v>3709</v>
      </c>
      <c r="K3712" s="84" t="n">
        <v>4146.57510823299</v>
      </c>
      <c r="L3712" s="84" t="n">
        <v>0.264121546144718</v>
      </c>
      <c r="M3712" s="84" t="n">
        <v>0.106428452374861</v>
      </c>
      <c r="N3712" s="84" t="n">
        <v>0.0358038449488326</v>
      </c>
      <c r="O3712" s="144"/>
      <c r="P3712" s="74"/>
      <c r="Q3712" s="74"/>
      <c r="R3712" s="74"/>
      <c r="S3712" s="74"/>
      <c r="T3712" s="74"/>
      <c r="U3712" s="145"/>
      <c r="V3712" s="145"/>
      <c r="W3712" s="145"/>
      <c r="X3712" s="145"/>
      <c r="Y3712" s="145"/>
      <c r="Z3712" s="74"/>
    </row>
    <row r="3713" customFormat="false" ht="12.75" hidden="false" customHeight="true" outlineLevel="0" collapsed="false">
      <c r="A3713" s="144"/>
      <c r="B3713" s="144"/>
      <c r="C3713" s="74"/>
      <c r="D3713" s="74"/>
      <c r="E3713" s="74"/>
      <c r="F3713" s="74"/>
      <c r="G3713" s="74"/>
      <c r="H3713" s="74"/>
      <c r="I3713" s="144"/>
      <c r="J3713" s="82" t="n">
        <v>3710</v>
      </c>
      <c r="K3713" s="84" t="n">
        <v>4147.68465451999</v>
      </c>
      <c r="L3713" s="84" t="n">
        <v>0.262942908016693</v>
      </c>
      <c r="M3713" s="84" t="n">
        <v>0.109505071333979</v>
      </c>
      <c r="N3713" s="84" t="n">
        <v>0.0362755959096859</v>
      </c>
      <c r="O3713" s="144"/>
      <c r="P3713" s="74"/>
      <c r="Q3713" s="74"/>
      <c r="R3713" s="74"/>
      <c r="S3713" s="74"/>
      <c r="T3713" s="74"/>
      <c r="U3713" s="145"/>
      <c r="V3713" s="145"/>
      <c r="W3713" s="145"/>
      <c r="X3713" s="145"/>
      <c r="Y3713" s="145"/>
      <c r="Z3713" s="74"/>
    </row>
    <row r="3714" customFormat="false" ht="12.75" hidden="false" customHeight="true" outlineLevel="0" collapsed="false">
      <c r="A3714" s="144"/>
      <c r="B3714" s="144"/>
      <c r="C3714" s="74"/>
      <c r="D3714" s="74"/>
      <c r="E3714" s="74"/>
      <c r="F3714" s="74"/>
      <c r="G3714" s="74"/>
      <c r="H3714" s="74"/>
      <c r="I3714" s="144"/>
      <c r="J3714" s="82" t="n">
        <v>3711</v>
      </c>
      <c r="K3714" s="84" t="n">
        <v>4148.81881614899</v>
      </c>
      <c r="L3714" s="84" t="n">
        <v>0.262204975573066</v>
      </c>
      <c r="M3714" s="84" t="n">
        <v>0.114130911168164</v>
      </c>
      <c r="N3714" s="84" t="n">
        <v>0.0357611023582129</v>
      </c>
      <c r="O3714" s="144"/>
      <c r="P3714" s="74"/>
      <c r="Q3714" s="74"/>
      <c r="R3714" s="74"/>
      <c r="S3714" s="74"/>
      <c r="T3714" s="74"/>
      <c r="U3714" s="145"/>
      <c r="V3714" s="145"/>
      <c r="W3714" s="145"/>
      <c r="X3714" s="145"/>
      <c r="Y3714" s="145"/>
      <c r="Z3714" s="74"/>
    </row>
    <row r="3715" customFormat="false" ht="12.75" hidden="false" customHeight="true" outlineLevel="0" collapsed="false">
      <c r="A3715" s="144"/>
      <c r="B3715" s="144"/>
      <c r="C3715" s="74"/>
      <c r="D3715" s="74"/>
      <c r="E3715" s="74"/>
      <c r="F3715" s="74"/>
      <c r="G3715" s="74"/>
      <c r="H3715" s="74"/>
      <c r="I3715" s="144"/>
      <c r="J3715" s="82" t="n">
        <v>3712</v>
      </c>
      <c r="K3715" s="84" t="n">
        <v>4149.95403923899</v>
      </c>
      <c r="L3715" s="84" t="n">
        <v>0.260937770076555</v>
      </c>
      <c r="M3715" s="84" t="n">
        <v>0.119245232731456</v>
      </c>
      <c r="N3715" s="84" t="n">
        <v>0.0345649360442463</v>
      </c>
      <c r="O3715" s="144"/>
      <c r="P3715" s="74"/>
      <c r="Q3715" s="74"/>
      <c r="R3715" s="74"/>
      <c r="S3715" s="74"/>
      <c r="T3715" s="74"/>
      <c r="U3715" s="145"/>
      <c r="V3715" s="145"/>
      <c r="W3715" s="145"/>
      <c r="X3715" s="145"/>
      <c r="Y3715" s="145"/>
      <c r="Z3715" s="74"/>
    </row>
    <row r="3716" customFormat="false" ht="12.75" hidden="false" customHeight="true" outlineLevel="0" collapsed="false">
      <c r="A3716" s="144"/>
      <c r="B3716" s="144"/>
      <c r="C3716" s="74"/>
      <c r="D3716" s="74"/>
      <c r="E3716" s="74"/>
      <c r="F3716" s="74"/>
      <c r="G3716" s="74"/>
      <c r="H3716" s="74"/>
      <c r="I3716" s="144"/>
      <c r="J3716" s="82" t="n">
        <v>3713</v>
      </c>
      <c r="K3716" s="84" t="n">
        <v>4151.11486406099</v>
      </c>
      <c r="L3716" s="84" t="n">
        <v>0.260052310771716</v>
      </c>
      <c r="M3716" s="84" t="n">
        <v>0.121876575357566</v>
      </c>
      <c r="N3716" s="84" t="n">
        <v>0.0336353301666892</v>
      </c>
      <c r="O3716" s="144"/>
      <c r="P3716" s="74"/>
      <c r="Q3716" s="74"/>
      <c r="R3716" s="74"/>
      <c r="S3716" s="74"/>
      <c r="T3716" s="74"/>
      <c r="U3716" s="145"/>
      <c r="V3716" s="145"/>
      <c r="W3716" s="145"/>
      <c r="X3716" s="145"/>
      <c r="Y3716" s="145"/>
      <c r="Z3716" s="74"/>
    </row>
    <row r="3717" customFormat="false" ht="12.75" hidden="false" customHeight="true" outlineLevel="0" collapsed="false">
      <c r="A3717" s="144"/>
      <c r="B3717" s="144"/>
      <c r="C3717" s="74"/>
      <c r="D3717" s="74"/>
      <c r="E3717" s="74"/>
      <c r="F3717" s="74"/>
      <c r="G3717" s="74"/>
      <c r="H3717" s="74"/>
      <c r="I3717" s="144"/>
      <c r="J3717" s="82" t="n">
        <v>3714</v>
      </c>
      <c r="K3717" s="84" t="n">
        <v>4152.23633737299</v>
      </c>
      <c r="L3717" s="84" t="n">
        <v>0.258952599722834</v>
      </c>
      <c r="M3717" s="84" t="n">
        <v>0.12222946938569</v>
      </c>
      <c r="N3717" s="84" t="n">
        <v>0.0326215969839377</v>
      </c>
      <c r="O3717" s="144"/>
      <c r="P3717" s="74"/>
      <c r="Q3717" s="74"/>
      <c r="R3717" s="74"/>
      <c r="S3717" s="74"/>
      <c r="T3717" s="74"/>
      <c r="U3717" s="145"/>
      <c r="V3717" s="145"/>
      <c r="W3717" s="145"/>
      <c r="X3717" s="145"/>
      <c r="Y3717" s="145"/>
      <c r="Z3717" s="74"/>
    </row>
    <row r="3718" customFormat="false" ht="12.75" hidden="false" customHeight="true" outlineLevel="0" collapsed="false">
      <c r="A3718" s="144"/>
      <c r="B3718" s="144"/>
      <c r="C3718" s="74"/>
      <c r="D3718" s="74"/>
      <c r="E3718" s="74"/>
      <c r="F3718" s="74"/>
      <c r="G3718" s="74"/>
      <c r="H3718" s="74"/>
      <c r="I3718" s="144"/>
      <c r="J3718" s="82" t="n">
        <v>3715</v>
      </c>
      <c r="K3718" s="84" t="n">
        <v>4153.34578482999</v>
      </c>
      <c r="L3718" s="84" t="n">
        <v>0.258189949897311</v>
      </c>
      <c r="M3718" s="84" t="n">
        <v>0.118832319090482</v>
      </c>
      <c r="N3718" s="84" t="n">
        <v>0.0318244347234851</v>
      </c>
      <c r="O3718" s="144"/>
      <c r="P3718" s="74"/>
      <c r="Q3718" s="74"/>
      <c r="R3718" s="74"/>
      <c r="S3718" s="74"/>
      <c r="T3718" s="74"/>
      <c r="U3718" s="145"/>
      <c r="V3718" s="145"/>
      <c r="W3718" s="145"/>
      <c r="X3718" s="145"/>
      <c r="Y3718" s="145"/>
      <c r="Z3718" s="74"/>
    </row>
    <row r="3719" customFormat="false" ht="12.75" hidden="false" customHeight="true" outlineLevel="0" collapsed="false">
      <c r="A3719" s="144"/>
      <c r="B3719" s="144"/>
      <c r="C3719" s="74"/>
      <c r="D3719" s="74"/>
      <c r="E3719" s="74"/>
      <c r="F3719" s="74"/>
      <c r="G3719" s="74"/>
      <c r="H3719" s="74"/>
      <c r="I3719" s="144"/>
      <c r="J3719" s="82" t="n">
        <v>3716</v>
      </c>
      <c r="K3719" s="84" t="n">
        <v>4154.41337771499</v>
      </c>
      <c r="L3719" s="84" t="n">
        <v>0.257430506914213</v>
      </c>
      <c r="M3719" s="84" t="n">
        <v>0.114215572524671</v>
      </c>
      <c r="N3719" s="84" t="n">
        <v>0.0311733164371447</v>
      </c>
      <c r="O3719" s="144"/>
      <c r="P3719" s="74"/>
      <c r="Q3719" s="74"/>
      <c r="R3719" s="74"/>
      <c r="S3719" s="74"/>
      <c r="T3719" s="74"/>
      <c r="U3719" s="145"/>
      <c r="V3719" s="145"/>
      <c r="W3719" s="145"/>
      <c r="X3719" s="145"/>
      <c r="Y3719" s="145"/>
      <c r="Z3719" s="74"/>
    </row>
    <row r="3720" customFormat="false" ht="12.75" hidden="false" customHeight="true" outlineLevel="0" collapsed="false">
      <c r="A3720" s="144"/>
      <c r="B3720" s="144"/>
      <c r="C3720" s="74"/>
      <c r="D3720" s="74"/>
      <c r="E3720" s="74"/>
      <c r="F3720" s="74"/>
      <c r="G3720" s="74"/>
      <c r="H3720" s="74"/>
      <c r="I3720" s="144"/>
      <c r="J3720" s="82" t="n">
        <v>3717</v>
      </c>
      <c r="K3720" s="84" t="n">
        <v>4155.52584859799</v>
      </c>
      <c r="L3720" s="84" t="n">
        <v>0.257873361182162</v>
      </c>
      <c r="M3720" s="84" t="n">
        <v>0.105043171845386</v>
      </c>
      <c r="N3720" s="84" t="n">
        <v>0.0306562880001299</v>
      </c>
      <c r="O3720" s="144"/>
      <c r="P3720" s="74"/>
      <c r="Q3720" s="74"/>
      <c r="R3720" s="74"/>
      <c r="S3720" s="74"/>
      <c r="T3720" s="74"/>
      <c r="U3720" s="145"/>
      <c r="V3720" s="145"/>
      <c r="W3720" s="145"/>
      <c r="X3720" s="145"/>
      <c r="Y3720" s="145"/>
      <c r="Z3720" s="74"/>
    </row>
    <row r="3721" customFormat="false" ht="12.75" hidden="false" customHeight="true" outlineLevel="0" collapsed="false">
      <c r="A3721" s="144"/>
      <c r="B3721" s="144"/>
      <c r="C3721" s="74"/>
      <c r="D3721" s="74"/>
      <c r="E3721" s="74"/>
      <c r="F3721" s="74"/>
      <c r="G3721" s="74"/>
      <c r="H3721" s="74"/>
      <c r="I3721" s="144"/>
      <c r="J3721" s="82" t="n">
        <v>3718</v>
      </c>
      <c r="K3721" s="84" t="n">
        <v>4156.68710612699</v>
      </c>
      <c r="L3721" s="84" t="n">
        <v>0.257869587594955</v>
      </c>
      <c r="M3721" s="84" t="n">
        <v>0.0958837628545083</v>
      </c>
      <c r="N3721" s="84" t="n">
        <v>0.0300759308988299</v>
      </c>
      <c r="O3721" s="144"/>
      <c r="P3721" s="74"/>
      <c r="Q3721" s="74"/>
      <c r="R3721" s="74"/>
      <c r="S3721" s="74"/>
      <c r="T3721" s="74"/>
      <c r="U3721" s="145"/>
      <c r="V3721" s="145"/>
      <c r="W3721" s="145"/>
      <c r="X3721" s="145"/>
      <c r="Y3721" s="145"/>
      <c r="Z3721" s="74"/>
    </row>
    <row r="3722" customFormat="false" ht="12.75" hidden="false" customHeight="true" outlineLevel="0" collapsed="false">
      <c r="A3722" s="144"/>
      <c r="B3722" s="144"/>
      <c r="C3722" s="74"/>
      <c r="D3722" s="74"/>
      <c r="E3722" s="74"/>
      <c r="F3722" s="74"/>
      <c r="G3722" s="74"/>
      <c r="H3722" s="74"/>
      <c r="I3722" s="144"/>
      <c r="J3722" s="82" t="n">
        <v>3719</v>
      </c>
      <c r="K3722" s="84" t="n">
        <v>4157.77942253599</v>
      </c>
      <c r="L3722" s="84" t="n">
        <v>0.258770427369179</v>
      </c>
      <c r="M3722" s="84" t="n">
        <v>0.0876490992569527</v>
      </c>
      <c r="N3722" s="84" t="n">
        <v>0.0296753136997635</v>
      </c>
      <c r="O3722" s="144"/>
      <c r="P3722" s="74"/>
      <c r="Q3722" s="74"/>
      <c r="R3722" s="74"/>
      <c r="S3722" s="74"/>
      <c r="T3722" s="74"/>
      <c r="U3722" s="145"/>
      <c r="V3722" s="145"/>
      <c r="W3722" s="145"/>
      <c r="X3722" s="145"/>
      <c r="Y3722" s="145"/>
      <c r="Z3722" s="74"/>
    </row>
    <row r="3723" customFormat="false" ht="12.75" hidden="false" customHeight="true" outlineLevel="0" collapsed="false">
      <c r="A3723" s="144"/>
      <c r="B3723" s="144"/>
      <c r="C3723" s="74"/>
      <c r="D3723" s="74"/>
      <c r="E3723" s="74"/>
      <c r="F3723" s="74"/>
      <c r="G3723" s="74"/>
      <c r="H3723" s="74"/>
      <c r="I3723" s="144"/>
      <c r="J3723" s="82" t="n">
        <v>3720</v>
      </c>
      <c r="K3723" s="84" t="n">
        <v>4159.05230500199</v>
      </c>
      <c r="L3723" s="84" t="n">
        <v>0.260185450031211</v>
      </c>
      <c r="M3723" s="84" t="n">
        <v>0.0793502014374436</v>
      </c>
      <c r="N3723" s="84" t="n">
        <v>0.0291660715135325</v>
      </c>
      <c r="O3723" s="144"/>
      <c r="P3723" s="74"/>
      <c r="Q3723" s="74"/>
      <c r="R3723" s="74"/>
      <c r="S3723" s="74"/>
      <c r="T3723" s="74"/>
      <c r="U3723" s="145"/>
      <c r="V3723" s="145"/>
      <c r="W3723" s="145"/>
      <c r="X3723" s="145"/>
      <c r="Y3723" s="145"/>
      <c r="Z3723" s="74"/>
    </row>
    <row r="3724" customFormat="false" ht="12.75" hidden="false" customHeight="true" outlineLevel="0" collapsed="false">
      <c r="A3724" s="144"/>
      <c r="B3724" s="144"/>
      <c r="C3724" s="74"/>
      <c r="D3724" s="74"/>
      <c r="E3724" s="74"/>
      <c r="F3724" s="74"/>
      <c r="G3724" s="74"/>
      <c r="H3724" s="74"/>
      <c r="I3724" s="144"/>
      <c r="J3724" s="82" t="n">
        <v>3721</v>
      </c>
      <c r="K3724" s="84" t="n">
        <v>4160.24419061799</v>
      </c>
      <c r="L3724" s="84" t="n">
        <v>0.262367695042461</v>
      </c>
      <c r="M3724" s="84" t="n">
        <v>0.0719696465845142</v>
      </c>
      <c r="N3724" s="84" t="n">
        <v>0.0292724993690699</v>
      </c>
      <c r="O3724" s="144"/>
      <c r="P3724" s="74"/>
      <c r="Q3724" s="74"/>
      <c r="R3724" s="74"/>
      <c r="S3724" s="74"/>
      <c r="T3724" s="74"/>
      <c r="U3724" s="145"/>
      <c r="V3724" s="145"/>
      <c r="W3724" s="145"/>
      <c r="X3724" s="145"/>
      <c r="Y3724" s="145"/>
      <c r="Z3724" s="74"/>
    </row>
    <row r="3725" customFormat="false" ht="12.75" hidden="false" customHeight="true" outlineLevel="0" collapsed="false">
      <c r="A3725" s="144"/>
      <c r="B3725" s="144"/>
      <c r="C3725" s="74"/>
      <c r="D3725" s="74"/>
      <c r="E3725" s="74"/>
      <c r="F3725" s="74"/>
      <c r="G3725" s="74"/>
      <c r="H3725" s="74"/>
      <c r="I3725" s="144"/>
      <c r="J3725" s="82" t="n">
        <v>3722</v>
      </c>
      <c r="K3725" s="84" t="n">
        <v>4161.40444364099</v>
      </c>
      <c r="L3725" s="84" t="n">
        <v>0.264563980818583</v>
      </c>
      <c r="M3725" s="84" t="n">
        <v>0.0656679743845292</v>
      </c>
      <c r="N3725" s="84" t="n">
        <v>0.029895919225701</v>
      </c>
      <c r="O3725" s="144"/>
      <c r="P3725" s="74"/>
      <c r="Q3725" s="74"/>
      <c r="R3725" s="74"/>
      <c r="S3725" s="74"/>
      <c r="T3725" s="74"/>
      <c r="U3725" s="145"/>
      <c r="V3725" s="145"/>
      <c r="W3725" s="145"/>
      <c r="X3725" s="145"/>
      <c r="Y3725" s="145"/>
      <c r="Z3725" s="74"/>
    </row>
    <row r="3726" customFormat="false" ht="12.75" hidden="false" customHeight="true" outlineLevel="0" collapsed="false">
      <c r="A3726" s="144"/>
      <c r="B3726" s="144"/>
      <c r="C3726" s="74"/>
      <c r="D3726" s="74"/>
      <c r="E3726" s="74"/>
      <c r="F3726" s="74"/>
      <c r="G3726" s="74"/>
      <c r="H3726" s="74"/>
      <c r="I3726" s="144"/>
      <c r="J3726" s="82" t="n">
        <v>3723</v>
      </c>
      <c r="K3726" s="84" t="n">
        <v>4162.72186474599</v>
      </c>
      <c r="L3726" s="84" t="n">
        <v>0.266949762960753</v>
      </c>
      <c r="M3726" s="84" t="n">
        <v>0.0603810383608346</v>
      </c>
      <c r="N3726" s="84" t="n">
        <v>0.0314302792833862</v>
      </c>
      <c r="O3726" s="144"/>
      <c r="P3726" s="74"/>
      <c r="Q3726" s="74"/>
      <c r="R3726" s="74"/>
      <c r="S3726" s="74"/>
      <c r="T3726" s="74"/>
      <c r="U3726" s="145"/>
      <c r="V3726" s="145"/>
      <c r="W3726" s="145"/>
      <c r="X3726" s="145"/>
      <c r="Y3726" s="145"/>
      <c r="Z3726" s="74"/>
    </row>
    <row r="3727" customFormat="false" ht="12.75" hidden="false" customHeight="true" outlineLevel="0" collapsed="false">
      <c r="A3727" s="144"/>
      <c r="B3727" s="144"/>
      <c r="C3727" s="74"/>
      <c r="D3727" s="74"/>
      <c r="E3727" s="74"/>
      <c r="F3727" s="74"/>
      <c r="G3727" s="74"/>
      <c r="H3727" s="74"/>
      <c r="I3727" s="144"/>
      <c r="J3727" s="82" t="n">
        <v>3724</v>
      </c>
      <c r="K3727" s="84" t="n">
        <v>4163.73721793399</v>
      </c>
      <c r="L3727" s="84" t="n">
        <v>0.268518452820443</v>
      </c>
      <c r="M3727" s="84" t="n">
        <v>0.0575932260836966</v>
      </c>
      <c r="N3727" s="84" t="n">
        <v>0.0328596104362035</v>
      </c>
      <c r="O3727" s="144"/>
      <c r="P3727" s="74"/>
      <c r="Q3727" s="74"/>
      <c r="R3727" s="74"/>
      <c r="S3727" s="74"/>
      <c r="T3727" s="74"/>
      <c r="U3727" s="145"/>
      <c r="V3727" s="145"/>
      <c r="W3727" s="145"/>
      <c r="X3727" s="145"/>
      <c r="Y3727" s="145"/>
      <c r="Z3727" s="74"/>
    </row>
    <row r="3728" customFormat="false" ht="12.75" hidden="false" customHeight="true" outlineLevel="0" collapsed="false">
      <c r="A3728" s="144"/>
      <c r="B3728" s="144"/>
      <c r="C3728" s="74"/>
      <c r="D3728" s="74"/>
      <c r="E3728" s="74"/>
      <c r="F3728" s="74"/>
      <c r="G3728" s="74"/>
      <c r="H3728" s="74"/>
      <c r="I3728" s="144"/>
      <c r="J3728" s="82" t="n">
        <v>3725</v>
      </c>
      <c r="K3728" s="84" t="n">
        <v>4164.86422406899</v>
      </c>
      <c r="L3728" s="84" t="n">
        <v>0.270682237169402</v>
      </c>
      <c r="M3728" s="84" t="n">
        <v>0.0553024066758087</v>
      </c>
      <c r="N3728" s="84" t="n">
        <v>0.036112499810287</v>
      </c>
      <c r="O3728" s="144"/>
      <c r="P3728" s="74"/>
      <c r="Q3728" s="74"/>
      <c r="R3728" s="74"/>
      <c r="S3728" s="74"/>
      <c r="T3728" s="74"/>
      <c r="U3728" s="145"/>
      <c r="V3728" s="145"/>
      <c r="W3728" s="145"/>
      <c r="X3728" s="145"/>
      <c r="Y3728" s="145"/>
      <c r="Z3728" s="74"/>
    </row>
    <row r="3729" customFormat="false" ht="12.75" hidden="false" customHeight="true" outlineLevel="0" collapsed="false">
      <c r="A3729" s="144"/>
      <c r="B3729" s="144"/>
      <c r="C3729" s="74"/>
      <c r="D3729" s="74"/>
      <c r="E3729" s="74"/>
      <c r="F3729" s="74"/>
      <c r="G3729" s="74"/>
      <c r="H3729" s="74"/>
      <c r="I3729" s="144"/>
      <c r="J3729" s="82" t="n">
        <v>3726</v>
      </c>
      <c r="K3729" s="84" t="n">
        <v>4165.87003273899</v>
      </c>
      <c r="L3729" s="84" t="n">
        <v>0.271565933196745</v>
      </c>
      <c r="M3729" s="84" t="n">
        <v>0.0559040734555245</v>
      </c>
      <c r="N3729" s="84" t="n">
        <v>0.0377772119090752</v>
      </c>
      <c r="O3729" s="144"/>
      <c r="P3729" s="74"/>
      <c r="Q3729" s="74"/>
      <c r="R3729" s="74"/>
      <c r="S3729" s="74"/>
      <c r="T3729" s="74"/>
      <c r="U3729" s="145"/>
      <c r="V3729" s="145"/>
      <c r="W3729" s="145"/>
      <c r="X3729" s="145"/>
      <c r="Y3729" s="145"/>
      <c r="Z3729" s="74"/>
    </row>
    <row r="3730" customFormat="false" ht="12.75" hidden="false" customHeight="true" outlineLevel="0" collapsed="false">
      <c r="A3730" s="144"/>
      <c r="B3730" s="144"/>
      <c r="C3730" s="74"/>
      <c r="D3730" s="74"/>
      <c r="E3730" s="74"/>
      <c r="F3730" s="74"/>
      <c r="G3730" s="74"/>
      <c r="H3730" s="74"/>
      <c r="I3730" s="144"/>
      <c r="J3730" s="82" t="n">
        <v>3727</v>
      </c>
      <c r="K3730" s="84" t="n">
        <v>4167.03728865399</v>
      </c>
      <c r="L3730" s="84" t="n">
        <v>0.272085651965326</v>
      </c>
      <c r="M3730" s="84" t="n">
        <v>0.058414338863155</v>
      </c>
      <c r="N3730" s="84" t="n">
        <v>0.0399870408894993</v>
      </c>
      <c r="O3730" s="144"/>
      <c r="P3730" s="74"/>
      <c r="Q3730" s="74"/>
      <c r="R3730" s="74"/>
      <c r="S3730" s="74"/>
      <c r="T3730" s="74"/>
      <c r="U3730" s="145"/>
      <c r="V3730" s="145"/>
      <c r="W3730" s="145"/>
      <c r="X3730" s="145"/>
      <c r="Y3730" s="145"/>
      <c r="Z3730" s="74"/>
    </row>
    <row r="3731" customFormat="false" ht="12.75" hidden="false" customHeight="true" outlineLevel="0" collapsed="false">
      <c r="A3731" s="144"/>
      <c r="B3731" s="144"/>
      <c r="C3731" s="74"/>
      <c r="D3731" s="74"/>
      <c r="E3731" s="74"/>
      <c r="F3731" s="74"/>
      <c r="G3731" s="74"/>
      <c r="H3731" s="74"/>
      <c r="I3731" s="144"/>
      <c r="J3731" s="82" t="n">
        <v>3728</v>
      </c>
      <c r="K3731" s="84" t="n">
        <v>4168.10765390799</v>
      </c>
      <c r="L3731" s="84" t="n">
        <v>0.272348528759827</v>
      </c>
      <c r="M3731" s="84" t="n">
        <v>0.0614325852023235</v>
      </c>
      <c r="N3731" s="84" t="n">
        <v>0.0409402620283113</v>
      </c>
      <c r="O3731" s="144"/>
      <c r="P3731" s="74"/>
      <c r="Q3731" s="74"/>
      <c r="R3731" s="74"/>
      <c r="S3731" s="74"/>
      <c r="T3731" s="74"/>
      <c r="U3731" s="145"/>
      <c r="V3731" s="145"/>
      <c r="W3731" s="145"/>
      <c r="X3731" s="145"/>
      <c r="Y3731" s="145"/>
      <c r="Z3731" s="74"/>
    </row>
    <row r="3732" customFormat="false" ht="12.75" hidden="false" customHeight="true" outlineLevel="0" collapsed="false">
      <c r="A3732" s="144"/>
      <c r="B3732" s="144"/>
      <c r="C3732" s="74"/>
      <c r="D3732" s="74"/>
      <c r="E3732" s="74"/>
      <c r="F3732" s="74"/>
      <c r="G3732" s="74"/>
      <c r="H3732" s="74"/>
      <c r="I3732" s="144"/>
      <c r="J3732" s="82" t="n">
        <v>3729</v>
      </c>
      <c r="K3732" s="84" t="n">
        <v>4169.22543407199</v>
      </c>
      <c r="L3732" s="84" t="n">
        <v>0.271797407391948</v>
      </c>
      <c r="M3732" s="84" t="n">
        <v>0.067183447372359</v>
      </c>
      <c r="N3732" s="84" t="n">
        <v>0.0409365578660361</v>
      </c>
      <c r="O3732" s="144"/>
      <c r="P3732" s="74"/>
      <c r="Q3732" s="74"/>
      <c r="R3732" s="74"/>
      <c r="S3732" s="74"/>
      <c r="T3732" s="74"/>
      <c r="U3732" s="145"/>
      <c r="V3732" s="145"/>
      <c r="W3732" s="145"/>
      <c r="X3732" s="145"/>
      <c r="Y3732" s="145"/>
      <c r="Z3732" s="74"/>
    </row>
    <row r="3733" customFormat="false" ht="12.75" hidden="false" customHeight="true" outlineLevel="0" collapsed="false">
      <c r="A3733" s="144"/>
      <c r="B3733" s="144"/>
      <c r="C3733" s="74"/>
      <c r="D3733" s="74"/>
      <c r="E3733" s="74"/>
      <c r="F3733" s="74"/>
      <c r="G3733" s="74"/>
      <c r="H3733" s="74"/>
      <c r="I3733" s="144"/>
      <c r="J3733" s="82" t="n">
        <v>3730</v>
      </c>
      <c r="K3733" s="84" t="n">
        <v>4170.35570757599</v>
      </c>
      <c r="L3733" s="84" t="n">
        <v>0.271098047421971</v>
      </c>
      <c r="M3733" s="84" t="n">
        <v>0.0723248721277183</v>
      </c>
      <c r="N3733" s="84" t="n">
        <v>0.0401436153231104</v>
      </c>
      <c r="O3733" s="144"/>
      <c r="P3733" s="74"/>
      <c r="Q3733" s="74"/>
      <c r="R3733" s="74"/>
      <c r="S3733" s="74"/>
      <c r="T3733" s="74"/>
      <c r="U3733" s="145"/>
      <c r="V3733" s="145"/>
      <c r="W3733" s="145"/>
      <c r="X3733" s="145"/>
      <c r="Y3733" s="145"/>
      <c r="Z3733" s="74"/>
    </row>
    <row r="3734" customFormat="false" ht="12.75" hidden="false" customHeight="true" outlineLevel="0" collapsed="false">
      <c r="A3734" s="144"/>
      <c r="B3734" s="144"/>
      <c r="C3734" s="74"/>
      <c r="D3734" s="74"/>
      <c r="E3734" s="74"/>
      <c r="F3734" s="74"/>
      <c r="G3734" s="74"/>
      <c r="H3734" s="74"/>
      <c r="I3734" s="144"/>
      <c r="J3734" s="82" t="n">
        <v>3731</v>
      </c>
      <c r="K3734" s="84" t="n">
        <v>4171.44171327899</v>
      </c>
      <c r="L3734" s="84" t="n">
        <v>0.269897950199988</v>
      </c>
      <c r="M3734" s="84" t="n">
        <v>0.0779545523113617</v>
      </c>
      <c r="N3734" s="84" t="n">
        <v>0.0385978811385304</v>
      </c>
      <c r="O3734" s="144"/>
      <c r="P3734" s="74"/>
      <c r="Q3734" s="74"/>
      <c r="R3734" s="74"/>
      <c r="S3734" s="74"/>
      <c r="T3734" s="74"/>
      <c r="U3734" s="145"/>
      <c r="V3734" s="145"/>
      <c r="W3734" s="145"/>
      <c r="X3734" s="145"/>
      <c r="Y3734" s="145"/>
      <c r="Z3734" s="74"/>
    </row>
    <row r="3735" customFormat="false" ht="12.75" hidden="false" customHeight="true" outlineLevel="0" collapsed="false">
      <c r="A3735" s="144"/>
      <c r="B3735" s="144"/>
      <c r="C3735" s="74"/>
      <c r="D3735" s="74"/>
      <c r="E3735" s="74"/>
      <c r="F3735" s="74"/>
      <c r="G3735" s="74"/>
      <c r="H3735" s="74"/>
      <c r="I3735" s="144"/>
      <c r="J3735" s="82" t="n">
        <v>3732</v>
      </c>
      <c r="K3735" s="84" t="n">
        <v>4172.55266010799</v>
      </c>
      <c r="L3735" s="84" t="n">
        <v>0.268634883236884</v>
      </c>
      <c r="M3735" s="84" t="n">
        <v>0.0822449953379821</v>
      </c>
      <c r="N3735" s="84" t="n">
        <v>0.0367076865639447</v>
      </c>
      <c r="O3735" s="144"/>
      <c r="P3735" s="74"/>
      <c r="Q3735" s="74"/>
      <c r="R3735" s="74"/>
      <c r="S3735" s="74"/>
      <c r="T3735" s="74"/>
      <c r="U3735" s="145"/>
      <c r="V3735" s="145"/>
      <c r="W3735" s="145"/>
      <c r="X3735" s="145"/>
      <c r="Y3735" s="145"/>
      <c r="Z3735" s="74"/>
    </row>
    <row r="3736" customFormat="false" ht="12.75" hidden="false" customHeight="true" outlineLevel="0" collapsed="false">
      <c r="A3736" s="144"/>
      <c r="B3736" s="144"/>
      <c r="C3736" s="74"/>
      <c r="D3736" s="74"/>
      <c r="E3736" s="74"/>
      <c r="F3736" s="74"/>
      <c r="G3736" s="74"/>
      <c r="H3736" s="74"/>
      <c r="I3736" s="144"/>
      <c r="J3736" s="82" t="n">
        <v>3733</v>
      </c>
      <c r="K3736" s="84" t="n">
        <v>4173.60761671599</v>
      </c>
      <c r="L3736" s="84" t="n">
        <v>0.267485448796726</v>
      </c>
      <c r="M3736" s="84" t="n">
        <v>0.0842215468865622</v>
      </c>
      <c r="N3736" s="84" t="n">
        <v>0.0347107375496383</v>
      </c>
      <c r="O3736" s="144"/>
      <c r="P3736" s="74"/>
      <c r="Q3736" s="74"/>
      <c r="R3736" s="74"/>
      <c r="S3736" s="74"/>
      <c r="T3736" s="74"/>
      <c r="U3736" s="145"/>
      <c r="V3736" s="145"/>
      <c r="W3736" s="145"/>
      <c r="X3736" s="145"/>
      <c r="Y3736" s="145"/>
      <c r="Z3736" s="74"/>
    </row>
    <row r="3737" customFormat="false" ht="12.75" hidden="false" customHeight="true" outlineLevel="0" collapsed="false">
      <c r="A3737" s="144"/>
      <c r="B3737" s="144"/>
      <c r="C3737" s="74"/>
      <c r="D3737" s="74"/>
      <c r="E3737" s="74"/>
      <c r="F3737" s="74"/>
      <c r="G3737" s="74"/>
      <c r="H3737" s="74"/>
      <c r="I3737" s="144"/>
      <c r="J3737" s="82" t="n">
        <v>3734</v>
      </c>
      <c r="K3737" s="84" t="n">
        <v>4174.71472903999</v>
      </c>
      <c r="L3737" s="84" t="n">
        <v>0.266445400094363</v>
      </c>
      <c r="M3737" s="84" t="n">
        <v>0.0844368587202232</v>
      </c>
      <c r="N3737" s="84" t="n">
        <v>0.0324092764724545</v>
      </c>
      <c r="O3737" s="144"/>
      <c r="P3737" s="74"/>
      <c r="Q3737" s="74"/>
      <c r="R3737" s="74"/>
      <c r="S3737" s="74"/>
      <c r="T3737" s="74"/>
      <c r="U3737" s="145"/>
      <c r="V3737" s="145"/>
      <c r="W3737" s="145"/>
      <c r="X3737" s="145"/>
      <c r="Y3737" s="145"/>
      <c r="Z3737" s="74"/>
    </row>
    <row r="3738" customFormat="false" ht="12.75" hidden="false" customHeight="true" outlineLevel="0" collapsed="false">
      <c r="A3738" s="144"/>
      <c r="B3738" s="144"/>
      <c r="C3738" s="74"/>
      <c r="D3738" s="74"/>
      <c r="E3738" s="74"/>
      <c r="F3738" s="74"/>
      <c r="G3738" s="74"/>
      <c r="H3738" s="74"/>
      <c r="I3738" s="144"/>
      <c r="J3738" s="82" t="n">
        <v>3735</v>
      </c>
      <c r="K3738" s="84" t="n">
        <v>4175.80554160099</v>
      </c>
      <c r="L3738" s="84" t="n">
        <v>0.265771072066203</v>
      </c>
      <c r="M3738" s="84" t="n">
        <v>0.0822347746632771</v>
      </c>
      <c r="N3738" s="84" t="n">
        <v>0.0309497550233269</v>
      </c>
      <c r="O3738" s="144"/>
      <c r="P3738" s="74"/>
      <c r="Q3738" s="74"/>
      <c r="R3738" s="74"/>
      <c r="S3738" s="74"/>
      <c r="T3738" s="74"/>
      <c r="U3738" s="145"/>
      <c r="V3738" s="145"/>
      <c r="W3738" s="145"/>
      <c r="X3738" s="145"/>
      <c r="Y3738" s="145"/>
      <c r="Z3738" s="74"/>
    </row>
    <row r="3739" customFormat="false" ht="12.75" hidden="false" customHeight="true" outlineLevel="0" collapsed="false">
      <c r="A3739" s="144"/>
      <c r="B3739" s="144"/>
      <c r="C3739" s="74"/>
      <c r="D3739" s="74"/>
      <c r="E3739" s="74"/>
      <c r="F3739" s="74"/>
      <c r="G3739" s="74"/>
      <c r="H3739" s="74"/>
      <c r="I3739" s="144"/>
      <c r="J3739" s="82" t="n">
        <v>3736</v>
      </c>
      <c r="K3739" s="84" t="n">
        <v>4177.04462523399</v>
      </c>
      <c r="L3739" s="84" t="n">
        <v>0.265510678085068</v>
      </c>
      <c r="M3739" s="84" t="n">
        <v>0.0779450539654232</v>
      </c>
      <c r="N3739" s="84" t="n">
        <v>0.0293359053818687</v>
      </c>
      <c r="O3739" s="144"/>
      <c r="P3739" s="74"/>
      <c r="Q3739" s="74"/>
      <c r="R3739" s="74"/>
      <c r="S3739" s="74"/>
      <c r="T3739" s="74"/>
      <c r="U3739" s="145"/>
      <c r="V3739" s="145"/>
      <c r="W3739" s="145"/>
      <c r="X3739" s="145"/>
      <c r="Y3739" s="145"/>
      <c r="Z3739" s="74"/>
    </row>
    <row r="3740" customFormat="false" ht="12.75" hidden="false" customHeight="true" outlineLevel="0" collapsed="false">
      <c r="A3740" s="144"/>
      <c r="B3740" s="144"/>
      <c r="C3740" s="74"/>
      <c r="D3740" s="74"/>
      <c r="E3740" s="74"/>
      <c r="F3740" s="74"/>
      <c r="G3740" s="74"/>
      <c r="H3740" s="74"/>
      <c r="I3740" s="144"/>
      <c r="J3740" s="82" t="n">
        <v>3737</v>
      </c>
      <c r="K3740" s="84" t="n">
        <v>4178.12318499399</v>
      </c>
      <c r="L3740" s="84" t="n">
        <v>0.265577558867617</v>
      </c>
      <c r="M3740" s="84" t="n">
        <v>0.0740578154252943</v>
      </c>
      <c r="N3740" s="84" t="n">
        <v>0.0289310863316565</v>
      </c>
      <c r="O3740" s="144"/>
      <c r="P3740" s="74"/>
      <c r="Q3740" s="74"/>
      <c r="R3740" s="74"/>
      <c r="S3740" s="74"/>
      <c r="T3740" s="74"/>
      <c r="U3740" s="145"/>
      <c r="V3740" s="145"/>
      <c r="W3740" s="145"/>
      <c r="X3740" s="145"/>
      <c r="Y3740" s="145"/>
      <c r="Z3740" s="74"/>
    </row>
    <row r="3741" customFormat="false" ht="12.75" hidden="false" customHeight="true" outlineLevel="0" collapsed="false">
      <c r="A3741" s="144"/>
      <c r="B3741" s="144"/>
      <c r="C3741" s="74"/>
      <c r="D3741" s="74"/>
      <c r="E3741" s="74"/>
      <c r="F3741" s="74"/>
      <c r="G3741" s="74"/>
      <c r="H3741" s="74"/>
      <c r="I3741" s="144"/>
      <c r="J3741" s="82" t="n">
        <v>3738</v>
      </c>
      <c r="K3741" s="84" t="n">
        <v>4179.23514679799</v>
      </c>
      <c r="L3741" s="84" t="n">
        <v>0.266288515201781</v>
      </c>
      <c r="M3741" s="84" t="n">
        <v>0.0693166176996913</v>
      </c>
      <c r="N3741" s="84" t="n">
        <v>0.0286564276833109</v>
      </c>
      <c r="O3741" s="144"/>
      <c r="P3741" s="74"/>
      <c r="Q3741" s="74"/>
      <c r="R3741" s="74"/>
      <c r="S3741" s="74"/>
      <c r="T3741" s="74"/>
      <c r="U3741" s="145"/>
      <c r="V3741" s="145"/>
      <c r="W3741" s="145"/>
      <c r="X3741" s="145"/>
      <c r="Y3741" s="145"/>
      <c r="Z3741" s="74"/>
    </row>
    <row r="3742" customFormat="false" ht="12.75" hidden="false" customHeight="true" outlineLevel="0" collapsed="false">
      <c r="A3742" s="144"/>
      <c r="B3742" s="144"/>
      <c r="C3742" s="74"/>
      <c r="D3742" s="74"/>
      <c r="E3742" s="74"/>
      <c r="F3742" s="74"/>
      <c r="G3742" s="74"/>
      <c r="H3742" s="74"/>
      <c r="I3742" s="144"/>
      <c r="J3742" s="82" t="n">
        <v>3739</v>
      </c>
      <c r="K3742" s="84" t="n">
        <v>4180.28185520499</v>
      </c>
      <c r="L3742" s="84" t="n">
        <v>0.267044836386885</v>
      </c>
      <c r="M3742" s="84" t="n">
        <v>0.0673439770769079</v>
      </c>
      <c r="N3742" s="84" t="n">
        <v>0.0286689665001508</v>
      </c>
      <c r="O3742" s="144"/>
      <c r="P3742" s="74"/>
      <c r="Q3742" s="74"/>
      <c r="R3742" s="74"/>
      <c r="S3742" s="74"/>
      <c r="T3742" s="74"/>
      <c r="U3742" s="145"/>
      <c r="V3742" s="145"/>
      <c r="W3742" s="145"/>
      <c r="X3742" s="145"/>
      <c r="Y3742" s="145"/>
      <c r="Z3742" s="74"/>
    </row>
    <row r="3743" customFormat="false" ht="12.75" hidden="false" customHeight="true" outlineLevel="0" collapsed="false">
      <c r="A3743" s="144"/>
      <c r="B3743" s="144"/>
      <c r="C3743" s="74"/>
      <c r="D3743" s="74"/>
      <c r="E3743" s="74"/>
      <c r="F3743" s="74"/>
      <c r="G3743" s="74"/>
      <c r="H3743" s="74"/>
      <c r="I3743" s="144"/>
      <c r="J3743" s="82" t="n">
        <v>3740</v>
      </c>
      <c r="K3743" s="84" t="n">
        <v>4181.38542000599</v>
      </c>
      <c r="L3743" s="84" t="n">
        <v>0.267886580032547</v>
      </c>
      <c r="M3743" s="84" t="n">
        <v>0.0667490537446837</v>
      </c>
      <c r="N3743" s="84" t="n">
        <v>0.0294153104892107</v>
      </c>
      <c r="O3743" s="144"/>
      <c r="P3743" s="74"/>
      <c r="Q3743" s="74"/>
      <c r="R3743" s="74"/>
      <c r="S3743" s="74"/>
      <c r="T3743" s="74"/>
      <c r="U3743" s="145"/>
      <c r="V3743" s="145"/>
      <c r="W3743" s="145"/>
      <c r="X3743" s="145"/>
      <c r="Y3743" s="145"/>
      <c r="Z3743" s="74"/>
    </row>
    <row r="3744" customFormat="false" ht="12.75" hidden="false" customHeight="true" outlineLevel="0" collapsed="false">
      <c r="A3744" s="144"/>
      <c r="B3744" s="144"/>
      <c r="C3744" s="74"/>
      <c r="D3744" s="74"/>
      <c r="E3744" s="74"/>
      <c r="F3744" s="74"/>
      <c r="G3744" s="74"/>
      <c r="H3744" s="74"/>
      <c r="I3744" s="144"/>
      <c r="J3744" s="82" t="n">
        <v>3741</v>
      </c>
      <c r="K3744" s="84" t="n">
        <v>4182.48099923099</v>
      </c>
      <c r="L3744" s="84" t="n">
        <v>0.268551953330048</v>
      </c>
      <c r="M3744" s="84" t="n">
        <v>0.0692193252977502</v>
      </c>
      <c r="N3744" s="84" t="n">
        <v>0.0301371126710062</v>
      </c>
      <c r="O3744" s="144"/>
      <c r="P3744" s="74"/>
      <c r="Q3744" s="74"/>
      <c r="R3744" s="74"/>
      <c r="S3744" s="74"/>
      <c r="T3744" s="74"/>
      <c r="U3744" s="145"/>
      <c r="V3744" s="145"/>
      <c r="W3744" s="145"/>
      <c r="X3744" s="145"/>
      <c r="Y3744" s="145"/>
      <c r="Z3744" s="74"/>
    </row>
    <row r="3745" customFormat="false" ht="12.75" hidden="false" customHeight="true" outlineLevel="0" collapsed="false">
      <c r="A3745" s="144"/>
      <c r="B3745" s="144"/>
      <c r="C3745" s="74"/>
      <c r="D3745" s="74"/>
      <c r="E3745" s="74"/>
      <c r="F3745" s="74"/>
      <c r="G3745" s="74"/>
      <c r="H3745" s="74"/>
      <c r="I3745" s="144"/>
      <c r="J3745" s="82" t="n">
        <v>3742</v>
      </c>
      <c r="K3745" s="84" t="n">
        <v>4183.60170264699</v>
      </c>
      <c r="L3745" s="84" t="n">
        <v>0.268902136308682</v>
      </c>
      <c r="M3745" s="84" t="n">
        <v>0.0742390170326746</v>
      </c>
      <c r="N3745" s="84" t="n">
        <v>0.0312410581323213</v>
      </c>
      <c r="O3745" s="144"/>
      <c r="P3745" s="74"/>
      <c r="Q3745" s="74"/>
      <c r="R3745" s="74"/>
      <c r="S3745" s="74"/>
      <c r="T3745" s="74"/>
      <c r="U3745" s="145"/>
      <c r="V3745" s="145"/>
      <c r="W3745" s="145"/>
      <c r="X3745" s="145"/>
      <c r="Y3745" s="145"/>
      <c r="Z3745" s="74"/>
    </row>
    <row r="3746" customFormat="false" ht="12.75" hidden="false" customHeight="true" outlineLevel="0" collapsed="false">
      <c r="A3746" s="144"/>
      <c r="B3746" s="144"/>
      <c r="C3746" s="74"/>
      <c r="D3746" s="74"/>
      <c r="E3746" s="74"/>
      <c r="F3746" s="74"/>
      <c r="G3746" s="74"/>
      <c r="H3746" s="74"/>
      <c r="I3746" s="144"/>
      <c r="J3746" s="82" t="n">
        <v>3743</v>
      </c>
      <c r="K3746" s="84" t="n">
        <v>4184.72645572699</v>
      </c>
      <c r="L3746" s="84" t="n">
        <v>0.269366970820001</v>
      </c>
      <c r="M3746" s="84" t="n">
        <v>0.0783236840387205</v>
      </c>
      <c r="N3746" s="84" t="n">
        <v>0.0310761480727763</v>
      </c>
      <c r="O3746" s="144"/>
      <c r="P3746" s="74"/>
      <c r="Q3746" s="74"/>
      <c r="R3746" s="74"/>
      <c r="S3746" s="74"/>
      <c r="T3746" s="74"/>
      <c r="U3746" s="145"/>
      <c r="V3746" s="145"/>
      <c r="W3746" s="145"/>
      <c r="X3746" s="145"/>
      <c r="Y3746" s="145"/>
      <c r="Z3746" s="74"/>
    </row>
    <row r="3747" customFormat="false" ht="12.75" hidden="false" customHeight="true" outlineLevel="0" collapsed="false">
      <c r="A3747" s="144"/>
      <c r="B3747" s="144"/>
      <c r="C3747" s="74"/>
      <c r="D3747" s="74"/>
      <c r="E3747" s="74"/>
      <c r="F3747" s="74"/>
      <c r="G3747" s="74"/>
      <c r="H3747" s="74"/>
      <c r="I3747" s="144"/>
      <c r="J3747" s="82" t="n">
        <v>3744</v>
      </c>
      <c r="K3747" s="84" t="n">
        <v>4185.86128544899</v>
      </c>
      <c r="L3747" s="84" t="n">
        <v>0.269131925290057</v>
      </c>
      <c r="M3747" s="84" t="n">
        <v>0.0836403183431022</v>
      </c>
      <c r="N3747" s="84" t="n">
        <v>0.0320657411120404</v>
      </c>
      <c r="O3747" s="144"/>
      <c r="P3747" s="74"/>
      <c r="Q3747" s="74"/>
      <c r="R3747" s="74"/>
      <c r="S3747" s="74"/>
      <c r="T3747" s="74"/>
      <c r="U3747" s="145"/>
      <c r="V3747" s="145"/>
      <c r="W3747" s="145"/>
      <c r="X3747" s="145"/>
      <c r="Y3747" s="145"/>
      <c r="Z3747" s="74"/>
    </row>
    <row r="3748" customFormat="false" ht="12.75" hidden="false" customHeight="true" outlineLevel="0" collapsed="false">
      <c r="A3748" s="144"/>
      <c r="B3748" s="144"/>
      <c r="C3748" s="74"/>
      <c r="D3748" s="74"/>
      <c r="E3748" s="74"/>
      <c r="F3748" s="74"/>
      <c r="G3748" s="74"/>
      <c r="H3748" s="74"/>
      <c r="I3748" s="144"/>
      <c r="J3748" s="82" t="n">
        <v>3745</v>
      </c>
      <c r="K3748" s="84" t="n">
        <v>4186.99800426099</v>
      </c>
      <c r="L3748" s="84" t="n">
        <v>0.269318325368374</v>
      </c>
      <c r="M3748" s="84" t="n">
        <v>0.0858721810880213</v>
      </c>
      <c r="N3748" s="84" t="n">
        <v>0.0311376576165536</v>
      </c>
      <c r="O3748" s="144"/>
      <c r="P3748" s="74"/>
      <c r="Q3748" s="74"/>
      <c r="R3748" s="74"/>
      <c r="S3748" s="74"/>
      <c r="T3748" s="74"/>
      <c r="U3748" s="145"/>
      <c r="V3748" s="145"/>
      <c r="W3748" s="145"/>
      <c r="X3748" s="145"/>
      <c r="Y3748" s="145"/>
      <c r="Z3748" s="74"/>
    </row>
    <row r="3749" customFormat="false" ht="12.75" hidden="false" customHeight="true" outlineLevel="0" collapsed="false">
      <c r="A3749" s="144"/>
      <c r="B3749" s="144"/>
      <c r="C3749" s="74"/>
      <c r="D3749" s="74"/>
      <c r="E3749" s="74"/>
      <c r="F3749" s="74"/>
      <c r="G3749" s="74"/>
      <c r="H3749" s="74"/>
      <c r="I3749" s="144"/>
      <c r="J3749" s="82" t="n">
        <v>3746</v>
      </c>
      <c r="K3749" s="84" t="n">
        <v>4188.13740816699</v>
      </c>
      <c r="L3749" s="84" t="n">
        <v>0.268980148108197</v>
      </c>
      <c r="M3749" s="84" t="n">
        <v>0.0869854219607251</v>
      </c>
      <c r="N3749" s="84" t="n">
        <v>0.0310084185010746</v>
      </c>
      <c r="O3749" s="144"/>
      <c r="P3749" s="74"/>
      <c r="Q3749" s="74"/>
      <c r="R3749" s="74"/>
      <c r="S3749" s="74"/>
      <c r="T3749" s="74"/>
      <c r="U3749" s="145"/>
      <c r="V3749" s="145"/>
      <c r="W3749" s="145"/>
      <c r="X3749" s="145"/>
      <c r="Y3749" s="145"/>
      <c r="Z3749" s="74"/>
    </row>
    <row r="3750" customFormat="false" ht="12.75" hidden="false" customHeight="true" outlineLevel="0" collapsed="false">
      <c r="A3750" s="144"/>
      <c r="B3750" s="144"/>
      <c r="C3750" s="74"/>
      <c r="D3750" s="74"/>
      <c r="E3750" s="74"/>
      <c r="F3750" s="74"/>
      <c r="G3750" s="74"/>
      <c r="H3750" s="74"/>
      <c r="I3750" s="144"/>
      <c r="J3750" s="82" t="n">
        <v>3747</v>
      </c>
      <c r="K3750" s="84" t="n">
        <v>4189.45800998599</v>
      </c>
      <c r="L3750" s="84" t="n">
        <v>0.268842043141115</v>
      </c>
      <c r="M3750" s="84" t="n">
        <v>0.0869771736653999</v>
      </c>
      <c r="N3750" s="84" t="n">
        <v>0.030179082105057</v>
      </c>
      <c r="O3750" s="144"/>
      <c r="P3750" s="74"/>
      <c r="Q3750" s="74"/>
      <c r="R3750" s="74"/>
      <c r="S3750" s="74"/>
      <c r="T3750" s="74"/>
      <c r="U3750" s="145"/>
      <c r="V3750" s="145"/>
      <c r="W3750" s="145"/>
      <c r="X3750" s="145"/>
      <c r="Y3750" s="145"/>
      <c r="Z3750" s="74"/>
    </row>
    <row r="3751" customFormat="false" ht="12.75" hidden="false" customHeight="true" outlineLevel="0" collapsed="false">
      <c r="A3751" s="144"/>
      <c r="B3751" s="144"/>
      <c r="C3751" s="74"/>
      <c r="D3751" s="74"/>
      <c r="E3751" s="74"/>
      <c r="F3751" s="74"/>
      <c r="G3751" s="74"/>
      <c r="H3751" s="74"/>
      <c r="I3751" s="144"/>
      <c r="J3751" s="82" t="n">
        <v>3748</v>
      </c>
      <c r="K3751" s="84" t="n">
        <v>4190.73334806299</v>
      </c>
      <c r="L3751" s="84" t="n">
        <v>0.268423989513955</v>
      </c>
      <c r="M3751" s="84" t="n">
        <v>0.086556160163799</v>
      </c>
      <c r="N3751" s="84" t="n">
        <v>0.0296316079081784</v>
      </c>
      <c r="O3751" s="144"/>
      <c r="P3751" s="74"/>
      <c r="Q3751" s="74"/>
      <c r="R3751" s="74"/>
      <c r="S3751" s="74"/>
      <c r="T3751" s="74"/>
      <c r="U3751" s="145"/>
      <c r="V3751" s="145"/>
      <c r="W3751" s="145"/>
      <c r="X3751" s="145"/>
      <c r="Y3751" s="145"/>
      <c r="Z3751" s="74"/>
    </row>
    <row r="3752" customFormat="false" ht="12.75" hidden="false" customHeight="true" outlineLevel="0" collapsed="false">
      <c r="A3752" s="144"/>
      <c r="B3752" s="144"/>
      <c r="C3752" s="74"/>
      <c r="D3752" s="74"/>
      <c r="E3752" s="74"/>
      <c r="F3752" s="74"/>
      <c r="G3752" s="74"/>
      <c r="H3752" s="74"/>
      <c r="I3752" s="144"/>
      <c r="J3752" s="82" t="n">
        <v>3749</v>
      </c>
      <c r="K3752" s="84" t="n">
        <v>4191.83894157399</v>
      </c>
      <c r="L3752" s="84" t="n">
        <v>0.268351692056541</v>
      </c>
      <c r="M3752" s="84" t="n">
        <v>0.084519073655668</v>
      </c>
      <c r="N3752" s="84" t="n">
        <v>0.0289494962460341</v>
      </c>
      <c r="O3752" s="144"/>
      <c r="P3752" s="74"/>
      <c r="Q3752" s="74"/>
      <c r="R3752" s="74"/>
      <c r="S3752" s="74"/>
      <c r="T3752" s="74"/>
      <c r="U3752" s="145"/>
      <c r="V3752" s="145"/>
      <c r="W3752" s="145"/>
      <c r="X3752" s="145"/>
      <c r="Y3752" s="145"/>
      <c r="Z3752" s="74"/>
    </row>
    <row r="3753" customFormat="false" ht="12.75" hidden="false" customHeight="true" outlineLevel="0" collapsed="false">
      <c r="A3753" s="144"/>
      <c r="B3753" s="144"/>
      <c r="C3753" s="74"/>
      <c r="D3753" s="74"/>
      <c r="E3753" s="74"/>
      <c r="F3753" s="74"/>
      <c r="G3753" s="74"/>
      <c r="H3753" s="74"/>
      <c r="I3753" s="144"/>
      <c r="J3753" s="82" t="n">
        <v>3750</v>
      </c>
      <c r="K3753" s="84" t="n">
        <v>4192.93967287299</v>
      </c>
      <c r="L3753" s="84" t="n">
        <v>0.268128512990856</v>
      </c>
      <c r="M3753" s="84" t="n">
        <v>0.0816445345825415</v>
      </c>
      <c r="N3753" s="84" t="n">
        <v>0.0281860736431602</v>
      </c>
      <c r="O3753" s="144"/>
      <c r="P3753" s="74"/>
      <c r="Q3753" s="74"/>
      <c r="R3753" s="74"/>
      <c r="S3753" s="74"/>
      <c r="T3753" s="74"/>
      <c r="U3753" s="145"/>
      <c r="V3753" s="145"/>
      <c r="W3753" s="145"/>
      <c r="X3753" s="145"/>
      <c r="Y3753" s="145"/>
      <c r="Z3753" s="74"/>
    </row>
    <row r="3754" customFormat="false" ht="12.75" hidden="false" customHeight="true" outlineLevel="0" collapsed="false">
      <c r="A3754" s="144"/>
      <c r="B3754" s="144"/>
      <c r="C3754" s="74"/>
      <c r="D3754" s="74"/>
      <c r="E3754" s="74"/>
      <c r="F3754" s="74"/>
      <c r="G3754" s="74"/>
      <c r="H3754" s="74"/>
      <c r="I3754" s="144"/>
      <c r="J3754" s="82" t="n">
        <v>3751</v>
      </c>
      <c r="K3754" s="84" t="n">
        <v>4194.05469285499</v>
      </c>
      <c r="L3754" s="84" t="n">
        <v>0.268685417884817</v>
      </c>
      <c r="M3754" s="84" t="n">
        <v>0.0772448877083754</v>
      </c>
      <c r="N3754" s="84" t="n">
        <v>0.0270300070718207</v>
      </c>
      <c r="O3754" s="144"/>
      <c r="P3754" s="74"/>
      <c r="Q3754" s="74"/>
      <c r="R3754" s="74"/>
      <c r="S3754" s="74"/>
      <c r="T3754" s="74"/>
      <c r="U3754" s="145"/>
      <c r="V3754" s="145"/>
      <c r="W3754" s="145"/>
      <c r="X3754" s="145"/>
      <c r="Y3754" s="145"/>
      <c r="Z3754" s="74"/>
    </row>
    <row r="3755" customFormat="false" ht="12.75" hidden="false" customHeight="true" outlineLevel="0" collapsed="false">
      <c r="A3755" s="144"/>
      <c r="B3755" s="144"/>
      <c r="C3755" s="74"/>
      <c r="D3755" s="74"/>
      <c r="E3755" s="74"/>
      <c r="F3755" s="74"/>
      <c r="G3755" s="74"/>
      <c r="H3755" s="74"/>
      <c r="I3755" s="144"/>
      <c r="J3755" s="82" t="n">
        <v>3752</v>
      </c>
      <c r="K3755" s="84" t="n">
        <v>4195.10546072699</v>
      </c>
      <c r="L3755" s="84" t="n">
        <v>0.269005716173332</v>
      </c>
      <c r="M3755" s="84" t="n">
        <v>0.0722012111063126</v>
      </c>
      <c r="N3755" s="84" t="n">
        <v>0.0258659038453811</v>
      </c>
      <c r="O3755" s="144"/>
      <c r="P3755" s="74"/>
      <c r="Q3755" s="74"/>
      <c r="R3755" s="74"/>
      <c r="S3755" s="74"/>
      <c r="T3755" s="74"/>
      <c r="U3755" s="145"/>
      <c r="V3755" s="145"/>
      <c r="W3755" s="145"/>
      <c r="X3755" s="145"/>
      <c r="Y3755" s="145"/>
      <c r="Z3755" s="74"/>
    </row>
    <row r="3756" customFormat="false" ht="12.75" hidden="false" customHeight="true" outlineLevel="0" collapsed="false">
      <c r="A3756" s="144"/>
      <c r="B3756" s="144"/>
      <c r="C3756" s="74"/>
      <c r="D3756" s="74"/>
      <c r="E3756" s="74"/>
      <c r="F3756" s="74"/>
      <c r="G3756" s="74"/>
      <c r="H3756" s="74"/>
      <c r="I3756" s="144"/>
      <c r="J3756" s="82" t="n">
        <v>3753</v>
      </c>
      <c r="K3756" s="84" t="n">
        <v>4196.27133699299</v>
      </c>
      <c r="L3756" s="84" t="n">
        <v>0.269885217365142</v>
      </c>
      <c r="M3756" s="84" t="n">
        <v>0.0664189171433216</v>
      </c>
      <c r="N3756" s="84" t="n">
        <v>0.0249760654822225</v>
      </c>
      <c r="O3756" s="144"/>
      <c r="P3756" s="74"/>
      <c r="Q3756" s="74"/>
      <c r="R3756" s="74"/>
      <c r="S3756" s="74"/>
      <c r="T3756" s="74"/>
      <c r="U3756" s="145"/>
      <c r="V3756" s="145"/>
      <c r="W3756" s="145"/>
      <c r="X3756" s="145"/>
      <c r="Y3756" s="145"/>
      <c r="Z3756" s="74"/>
    </row>
    <row r="3757" customFormat="false" ht="12.75" hidden="false" customHeight="true" outlineLevel="0" collapsed="false">
      <c r="A3757" s="144"/>
      <c r="B3757" s="144"/>
      <c r="C3757" s="74"/>
      <c r="D3757" s="74"/>
      <c r="E3757" s="74"/>
      <c r="F3757" s="74"/>
      <c r="G3757" s="74"/>
      <c r="H3757" s="74"/>
      <c r="I3757" s="144"/>
      <c r="J3757" s="82" t="n">
        <v>3754</v>
      </c>
      <c r="K3757" s="84" t="n">
        <v>4197.44921578299</v>
      </c>
      <c r="L3757" s="84" t="n">
        <v>0.270325409156718</v>
      </c>
      <c r="M3757" s="84" t="n">
        <v>0.0626198635017509</v>
      </c>
      <c r="N3757" s="84" t="n">
        <v>0.0238674464448798</v>
      </c>
      <c r="O3757" s="144"/>
      <c r="P3757" s="74"/>
      <c r="Q3757" s="74"/>
      <c r="R3757" s="74"/>
      <c r="S3757" s="74"/>
      <c r="T3757" s="74"/>
      <c r="U3757" s="145"/>
      <c r="V3757" s="145"/>
      <c r="W3757" s="145"/>
      <c r="X3757" s="145"/>
      <c r="Y3757" s="145"/>
      <c r="Z3757" s="74"/>
    </row>
    <row r="3758" customFormat="false" ht="12.75" hidden="false" customHeight="true" outlineLevel="0" collapsed="false">
      <c r="A3758" s="144"/>
      <c r="B3758" s="144"/>
      <c r="C3758" s="74"/>
      <c r="D3758" s="74"/>
      <c r="E3758" s="74"/>
      <c r="F3758" s="74"/>
      <c r="G3758" s="74"/>
      <c r="H3758" s="74"/>
      <c r="I3758" s="144"/>
      <c r="J3758" s="82" t="n">
        <v>3755</v>
      </c>
      <c r="K3758" s="84" t="n">
        <v>4198.51523661999</v>
      </c>
      <c r="L3758" s="84" t="n">
        <v>0.271111495723848</v>
      </c>
      <c r="M3758" s="84" t="n">
        <v>0.0605560353304608</v>
      </c>
      <c r="N3758" s="84" t="n">
        <v>0.0237740608000246</v>
      </c>
      <c r="O3758" s="144"/>
      <c r="P3758" s="74"/>
      <c r="Q3758" s="74"/>
      <c r="R3758" s="74"/>
      <c r="S3758" s="74"/>
      <c r="T3758" s="74"/>
      <c r="U3758" s="145"/>
      <c r="V3758" s="145"/>
      <c r="W3758" s="145"/>
      <c r="X3758" s="145"/>
      <c r="Y3758" s="145"/>
      <c r="Z3758" s="74"/>
    </row>
    <row r="3759" customFormat="false" ht="12.75" hidden="false" customHeight="true" outlineLevel="0" collapsed="false">
      <c r="A3759" s="144"/>
      <c r="B3759" s="144"/>
      <c r="C3759" s="74"/>
      <c r="D3759" s="74"/>
      <c r="E3759" s="74"/>
      <c r="F3759" s="74"/>
      <c r="G3759" s="74"/>
      <c r="H3759" s="74"/>
      <c r="I3759" s="144"/>
      <c r="J3759" s="82" t="n">
        <v>3756</v>
      </c>
      <c r="K3759" s="84" t="n">
        <v>4199.65613986199</v>
      </c>
      <c r="L3759" s="84" t="n">
        <v>0.271769870065306</v>
      </c>
      <c r="M3759" s="84" t="n">
        <v>0.0631318865484715</v>
      </c>
      <c r="N3759" s="84" t="n">
        <v>0.0247231119607841</v>
      </c>
      <c r="O3759" s="144"/>
      <c r="P3759" s="74"/>
      <c r="Q3759" s="74"/>
      <c r="R3759" s="74"/>
      <c r="S3759" s="74"/>
      <c r="T3759" s="74"/>
      <c r="U3759" s="145"/>
      <c r="V3759" s="145"/>
      <c r="W3759" s="145"/>
      <c r="X3759" s="145"/>
      <c r="Y3759" s="145"/>
      <c r="Z3759" s="74"/>
    </row>
    <row r="3760" customFormat="false" ht="12.75" hidden="false" customHeight="true" outlineLevel="0" collapsed="false">
      <c r="A3760" s="144"/>
      <c r="B3760" s="144"/>
      <c r="C3760" s="74"/>
      <c r="D3760" s="74"/>
      <c r="E3760" s="74"/>
      <c r="F3760" s="74"/>
      <c r="G3760" s="74"/>
      <c r="H3760" s="74"/>
      <c r="I3760" s="144"/>
      <c r="J3760" s="82" t="n">
        <v>3757</v>
      </c>
      <c r="K3760" s="84" t="n">
        <v>4200.85728099999</v>
      </c>
      <c r="L3760" s="84" t="n">
        <v>0.272295441094853</v>
      </c>
      <c r="M3760" s="84" t="n">
        <v>0.0654653397160919</v>
      </c>
      <c r="N3760" s="84" t="n">
        <v>0.0256181856398133</v>
      </c>
      <c r="O3760" s="144"/>
      <c r="P3760" s="74"/>
      <c r="Q3760" s="74"/>
      <c r="R3760" s="74"/>
      <c r="S3760" s="74"/>
      <c r="T3760" s="74"/>
      <c r="U3760" s="145"/>
      <c r="V3760" s="145"/>
      <c r="W3760" s="145"/>
      <c r="X3760" s="145"/>
      <c r="Y3760" s="145"/>
      <c r="Z3760" s="74"/>
    </row>
    <row r="3761" customFormat="false" ht="12.75" hidden="false" customHeight="true" outlineLevel="0" collapsed="false">
      <c r="A3761" s="144"/>
      <c r="B3761" s="144"/>
      <c r="C3761" s="74"/>
      <c r="D3761" s="74"/>
      <c r="E3761" s="74"/>
      <c r="F3761" s="74"/>
      <c r="G3761" s="74"/>
      <c r="H3761" s="74"/>
      <c r="I3761" s="144"/>
      <c r="J3761" s="82" t="n">
        <v>3758</v>
      </c>
      <c r="K3761" s="84" t="n">
        <v>4202.02739529699</v>
      </c>
      <c r="L3761" s="84" t="n">
        <v>0.272333735506693</v>
      </c>
      <c r="M3761" s="84" t="n">
        <v>0.0765678618638865</v>
      </c>
      <c r="N3761" s="84" t="n">
        <v>0.0280233509775812</v>
      </c>
      <c r="O3761" s="144"/>
      <c r="P3761" s="74"/>
      <c r="Q3761" s="74"/>
      <c r="R3761" s="74"/>
      <c r="S3761" s="74"/>
      <c r="T3761" s="74"/>
      <c r="U3761" s="145"/>
      <c r="V3761" s="145"/>
      <c r="W3761" s="145"/>
      <c r="X3761" s="145"/>
      <c r="Y3761" s="145"/>
      <c r="Z3761" s="74"/>
    </row>
    <row r="3762" customFormat="false" ht="12.75" hidden="false" customHeight="true" outlineLevel="0" collapsed="false">
      <c r="A3762" s="144"/>
      <c r="B3762" s="144"/>
      <c r="C3762" s="74"/>
      <c r="D3762" s="74"/>
      <c r="E3762" s="74"/>
      <c r="F3762" s="74"/>
      <c r="G3762" s="74"/>
      <c r="H3762" s="74"/>
      <c r="I3762" s="144"/>
      <c r="J3762" s="82" t="n">
        <v>3759</v>
      </c>
      <c r="K3762" s="84" t="n">
        <v>4203.02816565499</v>
      </c>
      <c r="L3762" s="84" t="n">
        <v>0.273291651357192</v>
      </c>
      <c r="M3762" s="84" t="n">
        <v>0.0809145200066629</v>
      </c>
      <c r="N3762" s="84" t="n">
        <v>0.0298324835060692</v>
      </c>
      <c r="O3762" s="144"/>
      <c r="P3762" s="74"/>
      <c r="Q3762" s="74"/>
      <c r="R3762" s="74"/>
      <c r="S3762" s="74"/>
      <c r="T3762" s="74"/>
      <c r="U3762" s="145"/>
      <c r="V3762" s="145"/>
      <c r="W3762" s="145"/>
      <c r="X3762" s="145"/>
      <c r="Y3762" s="145"/>
      <c r="Z3762" s="74"/>
    </row>
    <row r="3763" customFormat="false" ht="12.75" hidden="false" customHeight="true" outlineLevel="0" collapsed="false">
      <c r="A3763" s="144"/>
      <c r="B3763" s="144"/>
      <c r="C3763" s="74"/>
      <c r="D3763" s="74"/>
      <c r="E3763" s="74"/>
      <c r="F3763" s="74"/>
      <c r="G3763" s="74"/>
      <c r="H3763" s="74"/>
      <c r="I3763" s="144"/>
      <c r="J3763" s="82" t="n">
        <v>3760</v>
      </c>
      <c r="K3763" s="84" t="n">
        <v>4204.06506733099</v>
      </c>
      <c r="L3763" s="84" t="n">
        <v>0.273735404081168</v>
      </c>
      <c r="M3763" s="84" t="n">
        <v>0.0881943123658806</v>
      </c>
      <c r="N3763" s="84" t="n">
        <v>0.0318041488142169</v>
      </c>
      <c r="O3763" s="144"/>
      <c r="P3763" s="74"/>
      <c r="Q3763" s="74"/>
      <c r="R3763" s="74"/>
      <c r="S3763" s="74"/>
      <c r="T3763" s="74"/>
      <c r="U3763" s="145"/>
      <c r="V3763" s="145"/>
      <c r="W3763" s="145"/>
      <c r="X3763" s="145"/>
      <c r="Y3763" s="145"/>
      <c r="Z3763" s="74"/>
    </row>
    <row r="3764" customFormat="false" ht="12.75" hidden="false" customHeight="true" outlineLevel="0" collapsed="false">
      <c r="A3764" s="144"/>
      <c r="B3764" s="144"/>
      <c r="C3764" s="74"/>
      <c r="D3764" s="74"/>
      <c r="E3764" s="74"/>
      <c r="F3764" s="74"/>
      <c r="G3764" s="74"/>
      <c r="H3764" s="74"/>
      <c r="I3764" s="144"/>
      <c r="J3764" s="82" t="n">
        <v>3761</v>
      </c>
      <c r="K3764" s="84" t="n">
        <v>4205.12973805099</v>
      </c>
      <c r="L3764" s="84" t="n">
        <v>0.27298689454994</v>
      </c>
      <c r="M3764" s="84" t="n">
        <v>0.0960132073352533</v>
      </c>
      <c r="N3764" s="84" t="n">
        <v>0.0336676838092484</v>
      </c>
      <c r="O3764" s="144"/>
      <c r="P3764" s="74"/>
      <c r="Q3764" s="74"/>
      <c r="R3764" s="74"/>
      <c r="S3764" s="74"/>
      <c r="T3764" s="74"/>
      <c r="U3764" s="145"/>
      <c r="V3764" s="145"/>
      <c r="W3764" s="145"/>
      <c r="X3764" s="145"/>
      <c r="Y3764" s="145"/>
      <c r="Z3764" s="74"/>
    </row>
    <row r="3765" customFormat="false" ht="12.75" hidden="false" customHeight="true" outlineLevel="0" collapsed="false">
      <c r="A3765" s="144"/>
      <c r="B3765" s="144"/>
      <c r="C3765" s="74"/>
      <c r="D3765" s="74"/>
      <c r="E3765" s="74"/>
      <c r="F3765" s="74"/>
      <c r="G3765" s="74"/>
      <c r="H3765" s="74"/>
      <c r="I3765" s="144"/>
      <c r="J3765" s="82" t="n">
        <v>3762</v>
      </c>
      <c r="K3765" s="84" t="n">
        <v>4206.32791056499</v>
      </c>
      <c r="L3765" s="84" t="n">
        <v>0.272234941861803</v>
      </c>
      <c r="M3765" s="84" t="n">
        <v>0.100133704051743</v>
      </c>
      <c r="N3765" s="84" t="n">
        <v>0.0349615593492169</v>
      </c>
      <c r="O3765" s="144"/>
      <c r="P3765" s="74"/>
      <c r="Q3765" s="74"/>
      <c r="R3765" s="74"/>
      <c r="S3765" s="74"/>
      <c r="T3765" s="74"/>
      <c r="U3765" s="145"/>
      <c r="V3765" s="145"/>
      <c r="W3765" s="145"/>
      <c r="X3765" s="145"/>
      <c r="Y3765" s="145"/>
      <c r="Z3765" s="74"/>
    </row>
    <row r="3766" customFormat="false" ht="12.75" hidden="false" customHeight="true" outlineLevel="0" collapsed="false">
      <c r="A3766" s="144"/>
      <c r="B3766" s="144"/>
      <c r="C3766" s="74"/>
      <c r="D3766" s="74"/>
      <c r="E3766" s="74"/>
      <c r="F3766" s="74"/>
      <c r="G3766" s="74"/>
      <c r="H3766" s="74"/>
      <c r="I3766" s="144"/>
      <c r="J3766" s="82" t="n">
        <v>3763</v>
      </c>
      <c r="K3766" s="84" t="n">
        <v>4207.41359662799</v>
      </c>
      <c r="L3766" s="84" t="n">
        <v>0.27063987374561</v>
      </c>
      <c r="M3766" s="84" t="n">
        <v>0.101418312214695</v>
      </c>
      <c r="N3766" s="84" t="n">
        <v>0.0346036633332946</v>
      </c>
      <c r="O3766" s="144"/>
      <c r="P3766" s="74"/>
      <c r="Q3766" s="74"/>
      <c r="R3766" s="74"/>
      <c r="S3766" s="74"/>
      <c r="T3766" s="74"/>
      <c r="U3766" s="145"/>
      <c r="V3766" s="145"/>
      <c r="W3766" s="145"/>
      <c r="X3766" s="145"/>
      <c r="Y3766" s="145"/>
      <c r="Z3766" s="74"/>
    </row>
    <row r="3767" customFormat="false" ht="12.75" hidden="false" customHeight="true" outlineLevel="0" collapsed="false">
      <c r="A3767" s="144"/>
      <c r="B3767" s="144"/>
      <c r="C3767" s="74"/>
      <c r="D3767" s="74"/>
      <c r="E3767" s="74"/>
      <c r="F3767" s="74"/>
      <c r="G3767" s="74"/>
      <c r="H3767" s="74"/>
      <c r="I3767" s="144"/>
      <c r="J3767" s="82" t="n">
        <v>3764</v>
      </c>
      <c r="K3767" s="84" t="n">
        <v>4208.63174724599</v>
      </c>
      <c r="L3767" s="84" t="n">
        <v>0.269380261276864</v>
      </c>
      <c r="M3767" s="84" t="n">
        <v>0.0970595920958765</v>
      </c>
      <c r="N3767" s="84" t="n">
        <v>0.0339856380370419</v>
      </c>
      <c r="O3767" s="144"/>
      <c r="P3767" s="74"/>
      <c r="Q3767" s="74"/>
      <c r="R3767" s="74"/>
      <c r="S3767" s="74"/>
      <c r="T3767" s="74"/>
      <c r="U3767" s="145"/>
      <c r="V3767" s="145"/>
      <c r="W3767" s="145"/>
      <c r="X3767" s="145"/>
      <c r="Y3767" s="145"/>
      <c r="Z3767" s="74"/>
    </row>
    <row r="3768" customFormat="false" ht="12.75" hidden="false" customHeight="true" outlineLevel="0" collapsed="false">
      <c r="A3768" s="144"/>
      <c r="B3768" s="144"/>
      <c r="C3768" s="74"/>
      <c r="D3768" s="74"/>
      <c r="E3768" s="74"/>
      <c r="F3768" s="74"/>
      <c r="G3768" s="74"/>
      <c r="H3768" s="74"/>
      <c r="I3768" s="144"/>
      <c r="J3768" s="82" t="n">
        <v>3765</v>
      </c>
      <c r="K3768" s="84" t="n">
        <v>4209.71593370399</v>
      </c>
      <c r="L3768" s="84" t="n">
        <v>0.267890047510432</v>
      </c>
      <c r="M3768" s="84" t="n">
        <v>0.0925413636406347</v>
      </c>
      <c r="N3768" s="84" t="n">
        <v>0.0336593309218104</v>
      </c>
      <c r="O3768" s="144"/>
      <c r="P3768" s="74"/>
      <c r="Q3768" s="74"/>
      <c r="R3768" s="74"/>
      <c r="S3768" s="74"/>
      <c r="T3768" s="74"/>
      <c r="U3768" s="145"/>
      <c r="V3768" s="145"/>
      <c r="W3768" s="145"/>
      <c r="X3768" s="145"/>
      <c r="Y3768" s="145"/>
      <c r="Z3768" s="74"/>
    </row>
    <row r="3769" customFormat="false" ht="12.75" hidden="false" customHeight="true" outlineLevel="0" collapsed="false">
      <c r="A3769" s="144"/>
      <c r="B3769" s="144"/>
      <c r="C3769" s="74"/>
      <c r="D3769" s="74"/>
      <c r="E3769" s="74"/>
      <c r="F3769" s="74"/>
      <c r="G3769" s="74"/>
      <c r="H3769" s="74"/>
      <c r="I3769" s="144"/>
      <c r="J3769" s="82" t="n">
        <v>3766</v>
      </c>
      <c r="K3769" s="84" t="n">
        <v>4211.00116730499</v>
      </c>
      <c r="L3769" s="84" t="n">
        <v>0.266082260136481</v>
      </c>
      <c r="M3769" s="84" t="n">
        <v>0.0878113526323751</v>
      </c>
      <c r="N3769" s="84" t="n">
        <v>0.032745555477484</v>
      </c>
      <c r="O3769" s="144"/>
      <c r="P3769" s="74"/>
      <c r="Q3769" s="74"/>
      <c r="R3769" s="74"/>
      <c r="S3769" s="74"/>
      <c r="T3769" s="74"/>
      <c r="U3769" s="145"/>
      <c r="V3769" s="145"/>
      <c r="W3769" s="145"/>
      <c r="X3769" s="145"/>
      <c r="Y3769" s="145"/>
      <c r="Z3769" s="74"/>
    </row>
    <row r="3770" customFormat="false" ht="12.75" hidden="false" customHeight="true" outlineLevel="0" collapsed="false">
      <c r="A3770" s="144"/>
      <c r="B3770" s="144"/>
      <c r="C3770" s="74"/>
      <c r="D3770" s="74"/>
      <c r="E3770" s="74"/>
      <c r="F3770" s="74"/>
      <c r="G3770" s="74"/>
      <c r="H3770" s="74"/>
      <c r="I3770" s="144"/>
      <c r="J3770" s="82" t="n">
        <v>3767</v>
      </c>
      <c r="K3770" s="84" t="n">
        <v>4212.08915534099</v>
      </c>
      <c r="L3770" s="84" t="n">
        <v>0.263982459320574</v>
      </c>
      <c r="M3770" s="84" t="n">
        <v>0.0834467555810462</v>
      </c>
      <c r="N3770" s="84" t="n">
        <v>0.0316169581170903</v>
      </c>
      <c r="O3770" s="144"/>
      <c r="P3770" s="74"/>
      <c r="Q3770" s="74"/>
      <c r="R3770" s="74"/>
      <c r="S3770" s="74"/>
      <c r="T3770" s="74"/>
      <c r="U3770" s="145"/>
      <c r="V3770" s="145"/>
      <c r="W3770" s="145"/>
      <c r="X3770" s="145"/>
      <c r="Y3770" s="145"/>
      <c r="Z3770" s="74"/>
    </row>
    <row r="3771" customFormat="false" ht="12.75" hidden="false" customHeight="true" outlineLevel="0" collapsed="false">
      <c r="A3771" s="144"/>
      <c r="B3771" s="144"/>
      <c r="C3771" s="74"/>
      <c r="D3771" s="74"/>
      <c r="E3771" s="74"/>
      <c r="F3771" s="74"/>
      <c r="G3771" s="74"/>
      <c r="H3771" s="74"/>
      <c r="I3771" s="144"/>
      <c r="J3771" s="82" t="n">
        <v>3768</v>
      </c>
      <c r="K3771" s="84" t="n">
        <v>4213.29408702299</v>
      </c>
      <c r="L3771" s="84" t="n">
        <v>0.262202260186188</v>
      </c>
      <c r="M3771" s="84" t="n">
        <v>0.0792336181486019</v>
      </c>
      <c r="N3771" s="84" t="n">
        <v>0.0304385468232224</v>
      </c>
      <c r="O3771" s="144"/>
      <c r="P3771" s="74"/>
      <c r="Q3771" s="74"/>
      <c r="R3771" s="74"/>
      <c r="S3771" s="74"/>
      <c r="T3771" s="74"/>
      <c r="U3771" s="145"/>
      <c r="V3771" s="145"/>
      <c r="W3771" s="145"/>
      <c r="X3771" s="145"/>
      <c r="Y3771" s="145"/>
      <c r="Z3771" s="74"/>
    </row>
    <row r="3772" customFormat="false" ht="12.75" hidden="false" customHeight="true" outlineLevel="0" collapsed="false">
      <c r="A3772" s="144"/>
      <c r="B3772" s="144"/>
      <c r="C3772" s="74"/>
      <c r="D3772" s="74"/>
      <c r="E3772" s="74"/>
      <c r="F3772" s="74"/>
      <c r="G3772" s="74"/>
      <c r="H3772" s="74"/>
      <c r="I3772" s="144"/>
      <c r="J3772" s="82" t="n">
        <v>3769</v>
      </c>
      <c r="K3772" s="84" t="n">
        <v>4214.35533405899</v>
      </c>
      <c r="L3772" s="84" t="n">
        <v>0.260828798993427</v>
      </c>
      <c r="M3772" s="84" t="n">
        <v>0.0755437004632706</v>
      </c>
      <c r="N3772" s="84" t="n">
        <v>0.0297907324789738</v>
      </c>
      <c r="O3772" s="144"/>
      <c r="P3772" s="74"/>
      <c r="Q3772" s="74"/>
      <c r="R3772" s="74"/>
      <c r="S3772" s="74"/>
      <c r="T3772" s="74"/>
      <c r="U3772" s="145"/>
      <c r="V3772" s="145"/>
      <c r="W3772" s="145"/>
      <c r="X3772" s="145"/>
      <c r="Y3772" s="145"/>
      <c r="Z3772" s="74"/>
    </row>
    <row r="3773" customFormat="false" ht="12.75" hidden="false" customHeight="true" outlineLevel="0" collapsed="false">
      <c r="A3773" s="144"/>
      <c r="B3773" s="144"/>
      <c r="C3773" s="74"/>
      <c r="D3773" s="74"/>
      <c r="E3773" s="74"/>
      <c r="F3773" s="74"/>
      <c r="G3773" s="74"/>
      <c r="H3773" s="74"/>
      <c r="I3773" s="144"/>
      <c r="J3773" s="82" t="n">
        <v>3770</v>
      </c>
      <c r="K3773" s="84" t="n">
        <v>4215.38724993999</v>
      </c>
      <c r="L3773" s="84" t="n">
        <v>0.260054033668109</v>
      </c>
      <c r="M3773" s="84" t="n">
        <v>0.0730784015151481</v>
      </c>
      <c r="N3773" s="84" t="n">
        <v>0.0297922397053203</v>
      </c>
      <c r="O3773" s="144"/>
      <c r="P3773" s="74"/>
      <c r="Q3773" s="74"/>
      <c r="R3773" s="74"/>
      <c r="S3773" s="74"/>
      <c r="T3773" s="74"/>
      <c r="U3773" s="145"/>
      <c r="V3773" s="145"/>
      <c r="W3773" s="145"/>
      <c r="X3773" s="145"/>
      <c r="Y3773" s="145"/>
      <c r="Z3773" s="74"/>
    </row>
    <row r="3774" customFormat="false" ht="12.75" hidden="false" customHeight="true" outlineLevel="0" collapsed="false">
      <c r="A3774" s="144"/>
      <c r="B3774" s="144"/>
      <c r="C3774" s="74"/>
      <c r="D3774" s="74"/>
      <c r="E3774" s="74"/>
      <c r="F3774" s="74"/>
      <c r="G3774" s="74"/>
      <c r="H3774" s="74"/>
      <c r="I3774" s="144"/>
      <c r="J3774" s="82" t="n">
        <v>3771</v>
      </c>
      <c r="K3774" s="84" t="n">
        <v>4216.43405022199</v>
      </c>
      <c r="L3774" s="84" t="n">
        <v>0.259627255492628</v>
      </c>
      <c r="M3774" s="84" t="n">
        <v>0.0714650138626417</v>
      </c>
      <c r="N3774" s="84" t="n">
        <v>0.0303789092204874</v>
      </c>
      <c r="O3774" s="144"/>
      <c r="P3774" s="74"/>
      <c r="Q3774" s="74"/>
      <c r="R3774" s="74"/>
      <c r="S3774" s="74"/>
      <c r="T3774" s="74"/>
      <c r="U3774" s="145"/>
      <c r="V3774" s="145"/>
      <c r="W3774" s="145"/>
      <c r="X3774" s="145"/>
      <c r="Y3774" s="145"/>
      <c r="Z3774" s="74"/>
    </row>
    <row r="3775" customFormat="false" ht="12.75" hidden="false" customHeight="true" outlineLevel="0" collapsed="false">
      <c r="A3775" s="144"/>
      <c r="B3775" s="144"/>
      <c r="C3775" s="74"/>
      <c r="D3775" s="74"/>
      <c r="E3775" s="74"/>
      <c r="F3775" s="74"/>
      <c r="G3775" s="74"/>
      <c r="H3775" s="74"/>
      <c r="I3775" s="144"/>
      <c r="J3775" s="82" t="n">
        <v>3772</v>
      </c>
      <c r="K3775" s="84" t="n">
        <v>4217.44430778199</v>
      </c>
      <c r="L3775" s="84" t="n">
        <v>0.259470002066524</v>
      </c>
      <c r="M3775" s="84" t="n">
        <v>0.0723429233775222</v>
      </c>
      <c r="N3775" s="84" t="n">
        <v>0.0314563197904206</v>
      </c>
      <c r="O3775" s="144"/>
      <c r="P3775" s="74"/>
      <c r="Q3775" s="74"/>
      <c r="R3775" s="74"/>
      <c r="S3775" s="74"/>
      <c r="T3775" s="74"/>
      <c r="U3775" s="145"/>
      <c r="V3775" s="145"/>
      <c r="W3775" s="145"/>
      <c r="X3775" s="145"/>
      <c r="Y3775" s="145"/>
      <c r="Z3775" s="74"/>
    </row>
    <row r="3776" customFormat="false" ht="12.75" hidden="false" customHeight="true" outlineLevel="0" collapsed="false">
      <c r="A3776" s="144"/>
      <c r="B3776" s="144"/>
      <c r="C3776" s="74"/>
      <c r="D3776" s="74"/>
      <c r="E3776" s="74"/>
      <c r="F3776" s="74"/>
      <c r="G3776" s="74"/>
      <c r="H3776" s="74"/>
      <c r="I3776" s="144"/>
      <c r="J3776" s="82" t="n">
        <v>3773</v>
      </c>
      <c r="K3776" s="84" t="n">
        <v>4218.58689989399</v>
      </c>
      <c r="L3776" s="84" t="n">
        <v>0.259680575737003</v>
      </c>
      <c r="M3776" s="84" t="n">
        <v>0.0756552513872044</v>
      </c>
      <c r="N3776" s="84" t="n">
        <v>0.0329627793787351</v>
      </c>
      <c r="O3776" s="144"/>
      <c r="P3776" s="74"/>
      <c r="Q3776" s="74"/>
      <c r="R3776" s="74"/>
      <c r="S3776" s="74"/>
      <c r="T3776" s="74"/>
      <c r="U3776" s="145"/>
      <c r="V3776" s="145"/>
      <c r="W3776" s="145"/>
      <c r="X3776" s="145"/>
      <c r="Y3776" s="145"/>
      <c r="Z3776" s="74"/>
    </row>
    <row r="3777" customFormat="false" ht="12.75" hidden="false" customHeight="true" outlineLevel="0" collapsed="false">
      <c r="A3777" s="144"/>
      <c r="B3777" s="144"/>
      <c r="C3777" s="74"/>
      <c r="D3777" s="74"/>
      <c r="E3777" s="74"/>
      <c r="F3777" s="74"/>
      <c r="G3777" s="74"/>
      <c r="H3777" s="74"/>
      <c r="I3777" s="144"/>
      <c r="J3777" s="82" t="n">
        <v>3774</v>
      </c>
      <c r="K3777" s="84" t="n">
        <v>4219.86485354899</v>
      </c>
      <c r="L3777" s="84" t="n">
        <v>0.260090078205592</v>
      </c>
      <c r="M3777" s="84" t="n">
        <v>0.080969700039697</v>
      </c>
      <c r="N3777" s="84" t="n">
        <v>0.0347884408787288</v>
      </c>
      <c r="O3777" s="144"/>
      <c r="P3777" s="74"/>
      <c r="Q3777" s="74"/>
      <c r="R3777" s="74"/>
      <c r="S3777" s="74"/>
      <c r="T3777" s="74"/>
      <c r="U3777" s="145"/>
      <c r="V3777" s="145"/>
      <c r="W3777" s="145"/>
      <c r="X3777" s="145"/>
      <c r="Y3777" s="145"/>
      <c r="Z3777" s="74"/>
    </row>
    <row r="3778" customFormat="false" ht="12.75" hidden="false" customHeight="true" outlineLevel="0" collapsed="false">
      <c r="A3778" s="144"/>
      <c r="B3778" s="144"/>
      <c r="C3778" s="74"/>
      <c r="D3778" s="74"/>
      <c r="E3778" s="74"/>
      <c r="F3778" s="74"/>
      <c r="G3778" s="74"/>
      <c r="H3778" s="74"/>
      <c r="I3778" s="144"/>
      <c r="J3778" s="82" t="n">
        <v>3775</v>
      </c>
      <c r="K3778" s="84" t="n">
        <v>4221.05486866499</v>
      </c>
      <c r="L3778" s="84" t="n">
        <v>0.260530419941816</v>
      </c>
      <c r="M3778" s="84" t="n">
        <v>0.085030454384642</v>
      </c>
      <c r="N3778" s="84" t="n">
        <v>0.0354330594537683</v>
      </c>
      <c r="O3778" s="144"/>
      <c r="P3778" s="74"/>
      <c r="Q3778" s="74"/>
      <c r="R3778" s="74"/>
      <c r="S3778" s="74"/>
      <c r="T3778" s="74"/>
      <c r="U3778" s="145"/>
      <c r="V3778" s="145"/>
      <c r="W3778" s="145"/>
      <c r="X3778" s="145"/>
      <c r="Y3778" s="145"/>
      <c r="Z3778" s="74"/>
    </row>
    <row r="3779" customFormat="false" ht="12.75" hidden="false" customHeight="true" outlineLevel="0" collapsed="false">
      <c r="A3779" s="144"/>
      <c r="B3779" s="144"/>
      <c r="C3779" s="74"/>
      <c r="D3779" s="74"/>
      <c r="E3779" s="74"/>
      <c r="F3779" s="74"/>
      <c r="G3779" s="74"/>
      <c r="H3779" s="74"/>
      <c r="I3779" s="144"/>
      <c r="J3779" s="82" t="n">
        <v>3776</v>
      </c>
      <c r="K3779" s="84" t="n">
        <v>4222.18045510599</v>
      </c>
      <c r="L3779" s="84" t="n">
        <v>0.261245571367635</v>
      </c>
      <c r="M3779" s="84" t="n">
        <v>0.0866691751997923</v>
      </c>
      <c r="N3779" s="84" t="n">
        <v>0.0362327012594081</v>
      </c>
      <c r="O3779" s="144"/>
      <c r="P3779" s="74"/>
      <c r="Q3779" s="74"/>
      <c r="R3779" s="74"/>
      <c r="S3779" s="74"/>
      <c r="T3779" s="74"/>
      <c r="U3779" s="145"/>
      <c r="V3779" s="145"/>
      <c r="W3779" s="145"/>
      <c r="X3779" s="145"/>
      <c r="Y3779" s="145"/>
      <c r="Z3779" s="74"/>
    </row>
    <row r="3780" customFormat="false" ht="12.75" hidden="false" customHeight="true" outlineLevel="0" collapsed="false">
      <c r="A3780" s="144"/>
      <c r="B3780" s="144"/>
      <c r="C3780" s="74"/>
      <c r="D3780" s="74"/>
      <c r="E3780" s="74"/>
      <c r="F3780" s="74"/>
      <c r="G3780" s="74"/>
      <c r="H3780" s="74"/>
      <c r="I3780" s="144"/>
      <c r="J3780" s="82" t="n">
        <v>3777</v>
      </c>
      <c r="K3780" s="84" t="n">
        <v>4223.25793153199</v>
      </c>
      <c r="L3780" s="84" t="n">
        <v>0.261726626182681</v>
      </c>
      <c r="M3780" s="84" t="n">
        <v>0.0853872268964257</v>
      </c>
      <c r="N3780" s="84" t="n">
        <v>0.0363958789730877</v>
      </c>
      <c r="O3780" s="144"/>
      <c r="P3780" s="74"/>
      <c r="Q3780" s="74"/>
      <c r="R3780" s="74"/>
      <c r="S3780" s="74"/>
      <c r="T3780" s="74"/>
      <c r="U3780" s="145"/>
      <c r="V3780" s="145"/>
      <c r="W3780" s="145"/>
      <c r="X3780" s="145"/>
      <c r="Y3780" s="145"/>
      <c r="Z3780" s="74"/>
    </row>
    <row r="3781" customFormat="false" ht="12.75" hidden="false" customHeight="true" outlineLevel="0" collapsed="false">
      <c r="A3781" s="144"/>
      <c r="B3781" s="144"/>
      <c r="C3781" s="74"/>
      <c r="D3781" s="74"/>
      <c r="E3781" s="74"/>
      <c r="F3781" s="74"/>
      <c r="G3781" s="74"/>
      <c r="H3781" s="74"/>
      <c r="I3781" s="144"/>
      <c r="J3781" s="82" t="n">
        <v>3778</v>
      </c>
      <c r="K3781" s="84" t="n">
        <v>4224.39383534999</v>
      </c>
      <c r="L3781" s="84" t="n">
        <v>0.26207089264804</v>
      </c>
      <c r="M3781" s="84" t="n">
        <v>0.0794368939435493</v>
      </c>
      <c r="N3781" s="84" t="n">
        <v>0.0362414312005562</v>
      </c>
      <c r="O3781" s="144"/>
      <c r="P3781" s="74"/>
      <c r="Q3781" s="74"/>
      <c r="R3781" s="74"/>
      <c r="S3781" s="74"/>
      <c r="T3781" s="74"/>
      <c r="U3781" s="145"/>
      <c r="V3781" s="145"/>
      <c r="W3781" s="145"/>
      <c r="X3781" s="145"/>
      <c r="Y3781" s="145"/>
      <c r="Z3781" s="74"/>
    </row>
    <row r="3782" customFormat="false" ht="12.75" hidden="false" customHeight="true" outlineLevel="0" collapsed="false">
      <c r="A3782" s="144"/>
      <c r="B3782" s="144"/>
      <c r="C3782" s="74"/>
      <c r="D3782" s="74"/>
      <c r="E3782" s="74"/>
      <c r="F3782" s="74"/>
      <c r="G3782" s="74"/>
      <c r="H3782" s="74"/>
      <c r="I3782" s="144"/>
      <c r="J3782" s="82" t="n">
        <v>3779</v>
      </c>
      <c r="K3782" s="84" t="n">
        <v>4225.53609847899</v>
      </c>
      <c r="L3782" s="84" t="n">
        <v>0.261895264395536</v>
      </c>
      <c r="M3782" s="84" t="n">
        <v>0.0722610497611229</v>
      </c>
      <c r="N3782" s="84" t="n">
        <v>0.0350243780831704</v>
      </c>
      <c r="O3782" s="144"/>
      <c r="P3782" s="74"/>
      <c r="Q3782" s="74"/>
      <c r="R3782" s="74"/>
      <c r="S3782" s="74"/>
      <c r="T3782" s="74"/>
      <c r="U3782" s="145"/>
      <c r="V3782" s="145"/>
      <c r="W3782" s="145"/>
      <c r="X3782" s="145"/>
      <c r="Y3782" s="145"/>
      <c r="Z3782" s="74"/>
    </row>
    <row r="3783" customFormat="false" ht="12.75" hidden="false" customHeight="true" outlineLevel="0" collapsed="false">
      <c r="A3783" s="144"/>
      <c r="B3783" s="144"/>
      <c r="C3783" s="74"/>
      <c r="D3783" s="74"/>
      <c r="E3783" s="74"/>
      <c r="F3783" s="74"/>
      <c r="G3783" s="74"/>
      <c r="H3783" s="74"/>
      <c r="I3783" s="144"/>
      <c r="J3783" s="82" t="n">
        <v>3780</v>
      </c>
      <c r="K3783" s="84" t="n">
        <v>4226.53740502499</v>
      </c>
      <c r="L3783" s="84" t="n">
        <v>0.261216904525872</v>
      </c>
      <c r="M3783" s="84" t="n">
        <v>0.0699245704404485</v>
      </c>
      <c r="N3783" s="84" t="n">
        <v>0.0332965819187304</v>
      </c>
      <c r="O3783" s="144"/>
      <c r="P3783" s="74"/>
      <c r="Q3783" s="74"/>
      <c r="R3783" s="74"/>
      <c r="S3783" s="74"/>
      <c r="T3783" s="74"/>
      <c r="U3783" s="145"/>
      <c r="V3783" s="145"/>
      <c r="W3783" s="145"/>
      <c r="X3783" s="145"/>
      <c r="Y3783" s="145"/>
      <c r="Z3783" s="74"/>
    </row>
    <row r="3784" customFormat="false" ht="12.75" hidden="false" customHeight="true" outlineLevel="0" collapsed="false">
      <c r="A3784" s="144"/>
      <c r="B3784" s="144"/>
      <c r="C3784" s="74"/>
      <c r="D3784" s="74"/>
      <c r="E3784" s="74"/>
      <c r="F3784" s="74"/>
      <c r="G3784" s="74"/>
      <c r="H3784" s="74"/>
      <c r="I3784" s="144"/>
      <c r="J3784" s="82" t="n">
        <v>3781</v>
      </c>
      <c r="K3784" s="84" t="n">
        <v>4227.69307669199</v>
      </c>
      <c r="L3784" s="84" t="n">
        <v>0.261482346145097</v>
      </c>
      <c r="M3784" s="84" t="n">
        <v>0.0591530757748081</v>
      </c>
      <c r="N3784" s="84" t="n">
        <v>0.0327241992948972</v>
      </c>
      <c r="O3784" s="144"/>
      <c r="P3784" s="74"/>
      <c r="Q3784" s="74"/>
      <c r="R3784" s="74"/>
      <c r="S3784" s="74"/>
      <c r="T3784" s="74"/>
      <c r="U3784" s="145"/>
      <c r="V3784" s="145"/>
      <c r="W3784" s="145"/>
      <c r="X3784" s="145"/>
      <c r="Y3784" s="145"/>
      <c r="Z3784" s="74"/>
    </row>
    <row r="3785" customFormat="false" ht="12.75" hidden="false" customHeight="true" outlineLevel="0" collapsed="false">
      <c r="A3785" s="144"/>
      <c r="B3785" s="144"/>
      <c r="C3785" s="74"/>
      <c r="D3785" s="74"/>
      <c r="E3785" s="74"/>
      <c r="F3785" s="74"/>
      <c r="G3785" s="74"/>
      <c r="H3785" s="74"/>
      <c r="I3785" s="144"/>
      <c r="J3785" s="82" t="n">
        <v>3782</v>
      </c>
      <c r="K3785" s="84" t="n">
        <v>4228.69280424999</v>
      </c>
      <c r="L3785" s="84" t="n">
        <v>0.260832607785929</v>
      </c>
      <c r="M3785" s="84" t="n">
        <v>0.0543680352768603</v>
      </c>
      <c r="N3785" s="84" t="n">
        <v>0.0311394459610062</v>
      </c>
      <c r="O3785" s="144"/>
      <c r="P3785" s="74"/>
      <c r="Q3785" s="74"/>
      <c r="R3785" s="74"/>
      <c r="S3785" s="74"/>
      <c r="T3785" s="74"/>
      <c r="U3785" s="145"/>
      <c r="V3785" s="145"/>
      <c r="W3785" s="145"/>
      <c r="X3785" s="145"/>
      <c r="Y3785" s="145"/>
      <c r="Z3785" s="74"/>
    </row>
    <row r="3786" customFormat="false" ht="12.75" hidden="false" customHeight="true" outlineLevel="0" collapsed="false">
      <c r="A3786" s="144"/>
      <c r="B3786" s="144"/>
      <c r="C3786" s="74"/>
      <c r="D3786" s="74"/>
      <c r="E3786" s="74"/>
      <c r="F3786" s="74"/>
      <c r="G3786" s="74"/>
      <c r="H3786" s="74"/>
      <c r="I3786" s="144"/>
      <c r="J3786" s="82" t="n">
        <v>3783</v>
      </c>
      <c r="K3786" s="84" t="n">
        <v>4229.79015196099</v>
      </c>
      <c r="L3786" s="84" t="n">
        <v>0.261303987956227</v>
      </c>
      <c r="M3786" s="84" t="n">
        <v>0.047648238212235</v>
      </c>
      <c r="N3786" s="84" t="n">
        <v>0.0306271514048825</v>
      </c>
      <c r="O3786" s="144"/>
      <c r="P3786" s="74"/>
      <c r="Q3786" s="74"/>
      <c r="R3786" s="74"/>
      <c r="S3786" s="74"/>
      <c r="T3786" s="74"/>
      <c r="U3786" s="145"/>
      <c r="V3786" s="145"/>
      <c r="W3786" s="145"/>
      <c r="X3786" s="145"/>
      <c r="Y3786" s="145"/>
      <c r="Z3786" s="74"/>
    </row>
    <row r="3787" customFormat="false" ht="12.75" hidden="false" customHeight="true" outlineLevel="0" collapsed="false">
      <c r="A3787" s="144"/>
      <c r="B3787" s="144"/>
      <c r="C3787" s="74"/>
      <c r="D3787" s="74"/>
      <c r="E3787" s="74"/>
      <c r="F3787" s="74"/>
      <c r="G3787" s="74"/>
      <c r="H3787" s="74"/>
      <c r="I3787" s="144"/>
      <c r="J3787" s="82" t="n">
        <v>3784</v>
      </c>
      <c r="K3787" s="84" t="n">
        <v>4230.91467466399</v>
      </c>
      <c r="L3787" s="84" t="n">
        <v>0.261976453007678</v>
      </c>
      <c r="M3787" s="84" t="n">
        <v>0.0439765901714941</v>
      </c>
      <c r="N3787" s="84" t="n">
        <v>0.0297998995605641</v>
      </c>
      <c r="O3787" s="144"/>
      <c r="P3787" s="74"/>
      <c r="Q3787" s="74"/>
      <c r="R3787" s="74"/>
      <c r="S3787" s="74"/>
      <c r="T3787" s="74"/>
      <c r="U3787" s="145"/>
      <c r="V3787" s="145"/>
      <c r="W3787" s="145"/>
      <c r="X3787" s="145"/>
      <c r="Y3787" s="145"/>
      <c r="Z3787" s="74"/>
    </row>
    <row r="3788" customFormat="false" ht="12.75" hidden="false" customHeight="true" outlineLevel="0" collapsed="false">
      <c r="A3788" s="144"/>
      <c r="B3788" s="144"/>
      <c r="C3788" s="74"/>
      <c r="D3788" s="74"/>
      <c r="E3788" s="74"/>
      <c r="F3788" s="74"/>
      <c r="G3788" s="74"/>
      <c r="H3788" s="74"/>
      <c r="I3788" s="144"/>
      <c r="J3788" s="82" t="n">
        <v>3785</v>
      </c>
      <c r="K3788" s="84" t="n">
        <v>4232.01433532899</v>
      </c>
      <c r="L3788" s="84" t="n">
        <v>0.263344633658194</v>
      </c>
      <c r="M3788" s="84" t="n">
        <v>0.0445535046713484</v>
      </c>
      <c r="N3788" s="84" t="n">
        <v>0.0292858815357429</v>
      </c>
      <c r="O3788" s="144"/>
      <c r="P3788" s="74"/>
      <c r="Q3788" s="74"/>
      <c r="R3788" s="74"/>
      <c r="S3788" s="74"/>
      <c r="T3788" s="74"/>
      <c r="U3788" s="145"/>
      <c r="V3788" s="145"/>
      <c r="W3788" s="145"/>
      <c r="X3788" s="145"/>
      <c r="Y3788" s="145"/>
      <c r="Z3788" s="74"/>
    </row>
    <row r="3789" customFormat="false" ht="12.75" hidden="false" customHeight="true" outlineLevel="0" collapsed="false">
      <c r="A3789" s="144"/>
      <c r="B3789" s="144"/>
      <c r="C3789" s="74"/>
      <c r="D3789" s="74"/>
      <c r="E3789" s="74"/>
      <c r="F3789" s="74"/>
      <c r="G3789" s="74"/>
      <c r="H3789" s="74"/>
      <c r="I3789" s="144"/>
      <c r="J3789" s="82" t="n">
        <v>3786</v>
      </c>
      <c r="K3789" s="84" t="n">
        <v>4233.14648402599</v>
      </c>
      <c r="L3789" s="84" t="n">
        <v>0.264256741106951</v>
      </c>
      <c r="M3789" s="84" t="n">
        <v>0.0491864085366056</v>
      </c>
      <c r="N3789" s="84" t="n">
        <v>0.0285917037245426</v>
      </c>
      <c r="O3789" s="144"/>
      <c r="P3789" s="74"/>
      <c r="Q3789" s="74"/>
      <c r="R3789" s="74"/>
      <c r="S3789" s="74"/>
      <c r="T3789" s="74"/>
      <c r="U3789" s="145"/>
      <c r="V3789" s="145"/>
      <c r="W3789" s="145"/>
      <c r="X3789" s="145"/>
      <c r="Y3789" s="145"/>
      <c r="Z3789" s="74"/>
    </row>
    <row r="3790" customFormat="false" ht="12.75" hidden="false" customHeight="true" outlineLevel="0" collapsed="false">
      <c r="A3790" s="144"/>
      <c r="B3790" s="144"/>
      <c r="C3790" s="74"/>
      <c r="D3790" s="74"/>
      <c r="E3790" s="74"/>
      <c r="F3790" s="74"/>
      <c r="G3790" s="74"/>
      <c r="H3790" s="74"/>
      <c r="I3790" s="144"/>
      <c r="J3790" s="82" t="n">
        <v>3787</v>
      </c>
      <c r="K3790" s="84" t="n">
        <v>4234.29628802099</v>
      </c>
      <c r="L3790" s="84" t="n">
        <v>0.265113336703823</v>
      </c>
      <c r="M3790" s="84" t="n">
        <v>0.059621911102717</v>
      </c>
      <c r="N3790" s="84" t="n">
        <v>0.0288423812851136</v>
      </c>
      <c r="O3790" s="144"/>
      <c r="P3790" s="74"/>
      <c r="Q3790" s="74"/>
      <c r="R3790" s="74"/>
      <c r="S3790" s="74"/>
      <c r="T3790" s="74"/>
      <c r="U3790" s="145"/>
      <c r="V3790" s="145"/>
      <c r="W3790" s="145"/>
      <c r="X3790" s="145"/>
      <c r="Y3790" s="145"/>
      <c r="Z3790" s="74"/>
    </row>
    <row r="3791" customFormat="false" ht="12.75" hidden="false" customHeight="true" outlineLevel="0" collapsed="false">
      <c r="A3791" s="144"/>
      <c r="B3791" s="144"/>
      <c r="C3791" s="74"/>
      <c r="D3791" s="74"/>
      <c r="E3791" s="74"/>
      <c r="F3791" s="74"/>
      <c r="G3791" s="74"/>
      <c r="H3791" s="74"/>
      <c r="I3791" s="144"/>
      <c r="J3791" s="82" t="n">
        <v>3788</v>
      </c>
      <c r="K3791" s="84" t="n">
        <v>4235.31288557699</v>
      </c>
      <c r="L3791" s="84" t="n">
        <v>0.266089892520363</v>
      </c>
      <c r="M3791" s="84" t="n">
        <v>0.0608071034499021</v>
      </c>
      <c r="N3791" s="84" t="n">
        <v>0.0289257809685418</v>
      </c>
      <c r="O3791" s="144"/>
      <c r="P3791" s="74"/>
      <c r="Q3791" s="74"/>
      <c r="R3791" s="74"/>
      <c r="S3791" s="74"/>
      <c r="T3791" s="74"/>
      <c r="U3791" s="145"/>
      <c r="V3791" s="145"/>
      <c r="W3791" s="145"/>
      <c r="X3791" s="145"/>
      <c r="Y3791" s="145"/>
      <c r="Z3791" s="74"/>
    </row>
    <row r="3792" customFormat="false" ht="12.75" hidden="false" customHeight="true" outlineLevel="0" collapsed="false">
      <c r="A3792" s="144"/>
      <c r="B3792" s="144"/>
      <c r="C3792" s="74"/>
      <c r="D3792" s="74"/>
      <c r="E3792" s="74"/>
      <c r="F3792" s="74"/>
      <c r="G3792" s="74"/>
      <c r="H3792" s="74"/>
      <c r="I3792" s="144"/>
      <c r="J3792" s="82" t="n">
        <v>3789</v>
      </c>
      <c r="K3792" s="84" t="n">
        <v>4236.70193740199</v>
      </c>
      <c r="L3792" s="84" t="n">
        <v>0.267033551430613</v>
      </c>
      <c r="M3792" s="84" t="n">
        <v>0.0731346191458952</v>
      </c>
      <c r="N3792" s="84" t="n">
        <v>0.0285515020160983</v>
      </c>
      <c r="O3792" s="144"/>
      <c r="P3792" s="74"/>
      <c r="Q3792" s="74"/>
      <c r="R3792" s="74"/>
      <c r="S3792" s="74"/>
      <c r="T3792" s="74"/>
      <c r="U3792" s="145"/>
      <c r="V3792" s="145"/>
      <c r="W3792" s="145"/>
      <c r="X3792" s="145"/>
      <c r="Y3792" s="145"/>
      <c r="Z3792" s="74"/>
    </row>
    <row r="3793" customFormat="false" ht="12.75" hidden="false" customHeight="true" outlineLevel="0" collapsed="false">
      <c r="A3793" s="144"/>
      <c r="B3793" s="144"/>
      <c r="C3793" s="74"/>
      <c r="D3793" s="74"/>
      <c r="E3793" s="74"/>
      <c r="F3793" s="74"/>
      <c r="G3793" s="74"/>
      <c r="H3793" s="74"/>
      <c r="I3793" s="144"/>
      <c r="J3793" s="82" t="n">
        <v>3790</v>
      </c>
      <c r="K3793" s="84" t="n">
        <v>4237.83471560799</v>
      </c>
      <c r="L3793" s="84" t="n">
        <v>0.267929000522938</v>
      </c>
      <c r="M3793" s="84" t="n">
        <v>0.0764948866228371</v>
      </c>
      <c r="N3793" s="84" t="n">
        <v>0.0280780001996742</v>
      </c>
      <c r="O3793" s="144"/>
      <c r="P3793" s="74"/>
      <c r="Q3793" s="74"/>
      <c r="R3793" s="74"/>
      <c r="S3793" s="74"/>
      <c r="T3793" s="74"/>
      <c r="U3793" s="145"/>
      <c r="V3793" s="145"/>
      <c r="W3793" s="145"/>
      <c r="X3793" s="145"/>
      <c r="Y3793" s="145"/>
      <c r="Z3793" s="74"/>
    </row>
    <row r="3794" customFormat="false" ht="12.75" hidden="false" customHeight="true" outlineLevel="0" collapsed="false">
      <c r="A3794" s="144"/>
      <c r="B3794" s="144"/>
      <c r="C3794" s="74"/>
      <c r="D3794" s="74"/>
      <c r="E3794" s="74"/>
      <c r="F3794" s="74"/>
      <c r="G3794" s="74"/>
      <c r="H3794" s="74"/>
      <c r="I3794" s="144"/>
      <c r="J3794" s="82" t="n">
        <v>3791</v>
      </c>
      <c r="K3794" s="84" t="n">
        <v>4238.96868722299</v>
      </c>
      <c r="L3794" s="84" t="n">
        <v>0.268522574533765</v>
      </c>
      <c r="M3794" s="84" t="n">
        <v>0.084282384743121</v>
      </c>
      <c r="N3794" s="84" t="n">
        <v>0.0271287084883563</v>
      </c>
      <c r="O3794" s="144"/>
      <c r="P3794" s="74"/>
      <c r="Q3794" s="74"/>
      <c r="R3794" s="74"/>
      <c r="S3794" s="74"/>
      <c r="T3794" s="74"/>
      <c r="U3794" s="145"/>
      <c r="V3794" s="145"/>
      <c r="W3794" s="145"/>
      <c r="X3794" s="145"/>
      <c r="Y3794" s="145"/>
      <c r="Z3794" s="74"/>
    </row>
    <row r="3795" customFormat="false" ht="12.75" hidden="false" customHeight="true" outlineLevel="0" collapsed="false">
      <c r="A3795" s="144"/>
      <c r="B3795" s="144"/>
      <c r="C3795" s="74"/>
      <c r="D3795" s="74"/>
      <c r="E3795" s="74"/>
      <c r="F3795" s="74"/>
      <c r="G3795" s="74"/>
      <c r="H3795" s="74"/>
      <c r="I3795" s="144"/>
      <c r="J3795" s="82" t="n">
        <v>3792</v>
      </c>
      <c r="K3795" s="84" t="n">
        <v>4239.95763351699</v>
      </c>
      <c r="L3795" s="84" t="n">
        <v>0.268916529984165</v>
      </c>
      <c r="M3795" s="84" t="n">
        <v>0.0878016954961351</v>
      </c>
      <c r="N3795" s="84" t="n">
        <v>0.0263146344747528</v>
      </c>
      <c r="O3795" s="144"/>
      <c r="P3795" s="74"/>
      <c r="Q3795" s="74"/>
      <c r="R3795" s="74"/>
      <c r="S3795" s="74"/>
      <c r="T3795" s="74"/>
      <c r="U3795" s="145"/>
      <c r="V3795" s="145"/>
      <c r="W3795" s="145"/>
      <c r="X3795" s="145"/>
      <c r="Y3795" s="145"/>
      <c r="Z3795" s="74"/>
    </row>
    <row r="3796" customFormat="false" ht="12.75" hidden="false" customHeight="true" outlineLevel="0" collapsed="false">
      <c r="A3796" s="144"/>
      <c r="B3796" s="144"/>
      <c r="C3796" s="74"/>
      <c r="D3796" s="74"/>
      <c r="E3796" s="74"/>
      <c r="F3796" s="74"/>
      <c r="G3796" s="74"/>
      <c r="H3796" s="74"/>
      <c r="I3796" s="144"/>
      <c r="J3796" s="82" t="n">
        <v>3793</v>
      </c>
      <c r="K3796" s="84" t="n">
        <v>4241.15118152699</v>
      </c>
      <c r="L3796" s="84" t="n">
        <v>0.268282605087047</v>
      </c>
      <c r="M3796" s="84" t="n">
        <v>0.0946017033749243</v>
      </c>
      <c r="N3796" s="84" t="n">
        <v>0.0252150689293759</v>
      </c>
      <c r="O3796" s="144"/>
      <c r="P3796" s="74"/>
      <c r="Q3796" s="74"/>
      <c r="R3796" s="74"/>
      <c r="S3796" s="74"/>
      <c r="T3796" s="74"/>
      <c r="U3796" s="145"/>
      <c r="V3796" s="145"/>
      <c r="W3796" s="145"/>
      <c r="X3796" s="145"/>
      <c r="Y3796" s="145"/>
      <c r="Z3796" s="74"/>
    </row>
    <row r="3797" customFormat="false" ht="12.75" hidden="false" customHeight="true" outlineLevel="0" collapsed="false">
      <c r="A3797" s="144"/>
      <c r="B3797" s="144"/>
      <c r="C3797" s="74"/>
      <c r="D3797" s="74"/>
      <c r="E3797" s="74"/>
      <c r="F3797" s="74"/>
      <c r="G3797" s="74"/>
      <c r="H3797" s="74"/>
      <c r="I3797" s="144"/>
      <c r="J3797" s="82" t="n">
        <v>3794</v>
      </c>
      <c r="K3797" s="84" t="n">
        <v>4242.30934619899</v>
      </c>
      <c r="L3797" s="84" t="n">
        <v>0.268587408641588</v>
      </c>
      <c r="M3797" s="84" t="n">
        <v>0.0975267908292059</v>
      </c>
      <c r="N3797" s="84" t="n">
        <v>0.0239574842301362</v>
      </c>
      <c r="O3797" s="144"/>
      <c r="P3797" s="74"/>
      <c r="Q3797" s="74"/>
      <c r="R3797" s="74"/>
      <c r="S3797" s="74"/>
      <c r="T3797" s="74"/>
      <c r="U3797" s="145"/>
      <c r="V3797" s="145"/>
      <c r="W3797" s="145"/>
      <c r="X3797" s="145"/>
      <c r="Y3797" s="145"/>
      <c r="Z3797" s="74"/>
    </row>
    <row r="3798" customFormat="false" ht="12.75" hidden="false" customHeight="true" outlineLevel="0" collapsed="false">
      <c r="A3798" s="144"/>
      <c r="B3798" s="144"/>
      <c r="C3798" s="74"/>
      <c r="D3798" s="74"/>
      <c r="E3798" s="74"/>
      <c r="F3798" s="74"/>
      <c r="G3798" s="74"/>
      <c r="H3798" s="74"/>
      <c r="I3798" s="144"/>
      <c r="J3798" s="82" t="n">
        <v>3795</v>
      </c>
      <c r="K3798" s="84" t="n">
        <v>4243.45377052599</v>
      </c>
      <c r="L3798" s="84" t="n">
        <v>0.268185292594105</v>
      </c>
      <c r="M3798" s="84" t="n">
        <v>0.0984314309216223</v>
      </c>
      <c r="N3798" s="84" t="n">
        <v>0.0232057830017489</v>
      </c>
      <c r="O3798" s="144"/>
      <c r="P3798" s="74"/>
      <c r="Q3798" s="74"/>
      <c r="R3798" s="74"/>
      <c r="S3798" s="74"/>
      <c r="T3798" s="74"/>
      <c r="U3798" s="145"/>
      <c r="V3798" s="145"/>
      <c r="W3798" s="145"/>
      <c r="X3798" s="145"/>
      <c r="Y3798" s="145"/>
      <c r="Z3798" s="74"/>
    </row>
    <row r="3799" customFormat="false" ht="12.75" hidden="false" customHeight="true" outlineLevel="0" collapsed="false">
      <c r="A3799" s="144"/>
      <c r="B3799" s="144"/>
      <c r="C3799" s="74"/>
      <c r="D3799" s="74"/>
      <c r="E3799" s="74"/>
      <c r="F3799" s="74"/>
      <c r="G3799" s="74"/>
      <c r="H3799" s="74"/>
      <c r="I3799" s="144"/>
      <c r="J3799" s="82" t="n">
        <v>3796</v>
      </c>
      <c r="K3799" s="84" t="n">
        <v>4244.63713007299</v>
      </c>
      <c r="L3799" s="84" t="n">
        <v>0.267581072985041</v>
      </c>
      <c r="M3799" s="84" t="n">
        <v>0.0973380571172822</v>
      </c>
      <c r="N3799" s="84" t="n">
        <v>0.0230982335365072</v>
      </c>
      <c r="O3799" s="144"/>
      <c r="P3799" s="74"/>
      <c r="Q3799" s="74"/>
      <c r="R3799" s="74"/>
      <c r="S3799" s="74"/>
      <c r="T3799" s="74"/>
      <c r="U3799" s="145"/>
      <c r="V3799" s="145"/>
      <c r="W3799" s="145"/>
      <c r="X3799" s="145"/>
      <c r="Y3799" s="145"/>
      <c r="Z3799" s="74"/>
    </row>
    <row r="3800" customFormat="false" ht="12.75" hidden="false" customHeight="true" outlineLevel="0" collapsed="false">
      <c r="A3800" s="144"/>
      <c r="B3800" s="144"/>
      <c r="C3800" s="74"/>
      <c r="D3800" s="74"/>
      <c r="E3800" s="74"/>
      <c r="F3800" s="74"/>
      <c r="G3800" s="74"/>
      <c r="H3800" s="74"/>
      <c r="I3800" s="144"/>
      <c r="J3800" s="82" t="n">
        <v>3797</v>
      </c>
      <c r="K3800" s="84" t="n">
        <v>4245.70968803499</v>
      </c>
      <c r="L3800" s="84" t="n">
        <v>0.267452572814324</v>
      </c>
      <c r="M3800" s="84" t="n">
        <v>0.0963802829137574</v>
      </c>
      <c r="N3800" s="84" t="n">
        <v>0.0230834339887311</v>
      </c>
      <c r="O3800" s="144"/>
      <c r="P3800" s="74"/>
      <c r="Q3800" s="74"/>
      <c r="R3800" s="74"/>
      <c r="S3800" s="74"/>
      <c r="T3800" s="74"/>
      <c r="U3800" s="145"/>
      <c r="V3800" s="145"/>
      <c r="W3800" s="145"/>
      <c r="X3800" s="145"/>
      <c r="Y3800" s="145"/>
      <c r="Z3800" s="74"/>
    </row>
    <row r="3801" customFormat="false" ht="12.75" hidden="false" customHeight="true" outlineLevel="0" collapsed="false">
      <c r="A3801" s="144"/>
      <c r="B3801" s="144"/>
      <c r="C3801" s="74"/>
      <c r="D3801" s="74"/>
      <c r="E3801" s="74"/>
      <c r="F3801" s="74"/>
      <c r="G3801" s="74"/>
      <c r="H3801" s="74"/>
      <c r="I3801" s="144"/>
      <c r="J3801" s="82" t="n">
        <v>3798</v>
      </c>
      <c r="K3801" s="84" t="n">
        <v>4246.84128323099</v>
      </c>
      <c r="L3801" s="84" t="n">
        <v>0.266716673730409</v>
      </c>
      <c r="M3801" s="84" t="n">
        <v>0.0930024545036822</v>
      </c>
      <c r="N3801" s="84" t="n">
        <v>0.0232911568346975</v>
      </c>
      <c r="O3801" s="144"/>
      <c r="P3801" s="74"/>
      <c r="Q3801" s="74"/>
      <c r="R3801" s="74"/>
      <c r="S3801" s="74"/>
      <c r="T3801" s="74"/>
      <c r="U3801" s="145"/>
      <c r="V3801" s="145"/>
      <c r="W3801" s="145"/>
      <c r="X3801" s="145"/>
      <c r="Y3801" s="145"/>
      <c r="Z3801" s="74"/>
    </row>
    <row r="3802" customFormat="false" ht="12.75" hidden="false" customHeight="true" outlineLevel="0" collapsed="false">
      <c r="A3802" s="144"/>
      <c r="B3802" s="144"/>
      <c r="C3802" s="74"/>
      <c r="D3802" s="74"/>
      <c r="E3802" s="74"/>
      <c r="F3802" s="74"/>
      <c r="G3802" s="74"/>
      <c r="H3802" s="74"/>
      <c r="I3802" s="144"/>
      <c r="J3802" s="82" t="n">
        <v>3799</v>
      </c>
      <c r="K3802" s="84" t="n">
        <v>4247.87678577799</v>
      </c>
      <c r="L3802" s="84" t="n">
        <v>0.267098250658547</v>
      </c>
      <c r="M3802" s="84" t="n">
        <v>0.0913897100115788</v>
      </c>
      <c r="N3802" s="84" t="n">
        <v>0.0238994434959516</v>
      </c>
      <c r="O3802" s="144"/>
      <c r="P3802" s="74"/>
      <c r="Q3802" s="74"/>
      <c r="R3802" s="74"/>
      <c r="S3802" s="74"/>
      <c r="T3802" s="74"/>
      <c r="U3802" s="145"/>
      <c r="V3802" s="145"/>
      <c r="W3802" s="145"/>
      <c r="X3802" s="145"/>
      <c r="Y3802" s="145"/>
      <c r="Z3802" s="74"/>
    </row>
    <row r="3803" customFormat="false" ht="12.75" hidden="false" customHeight="true" outlineLevel="0" collapsed="false">
      <c r="A3803" s="144"/>
      <c r="B3803" s="144"/>
      <c r="C3803" s="74"/>
      <c r="D3803" s="74"/>
      <c r="E3803" s="74"/>
      <c r="F3803" s="74"/>
      <c r="G3803" s="74"/>
      <c r="H3803" s="74"/>
      <c r="I3803" s="144"/>
      <c r="J3803" s="82" t="n">
        <v>3800</v>
      </c>
      <c r="K3803" s="84" t="n">
        <v>4248.95443867699</v>
      </c>
      <c r="L3803" s="84" t="n">
        <v>0.266603399695533</v>
      </c>
      <c r="M3803" s="84" t="n">
        <v>0.0889026465913805</v>
      </c>
      <c r="N3803" s="84" t="n">
        <v>0.0244869887284152</v>
      </c>
      <c r="O3803" s="144"/>
      <c r="P3803" s="74"/>
      <c r="Q3803" s="74"/>
      <c r="R3803" s="74"/>
      <c r="S3803" s="74"/>
      <c r="T3803" s="74"/>
      <c r="U3803" s="145"/>
      <c r="V3803" s="145"/>
      <c r="W3803" s="145"/>
      <c r="X3803" s="145"/>
      <c r="Y3803" s="145"/>
      <c r="Z3803" s="74"/>
    </row>
    <row r="3804" customFormat="false" ht="12.75" hidden="false" customHeight="true" outlineLevel="0" collapsed="false">
      <c r="A3804" s="144"/>
      <c r="B3804" s="144"/>
      <c r="C3804" s="74"/>
      <c r="D3804" s="74"/>
      <c r="E3804" s="74"/>
      <c r="F3804" s="74"/>
      <c r="G3804" s="74"/>
      <c r="H3804" s="74"/>
      <c r="I3804" s="144"/>
      <c r="J3804" s="82" t="n">
        <v>3801</v>
      </c>
      <c r="K3804" s="84" t="n">
        <v>4249.99741762999</v>
      </c>
      <c r="L3804" s="84" t="n">
        <v>0.266920807642924</v>
      </c>
      <c r="M3804" s="84" t="n">
        <v>0.0871543151150345</v>
      </c>
      <c r="N3804" s="84" t="n">
        <v>0.0244556083448109</v>
      </c>
      <c r="O3804" s="144"/>
      <c r="P3804" s="74"/>
      <c r="Q3804" s="74"/>
      <c r="R3804" s="74"/>
      <c r="S3804" s="74"/>
      <c r="T3804" s="74"/>
      <c r="U3804" s="145"/>
      <c r="V3804" s="145"/>
      <c r="W3804" s="145"/>
      <c r="X3804" s="145"/>
      <c r="Y3804" s="145"/>
      <c r="Z3804" s="74"/>
    </row>
    <row r="3805" customFormat="false" ht="12.75" hidden="false" customHeight="true" outlineLevel="0" collapsed="false">
      <c r="A3805" s="144"/>
      <c r="B3805" s="144"/>
      <c r="C3805" s="74"/>
      <c r="D3805" s="74"/>
      <c r="E3805" s="74"/>
      <c r="F3805" s="74"/>
      <c r="G3805" s="74"/>
      <c r="H3805" s="74"/>
      <c r="I3805" s="144"/>
      <c r="J3805" s="82" t="n">
        <v>3802</v>
      </c>
      <c r="K3805" s="84" t="n">
        <v>4251.23990815399</v>
      </c>
      <c r="L3805" s="84" t="n">
        <v>0.26701930581472</v>
      </c>
      <c r="M3805" s="84" t="n">
        <v>0.086838427992064</v>
      </c>
      <c r="N3805" s="84" t="n">
        <v>0.0237600159245166</v>
      </c>
      <c r="O3805" s="144"/>
      <c r="P3805" s="74"/>
      <c r="Q3805" s="74"/>
      <c r="R3805" s="74"/>
      <c r="S3805" s="74"/>
      <c r="T3805" s="74"/>
      <c r="U3805" s="145"/>
      <c r="V3805" s="145"/>
      <c r="W3805" s="145"/>
      <c r="X3805" s="145"/>
      <c r="Y3805" s="145"/>
      <c r="Z3805" s="74"/>
    </row>
    <row r="3806" customFormat="false" ht="12.75" hidden="false" customHeight="true" outlineLevel="0" collapsed="false">
      <c r="A3806" s="144"/>
      <c r="B3806" s="144"/>
      <c r="C3806" s="74"/>
      <c r="D3806" s="74"/>
      <c r="E3806" s="74"/>
      <c r="F3806" s="74"/>
      <c r="G3806" s="74"/>
      <c r="H3806" s="74"/>
      <c r="I3806" s="144"/>
      <c r="J3806" s="82" t="n">
        <v>3803</v>
      </c>
      <c r="K3806" s="84" t="n">
        <v>4252.50203443999</v>
      </c>
      <c r="L3806" s="84" t="n">
        <v>0.267959679648791</v>
      </c>
      <c r="M3806" s="84" t="n">
        <v>0.0877911649600729</v>
      </c>
      <c r="N3806" s="84" t="n">
        <v>0.0228250529805722</v>
      </c>
      <c r="O3806" s="144"/>
      <c r="P3806" s="74"/>
      <c r="Q3806" s="74"/>
      <c r="R3806" s="74"/>
      <c r="S3806" s="74"/>
      <c r="T3806" s="74"/>
      <c r="U3806" s="145"/>
      <c r="V3806" s="145"/>
      <c r="W3806" s="145"/>
      <c r="X3806" s="145"/>
      <c r="Y3806" s="145"/>
      <c r="Z3806" s="74"/>
    </row>
    <row r="3807" customFormat="false" ht="12.75" hidden="false" customHeight="true" outlineLevel="0" collapsed="false">
      <c r="A3807" s="144"/>
      <c r="B3807" s="144"/>
      <c r="C3807" s="74"/>
      <c r="D3807" s="74"/>
      <c r="E3807" s="74"/>
      <c r="F3807" s="74"/>
      <c r="G3807" s="74"/>
      <c r="H3807" s="74"/>
      <c r="I3807" s="144"/>
      <c r="J3807" s="82" t="n">
        <v>3804</v>
      </c>
      <c r="K3807" s="84" t="n">
        <v>4253.65131734699</v>
      </c>
      <c r="L3807" s="84" t="n">
        <v>0.268583528744688</v>
      </c>
      <c r="M3807" s="84" t="n">
        <v>0.0900814015625638</v>
      </c>
      <c r="N3807" s="84" t="n">
        <v>0.0220533173048047</v>
      </c>
      <c r="O3807" s="144"/>
      <c r="P3807" s="74"/>
      <c r="Q3807" s="74"/>
      <c r="R3807" s="74"/>
      <c r="S3807" s="74"/>
      <c r="T3807" s="74"/>
      <c r="U3807" s="145"/>
      <c r="V3807" s="145"/>
      <c r="W3807" s="145"/>
      <c r="X3807" s="145"/>
      <c r="Y3807" s="145"/>
      <c r="Z3807" s="74"/>
    </row>
    <row r="3808" customFormat="false" ht="12.75" hidden="false" customHeight="true" outlineLevel="0" collapsed="false">
      <c r="A3808" s="144"/>
      <c r="B3808" s="144"/>
      <c r="C3808" s="74"/>
      <c r="D3808" s="74"/>
      <c r="E3808" s="74"/>
      <c r="F3808" s="74"/>
      <c r="G3808" s="74"/>
      <c r="H3808" s="74"/>
      <c r="I3808" s="144"/>
      <c r="J3808" s="82" t="n">
        <v>3805</v>
      </c>
      <c r="K3808" s="84" t="n">
        <v>4254.83229695599</v>
      </c>
      <c r="L3808" s="84" t="n">
        <v>0.268775968869284</v>
      </c>
      <c r="M3808" s="84" t="n">
        <v>0.095216958339738</v>
      </c>
      <c r="N3808" s="84" t="n">
        <v>0.0206144014153969</v>
      </c>
      <c r="O3808" s="144"/>
      <c r="P3808" s="74"/>
      <c r="Q3808" s="74"/>
      <c r="R3808" s="74"/>
      <c r="S3808" s="74"/>
      <c r="T3808" s="74"/>
      <c r="U3808" s="145"/>
      <c r="V3808" s="145"/>
      <c r="W3808" s="145"/>
      <c r="X3808" s="145"/>
      <c r="Y3808" s="145"/>
      <c r="Z3808" s="74"/>
    </row>
    <row r="3809" customFormat="false" ht="12.75" hidden="false" customHeight="true" outlineLevel="0" collapsed="false">
      <c r="A3809" s="144"/>
      <c r="B3809" s="144"/>
      <c r="C3809" s="74"/>
      <c r="D3809" s="74"/>
      <c r="E3809" s="74"/>
      <c r="F3809" s="74"/>
      <c r="G3809" s="74"/>
      <c r="H3809" s="74"/>
      <c r="I3809" s="144"/>
      <c r="J3809" s="82" t="n">
        <v>3806</v>
      </c>
      <c r="K3809" s="84" t="n">
        <v>4255.98888606199</v>
      </c>
      <c r="L3809" s="84" t="n">
        <v>0.26845845692833</v>
      </c>
      <c r="M3809" s="84" t="n">
        <v>0.0990451409749214</v>
      </c>
      <c r="N3809" s="84" t="n">
        <v>0.0191059791253154</v>
      </c>
      <c r="O3809" s="144"/>
      <c r="P3809" s="74"/>
      <c r="Q3809" s="74"/>
      <c r="R3809" s="74"/>
      <c r="S3809" s="74"/>
      <c r="T3809" s="74"/>
      <c r="U3809" s="145"/>
      <c r="V3809" s="145"/>
      <c r="W3809" s="145"/>
      <c r="X3809" s="145"/>
      <c r="Y3809" s="145"/>
      <c r="Z3809" s="74"/>
    </row>
    <row r="3810" customFormat="false" ht="12.75" hidden="false" customHeight="true" outlineLevel="0" collapsed="false">
      <c r="A3810" s="144"/>
      <c r="B3810" s="144"/>
      <c r="C3810" s="74"/>
      <c r="D3810" s="74"/>
      <c r="E3810" s="74"/>
      <c r="F3810" s="74"/>
      <c r="G3810" s="74"/>
      <c r="H3810" s="74"/>
      <c r="I3810" s="144"/>
      <c r="J3810" s="82" t="n">
        <v>3807</v>
      </c>
      <c r="K3810" s="84" t="n">
        <v>4257.12284584099</v>
      </c>
      <c r="L3810" s="84" t="n">
        <v>0.268064576446512</v>
      </c>
      <c r="M3810" s="84" t="n">
        <v>0.102365206501365</v>
      </c>
      <c r="N3810" s="84" t="n">
        <v>0.0169533822763266</v>
      </c>
      <c r="O3810" s="144"/>
      <c r="P3810" s="74"/>
      <c r="Q3810" s="74"/>
      <c r="R3810" s="74"/>
      <c r="S3810" s="74"/>
      <c r="T3810" s="74"/>
      <c r="U3810" s="145"/>
      <c r="V3810" s="145"/>
      <c r="W3810" s="145"/>
      <c r="X3810" s="145"/>
      <c r="Y3810" s="145"/>
      <c r="Z3810" s="74"/>
    </row>
    <row r="3811" customFormat="false" ht="12.75" hidden="false" customHeight="true" outlineLevel="0" collapsed="false">
      <c r="A3811" s="144"/>
      <c r="B3811" s="144"/>
      <c r="C3811" s="74"/>
      <c r="D3811" s="74"/>
      <c r="E3811" s="74"/>
      <c r="F3811" s="74"/>
      <c r="G3811" s="74"/>
      <c r="H3811" s="74"/>
      <c r="I3811" s="144"/>
      <c r="J3811" s="82" t="n">
        <v>3808</v>
      </c>
      <c r="K3811" s="84" t="n">
        <v>4258.22519924099</v>
      </c>
      <c r="L3811" s="84" t="n">
        <v>0.267292700113061</v>
      </c>
      <c r="M3811" s="84" t="n">
        <v>0.103618379713611</v>
      </c>
      <c r="N3811" s="84" t="n">
        <v>0.0151385452817179</v>
      </c>
      <c r="O3811" s="144"/>
      <c r="P3811" s="74"/>
      <c r="Q3811" s="74"/>
      <c r="R3811" s="74"/>
      <c r="S3811" s="74"/>
      <c r="T3811" s="74"/>
      <c r="U3811" s="145"/>
      <c r="V3811" s="145"/>
      <c r="W3811" s="145"/>
      <c r="X3811" s="145"/>
      <c r="Y3811" s="145"/>
      <c r="Z3811" s="74"/>
    </row>
    <row r="3812" customFormat="false" ht="12.75" hidden="false" customHeight="true" outlineLevel="0" collapsed="false">
      <c r="A3812" s="144"/>
      <c r="B3812" s="144"/>
      <c r="C3812" s="74"/>
      <c r="D3812" s="74"/>
      <c r="E3812" s="74"/>
      <c r="F3812" s="74"/>
      <c r="G3812" s="74"/>
      <c r="H3812" s="74"/>
      <c r="I3812" s="144"/>
      <c r="J3812" s="82" t="n">
        <v>3809</v>
      </c>
      <c r="K3812" s="84" t="n">
        <v>4259.34873631399</v>
      </c>
      <c r="L3812" s="84" t="n">
        <v>0.266534258895288</v>
      </c>
      <c r="M3812" s="84" t="n">
        <v>0.10352230584796</v>
      </c>
      <c r="N3812" s="84" t="n">
        <v>0.0136807251440921</v>
      </c>
      <c r="O3812" s="144"/>
      <c r="P3812" s="74"/>
      <c r="Q3812" s="74"/>
      <c r="R3812" s="74"/>
      <c r="S3812" s="74"/>
      <c r="T3812" s="74"/>
      <c r="U3812" s="145"/>
      <c r="V3812" s="145"/>
      <c r="W3812" s="145"/>
      <c r="X3812" s="145"/>
      <c r="Y3812" s="145"/>
      <c r="Z3812" s="74"/>
    </row>
    <row r="3813" customFormat="false" ht="12.75" hidden="false" customHeight="true" outlineLevel="0" collapsed="false">
      <c r="A3813" s="144"/>
      <c r="B3813" s="144"/>
      <c r="C3813" s="74"/>
      <c r="D3813" s="74"/>
      <c r="E3813" s="74"/>
      <c r="F3813" s="74"/>
      <c r="G3813" s="74"/>
      <c r="H3813" s="74"/>
      <c r="I3813" s="144"/>
      <c r="J3813" s="82" t="n">
        <v>3810</v>
      </c>
      <c r="K3813" s="84" t="n">
        <v>4260.43326092799</v>
      </c>
      <c r="L3813" s="84" t="n">
        <v>0.265802448852846</v>
      </c>
      <c r="M3813" s="84" t="n">
        <v>0.102939073686175</v>
      </c>
      <c r="N3813" s="84" t="n">
        <v>0.0121055170636511</v>
      </c>
      <c r="O3813" s="144"/>
      <c r="P3813" s="74"/>
      <c r="Q3813" s="74"/>
      <c r="R3813" s="74"/>
      <c r="S3813" s="74"/>
      <c r="T3813" s="74"/>
      <c r="U3813" s="145"/>
      <c r="V3813" s="145"/>
      <c r="W3813" s="145"/>
      <c r="X3813" s="145"/>
      <c r="Y3813" s="145"/>
      <c r="Z3813" s="74"/>
    </row>
    <row r="3814" customFormat="false" ht="12.75" hidden="false" customHeight="true" outlineLevel="0" collapsed="false">
      <c r="A3814" s="144"/>
      <c r="B3814" s="144"/>
      <c r="C3814" s="74"/>
      <c r="D3814" s="74"/>
      <c r="E3814" s="74"/>
      <c r="F3814" s="74"/>
      <c r="G3814" s="74"/>
      <c r="H3814" s="74"/>
      <c r="I3814" s="144"/>
      <c r="J3814" s="82" t="n">
        <v>3811</v>
      </c>
      <c r="K3814" s="84" t="n">
        <v>4261.49064198299</v>
      </c>
      <c r="L3814" s="84" t="n">
        <v>0.265447079954695</v>
      </c>
      <c r="M3814" s="84" t="n">
        <v>0.100400792007189</v>
      </c>
      <c r="N3814" s="84" t="n">
        <v>0.0109488944987305</v>
      </c>
      <c r="O3814" s="144"/>
      <c r="P3814" s="74"/>
      <c r="Q3814" s="74"/>
      <c r="R3814" s="74"/>
      <c r="S3814" s="74"/>
      <c r="T3814" s="74"/>
      <c r="U3814" s="145"/>
      <c r="V3814" s="145"/>
      <c r="W3814" s="145"/>
      <c r="X3814" s="145"/>
      <c r="Y3814" s="145"/>
      <c r="Z3814" s="74"/>
    </row>
    <row r="3815" customFormat="false" ht="12.75" hidden="false" customHeight="true" outlineLevel="0" collapsed="false">
      <c r="A3815" s="144"/>
      <c r="B3815" s="144"/>
      <c r="C3815" s="74"/>
      <c r="D3815" s="74"/>
      <c r="E3815" s="74"/>
      <c r="F3815" s="74"/>
      <c r="G3815" s="74"/>
      <c r="H3815" s="74"/>
      <c r="I3815" s="144"/>
      <c r="J3815" s="82" t="n">
        <v>3812</v>
      </c>
      <c r="K3815" s="84" t="n">
        <v>4262.55147234999</v>
      </c>
      <c r="L3815" s="84" t="n">
        <v>0.265261653454594</v>
      </c>
      <c r="M3815" s="84" t="n">
        <v>0.0971550213083861</v>
      </c>
      <c r="N3815" s="84" t="n">
        <v>0.0101873586679325</v>
      </c>
      <c r="O3815" s="144"/>
      <c r="P3815" s="74"/>
      <c r="Q3815" s="74"/>
      <c r="R3815" s="74"/>
      <c r="S3815" s="74"/>
      <c r="T3815" s="74"/>
      <c r="U3815" s="145"/>
      <c r="V3815" s="145"/>
      <c r="W3815" s="145"/>
      <c r="X3815" s="145"/>
      <c r="Y3815" s="145"/>
      <c r="Z3815" s="74"/>
    </row>
    <row r="3816" customFormat="false" ht="12.75" hidden="false" customHeight="true" outlineLevel="0" collapsed="false">
      <c r="A3816" s="144"/>
      <c r="B3816" s="144"/>
      <c r="C3816" s="74"/>
      <c r="D3816" s="74"/>
      <c r="E3816" s="74"/>
      <c r="F3816" s="74"/>
      <c r="G3816" s="74"/>
      <c r="H3816" s="74"/>
      <c r="I3816" s="144"/>
      <c r="J3816" s="82" t="n">
        <v>3813</v>
      </c>
      <c r="K3816" s="84" t="n">
        <v>4263.72334572699</v>
      </c>
      <c r="L3816" s="84" t="n">
        <v>0.265255788193669</v>
      </c>
      <c r="M3816" s="84" t="n">
        <v>0.0922532954506103</v>
      </c>
      <c r="N3816" s="84" t="n">
        <v>0.00982294594748778</v>
      </c>
      <c r="O3816" s="144"/>
      <c r="P3816" s="74"/>
      <c r="Q3816" s="74"/>
      <c r="R3816" s="74"/>
      <c r="S3816" s="74"/>
      <c r="T3816" s="74"/>
      <c r="U3816" s="145"/>
      <c r="V3816" s="145"/>
      <c r="W3816" s="145"/>
      <c r="X3816" s="145"/>
      <c r="Y3816" s="145"/>
      <c r="Z3816" s="74"/>
    </row>
    <row r="3817" customFormat="false" ht="12.75" hidden="false" customHeight="true" outlineLevel="0" collapsed="false">
      <c r="A3817" s="144"/>
      <c r="B3817" s="144"/>
      <c r="C3817" s="74"/>
      <c r="D3817" s="74"/>
      <c r="E3817" s="74"/>
      <c r="F3817" s="74"/>
      <c r="G3817" s="74"/>
      <c r="H3817" s="74"/>
      <c r="I3817" s="144"/>
      <c r="J3817" s="82" t="n">
        <v>3814</v>
      </c>
      <c r="K3817" s="84" t="n">
        <v>4264.74362707099</v>
      </c>
      <c r="L3817" s="84" t="n">
        <v>0.264763779721497</v>
      </c>
      <c r="M3817" s="84" t="n">
        <v>0.0899479247396212</v>
      </c>
      <c r="N3817" s="84" t="n">
        <v>0.00870469141006003</v>
      </c>
      <c r="O3817" s="144"/>
      <c r="P3817" s="74"/>
      <c r="Q3817" s="74"/>
      <c r="R3817" s="74"/>
      <c r="S3817" s="74"/>
      <c r="T3817" s="74"/>
      <c r="U3817" s="145"/>
      <c r="V3817" s="145"/>
      <c r="W3817" s="145"/>
      <c r="X3817" s="145"/>
      <c r="Y3817" s="145"/>
      <c r="Z3817" s="74"/>
    </row>
    <row r="3818" customFormat="false" ht="12.75" hidden="false" customHeight="true" outlineLevel="0" collapsed="false">
      <c r="A3818" s="144"/>
      <c r="B3818" s="144"/>
      <c r="C3818" s="74"/>
      <c r="D3818" s="74"/>
      <c r="E3818" s="74"/>
      <c r="F3818" s="74"/>
      <c r="G3818" s="74"/>
      <c r="H3818" s="74"/>
      <c r="I3818" s="144"/>
      <c r="J3818" s="82" t="n">
        <v>3815</v>
      </c>
      <c r="K3818" s="84" t="n">
        <v>4265.98139921099</v>
      </c>
      <c r="L3818" s="84" t="n">
        <v>0.265493097764421</v>
      </c>
      <c r="M3818" s="84" t="n">
        <v>0.0869562113199962</v>
      </c>
      <c r="N3818" s="84" t="n">
        <v>0.00828414089960629</v>
      </c>
      <c r="O3818" s="144"/>
      <c r="P3818" s="74"/>
      <c r="Q3818" s="74"/>
      <c r="R3818" s="74"/>
      <c r="S3818" s="74"/>
      <c r="T3818" s="74"/>
      <c r="U3818" s="145"/>
      <c r="V3818" s="145"/>
      <c r="W3818" s="145"/>
      <c r="X3818" s="145"/>
      <c r="Y3818" s="145"/>
      <c r="Z3818" s="74"/>
    </row>
    <row r="3819" customFormat="false" ht="12.75" hidden="false" customHeight="true" outlineLevel="0" collapsed="false">
      <c r="A3819" s="144"/>
      <c r="B3819" s="144"/>
      <c r="C3819" s="74"/>
      <c r="D3819" s="74"/>
      <c r="E3819" s="74"/>
      <c r="F3819" s="74"/>
      <c r="G3819" s="74"/>
      <c r="H3819" s="74"/>
      <c r="I3819" s="144"/>
      <c r="J3819" s="82" t="n">
        <v>3816</v>
      </c>
      <c r="K3819" s="84" t="n">
        <v>4267.11229599399</v>
      </c>
      <c r="L3819" s="84" t="n">
        <v>0.266228161600916</v>
      </c>
      <c r="M3819" s="84" t="n">
        <v>0.085136082865528</v>
      </c>
      <c r="N3819" s="84" t="n">
        <v>0.00745294315346148</v>
      </c>
      <c r="O3819" s="144"/>
      <c r="P3819" s="74"/>
      <c r="Q3819" s="74"/>
      <c r="R3819" s="74"/>
      <c r="S3819" s="74"/>
      <c r="T3819" s="74"/>
      <c r="U3819" s="145"/>
      <c r="V3819" s="145"/>
      <c r="W3819" s="145"/>
      <c r="X3819" s="145"/>
      <c r="Y3819" s="145"/>
      <c r="Z3819" s="74"/>
    </row>
    <row r="3820" customFormat="false" ht="12.75" hidden="false" customHeight="true" outlineLevel="0" collapsed="false">
      <c r="A3820" s="144"/>
      <c r="B3820" s="144"/>
      <c r="C3820" s="74"/>
      <c r="D3820" s="74"/>
      <c r="E3820" s="74"/>
      <c r="F3820" s="74"/>
      <c r="G3820" s="74"/>
      <c r="H3820" s="74"/>
      <c r="I3820" s="144"/>
      <c r="J3820" s="82" t="n">
        <v>3817</v>
      </c>
      <c r="K3820" s="84" t="n">
        <v>4268.33444037999</v>
      </c>
      <c r="L3820" s="84" t="n">
        <v>0.266964851432435</v>
      </c>
      <c r="M3820" s="84" t="n">
        <v>0.0816008023691199</v>
      </c>
      <c r="N3820" s="84" t="n">
        <v>0.00724564683019436</v>
      </c>
      <c r="O3820" s="144"/>
      <c r="P3820" s="74"/>
      <c r="Q3820" s="74"/>
      <c r="R3820" s="74"/>
      <c r="S3820" s="74"/>
      <c r="T3820" s="74"/>
      <c r="U3820" s="145"/>
      <c r="V3820" s="145"/>
      <c r="W3820" s="145"/>
      <c r="X3820" s="145"/>
      <c r="Y3820" s="145"/>
      <c r="Z3820" s="74"/>
    </row>
    <row r="3821" customFormat="false" ht="12.75" hidden="false" customHeight="true" outlineLevel="0" collapsed="false">
      <c r="A3821" s="144"/>
      <c r="B3821" s="144"/>
      <c r="C3821" s="74"/>
      <c r="D3821" s="74"/>
      <c r="E3821" s="74"/>
      <c r="F3821" s="74"/>
      <c r="G3821" s="74"/>
      <c r="H3821" s="74"/>
      <c r="I3821" s="144"/>
      <c r="J3821" s="82" t="n">
        <v>3818</v>
      </c>
      <c r="K3821" s="84" t="n">
        <v>4269.34772712399</v>
      </c>
      <c r="L3821" s="84" t="n">
        <v>0.268713889934317</v>
      </c>
      <c r="M3821" s="84" t="n">
        <v>0.080134811126052</v>
      </c>
      <c r="N3821" s="84" t="n">
        <v>0.00642800317282067</v>
      </c>
      <c r="O3821" s="144"/>
      <c r="P3821" s="74"/>
      <c r="Q3821" s="74"/>
      <c r="R3821" s="74"/>
      <c r="S3821" s="74"/>
      <c r="T3821" s="74"/>
      <c r="U3821" s="145"/>
      <c r="V3821" s="145"/>
      <c r="W3821" s="145"/>
      <c r="X3821" s="145"/>
      <c r="Y3821" s="145"/>
      <c r="Z3821" s="74"/>
    </row>
    <row r="3822" customFormat="false" ht="12.75" hidden="false" customHeight="true" outlineLevel="0" collapsed="false">
      <c r="A3822" s="144"/>
      <c r="B3822" s="144"/>
      <c r="C3822" s="74"/>
      <c r="D3822" s="74"/>
      <c r="E3822" s="74"/>
      <c r="F3822" s="74"/>
      <c r="G3822" s="74"/>
      <c r="H3822" s="74"/>
      <c r="I3822" s="144"/>
      <c r="J3822" s="82" t="n">
        <v>3819</v>
      </c>
      <c r="K3822" s="84" t="n">
        <v>4270.52177503199</v>
      </c>
      <c r="L3822" s="84" t="n">
        <v>0.270155331101781</v>
      </c>
      <c r="M3822" s="84" t="n">
        <v>0.079674575966404</v>
      </c>
      <c r="N3822" s="84" t="n">
        <v>0.00587441943337815</v>
      </c>
      <c r="O3822" s="144"/>
      <c r="P3822" s="74"/>
      <c r="Q3822" s="74"/>
      <c r="R3822" s="74"/>
      <c r="S3822" s="74"/>
      <c r="T3822" s="74"/>
      <c r="U3822" s="145"/>
      <c r="V3822" s="145"/>
      <c r="W3822" s="145"/>
      <c r="X3822" s="145"/>
      <c r="Y3822" s="145"/>
      <c r="Z3822" s="74"/>
    </row>
    <row r="3823" customFormat="false" ht="12.75" hidden="false" customHeight="true" outlineLevel="0" collapsed="false">
      <c r="A3823" s="144"/>
      <c r="B3823" s="144"/>
      <c r="C3823" s="74"/>
      <c r="D3823" s="74"/>
      <c r="E3823" s="74"/>
      <c r="F3823" s="74"/>
      <c r="G3823" s="74"/>
      <c r="H3823" s="74"/>
      <c r="I3823" s="144"/>
      <c r="J3823" s="82" t="n">
        <v>3820</v>
      </c>
      <c r="K3823" s="84" t="n">
        <v>4271.58743936299</v>
      </c>
      <c r="L3823" s="84" t="n">
        <v>0.270857049052634</v>
      </c>
      <c r="M3823" s="84" t="n">
        <v>0.0805523941856827</v>
      </c>
      <c r="N3823" s="84" t="n">
        <v>0.00552746311240868</v>
      </c>
      <c r="O3823" s="144"/>
      <c r="P3823" s="74"/>
      <c r="Q3823" s="74"/>
      <c r="R3823" s="74"/>
      <c r="S3823" s="74"/>
      <c r="T3823" s="74"/>
      <c r="U3823" s="145"/>
      <c r="V3823" s="145"/>
      <c r="W3823" s="145"/>
      <c r="X3823" s="145"/>
      <c r="Y3823" s="145"/>
      <c r="Z3823" s="74"/>
    </row>
    <row r="3824" customFormat="false" ht="12.75" hidden="false" customHeight="true" outlineLevel="0" collapsed="false">
      <c r="A3824" s="144"/>
      <c r="B3824" s="144"/>
      <c r="C3824" s="74"/>
      <c r="D3824" s="74"/>
      <c r="E3824" s="74"/>
      <c r="F3824" s="74"/>
      <c r="G3824" s="74"/>
      <c r="H3824" s="74"/>
      <c r="I3824" s="144"/>
      <c r="J3824" s="82" t="n">
        <v>3821</v>
      </c>
      <c r="K3824" s="84" t="n">
        <v>4272.75124388199</v>
      </c>
      <c r="L3824" s="84" t="n">
        <v>0.271513767702371</v>
      </c>
      <c r="M3824" s="84" t="n">
        <v>0.0825427800125836</v>
      </c>
      <c r="N3824" s="84" t="n">
        <v>0.00533368950095769</v>
      </c>
      <c r="O3824" s="144"/>
      <c r="P3824" s="74"/>
      <c r="Q3824" s="74"/>
      <c r="R3824" s="74"/>
      <c r="S3824" s="74"/>
      <c r="T3824" s="74"/>
      <c r="U3824" s="145"/>
      <c r="V3824" s="145"/>
      <c r="W3824" s="145"/>
      <c r="X3824" s="145"/>
      <c r="Y3824" s="145"/>
      <c r="Z3824" s="74"/>
    </row>
    <row r="3825" customFormat="false" ht="12.75" hidden="false" customHeight="true" outlineLevel="0" collapsed="false">
      <c r="A3825" s="144"/>
      <c r="B3825" s="144"/>
      <c r="C3825" s="74"/>
      <c r="D3825" s="74"/>
      <c r="E3825" s="74"/>
      <c r="F3825" s="74"/>
      <c r="G3825" s="74"/>
      <c r="H3825" s="74"/>
      <c r="I3825" s="144"/>
      <c r="J3825" s="82" t="n">
        <v>3822</v>
      </c>
      <c r="K3825" s="84" t="n">
        <v>4273.84050183499</v>
      </c>
      <c r="L3825" s="84" t="n">
        <v>0.271166837339834</v>
      </c>
      <c r="M3825" s="84" t="n">
        <v>0.0871315824347271</v>
      </c>
      <c r="N3825" s="84" t="n">
        <v>0.00479777160309964</v>
      </c>
      <c r="O3825" s="144"/>
      <c r="P3825" s="74"/>
      <c r="Q3825" s="74"/>
      <c r="R3825" s="74"/>
      <c r="S3825" s="74"/>
      <c r="T3825" s="74"/>
      <c r="U3825" s="145"/>
      <c r="V3825" s="145"/>
      <c r="W3825" s="145"/>
      <c r="X3825" s="145"/>
      <c r="Y3825" s="145"/>
      <c r="Z3825" s="74"/>
    </row>
    <row r="3826" customFormat="false" ht="12.75" hidden="false" customHeight="true" outlineLevel="0" collapsed="false">
      <c r="A3826" s="144"/>
      <c r="B3826" s="144"/>
      <c r="C3826" s="74"/>
      <c r="D3826" s="74"/>
      <c r="E3826" s="74"/>
      <c r="F3826" s="74"/>
      <c r="G3826" s="74"/>
      <c r="H3826" s="74"/>
      <c r="I3826" s="144"/>
      <c r="J3826" s="82" t="n">
        <v>3823</v>
      </c>
      <c r="K3826" s="84" t="n">
        <v>4275.08556310399</v>
      </c>
      <c r="L3826" s="84" t="n">
        <v>0.27081798037806</v>
      </c>
      <c r="M3826" s="84" t="n">
        <v>0.09303219868502</v>
      </c>
      <c r="N3826" s="84" t="n">
        <v>0.00439962260531913</v>
      </c>
      <c r="O3826" s="144"/>
      <c r="P3826" s="74"/>
      <c r="Q3826" s="74"/>
      <c r="R3826" s="74"/>
      <c r="S3826" s="74"/>
      <c r="T3826" s="74"/>
      <c r="U3826" s="145"/>
      <c r="V3826" s="145"/>
      <c r="W3826" s="145"/>
      <c r="X3826" s="145"/>
      <c r="Y3826" s="145"/>
      <c r="Z3826" s="74"/>
    </row>
    <row r="3827" customFormat="false" ht="12.75" hidden="false" customHeight="true" outlineLevel="0" collapsed="false">
      <c r="A3827" s="144"/>
      <c r="B3827" s="144"/>
      <c r="C3827" s="74"/>
      <c r="D3827" s="74"/>
      <c r="E3827" s="74"/>
      <c r="F3827" s="74"/>
      <c r="G3827" s="74"/>
      <c r="H3827" s="74"/>
      <c r="I3827" s="144"/>
      <c r="J3827" s="82" t="n">
        <v>3824</v>
      </c>
      <c r="K3827" s="84" t="n">
        <v>4276.14004776099</v>
      </c>
      <c r="L3827" s="84" t="n">
        <v>0.270084843999872</v>
      </c>
      <c r="M3827" s="84" t="n">
        <v>0.0958470362754308</v>
      </c>
      <c r="N3827" s="84" t="n">
        <v>0.00489013566139152</v>
      </c>
      <c r="O3827" s="144"/>
      <c r="P3827" s="74"/>
      <c r="Q3827" s="74"/>
      <c r="R3827" s="74"/>
      <c r="S3827" s="74"/>
      <c r="T3827" s="74"/>
      <c r="U3827" s="145"/>
      <c r="V3827" s="145"/>
      <c r="W3827" s="145"/>
      <c r="X3827" s="145"/>
      <c r="Y3827" s="145"/>
      <c r="Z3827" s="74"/>
    </row>
    <row r="3828" customFormat="false" ht="12.75" hidden="false" customHeight="true" outlineLevel="0" collapsed="false">
      <c r="A3828" s="144"/>
      <c r="B3828" s="144"/>
      <c r="C3828" s="74"/>
      <c r="D3828" s="74"/>
      <c r="E3828" s="74"/>
      <c r="F3828" s="74"/>
      <c r="G3828" s="74"/>
      <c r="H3828" s="74"/>
      <c r="I3828" s="144"/>
      <c r="J3828" s="82" t="n">
        <v>3825</v>
      </c>
      <c r="K3828" s="84" t="n">
        <v>4277.38973763499</v>
      </c>
      <c r="L3828" s="84" t="n">
        <v>0.267875471382292</v>
      </c>
      <c r="M3828" s="84" t="n">
        <v>0.101566955560055</v>
      </c>
      <c r="N3828" s="84" t="n">
        <v>0.00491282339147927</v>
      </c>
      <c r="O3828" s="144"/>
      <c r="P3828" s="74"/>
      <c r="Q3828" s="74"/>
      <c r="R3828" s="74"/>
      <c r="S3828" s="74"/>
      <c r="T3828" s="74"/>
      <c r="U3828" s="145"/>
      <c r="V3828" s="145"/>
      <c r="W3828" s="145"/>
      <c r="X3828" s="145"/>
      <c r="Y3828" s="145"/>
      <c r="Z3828" s="74"/>
    </row>
    <row r="3829" customFormat="false" ht="12.75" hidden="false" customHeight="true" outlineLevel="0" collapsed="false">
      <c r="A3829" s="144"/>
      <c r="B3829" s="144"/>
      <c r="C3829" s="74"/>
      <c r="D3829" s="74"/>
      <c r="E3829" s="74"/>
      <c r="F3829" s="74"/>
      <c r="G3829" s="74"/>
      <c r="H3829" s="74"/>
      <c r="I3829" s="144"/>
      <c r="J3829" s="82" t="n">
        <v>3826</v>
      </c>
      <c r="K3829" s="84" t="n">
        <v>4278.47121794299</v>
      </c>
      <c r="L3829" s="84" t="n">
        <v>0.266665551300638</v>
      </c>
      <c r="M3829" s="84" t="n">
        <v>0.102995997267255</v>
      </c>
      <c r="N3829" s="84" t="n">
        <v>0.00605026681876221</v>
      </c>
      <c r="O3829" s="144"/>
      <c r="P3829" s="74"/>
      <c r="Q3829" s="74"/>
      <c r="R3829" s="74"/>
      <c r="S3829" s="74"/>
      <c r="T3829" s="74"/>
      <c r="U3829" s="145"/>
      <c r="V3829" s="145"/>
      <c r="W3829" s="145"/>
      <c r="X3829" s="145"/>
      <c r="Y3829" s="145"/>
      <c r="Z3829" s="74"/>
    </row>
    <row r="3830" customFormat="false" ht="12.75" hidden="false" customHeight="true" outlineLevel="0" collapsed="false">
      <c r="A3830" s="144"/>
      <c r="B3830" s="144"/>
      <c r="C3830" s="74"/>
      <c r="D3830" s="74"/>
      <c r="E3830" s="74"/>
      <c r="F3830" s="74"/>
      <c r="G3830" s="74"/>
      <c r="H3830" s="74"/>
      <c r="I3830" s="144"/>
      <c r="J3830" s="82" t="n">
        <v>3827</v>
      </c>
      <c r="K3830" s="84" t="n">
        <v>4279.57935086799</v>
      </c>
      <c r="L3830" s="84" t="n">
        <v>0.265426933780095</v>
      </c>
      <c r="M3830" s="84" t="n">
        <v>0.103403790557121</v>
      </c>
      <c r="N3830" s="84" t="n">
        <v>0.00717513740392389</v>
      </c>
      <c r="O3830" s="144"/>
      <c r="P3830" s="74"/>
      <c r="Q3830" s="74"/>
      <c r="R3830" s="74"/>
      <c r="S3830" s="74"/>
      <c r="T3830" s="74"/>
      <c r="U3830" s="145"/>
      <c r="V3830" s="145"/>
      <c r="W3830" s="145"/>
      <c r="X3830" s="145"/>
      <c r="Y3830" s="145"/>
      <c r="Z3830" s="74"/>
    </row>
    <row r="3831" customFormat="false" ht="12.75" hidden="false" customHeight="true" outlineLevel="0" collapsed="false">
      <c r="A3831" s="144"/>
      <c r="B3831" s="144"/>
      <c r="C3831" s="74"/>
      <c r="D3831" s="74"/>
      <c r="E3831" s="74"/>
      <c r="F3831" s="74"/>
      <c r="G3831" s="74"/>
      <c r="H3831" s="74"/>
      <c r="I3831" s="144"/>
      <c r="J3831" s="82" t="n">
        <v>3828</v>
      </c>
      <c r="K3831" s="84" t="n">
        <v>4280.85975208799</v>
      </c>
      <c r="L3831" s="84" t="n">
        <v>0.26461500263853</v>
      </c>
      <c r="M3831" s="84" t="n">
        <v>0.102822035616386</v>
      </c>
      <c r="N3831" s="84" t="n">
        <v>0.00841242454566579</v>
      </c>
      <c r="O3831" s="144"/>
      <c r="P3831" s="74"/>
      <c r="Q3831" s="74"/>
      <c r="R3831" s="74"/>
      <c r="S3831" s="74"/>
      <c r="T3831" s="74"/>
      <c r="U3831" s="145"/>
      <c r="V3831" s="145"/>
      <c r="W3831" s="145"/>
      <c r="X3831" s="145"/>
      <c r="Y3831" s="145"/>
      <c r="Z3831" s="74"/>
    </row>
    <row r="3832" customFormat="false" ht="12.75" hidden="false" customHeight="true" outlineLevel="0" collapsed="false">
      <c r="A3832" s="144"/>
      <c r="B3832" s="144"/>
      <c r="C3832" s="74"/>
      <c r="D3832" s="74"/>
      <c r="E3832" s="74"/>
      <c r="F3832" s="74"/>
      <c r="G3832" s="74"/>
      <c r="H3832" s="74"/>
      <c r="I3832" s="144"/>
      <c r="J3832" s="82" t="n">
        <v>3829</v>
      </c>
      <c r="K3832" s="84" t="n">
        <v>4282.02197160099</v>
      </c>
      <c r="L3832" s="84" t="n">
        <v>0.264488713923443</v>
      </c>
      <c r="M3832" s="84" t="n">
        <v>0.101049440001464</v>
      </c>
      <c r="N3832" s="84" t="n">
        <v>0.00936660905073945</v>
      </c>
      <c r="O3832" s="144"/>
      <c r="P3832" s="74"/>
      <c r="Q3832" s="74"/>
      <c r="R3832" s="74"/>
      <c r="S3832" s="74"/>
      <c r="T3832" s="74"/>
      <c r="U3832" s="145"/>
      <c r="V3832" s="145"/>
      <c r="W3832" s="145"/>
      <c r="X3832" s="145"/>
      <c r="Y3832" s="145"/>
      <c r="Z3832" s="74"/>
    </row>
    <row r="3833" customFormat="false" ht="12.75" hidden="false" customHeight="true" outlineLevel="0" collapsed="false">
      <c r="A3833" s="144"/>
      <c r="B3833" s="144"/>
      <c r="C3833" s="74"/>
      <c r="D3833" s="74"/>
      <c r="E3833" s="74"/>
      <c r="F3833" s="74"/>
      <c r="G3833" s="74"/>
      <c r="H3833" s="74"/>
      <c r="I3833" s="144"/>
      <c r="J3833" s="82" t="n">
        <v>3830</v>
      </c>
      <c r="K3833" s="84" t="n">
        <v>4283.14077006399</v>
      </c>
      <c r="L3833" s="84" t="n">
        <v>0.264949909260052</v>
      </c>
      <c r="M3833" s="84" t="n">
        <v>0.0975190007298613</v>
      </c>
      <c r="N3833" s="84" t="n">
        <v>0.00969044989442612</v>
      </c>
      <c r="O3833" s="144"/>
      <c r="P3833" s="74"/>
      <c r="Q3833" s="74"/>
      <c r="R3833" s="74"/>
      <c r="S3833" s="74"/>
      <c r="T3833" s="74"/>
      <c r="U3833" s="145"/>
      <c r="V3833" s="145"/>
      <c r="W3833" s="145"/>
      <c r="X3833" s="145"/>
      <c r="Y3833" s="145"/>
      <c r="Z3833" s="74"/>
    </row>
    <row r="3834" customFormat="false" ht="12.75" hidden="false" customHeight="true" outlineLevel="0" collapsed="false">
      <c r="A3834" s="144"/>
      <c r="B3834" s="144"/>
      <c r="C3834" s="74"/>
      <c r="D3834" s="74"/>
      <c r="E3834" s="74"/>
      <c r="F3834" s="74"/>
      <c r="G3834" s="74"/>
      <c r="H3834" s="74"/>
      <c r="I3834" s="144"/>
      <c r="J3834" s="82" t="n">
        <v>3831</v>
      </c>
      <c r="K3834" s="84" t="n">
        <v>4284.31459929599</v>
      </c>
      <c r="L3834" s="84" t="n">
        <v>0.26562391994276</v>
      </c>
      <c r="M3834" s="84" t="n">
        <v>0.0883252145411076</v>
      </c>
      <c r="N3834" s="84" t="n">
        <v>0.0106930718096397</v>
      </c>
      <c r="O3834" s="144"/>
      <c r="P3834" s="74"/>
      <c r="Q3834" s="74"/>
      <c r="R3834" s="74"/>
      <c r="S3834" s="74"/>
      <c r="T3834" s="74"/>
      <c r="U3834" s="145"/>
      <c r="V3834" s="145"/>
      <c r="W3834" s="145"/>
      <c r="X3834" s="145"/>
      <c r="Y3834" s="145"/>
      <c r="Z3834" s="74"/>
    </row>
    <row r="3835" customFormat="false" ht="12.75" hidden="false" customHeight="true" outlineLevel="0" collapsed="false">
      <c r="A3835" s="144"/>
      <c r="B3835" s="144"/>
      <c r="C3835" s="74"/>
      <c r="D3835" s="74"/>
      <c r="E3835" s="74"/>
      <c r="F3835" s="74"/>
      <c r="G3835" s="74"/>
      <c r="H3835" s="74"/>
      <c r="I3835" s="144"/>
      <c r="J3835" s="82" t="n">
        <v>3832</v>
      </c>
      <c r="K3835" s="84" t="n">
        <v>4285.40142949599</v>
      </c>
      <c r="L3835" s="84" t="n">
        <v>0.266382915549952</v>
      </c>
      <c r="M3835" s="84" t="n">
        <v>0.0830198751666351</v>
      </c>
      <c r="N3835" s="84" t="n">
        <v>0.0112264472109806</v>
      </c>
      <c r="O3835" s="144"/>
      <c r="P3835" s="74"/>
      <c r="Q3835" s="74"/>
      <c r="R3835" s="74"/>
      <c r="S3835" s="74"/>
      <c r="T3835" s="74"/>
      <c r="U3835" s="145"/>
      <c r="V3835" s="145"/>
      <c r="W3835" s="145"/>
      <c r="X3835" s="145"/>
      <c r="Y3835" s="145"/>
      <c r="Z3835" s="74"/>
    </row>
    <row r="3836" customFormat="false" ht="12.75" hidden="false" customHeight="true" outlineLevel="0" collapsed="false">
      <c r="A3836" s="144"/>
      <c r="B3836" s="144"/>
      <c r="C3836" s="74"/>
      <c r="D3836" s="74"/>
      <c r="E3836" s="74"/>
      <c r="F3836" s="74"/>
      <c r="G3836" s="74"/>
      <c r="H3836" s="74"/>
      <c r="I3836" s="144"/>
      <c r="J3836" s="82" t="n">
        <v>3833</v>
      </c>
      <c r="K3836" s="84" t="n">
        <v>4286.57309822199</v>
      </c>
      <c r="L3836" s="84" t="n">
        <v>0.267933771011947</v>
      </c>
      <c r="M3836" s="84" t="n">
        <v>0.0745195571170021</v>
      </c>
      <c r="N3836" s="84" t="n">
        <v>0.0112845408396508</v>
      </c>
      <c r="O3836" s="144"/>
      <c r="P3836" s="74"/>
      <c r="Q3836" s="74"/>
      <c r="R3836" s="74"/>
      <c r="S3836" s="74"/>
      <c r="T3836" s="74"/>
      <c r="U3836" s="145"/>
      <c r="V3836" s="145"/>
      <c r="W3836" s="145"/>
      <c r="X3836" s="145"/>
      <c r="Y3836" s="145"/>
      <c r="Z3836" s="74"/>
    </row>
    <row r="3837" customFormat="false" ht="12.75" hidden="false" customHeight="true" outlineLevel="0" collapsed="false">
      <c r="A3837" s="144"/>
      <c r="B3837" s="144"/>
      <c r="C3837" s="74"/>
      <c r="D3837" s="74"/>
      <c r="E3837" s="74"/>
      <c r="F3837" s="74"/>
      <c r="G3837" s="74"/>
      <c r="H3837" s="74"/>
      <c r="I3837" s="144"/>
      <c r="J3837" s="82" t="n">
        <v>3834</v>
      </c>
      <c r="K3837" s="84" t="n">
        <v>4287.76931771699</v>
      </c>
      <c r="L3837" s="84" t="n">
        <v>0.268753477975074</v>
      </c>
      <c r="M3837" s="84" t="n">
        <v>0.0729668540158937</v>
      </c>
      <c r="N3837" s="84" t="n">
        <v>0.0110990342457493</v>
      </c>
      <c r="O3837" s="144"/>
      <c r="P3837" s="74"/>
      <c r="Q3837" s="74"/>
      <c r="R3837" s="74"/>
      <c r="S3837" s="74"/>
      <c r="T3837" s="74"/>
      <c r="U3837" s="145"/>
      <c r="V3837" s="145"/>
      <c r="W3837" s="145"/>
      <c r="X3837" s="145"/>
      <c r="Y3837" s="145"/>
      <c r="Z3837" s="74"/>
    </row>
    <row r="3838" customFormat="false" ht="12.75" hidden="false" customHeight="true" outlineLevel="0" collapsed="false">
      <c r="A3838" s="144"/>
      <c r="B3838" s="144"/>
      <c r="C3838" s="74"/>
      <c r="D3838" s="74"/>
      <c r="E3838" s="74"/>
      <c r="F3838" s="74"/>
      <c r="G3838" s="74"/>
      <c r="H3838" s="74"/>
      <c r="I3838" s="144"/>
      <c r="J3838" s="82" t="n">
        <v>3835</v>
      </c>
      <c r="K3838" s="84" t="n">
        <v>4288.93860247699</v>
      </c>
      <c r="L3838" s="84" t="n">
        <v>0.269584336087209</v>
      </c>
      <c r="M3838" s="84" t="n">
        <v>0.0675231325901931</v>
      </c>
      <c r="N3838" s="84" t="n">
        <v>0.0125519182645773</v>
      </c>
      <c r="O3838" s="144"/>
      <c r="P3838" s="74"/>
      <c r="Q3838" s="74"/>
      <c r="R3838" s="74"/>
      <c r="S3838" s="74"/>
      <c r="T3838" s="74"/>
      <c r="U3838" s="145"/>
      <c r="V3838" s="145"/>
      <c r="W3838" s="145"/>
      <c r="X3838" s="145"/>
      <c r="Y3838" s="145"/>
      <c r="Z3838" s="74"/>
    </row>
    <row r="3839" customFormat="false" ht="12.75" hidden="false" customHeight="true" outlineLevel="0" collapsed="false">
      <c r="A3839" s="144"/>
      <c r="B3839" s="144"/>
      <c r="C3839" s="74"/>
      <c r="D3839" s="74"/>
      <c r="E3839" s="74"/>
      <c r="F3839" s="74"/>
      <c r="G3839" s="74"/>
      <c r="H3839" s="74"/>
      <c r="I3839" s="144"/>
      <c r="J3839" s="82" t="n">
        <v>3836</v>
      </c>
      <c r="K3839" s="84" t="n">
        <v>4289.94484966299</v>
      </c>
      <c r="L3839" s="84" t="n">
        <v>0.269966321159548</v>
      </c>
      <c r="M3839" s="84" t="n">
        <v>0.0674957794160574</v>
      </c>
      <c r="N3839" s="84" t="n">
        <v>0.012026305957482</v>
      </c>
      <c r="O3839" s="144"/>
      <c r="P3839" s="74"/>
      <c r="Q3839" s="74"/>
      <c r="R3839" s="74"/>
      <c r="S3839" s="74"/>
      <c r="T3839" s="74"/>
      <c r="U3839" s="145"/>
      <c r="V3839" s="145"/>
      <c r="W3839" s="145"/>
      <c r="X3839" s="145"/>
      <c r="Y3839" s="145"/>
      <c r="Z3839" s="74"/>
    </row>
    <row r="3840" customFormat="false" ht="12.75" hidden="false" customHeight="true" outlineLevel="0" collapsed="false">
      <c r="A3840" s="144"/>
      <c r="B3840" s="144"/>
      <c r="C3840" s="74"/>
      <c r="D3840" s="74"/>
      <c r="E3840" s="74"/>
      <c r="F3840" s="74"/>
      <c r="G3840" s="74"/>
      <c r="H3840" s="74"/>
      <c r="I3840" s="144"/>
      <c r="J3840" s="82" t="n">
        <v>3837</v>
      </c>
      <c r="K3840" s="84" t="n">
        <v>4291.02164973099</v>
      </c>
      <c r="L3840" s="84" t="n">
        <v>0.269913738172117</v>
      </c>
      <c r="M3840" s="84" t="n">
        <v>0.0668911074131203</v>
      </c>
      <c r="N3840" s="84" t="n">
        <v>0.0128045370780067</v>
      </c>
      <c r="O3840" s="144"/>
      <c r="P3840" s="74"/>
      <c r="Q3840" s="74"/>
      <c r="R3840" s="74"/>
      <c r="S3840" s="74"/>
      <c r="T3840" s="74"/>
      <c r="U3840" s="145"/>
      <c r="V3840" s="145"/>
      <c r="W3840" s="145"/>
      <c r="X3840" s="145"/>
      <c r="Y3840" s="145"/>
      <c r="Z3840" s="74"/>
    </row>
    <row r="3841" customFormat="false" ht="12.75" hidden="false" customHeight="true" outlineLevel="0" collapsed="false">
      <c r="A3841" s="144"/>
      <c r="B3841" s="144"/>
      <c r="C3841" s="74"/>
      <c r="D3841" s="74"/>
      <c r="E3841" s="74"/>
      <c r="F3841" s="74"/>
      <c r="G3841" s="74"/>
      <c r="H3841" s="74"/>
      <c r="I3841" s="144"/>
      <c r="J3841" s="82" t="n">
        <v>3838</v>
      </c>
      <c r="K3841" s="84" t="n">
        <v>4292.09529269999</v>
      </c>
      <c r="L3841" s="84" t="n">
        <v>0.26940873507524</v>
      </c>
      <c r="M3841" s="84" t="n">
        <v>0.0657705586103042</v>
      </c>
      <c r="N3841" s="84" t="n">
        <v>0.0143401853030117</v>
      </c>
      <c r="O3841" s="144"/>
      <c r="P3841" s="74"/>
      <c r="Q3841" s="74"/>
      <c r="R3841" s="74"/>
      <c r="S3841" s="74"/>
      <c r="T3841" s="74"/>
      <c r="U3841" s="145"/>
      <c r="V3841" s="145"/>
      <c r="W3841" s="145"/>
      <c r="X3841" s="145"/>
      <c r="Y3841" s="145"/>
      <c r="Z3841" s="74"/>
    </row>
    <row r="3842" customFormat="false" ht="12.75" hidden="false" customHeight="true" outlineLevel="0" collapsed="false">
      <c r="A3842" s="144"/>
      <c r="B3842" s="144"/>
      <c r="C3842" s="74"/>
      <c r="D3842" s="74"/>
      <c r="E3842" s="74"/>
      <c r="F3842" s="74"/>
      <c r="G3842" s="74"/>
      <c r="H3842" s="74"/>
      <c r="I3842" s="144"/>
      <c r="J3842" s="82" t="n">
        <v>3839</v>
      </c>
      <c r="K3842" s="84" t="n">
        <v>4293.21698949499</v>
      </c>
      <c r="L3842" s="84" t="n">
        <v>0.268932382520669</v>
      </c>
      <c r="M3842" s="84" t="n">
        <v>0.0663898820995115</v>
      </c>
      <c r="N3842" s="84" t="n">
        <v>0.0150770072395129</v>
      </c>
      <c r="O3842" s="144"/>
      <c r="P3842" s="74"/>
      <c r="Q3842" s="74"/>
      <c r="R3842" s="74"/>
      <c r="S3842" s="74"/>
      <c r="T3842" s="74"/>
      <c r="U3842" s="145"/>
      <c r="V3842" s="145"/>
      <c r="W3842" s="145"/>
      <c r="X3842" s="145"/>
      <c r="Y3842" s="145"/>
      <c r="Z3842" s="74"/>
    </row>
    <row r="3843" customFormat="false" ht="12.75" hidden="false" customHeight="true" outlineLevel="0" collapsed="false">
      <c r="A3843" s="144"/>
      <c r="B3843" s="144"/>
      <c r="C3843" s="74"/>
      <c r="D3843" s="74"/>
      <c r="E3843" s="74"/>
      <c r="F3843" s="74"/>
      <c r="G3843" s="74"/>
      <c r="H3843" s="74"/>
      <c r="I3843" s="144"/>
      <c r="J3843" s="82" t="n">
        <v>3840</v>
      </c>
      <c r="K3843" s="84" t="n">
        <v>4294.38423512499</v>
      </c>
      <c r="L3843" s="84" t="n">
        <v>0.268167269808226</v>
      </c>
      <c r="M3843" s="84" t="n">
        <v>0.068663956482634</v>
      </c>
      <c r="N3843" s="84" t="n">
        <v>0.0153662849950128</v>
      </c>
      <c r="O3843" s="144"/>
      <c r="P3843" s="74"/>
      <c r="Q3843" s="74"/>
      <c r="R3843" s="74"/>
      <c r="S3843" s="74"/>
      <c r="T3843" s="74"/>
      <c r="U3843" s="145"/>
      <c r="V3843" s="145"/>
      <c r="W3843" s="145"/>
      <c r="X3843" s="145"/>
      <c r="Y3843" s="145"/>
      <c r="Z3843" s="74"/>
    </row>
    <row r="3844" customFormat="false" ht="12.75" hidden="false" customHeight="true" outlineLevel="0" collapsed="false">
      <c r="A3844" s="144"/>
      <c r="B3844" s="144"/>
      <c r="C3844" s="74"/>
      <c r="D3844" s="74"/>
      <c r="E3844" s="74"/>
      <c r="F3844" s="74"/>
      <c r="G3844" s="74"/>
      <c r="H3844" s="74"/>
      <c r="I3844" s="144"/>
      <c r="J3844" s="82" t="n">
        <v>3841</v>
      </c>
      <c r="K3844" s="84" t="n">
        <v>4295.50845003399</v>
      </c>
      <c r="L3844" s="84" t="n">
        <v>0.2673058354982</v>
      </c>
      <c r="M3844" s="84" t="n">
        <v>0.0726711032965782</v>
      </c>
      <c r="N3844" s="84" t="n">
        <v>0.0158276683457676</v>
      </c>
      <c r="O3844" s="144"/>
      <c r="P3844" s="74"/>
      <c r="Q3844" s="74"/>
      <c r="R3844" s="74"/>
      <c r="S3844" s="74"/>
      <c r="T3844" s="74"/>
      <c r="U3844" s="145"/>
      <c r="V3844" s="145"/>
      <c r="W3844" s="145"/>
      <c r="X3844" s="145"/>
      <c r="Y3844" s="145"/>
      <c r="Z3844" s="74"/>
    </row>
    <row r="3845" customFormat="false" ht="12.75" hidden="false" customHeight="true" outlineLevel="0" collapsed="false">
      <c r="A3845" s="144"/>
      <c r="B3845" s="144"/>
      <c r="C3845" s="74"/>
      <c r="D3845" s="74"/>
      <c r="E3845" s="74"/>
      <c r="F3845" s="74"/>
      <c r="G3845" s="74"/>
      <c r="H3845" s="74"/>
      <c r="I3845" s="144"/>
      <c r="J3845" s="82" t="n">
        <v>3842</v>
      </c>
      <c r="K3845" s="84" t="n">
        <v>4296.73154990599</v>
      </c>
      <c r="L3845" s="84" t="n">
        <v>0.266157529427963</v>
      </c>
      <c r="M3845" s="84" t="n">
        <v>0.0766583454495585</v>
      </c>
      <c r="N3845" s="84" t="n">
        <v>0.0161177168808247</v>
      </c>
      <c r="O3845" s="144"/>
      <c r="P3845" s="74"/>
      <c r="Q3845" s="74"/>
      <c r="R3845" s="74"/>
      <c r="S3845" s="74"/>
      <c r="T3845" s="74"/>
      <c r="U3845" s="145"/>
      <c r="V3845" s="145"/>
      <c r="W3845" s="145"/>
      <c r="X3845" s="145"/>
      <c r="Y3845" s="145"/>
      <c r="Z3845" s="74"/>
    </row>
    <row r="3846" customFormat="false" ht="12.75" hidden="false" customHeight="true" outlineLevel="0" collapsed="false">
      <c r="A3846" s="144"/>
      <c r="B3846" s="144"/>
      <c r="C3846" s="74"/>
      <c r="D3846" s="74"/>
      <c r="E3846" s="74"/>
      <c r="F3846" s="74"/>
      <c r="G3846" s="74"/>
      <c r="H3846" s="74"/>
      <c r="I3846" s="144"/>
      <c r="J3846" s="82" t="n">
        <v>3843</v>
      </c>
      <c r="K3846" s="84" t="n">
        <v>4297.76114431999</v>
      </c>
      <c r="L3846" s="84" t="n">
        <v>0.265034664474806</v>
      </c>
      <c r="M3846" s="84" t="n">
        <v>0.0775523956652885</v>
      </c>
      <c r="N3846" s="84" t="n">
        <v>0.0169381787062085</v>
      </c>
      <c r="O3846" s="144"/>
      <c r="P3846" s="74"/>
      <c r="Q3846" s="74"/>
      <c r="R3846" s="74"/>
      <c r="S3846" s="74"/>
      <c r="T3846" s="74"/>
      <c r="U3846" s="145"/>
      <c r="V3846" s="145"/>
      <c r="W3846" s="145"/>
      <c r="X3846" s="145"/>
      <c r="Y3846" s="145"/>
      <c r="Z3846" s="74"/>
    </row>
    <row r="3847" customFormat="false" ht="12.75" hidden="false" customHeight="true" outlineLevel="0" collapsed="false">
      <c r="A3847" s="144"/>
      <c r="B3847" s="144"/>
      <c r="C3847" s="74"/>
      <c r="D3847" s="74"/>
      <c r="E3847" s="74"/>
      <c r="F3847" s="74"/>
      <c r="G3847" s="74"/>
      <c r="H3847" s="74"/>
      <c r="I3847" s="144"/>
      <c r="J3847" s="82" t="n">
        <v>3844</v>
      </c>
      <c r="K3847" s="84" t="n">
        <v>4298.91158765999</v>
      </c>
      <c r="L3847" s="84" t="n">
        <v>0.26502613620063</v>
      </c>
      <c r="M3847" s="84" t="n">
        <v>0.0784286906006134</v>
      </c>
      <c r="N3847" s="84" t="n">
        <v>0.0151288020926332</v>
      </c>
      <c r="O3847" s="144"/>
      <c r="P3847" s="74"/>
      <c r="Q3847" s="74"/>
      <c r="R3847" s="74"/>
      <c r="S3847" s="74"/>
      <c r="T3847" s="74"/>
      <c r="U3847" s="145"/>
      <c r="V3847" s="145"/>
      <c r="W3847" s="145"/>
      <c r="X3847" s="145"/>
      <c r="Y3847" s="145"/>
      <c r="Z3847" s="74"/>
    </row>
    <row r="3848" customFormat="false" ht="12.75" hidden="false" customHeight="true" outlineLevel="0" collapsed="false">
      <c r="A3848" s="144"/>
      <c r="B3848" s="144"/>
      <c r="C3848" s="74"/>
      <c r="D3848" s="74"/>
      <c r="E3848" s="74"/>
      <c r="F3848" s="74"/>
      <c r="G3848" s="74"/>
      <c r="H3848" s="74"/>
      <c r="I3848" s="144"/>
      <c r="J3848" s="82" t="n">
        <v>3845</v>
      </c>
      <c r="K3848" s="84" t="n">
        <v>4299.93060785199</v>
      </c>
      <c r="L3848" s="84" t="n">
        <v>0.263906433541249</v>
      </c>
      <c r="M3848" s="84" t="n">
        <v>0.0774166877098049</v>
      </c>
      <c r="N3848" s="84" t="n">
        <v>0.0163594141777161</v>
      </c>
      <c r="O3848" s="144"/>
      <c r="P3848" s="74"/>
      <c r="Q3848" s="74"/>
      <c r="R3848" s="74"/>
      <c r="S3848" s="74"/>
      <c r="T3848" s="74"/>
      <c r="U3848" s="145"/>
      <c r="V3848" s="145"/>
      <c r="W3848" s="145"/>
      <c r="X3848" s="145"/>
      <c r="Y3848" s="145"/>
      <c r="Z3848" s="74"/>
    </row>
    <row r="3849" customFormat="false" ht="12.75" hidden="false" customHeight="true" outlineLevel="0" collapsed="false">
      <c r="A3849" s="144"/>
      <c r="B3849" s="144"/>
      <c r="C3849" s="74"/>
      <c r="D3849" s="74"/>
      <c r="E3849" s="74"/>
      <c r="F3849" s="74"/>
      <c r="G3849" s="74"/>
      <c r="H3849" s="74"/>
      <c r="I3849" s="144"/>
      <c r="J3849" s="82" t="n">
        <v>3846</v>
      </c>
      <c r="K3849" s="84" t="n">
        <v>4301.07798302299</v>
      </c>
      <c r="L3849" s="84" t="n">
        <v>0.264607509132142</v>
      </c>
      <c r="M3849" s="84" t="n">
        <v>0.0736851585200277</v>
      </c>
      <c r="N3849" s="84" t="n">
        <v>0.0161904369140775</v>
      </c>
      <c r="O3849" s="144"/>
      <c r="P3849" s="74"/>
      <c r="Q3849" s="74"/>
      <c r="R3849" s="74"/>
      <c r="S3849" s="74"/>
      <c r="T3849" s="74"/>
      <c r="U3849" s="145"/>
      <c r="V3849" s="145"/>
      <c r="W3849" s="145"/>
      <c r="X3849" s="145"/>
      <c r="Y3849" s="145"/>
      <c r="Z3849" s="74"/>
    </row>
    <row r="3850" customFormat="false" ht="12.75" hidden="false" customHeight="true" outlineLevel="0" collapsed="false">
      <c r="A3850" s="144"/>
      <c r="B3850" s="144"/>
      <c r="C3850" s="74"/>
      <c r="D3850" s="74"/>
      <c r="E3850" s="74"/>
      <c r="F3850" s="74"/>
      <c r="G3850" s="74"/>
      <c r="H3850" s="74"/>
      <c r="I3850" s="144"/>
      <c r="J3850" s="82" t="n">
        <v>3847</v>
      </c>
      <c r="K3850" s="84" t="n">
        <v>4302.34881589099</v>
      </c>
      <c r="L3850" s="84" t="n">
        <v>0.265230694024401</v>
      </c>
      <c r="M3850" s="84" t="n">
        <v>0.0691890795428395</v>
      </c>
      <c r="N3850" s="84" t="n">
        <v>0.015928876463162</v>
      </c>
      <c r="O3850" s="144"/>
      <c r="P3850" s="74"/>
      <c r="Q3850" s="74"/>
      <c r="R3850" s="74"/>
      <c r="S3850" s="74"/>
      <c r="T3850" s="74"/>
      <c r="U3850" s="145"/>
      <c r="V3850" s="145"/>
      <c r="W3850" s="145"/>
      <c r="X3850" s="145"/>
      <c r="Y3850" s="145"/>
      <c r="Z3850" s="74"/>
    </row>
    <row r="3851" customFormat="false" ht="12.75" hidden="false" customHeight="true" outlineLevel="0" collapsed="false">
      <c r="A3851" s="144"/>
      <c r="B3851" s="144"/>
      <c r="C3851" s="74"/>
      <c r="D3851" s="74"/>
      <c r="E3851" s="74"/>
      <c r="F3851" s="74"/>
      <c r="G3851" s="74"/>
      <c r="H3851" s="74"/>
      <c r="I3851" s="144"/>
      <c r="J3851" s="82" t="n">
        <v>3848</v>
      </c>
      <c r="K3851" s="84" t="n">
        <v>4303.46404588199</v>
      </c>
      <c r="L3851" s="84" t="n">
        <v>0.266842900046788</v>
      </c>
      <c r="M3851" s="84" t="n">
        <v>0.0619050798180677</v>
      </c>
      <c r="N3851" s="84" t="n">
        <v>0.0161739370540472</v>
      </c>
      <c r="O3851" s="144"/>
      <c r="P3851" s="74"/>
      <c r="Q3851" s="74"/>
      <c r="R3851" s="74"/>
      <c r="S3851" s="74"/>
      <c r="T3851" s="74"/>
      <c r="U3851" s="145"/>
      <c r="V3851" s="145"/>
      <c r="W3851" s="145"/>
      <c r="X3851" s="145"/>
      <c r="Y3851" s="145"/>
      <c r="Z3851" s="74"/>
    </row>
    <row r="3852" customFormat="false" ht="12.75" hidden="false" customHeight="true" outlineLevel="0" collapsed="false">
      <c r="A3852" s="144"/>
      <c r="B3852" s="144"/>
      <c r="C3852" s="74"/>
      <c r="D3852" s="74"/>
      <c r="E3852" s="74"/>
      <c r="F3852" s="74"/>
      <c r="G3852" s="74"/>
      <c r="H3852" s="74"/>
      <c r="I3852" s="144"/>
      <c r="J3852" s="82" t="n">
        <v>3849</v>
      </c>
      <c r="K3852" s="84" t="n">
        <v>4304.62482399999</v>
      </c>
      <c r="L3852" s="84" t="n">
        <v>0.268699335949819</v>
      </c>
      <c r="M3852" s="84" t="n">
        <v>0.0523035440723925</v>
      </c>
      <c r="N3852" s="84" t="n">
        <v>0.0168390685540606</v>
      </c>
      <c r="O3852" s="144"/>
      <c r="P3852" s="74"/>
      <c r="Q3852" s="74"/>
      <c r="R3852" s="74"/>
      <c r="S3852" s="74"/>
      <c r="T3852" s="74"/>
      <c r="U3852" s="145"/>
      <c r="V3852" s="145"/>
      <c r="W3852" s="145"/>
      <c r="X3852" s="145"/>
      <c r="Y3852" s="145"/>
      <c r="Z3852" s="74"/>
    </row>
    <row r="3853" customFormat="false" ht="12.75" hidden="false" customHeight="true" outlineLevel="0" collapsed="false">
      <c r="A3853" s="144"/>
      <c r="B3853" s="144"/>
      <c r="C3853" s="74"/>
      <c r="D3853" s="74"/>
      <c r="E3853" s="74"/>
      <c r="F3853" s="74"/>
      <c r="G3853" s="74"/>
      <c r="H3853" s="74"/>
      <c r="I3853" s="144"/>
      <c r="J3853" s="82" t="n">
        <v>3850</v>
      </c>
      <c r="K3853" s="84" t="n">
        <v>4305.70229621799</v>
      </c>
      <c r="L3853" s="84" t="n">
        <v>0.270730844691228</v>
      </c>
      <c r="M3853" s="84" t="n">
        <v>0.0450806147013765</v>
      </c>
      <c r="N3853" s="84" t="n">
        <v>0.0180894771305081</v>
      </c>
      <c r="O3853" s="144"/>
      <c r="P3853" s="74"/>
      <c r="Q3853" s="74"/>
      <c r="R3853" s="74"/>
      <c r="S3853" s="74"/>
      <c r="T3853" s="74"/>
      <c r="U3853" s="145"/>
      <c r="V3853" s="145"/>
      <c r="W3853" s="145"/>
      <c r="X3853" s="145"/>
      <c r="Y3853" s="145"/>
      <c r="Z3853" s="74"/>
    </row>
    <row r="3854" customFormat="false" ht="12.75" hidden="false" customHeight="true" outlineLevel="0" collapsed="false">
      <c r="A3854" s="144"/>
      <c r="B3854" s="144"/>
      <c r="C3854" s="74"/>
      <c r="D3854" s="74"/>
      <c r="E3854" s="74"/>
      <c r="F3854" s="74"/>
      <c r="G3854" s="74"/>
      <c r="H3854" s="74"/>
      <c r="I3854" s="144"/>
      <c r="J3854" s="82" t="n">
        <v>3851</v>
      </c>
      <c r="K3854" s="84" t="n">
        <v>4306.82574087799</v>
      </c>
      <c r="L3854" s="84" t="n">
        <v>0.272954070562029</v>
      </c>
      <c r="M3854" s="84" t="n">
        <v>0.0405698896961707</v>
      </c>
      <c r="N3854" s="84" t="n">
        <v>0.0194763489653129</v>
      </c>
      <c r="O3854" s="144"/>
      <c r="P3854" s="74"/>
      <c r="Q3854" s="74"/>
      <c r="R3854" s="74"/>
      <c r="S3854" s="74"/>
      <c r="T3854" s="74"/>
      <c r="U3854" s="145"/>
      <c r="V3854" s="145"/>
      <c r="W3854" s="145"/>
      <c r="X3854" s="145"/>
      <c r="Y3854" s="145"/>
      <c r="Z3854" s="74"/>
    </row>
    <row r="3855" customFormat="false" ht="12.75" hidden="false" customHeight="true" outlineLevel="0" collapsed="false">
      <c r="A3855" s="144"/>
      <c r="B3855" s="144"/>
      <c r="C3855" s="74"/>
      <c r="D3855" s="74"/>
      <c r="E3855" s="74"/>
      <c r="F3855" s="74"/>
      <c r="G3855" s="74"/>
      <c r="H3855" s="74"/>
      <c r="I3855" s="144"/>
      <c r="J3855" s="82" t="n">
        <v>3852</v>
      </c>
      <c r="K3855" s="84" t="n">
        <v>4307.90786829099</v>
      </c>
      <c r="L3855" s="84" t="n">
        <v>0.274980023050025</v>
      </c>
      <c r="M3855" s="84" t="n">
        <v>0.039627887968492</v>
      </c>
      <c r="N3855" s="84" t="n">
        <v>0.0209895161811697</v>
      </c>
      <c r="O3855" s="144"/>
      <c r="P3855" s="74"/>
      <c r="Q3855" s="74"/>
      <c r="R3855" s="74"/>
      <c r="S3855" s="74"/>
      <c r="T3855" s="74"/>
      <c r="U3855" s="145"/>
      <c r="V3855" s="145"/>
      <c r="W3855" s="145"/>
      <c r="X3855" s="145"/>
      <c r="Y3855" s="145"/>
      <c r="Z3855" s="74"/>
    </row>
    <row r="3856" customFormat="false" ht="12.75" hidden="false" customHeight="true" outlineLevel="0" collapsed="false">
      <c r="A3856" s="144"/>
      <c r="B3856" s="144"/>
      <c r="C3856" s="74"/>
      <c r="D3856" s="74"/>
      <c r="E3856" s="74"/>
      <c r="F3856" s="74"/>
      <c r="G3856" s="74"/>
      <c r="H3856" s="74"/>
      <c r="I3856" s="144"/>
      <c r="J3856" s="82" t="n">
        <v>3853</v>
      </c>
      <c r="K3856" s="84" t="n">
        <v>4309.04894099199</v>
      </c>
      <c r="L3856" s="84" t="n">
        <v>0.276199301953402</v>
      </c>
      <c r="M3856" s="84" t="n">
        <v>0.0426664580737429</v>
      </c>
      <c r="N3856" s="84" t="n">
        <v>0.0231780035256791</v>
      </c>
      <c r="O3856" s="144"/>
      <c r="P3856" s="74"/>
      <c r="Q3856" s="74"/>
      <c r="R3856" s="74"/>
      <c r="S3856" s="74"/>
      <c r="T3856" s="74"/>
      <c r="U3856" s="145"/>
      <c r="V3856" s="145"/>
      <c r="W3856" s="145"/>
      <c r="X3856" s="145"/>
      <c r="Y3856" s="145"/>
      <c r="Z3856" s="74"/>
    </row>
    <row r="3857" customFormat="false" ht="12.75" hidden="false" customHeight="true" outlineLevel="0" collapsed="false">
      <c r="A3857" s="144"/>
      <c r="B3857" s="144"/>
      <c r="C3857" s="74"/>
      <c r="D3857" s="74"/>
      <c r="E3857" s="74"/>
      <c r="F3857" s="74"/>
      <c r="G3857" s="74"/>
      <c r="H3857" s="74"/>
      <c r="I3857" s="144"/>
      <c r="J3857" s="82" t="n">
        <v>3854</v>
      </c>
      <c r="K3857" s="84" t="n">
        <v>4310.13011030399</v>
      </c>
      <c r="L3857" s="84" t="n">
        <v>0.277454719999143</v>
      </c>
      <c r="M3857" s="84" t="n">
        <v>0.0470384621882443</v>
      </c>
      <c r="N3857" s="84" t="n">
        <v>0.0246709813081213</v>
      </c>
      <c r="O3857" s="144"/>
      <c r="P3857" s="74"/>
      <c r="Q3857" s="74"/>
      <c r="R3857" s="74"/>
      <c r="S3857" s="74"/>
      <c r="T3857" s="74"/>
      <c r="U3857" s="145"/>
      <c r="V3857" s="145"/>
      <c r="W3857" s="145"/>
      <c r="X3857" s="145"/>
      <c r="Y3857" s="145"/>
      <c r="Z3857" s="74"/>
    </row>
    <row r="3858" customFormat="false" ht="12.75" hidden="false" customHeight="true" outlineLevel="0" collapsed="false">
      <c r="A3858" s="144"/>
      <c r="B3858" s="144"/>
      <c r="C3858" s="74"/>
      <c r="D3858" s="74"/>
      <c r="E3858" s="74"/>
      <c r="F3858" s="74"/>
      <c r="G3858" s="74"/>
      <c r="H3858" s="74"/>
      <c r="I3858" s="144"/>
      <c r="J3858" s="82" t="n">
        <v>3855</v>
      </c>
      <c r="K3858" s="84" t="n">
        <v>4311.30713570899</v>
      </c>
      <c r="L3858" s="84" t="n">
        <v>0.277008687507468</v>
      </c>
      <c r="M3858" s="84" t="n">
        <v>0.0606566260333999</v>
      </c>
      <c r="N3858" s="84" t="n">
        <v>0.0277554688126269</v>
      </c>
      <c r="O3858" s="144"/>
      <c r="P3858" s="74"/>
      <c r="Q3858" s="74"/>
      <c r="R3858" s="74"/>
      <c r="S3858" s="74"/>
      <c r="T3858" s="74"/>
      <c r="U3858" s="145"/>
      <c r="V3858" s="145"/>
      <c r="W3858" s="145"/>
      <c r="X3858" s="145"/>
      <c r="Y3858" s="145"/>
      <c r="Z3858" s="74"/>
    </row>
    <row r="3859" customFormat="false" ht="12.75" hidden="false" customHeight="true" outlineLevel="0" collapsed="false">
      <c r="A3859" s="144"/>
      <c r="B3859" s="144"/>
      <c r="C3859" s="74"/>
      <c r="D3859" s="74"/>
      <c r="E3859" s="74"/>
      <c r="F3859" s="74"/>
      <c r="G3859" s="74"/>
      <c r="H3859" s="74"/>
      <c r="I3859" s="144"/>
      <c r="J3859" s="82" t="n">
        <v>3856</v>
      </c>
      <c r="K3859" s="84" t="n">
        <v>4312.34859183299</v>
      </c>
      <c r="L3859" s="84" t="n">
        <v>0.277624969351386</v>
      </c>
      <c r="M3859" s="84" t="n">
        <v>0.0676921254916435</v>
      </c>
      <c r="N3859" s="84" t="n">
        <v>0.0287067146867941</v>
      </c>
      <c r="O3859" s="144"/>
      <c r="P3859" s="74"/>
      <c r="Q3859" s="74"/>
      <c r="R3859" s="74"/>
      <c r="S3859" s="74"/>
      <c r="T3859" s="74"/>
      <c r="U3859" s="145"/>
      <c r="V3859" s="145"/>
      <c r="W3859" s="145"/>
      <c r="X3859" s="145"/>
      <c r="Y3859" s="145"/>
      <c r="Z3859" s="74"/>
    </row>
    <row r="3860" customFormat="false" ht="12.75" hidden="false" customHeight="true" outlineLevel="0" collapsed="false">
      <c r="A3860" s="144"/>
      <c r="B3860" s="144"/>
      <c r="C3860" s="74"/>
      <c r="D3860" s="74"/>
      <c r="E3860" s="74"/>
      <c r="F3860" s="74"/>
      <c r="G3860" s="74"/>
      <c r="H3860" s="74"/>
      <c r="I3860" s="144"/>
      <c r="J3860" s="82" t="n">
        <v>3857</v>
      </c>
      <c r="K3860" s="84" t="n">
        <v>4313.51660952999</v>
      </c>
      <c r="L3860" s="84" t="n">
        <v>0.276247050681538</v>
      </c>
      <c r="M3860" s="84" t="n">
        <v>0.0827192141620269</v>
      </c>
      <c r="N3860" s="84" t="n">
        <v>0.0305522341212182</v>
      </c>
      <c r="O3860" s="144"/>
      <c r="P3860" s="74"/>
      <c r="Q3860" s="74"/>
      <c r="R3860" s="74"/>
      <c r="S3860" s="74"/>
      <c r="T3860" s="74"/>
      <c r="U3860" s="145"/>
      <c r="V3860" s="145"/>
      <c r="W3860" s="145"/>
      <c r="X3860" s="145"/>
      <c r="Y3860" s="145"/>
      <c r="Z3860" s="74"/>
    </row>
    <row r="3861" customFormat="false" ht="12.75" hidden="false" customHeight="true" outlineLevel="0" collapsed="false">
      <c r="A3861" s="144"/>
      <c r="B3861" s="144"/>
      <c r="C3861" s="74"/>
      <c r="D3861" s="74"/>
      <c r="E3861" s="74"/>
      <c r="F3861" s="74"/>
      <c r="G3861" s="74"/>
      <c r="H3861" s="74"/>
      <c r="I3861" s="144"/>
      <c r="J3861" s="82" t="n">
        <v>3858</v>
      </c>
      <c r="K3861" s="84" t="n">
        <v>4314.52571734399</v>
      </c>
      <c r="L3861" s="84" t="n">
        <v>0.275907774216945</v>
      </c>
      <c r="M3861" s="84" t="n">
        <v>0.0879206216127866</v>
      </c>
      <c r="N3861" s="84" t="n">
        <v>0.0314748681887508</v>
      </c>
      <c r="O3861" s="144"/>
      <c r="P3861" s="74"/>
      <c r="Q3861" s="74"/>
      <c r="R3861" s="74"/>
      <c r="S3861" s="74"/>
      <c r="T3861" s="74"/>
      <c r="U3861" s="145"/>
      <c r="V3861" s="145"/>
      <c r="W3861" s="145"/>
      <c r="X3861" s="145"/>
      <c r="Y3861" s="145"/>
      <c r="Z3861" s="74"/>
    </row>
    <row r="3862" customFormat="false" ht="12.75" hidden="false" customHeight="true" outlineLevel="0" collapsed="false">
      <c r="A3862" s="144"/>
      <c r="B3862" s="144"/>
      <c r="C3862" s="74"/>
      <c r="D3862" s="74"/>
      <c r="E3862" s="74"/>
      <c r="F3862" s="74"/>
      <c r="G3862" s="74"/>
      <c r="H3862" s="74"/>
      <c r="I3862" s="144"/>
      <c r="J3862" s="82" t="n">
        <v>3859</v>
      </c>
      <c r="K3862" s="84" t="n">
        <v>4315.67932907099</v>
      </c>
      <c r="L3862" s="84" t="n">
        <v>0.274172288359027</v>
      </c>
      <c r="M3862" s="84" t="n">
        <v>0.0955268745908629</v>
      </c>
      <c r="N3862" s="84" t="n">
        <v>0.0323041843219088</v>
      </c>
      <c r="O3862" s="144"/>
      <c r="P3862" s="74"/>
      <c r="Q3862" s="74"/>
      <c r="R3862" s="74"/>
      <c r="S3862" s="74"/>
      <c r="T3862" s="74"/>
      <c r="U3862" s="145"/>
      <c r="V3862" s="145"/>
      <c r="W3862" s="145"/>
      <c r="X3862" s="145"/>
      <c r="Y3862" s="145"/>
      <c r="Z3862" s="74"/>
    </row>
    <row r="3863" customFormat="false" ht="12.75" hidden="false" customHeight="true" outlineLevel="0" collapsed="false">
      <c r="A3863" s="144"/>
      <c r="B3863" s="144"/>
      <c r="C3863" s="74"/>
      <c r="D3863" s="74"/>
      <c r="E3863" s="74"/>
      <c r="F3863" s="74"/>
      <c r="G3863" s="74"/>
      <c r="H3863" s="74"/>
      <c r="I3863" s="144"/>
      <c r="J3863" s="82" t="n">
        <v>3860</v>
      </c>
      <c r="K3863" s="84" t="n">
        <v>4316.70239836999</v>
      </c>
      <c r="L3863" s="84" t="n">
        <v>0.272988302737527</v>
      </c>
      <c r="M3863" s="84" t="n">
        <v>0.0978713333775861</v>
      </c>
      <c r="N3863" s="84" t="n">
        <v>0.0331669357474479</v>
      </c>
      <c r="O3863" s="144"/>
      <c r="P3863" s="74"/>
      <c r="Q3863" s="74"/>
      <c r="R3863" s="74"/>
      <c r="S3863" s="74"/>
      <c r="T3863" s="74"/>
      <c r="U3863" s="145"/>
      <c r="V3863" s="145"/>
      <c r="W3863" s="145"/>
      <c r="X3863" s="145"/>
      <c r="Y3863" s="145"/>
      <c r="Z3863" s="74"/>
    </row>
    <row r="3864" customFormat="false" ht="12.75" hidden="false" customHeight="true" outlineLevel="0" collapsed="false">
      <c r="A3864" s="144"/>
      <c r="B3864" s="144"/>
      <c r="C3864" s="74"/>
      <c r="D3864" s="74"/>
      <c r="E3864" s="74"/>
      <c r="F3864" s="74"/>
      <c r="G3864" s="74"/>
      <c r="H3864" s="74"/>
      <c r="I3864" s="144"/>
      <c r="J3864" s="82" t="n">
        <v>3861</v>
      </c>
      <c r="K3864" s="84" t="n">
        <v>4317.85144021499</v>
      </c>
      <c r="L3864" s="84" t="n">
        <v>0.271355869936586</v>
      </c>
      <c r="M3864" s="84" t="n">
        <v>0.0999109621409651</v>
      </c>
      <c r="N3864" s="84" t="n">
        <v>0.0327255146196489</v>
      </c>
      <c r="O3864" s="144"/>
      <c r="P3864" s="74"/>
      <c r="Q3864" s="74"/>
      <c r="R3864" s="74"/>
      <c r="S3864" s="74"/>
      <c r="T3864" s="74"/>
      <c r="U3864" s="145"/>
      <c r="V3864" s="145"/>
      <c r="W3864" s="145"/>
      <c r="X3864" s="145"/>
      <c r="Y3864" s="145"/>
      <c r="Z3864" s="74"/>
    </row>
    <row r="3865" customFormat="false" ht="12.75" hidden="false" customHeight="true" outlineLevel="0" collapsed="false">
      <c r="A3865" s="144"/>
      <c r="B3865" s="144"/>
      <c r="C3865" s="74"/>
      <c r="D3865" s="74"/>
      <c r="E3865" s="74"/>
      <c r="F3865" s="74"/>
      <c r="G3865" s="74"/>
      <c r="H3865" s="74"/>
      <c r="I3865" s="144"/>
      <c r="J3865" s="82" t="n">
        <v>3862</v>
      </c>
      <c r="K3865" s="84" t="n">
        <v>4318.84899403199</v>
      </c>
      <c r="L3865" s="84" t="n">
        <v>0.270143892969312</v>
      </c>
      <c r="M3865" s="84" t="n">
        <v>0.100343091131957</v>
      </c>
      <c r="N3865" s="84" t="n">
        <v>0.0328820898679845</v>
      </c>
      <c r="O3865" s="144"/>
      <c r="P3865" s="74"/>
      <c r="Q3865" s="74"/>
      <c r="R3865" s="74"/>
      <c r="S3865" s="74"/>
      <c r="T3865" s="74"/>
      <c r="U3865" s="145"/>
      <c r="V3865" s="145"/>
      <c r="W3865" s="145"/>
      <c r="X3865" s="145"/>
      <c r="Y3865" s="145"/>
      <c r="Z3865" s="74"/>
    </row>
    <row r="3866" customFormat="false" ht="12.75" hidden="false" customHeight="true" outlineLevel="0" collapsed="false">
      <c r="A3866" s="144"/>
      <c r="B3866" s="144"/>
      <c r="C3866" s="74"/>
      <c r="D3866" s="74"/>
      <c r="E3866" s="74"/>
      <c r="F3866" s="74"/>
      <c r="G3866" s="74"/>
      <c r="H3866" s="74"/>
      <c r="I3866" s="144"/>
      <c r="J3866" s="82" t="n">
        <v>3863</v>
      </c>
      <c r="K3866" s="84" t="n">
        <v>4319.87194042499</v>
      </c>
      <c r="L3866" s="84" t="n">
        <v>0.268878282638381</v>
      </c>
      <c r="M3866" s="84" t="n">
        <v>0.100214845390825</v>
      </c>
      <c r="N3866" s="84" t="n">
        <v>0.0320085631908754</v>
      </c>
      <c r="O3866" s="144"/>
      <c r="P3866" s="74"/>
      <c r="Q3866" s="74"/>
      <c r="R3866" s="74"/>
      <c r="S3866" s="74"/>
      <c r="T3866" s="74"/>
      <c r="U3866" s="145"/>
      <c r="V3866" s="145"/>
      <c r="W3866" s="145"/>
      <c r="X3866" s="145"/>
      <c r="Y3866" s="145"/>
      <c r="Z3866" s="74"/>
    </row>
    <row r="3867" customFormat="false" ht="12.75" hidden="false" customHeight="true" outlineLevel="0" collapsed="false">
      <c r="A3867" s="144"/>
      <c r="B3867" s="144"/>
      <c r="C3867" s="74"/>
      <c r="D3867" s="74"/>
      <c r="E3867" s="74"/>
      <c r="F3867" s="74"/>
      <c r="G3867" s="74"/>
      <c r="H3867" s="74"/>
      <c r="I3867" s="144"/>
      <c r="J3867" s="82" t="n">
        <v>3864</v>
      </c>
      <c r="K3867" s="84" t="n">
        <v>4320.98057144199</v>
      </c>
      <c r="L3867" s="84" t="n">
        <v>0.268348041370376</v>
      </c>
      <c r="M3867" s="84" t="n">
        <v>0.099280401801959</v>
      </c>
      <c r="N3867" s="84" t="n">
        <v>0.0304117569961026</v>
      </c>
      <c r="O3867" s="144"/>
      <c r="P3867" s="74"/>
      <c r="Q3867" s="74"/>
      <c r="R3867" s="74"/>
      <c r="S3867" s="74"/>
      <c r="T3867" s="74"/>
      <c r="U3867" s="145"/>
      <c r="V3867" s="145"/>
      <c r="W3867" s="145"/>
      <c r="X3867" s="145"/>
      <c r="Y3867" s="145"/>
      <c r="Z3867" s="74"/>
    </row>
    <row r="3868" customFormat="false" ht="12.75" hidden="false" customHeight="true" outlineLevel="0" collapsed="false">
      <c r="A3868" s="144"/>
      <c r="B3868" s="144"/>
      <c r="C3868" s="74"/>
      <c r="D3868" s="74"/>
      <c r="E3868" s="74"/>
      <c r="F3868" s="74"/>
      <c r="G3868" s="74"/>
      <c r="H3868" s="74"/>
      <c r="I3868" s="144"/>
      <c r="J3868" s="82" t="n">
        <v>3865</v>
      </c>
      <c r="K3868" s="84" t="n">
        <v>4322.03870571999</v>
      </c>
      <c r="L3868" s="84" t="n">
        <v>0.268529772886635</v>
      </c>
      <c r="M3868" s="84" t="n">
        <v>0.0971085675612003</v>
      </c>
      <c r="N3868" s="84" t="n">
        <v>0.0285994388025634</v>
      </c>
      <c r="O3868" s="144"/>
      <c r="P3868" s="74"/>
      <c r="Q3868" s="74"/>
      <c r="R3868" s="74"/>
      <c r="S3868" s="74"/>
      <c r="T3868" s="74"/>
      <c r="U3868" s="145"/>
      <c r="V3868" s="145"/>
      <c r="W3868" s="145"/>
      <c r="X3868" s="145"/>
      <c r="Y3868" s="145"/>
      <c r="Z3868" s="74"/>
    </row>
    <row r="3869" customFormat="false" ht="12.75" hidden="false" customHeight="true" outlineLevel="0" collapsed="false">
      <c r="A3869" s="144"/>
      <c r="B3869" s="144"/>
      <c r="C3869" s="74"/>
      <c r="D3869" s="74"/>
      <c r="E3869" s="74"/>
      <c r="F3869" s="74"/>
      <c r="G3869" s="74"/>
      <c r="H3869" s="74"/>
      <c r="I3869" s="144"/>
      <c r="J3869" s="82" t="n">
        <v>3866</v>
      </c>
      <c r="K3869" s="84" t="n">
        <v>4323.15242394599</v>
      </c>
      <c r="L3869" s="84" t="n">
        <v>0.269346208776593</v>
      </c>
      <c r="M3869" s="84" t="n">
        <v>0.0934617191670367</v>
      </c>
      <c r="N3869" s="84" t="n">
        <v>0.0272741583053119</v>
      </c>
      <c r="O3869" s="144"/>
      <c r="P3869" s="74"/>
      <c r="Q3869" s="74"/>
      <c r="R3869" s="74"/>
      <c r="S3869" s="74"/>
      <c r="T3869" s="74"/>
      <c r="U3869" s="145"/>
      <c r="V3869" s="145"/>
      <c r="W3869" s="145"/>
      <c r="X3869" s="145"/>
      <c r="Y3869" s="145"/>
      <c r="Z3869" s="74"/>
    </row>
    <row r="3870" customFormat="false" ht="12.75" hidden="false" customHeight="true" outlineLevel="0" collapsed="false">
      <c r="A3870" s="144"/>
      <c r="B3870" s="144"/>
      <c r="C3870" s="74"/>
      <c r="D3870" s="74"/>
      <c r="E3870" s="74"/>
      <c r="F3870" s="74"/>
      <c r="G3870" s="74"/>
      <c r="H3870" s="74"/>
      <c r="I3870" s="144"/>
      <c r="J3870" s="82" t="n">
        <v>3867</v>
      </c>
      <c r="K3870" s="84" t="n">
        <v>4324.25926135899</v>
      </c>
      <c r="L3870" s="84" t="n">
        <v>0.270309474995333</v>
      </c>
      <c r="M3870" s="84" t="n">
        <v>0.0882840087640041</v>
      </c>
      <c r="N3870" s="84" t="n">
        <v>0.0263667994026887</v>
      </c>
      <c r="O3870" s="144"/>
      <c r="P3870" s="74"/>
      <c r="Q3870" s="74"/>
      <c r="R3870" s="74"/>
      <c r="S3870" s="74"/>
      <c r="T3870" s="74"/>
      <c r="U3870" s="145"/>
      <c r="V3870" s="145"/>
      <c r="W3870" s="145"/>
      <c r="X3870" s="145"/>
      <c r="Y3870" s="145"/>
      <c r="Z3870" s="74"/>
    </row>
    <row r="3871" customFormat="false" ht="12.75" hidden="false" customHeight="true" outlineLevel="0" collapsed="false">
      <c r="A3871" s="144"/>
      <c r="B3871" s="144"/>
      <c r="C3871" s="74"/>
      <c r="D3871" s="74"/>
      <c r="E3871" s="74"/>
      <c r="F3871" s="74"/>
      <c r="G3871" s="74"/>
      <c r="H3871" s="74"/>
      <c r="I3871" s="144"/>
      <c r="J3871" s="82" t="n">
        <v>3868</v>
      </c>
      <c r="K3871" s="84" t="n">
        <v>4325.33759269999</v>
      </c>
      <c r="L3871" s="84" t="n">
        <v>0.271721776606857</v>
      </c>
      <c r="M3871" s="84" t="n">
        <v>0.0842599917599447</v>
      </c>
      <c r="N3871" s="84" t="n">
        <v>0.0254765506142381</v>
      </c>
      <c r="O3871" s="144"/>
      <c r="P3871" s="74"/>
      <c r="Q3871" s="74"/>
      <c r="R3871" s="74"/>
      <c r="S3871" s="74"/>
      <c r="T3871" s="74"/>
      <c r="U3871" s="145"/>
      <c r="V3871" s="145"/>
      <c r="W3871" s="145"/>
      <c r="X3871" s="145"/>
      <c r="Y3871" s="145"/>
      <c r="Z3871" s="74"/>
    </row>
    <row r="3872" customFormat="false" ht="12.75" hidden="false" customHeight="true" outlineLevel="0" collapsed="false">
      <c r="A3872" s="144"/>
      <c r="B3872" s="144"/>
      <c r="C3872" s="74"/>
      <c r="D3872" s="74"/>
      <c r="E3872" s="74"/>
      <c r="F3872" s="74"/>
      <c r="G3872" s="74"/>
      <c r="H3872" s="74"/>
      <c r="I3872" s="144"/>
      <c r="J3872" s="82" t="n">
        <v>3869</v>
      </c>
      <c r="K3872" s="84" t="n">
        <v>4326.66888149199</v>
      </c>
      <c r="L3872" s="84" t="n">
        <v>0.27328138474774</v>
      </c>
      <c r="M3872" s="84" t="n">
        <v>0.0813063216333518</v>
      </c>
      <c r="N3872" s="84" t="n">
        <v>0.0251176514716883</v>
      </c>
      <c r="O3872" s="144"/>
      <c r="P3872" s="74"/>
      <c r="Q3872" s="74"/>
      <c r="R3872" s="74"/>
      <c r="S3872" s="74"/>
      <c r="T3872" s="74"/>
      <c r="U3872" s="145"/>
      <c r="V3872" s="145"/>
      <c r="W3872" s="145"/>
      <c r="X3872" s="145"/>
      <c r="Y3872" s="145"/>
      <c r="Z3872" s="74"/>
    </row>
    <row r="3873" customFormat="false" ht="12.75" hidden="false" customHeight="true" outlineLevel="0" collapsed="false">
      <c r="A3873" s="144"/>
      <c r="B3873" s="144"/>
      <c r="C3873" s="74"/>
      <c r="D3873" s="74"/>
      <c r="E3873" s="74"/>
      <c r="F3873" s="74"/>
      <c r="G3873" s="74"/>
      <c r="H3873" s="74"/>
      <c r="I3873" s="144"/>
      <c r="J3873" s="82" t="n">
        <v>3870</v>
      </c>
      <c r="K3873" s="84" t="n">
        <v>4327.70183447199</v>
      </c>
      <c r="L3873" s="84" t="n">
        <v>0.274527447149924</v>
      </c>
      <c r="M3873" s="84" t="n">
        <v>0.0802181453937767</v>
      </c>
      <c r="N3873" s="84" t="n">
        <v>0.0248984394078268</v>
      </c>
      <c r="O3873" s="144"/>
      <c r="P3873" s="74"/>
      <c r="Q3873" s="74"/>
      <c r="R3873" s="74"/>
      <c r="S3873" s="74"/>
      <c r="T3873" s="74"/>
      <c r="U3873" s="145"/>
      <c r="V3873" s="145"/>
      <c r="W3873" s="145"/>
      <c r="X3873" s="145"/>
      <c r="Y3873" s="145"/>
      <c r="Z3873" s="74"/>
    </row>
    <row r="3874" customFormat="false" ht="12.75" hidden="false" customHeight="true" outlineLevel="0" collapsed="false">
      <c r="A3874" s="144"/>
      <c r="B3874" s="144"/>
      <c r="C3874" s="74"/>
      <c r="D3874" s="74"/>
      <c r="E3874" s="74"/>
      <c r="F3874" s="74"/>
      <c r="G3874" s="74"/>
      <c r="H3874" s="74"/>
      <c r="I3874" s="144"/>
      <c r="J3874" s="82" t="n">
        <v>3871</v>
      </c>
      <c r="K3874" s="84" t="n">
        <v>4328.95579521699</v>
      </c>
      <c r="L3874" s="84" t="n">
        <v>0.275542530679061</v>
      </c>
      <c r="M3874" s="84" t="n">
        <v>0.0805239975708267</v>
      </c>
      <c r="N3874" s="84" t="n">
        <v>0.0265602297387879</v>
      </c>
      <c r="O3874" s="144"/>
      <c r="P3874" s="74"/>
      <c r="Q3874" s="74"/>
      <c r="R3874" s="74"/>
      <c r="S3874" s="74"/>
      <c r="T3874" s="74"/>
      <c r="U3874" s="145"/>
      <c r="V3874" s="145"/>
      <c r="W3874" s="145"/>
      <c r="X3874" s="145"/>
      <c r="Y3874" s="145"/>
      <c r="Z3874" s="74"/>
    </row>
    <row r="3875" customFormat="false" ht="12.75" hidden="false" customHeight="true" outlineLevel="0" collapsed="false">
      <c r="A3875" s="144"/>
      <c r="B3875" s="144"/>
      <c r="C3875" s="74"/>
      <c r="D3875" s="74"/>
      <c r="E3875" s="74"/>
      <c r="F3875" s="74"/>
      <c r="G3875" s="74"/>
      <c r="H3875" s="74"/>
      <c r="I3875" s="144"/>
      <c r="J3875" s="82" t="n">
        <v>3872</v>
      </c>
      <c r="K3875" s="84" t="n">
        <v>4329.94593280499</v>
      </c>
      <c r="L3875" s="84" t="n">
        <v>0.275904898469257</v>
      </c>
      <c r="M3875" s="84" t="n">
        <v>0.082276386426033</v>
      </c>
      <c r="N3875" s="84" t="n">
        <v>0.0264628923117415</v>
      </c>
      <c r="O3875" s="144"/>
      <c r="P3875" s="74"/>
      <c r="Q3875" s="74"/>
      <c r="R3875" s="74"/>
      <c r="S3875" s="74"/>
      <c r="T3875" s="74"/>
      <c r="U3875" s="145"/>
      <c r="V3875" s="145"/>
      <c r="W3875" s="145"/>
      <c r="X3875" s="145"/>
      <c r="Y3875" s="145"/>
      <c r="Z3875" s="74"/>
    </row>
    <row r="3876" customFormat="false" ht="12.75" hidden="false" customHeight="true" outlineLevel="0" collapsed="false">
      <c r="A3876" s="144"/>
      <c r="B3876" s="144"/>
      <c r="C3876" s="74"/>
      <c r="D3876" s="74"/>
      <c r="E3876" s="74"/>
      <c r="F3876" s="74"/>
      <c r="G3876" s="74"/>
      <c r="H3876" s="74"/>
      <c r="I3876" s="144"/>
      <c r="J3876" s="82" t="n">
        <v>3873</v>
      </c>
      <c r="K3876" s="84" t="n">
        <v>4331.11774328799</v>
      </c>
      <c r="L3876" s="84" t="n">
        <v>0.275628858147622</v>
      </c>
      <c r="M3876" s="84" t="n">
        <v>0.0866882142099646</v>
      </c>
      <c r="N3876" s="84" t="n">
        <v>0.0278017891110535</v>
      </c>
      <c r="O3876" s="144"/>
      <c r="P3876" s="74"/>
      <c r="Q3876" s="74"/>
      <c r="R3876" s="74"/>
      <c r="S3876" s="74"/>
      <c r="T3876" s="74"/>
      <c r="U3876" s="145"/>
      <c r="V3876" s="145"/>
      <c r="W3876" s="145"/>
      <c r="X3876" s="145"/>
      <c r="Y3876" s="145"/>
      <c r="Z3876" s="74"/>
    </row>
    <row r="3877" customFormat="false" ht="12.75" hidden="false" customHeight="true" outlineLevel="0" collapsed="false">
      <c r="A3877" s="144"/>
      <c r="B3877" s="144"/>
      <c r="C3877" s="74"/>
      <c r="D3877" s="74"/>
      <c r="E3877" s="74"/>
      <c r="F3877" s="74"/>
      <c r="G3877" s="74"/>
      <c r="H3877" s="74"/>
      <c r="I3877" s="144"/>
      <c r="J3877" s="82" t="n">
        <v>3874</v>
      </c>
      <c r="K3877" s="84" t="n">
        <v>4332.25767532699</v>
      </c>
      <c r="L3877" s="84" t="n">
        <v>0.275296070470755</v>
      </c>
      <c r="M3877" s="84" t="n">
        <v>0.0900359456201148</v>
      </c>
      <c r="N3877" s="84" t="n">
        <v>0.0283922027244939</v>
      </c>
      <c r="O3877" s="144"/>
      <c r="P3877" s="74"/>
      <c r="Q3877" s="74"/>
      <c r="R3877" s="74"/>
      <c r="S3877" s="74"/>
      <c r="T3877" s="74"/>
      <c r="U3877" s="145"/>
      <c r="V3877" s="145"/>
      <c r="W3877" s="145"/>
      <c r="X3877" s="145"/>
      <c r="Y3877" s="145"/>
      <c r="Z3877" s="74"/>
    </row>
    <row r="3878" customFormat="false" ht="12.75" hidden="false" customHeight="true" outlineLevel="0" collapsed="false">
      <c r="A3878" s="144"/>
      <c r="B3878" s="144"/>
      <c r="C3878" s="74"/>
      <c r="D3878" s="74"/>
      <c r="E3878" s="74"/>
      <c r="F3878" s="74"/>
      <c r="G3878" s="74"/>
      <c r="H3878" s="74"/>
      <c r="I3878" s="144"/>
      <c r="J3878" s="82" t="n">
        <v>3875</v>
      </c>
      <c r="K3878" s="84" t="n">
        <v>4333.38814679399</v>
      </c>
      <c r="L3878" s="84" t="n">
        <v>0.274162257214462</v>
      </c>
      <c r="M3878" s="84" t="n">
        <v>0.096173576918624</v>
      </c>
      <c r="N3878" s="84" t="n">
        <v>0.0288313715451778</v>
      </c>
      <c r="O3878" s="144"/>
      <c r="P3878" s="74"/>
      <c r="Q3878" s="74"/>
      <c r="R3878" s="74"/>
      <c r="S3878" s="74"/>
      <c r="T3878" s="74"/>
      <c r="U3878" s="145"/>
      <c r="V3878" s="145"/>
      <c r="W3878" s="145"/>
      <c r="X3878" s="145"/>
      <c r="Y3878" s="145"/>
      <c r="Z3878" s="74"/>
    </row>
    <row r="3879" customFormat="false" ht="12.75" hidden="false" customHeight="true" outlineLevel="0" collapsed="false">
      <c r="A3879" s="144"/>
      <c r="B3879" s="144"/>
      <c r="C3879" s="74"/>
      <c r="D3879" s="74"/>
      <c r="E3879" s="74"/>
      <c r="F3879" s="74"/>
      <c r="G3879" s="74"/>
      <c r="H3879" s="74"/>
      <c r="I3879" s="144"/>
      <c r="J3879" s="82" t="n">
        <v>3876</v>
      </c>
      <c r="K3879" s="84" t="n">
        <v>4334.39877170499</v>
      </c>
      <c r="L3879" s="84" t="n">
        <v>0.273198833992331</v>
      </c>
      <c r="M3879" s="84" t="n">
        <v>0.0991582360080896</v>
      </c>
      <c r="N3879" s="84" t="n">
        <v>0.0294237755605215</v>
      </c>
      <c r="O3879" s="144"/>
      <c r="P3879" s="74"/>
      <c r="Q3879" s="74"/>
      <c r="R3879" s="74"/>
      <c r="S3879" s="74"/>
      <c r="T3879" s="74"/>
      <c r="U3879" s="145"/>
      <c r="V3879" s="145"/>
      <c r="W3879" s="145"/>
      <c r="X3879" s="145"/>
      <c r="Y3879" s="145"/>
      <c r="Z3879" s="74"/>
    </row>
    <row r="3880" customFormat="false" ht="12.75" hidden="false" customHeight="true" outlineLevel="0" collapsed="false">
      <c r="A3880" s="144"/>
      <c r="B3880" s="144"/>
      <c r="C3880" s="74"/>
      <c r="D3880" s="74"/>
      <c r="E3880" s="74"/>
      <c r="F3880" s="74"/>
      <c r="G3880" s="74"/>
      <c r="H3880" s="74"/>
      <c r="I3880" s="144"/>
      <c r="J3880" s="82" t="n">
        <v>3877</v>
      </c>
      <c r="K3880" s="84" t="n">
        <v>4335.53392291699</v>
      </c>
      <c r="L3880" s="84" t="n">
        <v>0.271926156618678</v>
      </c>
      <c r="M3880" s="84" t="n">
        <v>0.10373582754251</v>
      </c>
      <c r="N3880" s="84" t="n">
        <v>0.0283188244039022</v>
      </c>
      <c r="O3880" s="144"/>
      <c r="P3880" s="74"/>
      <c r="Q3880" s="74"/>
      <c r="R3880" s="74"/>
      <c r="S3880" s="74"/>
      <c r="T3880" s="74"/>
      <c r="U3880" s="145"/>
      <c r="V3880" s="145"/>
      <c r="W3880" s="145"/>
      <c r="X3880" s="145"/>
      <c r="Y3880" s="145"/>
      <c r="Z3880" s="74"/>
    </row>
    <row r="3881" customFormat="false" ht="12.75" hidden="false" customHeight="true" outlineLevel="0" collapsed="false">
      <c r="A3881" s="144"/>
      <c r="B3881" s="144"/>
      <c r="C3881" s="74"/>
      <c r="D3881" s="74"/>
      <c r="E3881" s="74"/>
      <c r="F3881" s="74"/>
      <c r="G3881" s="74"/>
      <c r="H3881" s="74"/>
      <c r="I3881" s="144"/>
      <c r="J3881" s="82" t="n">
        <v>3878</v>
      </c>
      <c r="K3881" s="84" t="n">
        <v>4336.52187065799</v>
      </c>
      <c r="L3881" s="84" t="n">
        <v>0.270529043454702</v>
      </c>
      <c r="M3881" s="84" t="n">
        <v>0.105047516937829</v>
      </c>
      <c r="N3881" s="84" t="n">
        <v>0.0281132638112436</v>
      </c>
      <c r="O3881" s="144"/>
      <c r="P3881" s="74"/>
      <c r="Q3881" s="74"/>
      <c r="R3881" s="74"/>
      <c r="S3881" s="74"/>
      <c r="T3881" s="74"/>
      <c r="U3881" s="145"/>
      <c r="V3881" s="145"/>
      <c r="W3881" s="145"/>
      <c r="X3881" s="145"/>
      <c r="Y3881" s="145"/>
      <c r="Z3881" s="74"/>
    </row>
    <row r="3882" customFormat="false" ht="12.75" hidden="false" customHeight="true" outlineLevel="0" collapsed="false">
      <c r="A3882" s="144"/>
      <c r="B3882" s="144"/>
      <c r="C3882" s="74"/>
      <c r="D3882" s="74"/>
      <c r="E3882" s="74"/>
      <c r="F3882" s="74"/>
      <c r="G3882" s="74"/>
      <c r="H3882" s="74"/>
      <c r="I3882" s="144"/>
      <c r="J3882" s="82" t="n">
        <v>3879</v>
      </c>
      <c r="K3882" s="84" t="n">
        <v>4337.60386978299</v>
      </c>
      <c r="L3882" s="84" t="n">
        <v>0.26948964997359</v>
      </c>
      <c r="M3882" s="84" t="n">
        <v>0.107963529714627</v>
      </c>
      <c r="N3882" s="84" t="n">
        <v>0.0264022274109859</v>
      </c>
      <c r="O3882" s="144"/>
      <c r="P3882" s="74"/>
      <c r="Q3882" s="74"/>
      <c r="R3882" s="74"/>
      <c r="S3882" s="74"/>
      <c r="T3882" s="74"/>
      <c r="U3882" s="145"/>
      <c r="V3882" s="145"/>
      <c r="W3882" s="145"/>
      <c r="X3882" s="145"/>
      <c r="Y3882" s="145"/>
      <c r="Z3882" s="74"/>
    </row>
    <row r="3883" customFormat="false" ht="12.75" hidden="false" customHeight="true" outlineLevel="0" collapsed="false">
      <c r="A3883" s="144"/>
      <c r="B3883" s="144"/>
      <c r="C3883" s="74"/>
      <c r="D3883" s="74"/>
      <c r="E3883" s="74"/>
      <c r="F3883" s="74"/>
      <c r="G3883" s="74"/>
      <c r="H3883" s="74"/>
      <c r="I3883" s="144"/>
      <c r="J3883" s="82" t="n">
        <v>3880</v>
      </c>
      <c r="K3883" s="84" t="n">
        <v>4338.62390241899</v>
      </c>
      <c r="L3883" s="84" t="n">
        <v>0.268650802596445</v>
      </c>
      <c r="M3883" s="84" t="n">
        <v>0.108169999830196</v>
      </c>
      <c r="N3883" s="84" t="n">
        <v>0.0251051895974422</v>
      </c>
      <c r="O3883" s="144"/>
      <c r="P3883" s="74"/>
      <c r="Q3883" s="74"/>
      <c r="R3883" s="74"/>
      <c r="S3883" s="74"/>
      <c r="T3883" s="74"/>
      <c r="U3883" s="145"/>
      <c r="V3883" s="145"/>
      <c r="W3883" s="145"/>
      <c r="X3883" s="145"/>
      <c r="Y3883" s="145"/>
      <c r="Z3883" s="74"/>
    </row>
    <row r="3884" customFormat="false" ht="12.75" hidden="false" customHeight="true" outlineLevel="0" collapsed="false">
      <c r="A3884" s="144"/>
      <c r="B3884" s="144"/>
      <c r="C3884" s="74"/>
      <c r="D3884" s="74"/>
      <c r="E3884" s="74"/>
      <c r="F3884" s="74"/>
      <c r="G3884" s="74"/>
      <c r="H3884" s="74"/>
      <c r="I3884" s="144"/>
      <c r="J3884" s="82" t="n">
        <v>3881</v>
      </c>
      <c r="K3884" s="84" t="n">
        <v>4339.90945261099</v>
      </c>
      <c r="L3884" s="84" t="n">
        <v>0.269511086922177</v>
      </c>
      <c r="M3884" s="84" t="n">
        <v>0.108975077625293</v>
      </c>
      <c r="N3884" s="84" t="n">
        <v>0.0232535647041746</v>
      </c>
      <c r="O3884" s="144"/>
      <c r="P3884" s="74"/>
      <c r="Q3884" s="74"/>
      <c r="R3884" s="74"/>
      <c r="S3884" s="74"/>
      <c r="T3884" s="74"/>
      <c r="U3884" s="145"/>
      <c r="V3884" s="145"/>
      <c r="W3884" s="145"/>
      <c r="X3884" s="145"/>
      <c r="Y3884" s="145"/>
      <c r="Z3884" s="74"/>
    </row>
    <row r="3885" customFormat="false" ht="12.75" hidden="false" customHeight="true" outlineLevel="0" collapsed="false">
      <c r="A3885" s="144"/>
      <c r="B3885" s="144"/>
      <c r="C3885" s="74"/>
      <c r="D3885" s="74"/>
      <c r="E3885" s="74"/>
      <c r="F3885" s="74"/>
      <c r="G3885" s="74"/>
      <c r="H3885" s="74"/>
      <c r="I3885" s="144"/>
      <c r="J3885" s="82" t="n">
        <v>3882</v>
      </c>
      <c r="K3885" s="84" t="n">
        <v>4341.14204459499</v>
      </c>
      <c r="L3885" s="84" t="n">
        <v>0.270557579608718</v>
      </c>
      <c r="M3885" s="84" t="n">
        <v>0.106190675910685</v>
      </c>
      <c r="N3885" s="84" t="n">
        <v>0.0214734575741384</v>
      </c>
      <c r="O3885" s="144"/>
      <c r="P3885" s="74"/>
      <c r="Q3885" s="74"/>
      <c r="R3885" s="74"/>
      <c r="S3885" s="74"/>
      <c r="T3885" s="74"/>
      <c r="U3885" s="145"/>
      <c r="V3885" s="145"/>
      <c r="W3885" s="145"/>
      <c r="X3885" s="145"/>
      <c r="Y3885" s="145"/>
      <c r="Z3885" s="74"/>
    </row>
    <row r="3886" customFormat="false" ht="12.75" hidden="false" customHeight="true" outlineLevel="0" collapsed="false">
      <c r="A3886" s="144"/>
      <c r="B3886" s="144"/>
      <c r="C3886" s="74"/>
      <c r="D3886" s="74"/>
      <c r="E3886" s="74"/>
      <c r="F3886" s="74"/>
      <c r="G3886" s="74"/>
      <c r="H3886" s="74"/>
      <c r="I3886" s="144"/>
      <c r="J3886" s="82" t="n">
        <v>3883</v>
      </c>
      <c r="K3886" s="84" t="n">
        <v>4342.30312260699</v>
      </c>
      <c r="L3886" s="84" t="n">
        <v>0.272881374456039</v>
      </c>
      <c r="M3886" s="84" t="n">
        <v>0.100325073497256</v>
      </c>
      <c r="N3886" s="84" t="n">
        <v>0.0205578742091699</v>
      </c>
      <c r="O3886" s="144"/>
      <c r="P3886" s="74"/>
      <c r="Q3886" s="74"/>
      <c r="R3886" s="74"/>
      <c r="S3886" s="74"/>
      <c r="T3886" s="74"/>
      <c r="U3886" s="145"/>
      <c r="V3886" s="145"/>
      <c r="W3886" s="145"/>
      <c r="X3886" s="145"/>
      <c r="Y3886" s="145"/>
      <c r="Z3886" s="74"/>
    </row>
    <row r="3887" customFormat="false" ht="12.75" hidden="false" customHeight="true" outlineLevel="0" collapsed="false">
      <c r="A3887" s="144"/>
      <c r="B3887" s="144"/>
      <c r="C3887" s="74"/>
      <c r="D3887" s="74"/>
      <c r="E3887" s="74"/>
      <c r="F3887" s="74"/>
      <c r="G3887" s="74"/>
      <c r="H3887" s="74"/>
      <c r="I3887" s="144"/>
      <c r="J3887" s="82" t="n">
        <v>3884</v>
      </c>
      <c r="K3887" s="84" t="n">
        <v>4343.41571157899</v>
      </c>
      <c r="L3887" s="84" t="n">
        <v>0.275222437339145</v>
      </c>
      <c r="M3887" s="84" t="n">
        <v>0.0923955767076817</v>
      </c>
      <c r="N3887" s="84" t="n">
        <v>0.0193412848860881</v>
      </c>
      <c r="O3887" s="144"/>
      <c r="P3887" s="74"/>
      <c r="Q3887" s="74"/>
      <c r="R3887" s="74"/>
      <c r="S3887" s="74"/>
      <c r="T3887" s="74"/>
      <c r="U3887" s="145"/>
      <c r="V3887" s="145"/>
      <c r="W3887" s="145"/>
      <c r="X3887" s="145"/>
      <c r="Y3887" s="145"/>
      <c r="Z3887" s="74"/>
    </row>
    <row r="3888" customFormat="false" ht="12.75" hidden="false" customHeight="true" outlineLevel="0" collapsed="false">
      <c r="A3888" s="144"/>
      <c r="B3888" s="144"/>
      <c r="C3888" s="74"/>
      <c r="D3888" s="74"/>
      <c r="E3888" s="74"/>
      <c r="F3888" s="74"/>
      <c r="G3888" s="74"/>
      <c r="H3888" s="74"/>
      <c r="I3888" s="144"/>
      <c r="J3888" s="82" t="n">
        <v>3885</v>
      </c>
      <c r="K3888" s="84" t="n">
        <v>4344.56151801499</v>
      </c>
      <c r="L3888" s="84" t="n">
        <v>0.277685985874355</v>
      </c>
      <c r="M3888" s="84" t="n">
        <v>0.0845112863185431</v>
      </c>
      <c r="N3888" s="84" t="n">
        <v>0.0186386167145317</v>
      </c>
      <c r="O3888" s="144"/>
      <c r="P3888" s="74"/>
      <c r="Q3888" s="74"/>
      <c r="R3888" s="74"/>
      <c r="S3888" s="74"/>
      <c r="T3888" s="74"/>
      <c r="U3888" s="145"/>
      <c r="V3888" s="145"/>
      <c r="W3888" s="145"/>
      <c r="X3888" s="145"/>
      <c r="Y3888" s="145"/>
      <c r="Z3888" s="74"/>
    </row>
    <row r="3889" customFormat="false" ht="12.75" hidden="false" customHeight="true" outlineLevel="0" collapsed="false">
      <c r="A3889" s="144"/>
      <c r="B3889" s="144"/>
      <c r="C3889" s="74"/>
      <c r="D3889" s="74"/>
      <c r="E3889" s="74"/>
      <c r="F3889" s="74"/>
      <c r="G3889" s="74"/>
      <c r="H3889" s="74"/>
      <c r="I3889" s="144"/>
      <c r="J3889" s="82" t="n">
        <v>3886</v>
      </c>
      <c r="K3889" s="84" t="n">
        <v>4345.68348086199</v>
      </c>
      <c r="L3889" s="84" t="n">
        <v>0.279624941241218</v>
      </c>
      <c r="M3889" s="84" t="n">
        <v>0.0791156784567771</v>
      </c>
      <c r="N3889" s="84" t="n">
        <v>0.0178257049988052</v>
      </c>
      <c r="O3889" s="144"/>
      <c r="P3889" s="74"/>
      <c r="Q3889" s="74"/>
      <c r="R3889" s="74"/>
      <c r="S3889" s="74"/>
      <c r="T3889" s="74"/>
      <c r="U3889" s="145"/>
      <c r="V3889" s="145"/>
      <c r="W3889" s="145"/>
      <c r="X3889" s="145"/>
      <c r="Y3889" s="145"/>
      <c r="Z3889" s="74"/>
    </row>
    <row r="3890" customFormat="false" ht="12.75" hidden="false" customHeight="true" outlineLevel="0" collapsed="false">
      <c r="A3890" s="144"/>
      <c r="B3890" s="144"/>
      <c r="C3890" s="74"/>
      <c r="D3890" s="74"/>
      <c r="E3890" s="74"/>
      <c r="F3890" s="74"/>
      <c r="G3890" s="74"/>
      <c r="H3890" s="74"/>
      <c r="I3890" s="144"/>
      <c r="J3890" s="82" t="n">
        <v>3887</v>
      </c>
      <c r="K3890" s="84" t="n">
        <v>4346.77235862399</v>
      </c>
      <c r="L3890" s="84" t="n">
        <v>0.281150769865558</v>
      </c>
      <c r="M3890" s="84" t="n">
        <v>0.0757147983122752</v>
      </c>
      <c r="N3890" s="84" t="n">
        <v>0.017576557014566</v>
      </c>
      <c r="O3890" s="144"/>
      <c r="P3890" s="74"/>
      <c r="Q3890" s="74"/>
      <c r="R3890" s="74"/>
      <c r="S3890" s="74"/>
      <c r="T3890" s="74"/>
      <c r="U3890" s="145"/>
      <c r="V3890" s="145"/>
      <c r="W3890" s="145"/>
      <c r="X3890" s="145"/>
      <c r="Y3890" s="145"/>
      <c r="Z3890" s="74"/>
    </row>
    <row r="3891" customFormat="false" ht="12.75" hidden="false" customHeight="true" outlineLevel="0" collapsed="false">
      <c r="A3891" s="144"/>
      <c r="B3891" s="144"/>
      <c r="C3891" s="74"/>
      <c r="D3891" s="74"/>
      <c r="E3891" s="74"/>
      <c r="F3891" s="74"/>
      <c r="G3891" s="74"/>
      <c r="H3891" s="74"/>
      <c r="I3891" s="144"/>
      <c r="J3891" s="82" t="n">
        <v>3888</v>
      </c>
      <c r="K3891" s="84" t="n">
        <v>4348.03494326099</v>
      </c>
      <c r="L3891" s="84" t="n">
        <v>0.281817628752273</v>
      </c>
      <c r="M3891" s="84" t="n">
        <v>0.0743909469870717</v>
      </c>
      <c r="N3891" s="84" t="n">
        <v>0.0175807073335171</v>
      </c>
      <c r="O3891" s="144"/>
      <c r="P3891" s="74"/>
      <c r="Q3891" s="74"/>
      <c r="R3891" s="74"/>
      <c r="S3891" s="74"/>
      <c r="T3891" s="74"/>
      <c r="U3891" s="145"/>
      <c r="V3891" s="145"/>
      <c r="W3891" s="145"/>
      <c r="X3891" s="145"/>
      <c r="Y3891" s="145"/>
      <c r="Z3891" s="74"/>
    </row>
    <row r="3892" customFormat="false" ht="12.75" hidden="false" customHeight="true" outlineLevel="0" collapsed="false">
      <c r="A3892" s="144"/>
      <c r="B3892" s="144"/>
      <c r="C3892" s="74"/>
      <c r="D3892" s="74"/>
      <c r="E3892" s="74"/>
      <c r="F3892" s="74"/>
      <c r="G3892" s="74"/>
      <c r="H3892" s="74"/>
      <c r="I3892" s="144"/>
      <c r="J3892" s="82" t="n">
        <v>3889</v>
      </c>
      <c r="K3892" s="84" t="n">
        <v>4349.15878869499</v>
      </c>
      <c r="L3892" s="84" t="n">
        <v>0.282144696367566</v>
      </c>
      <c r="M3892" s="84" t="n">
        <v>0.0759973859637176</v>
      </c>
      <c r="N3892" s="84" t="n">
        <v>0.0174103329257177</v>
      </c>
      <c r="O3892" s="144"/>
      <c r="P3892" s="74"/>
      <c r="Q3892" s="74"/>
      <c r="R3892" s="74"/>
      <c r="S3892" s="74"/>
      <c r="T3892" s="74"/>
      <c r="U3892" s="145"/>
      <c r="V3892" s="145"/>
      <c r="W3892" s="145"/>
      <c r="X3892" s="145"/>
      <c r="Y3892" s="145"/>
      <c r="Z3892" s="74"/>
    </row>
    <row r="3893" customFormat="false" ht="12.75" hidden="false" customHeight="true" outlineLevel="0" collapsed="false">
      <c r="A3893" s="144"/>
      <c r="B3893" s="144"/>
      <c r="C3893" s="74"/>
      <c r="D3893" s="74"/>
      <c r="E3893" s="74"/>
      <c r="F3893" s="74"/>
      <c r="G3893" s="74"/>
      <c r="H3893" s="74"/>
      <c r="I3893" s="144"/>
      <c r="J3893" s="82" t="n">
        <v>3890</v>
      </c>
      <c r="K3893" s="84" t="n">
        <v>4350.33578705899</v>
      </c>
      <c r="L3893" s="84" t="n">
        <v>0.281976626508295</v>
      </c>
      <c r="M3893" s="84" t="n">
        <v>0.0801812237091934</v>
      </c>
      <c r="N3893" s="84" t="n">
        <v>0.016987914718586</v>
      </c>
      <c r="O3893" s="144"/>
      <c r="P3893" s="74"/>
      <c r="Q3893" s="74"/>
      <c r="R3893" s="74"/>
      <c r="S3893" s="74"/>
      <c r="T3893" s="74"/>
      <c r="U3893" s="145"/>
      <c r="V3893" s="145"/>
      <c r="W3893" s="145"/>
      <c r="X3893" s="145"/>
      <c r="Y3893" s="145"/>
      <c r="Z3893" s="74"/>
    </row>
    <row r="3894" customFormat="false" ht="12.75" hidden="false" customHeight="true" outlineLevel="0" collapsed="false">
      <c r="A3894" s="144"/>
      <c r="B3894" s="144"/>
      <c r="C3894" s="74"/>
      <c r="D3894" s="74"/>
      <c r="E3894" s="74"/>
      <c r="F3894" s="74"/>
      <c r="G3894" s="74"/>
      <c r="H3894" s="74"/>
      <c r="I3894" s="144"/>
      <c r="J3894" s="82" t="n">
        <v>3891</v>
      </c>
      <c r="K3894" s="84" t="n">
        <v>4351.44687356699</v>
      </c>
      <c r="L3894" s="84" t="n">
        <v>0.281371790533222</v>
      </c>
      <c r="M3894" s="84" t="n">
        <v>0.0868713140116478</v>
      </c>
      <c r="N3894" s="84" t="n">
        <v>0.0164252707953943</v>
      </c>
      <c r="O3894" s="144"/>
      <c r="P3894" s="74"/>
      <c r="Q3894" s="74"/>
      <c r="R3894" s="74"/>
      <c r="S3894" s="74"/>
      <c r="T3894" s="74"/>
      <c r="U3894" s="145"/>
      <c r="V3894" s="145"/>
      <c r="W3894" s="145"/>
      <c r="X3894" s="145"/>
      <c r="Y3894" s="145"/>
      <c r="Z3894" s="74"/>
    </row>
    <row r="3895" customFormat="false" ht="12.75" hidden="false" customHeight="true" outlineLevel="0" collapsed="false">
      <c r="A3895" s="144"/>
      <c r="B3895" s="144"/>
      <c r="C3895" s="74"/>
      <c r="D3895" s="74"/>
      <c r="E3895" s="74"/>
      <c r="F3895" s="74"/>
      <c r="G3895" s="74"/>
      <c r="H3895" s="74"/>
      <c r="I3895" s="144"/>
      <c r="J3895" s="82" t="n">
        <v>3892</v>
      </c>
      <c r="K3895" s="84" t="n">
        <v>4352.52539691899</v>
      </c>
      <c r="L3895" s="84" t="n">
        <v>0.280212364136478</v>
      </c>
      <c r="M3895" s="84" t="n">
        <v>0.0950087905569547</v>
      </c>
      <c r="N3895" s="84" t="n">
        <v>0.015680360193533</v>
      </c>
      <c r="O3895" s="144"/>
      <c r="P3895" s="74"/>
      <c r="Q3895" s="74"/>
      <c r="R3895" s="74"/>
      <c r="S3895" s="74"/>
      <c r="T3895" s="74"/>
      <c r="U3895" s="145"/>
      <c r="V3895" s="145"/>
      <c r="W3895" s="145"/>
      <c r="X3895" s="145"/>
      <c r="Y3895" s="145"/>
      <c r="Z3895" s="74"/>
    </row>
    <row r="3896" customFormat="false" ht="12.75" hidden="false" customHeight="true" outlineLevel="0" collapsed="false">
      <c r="A3896" s="144"/>
      <c r="B3896" s="144"/>
      <c r="C3896" s="74"/>
      <c r="D3896" s="74"/>
      <c r="E3896" s="74"/>
      <c r="F3896" s="74"/>
      <c r="G3896" s="74"/>
      <c r="H3896" s="74"/>
      <c r="I3896" s="144"/>
      <c r="J3896" s="82" t="n">
        <v>3893</v>
      </c>
      <c r="K3896" s="84" t="n">
        <v>4353.64480062899</v>
      </c>
      <c r="L3896" s="84" t="n">
        <v>0.278379688714823</v>
      </c>
      <c r="M3896" s="84" t="n">
        <v>0.103509263246385</v>
      </c>
      <c r="N3896" s="84" t="n">
        <v>0.0149292006330605</v>
      </c>
      <c r="O3896" s="144"/>
      <c r="P3896" s="74"/>
      <c r="Q3896" s="74"/>
      <c r="R3896" s="74"/>
      <c r="S3896" s="74"/>
      <c r="T3896" s="74"/>
      <c r="U3896" s="145"/>
      <c r="V3896" s="145"/>
      <c r="W3896" s="145"/>
      <c r="X3896" s="145"/>
      <c r="Y3896" s="145"/>
      <c r="Z3896" s="74"/>
    </row>
    <row r="3897" customFormat="false" ht="12.75" hidden="false" customHeight="true" outlineLevel="0" collapsed="false">
      <c r="A3897" s="144"/>
      <c r="B3897" s="144"/>
      <c r="C3897" s="74"/>
      <c r="D3897" s="74"/>
      <c r="E3897" s="74"/>
      <c r="F3897" s="74"/>
      <c r="G3897" s="74"/>
      <c r="H3897" s="74"/>
      <c r="I3897" s="144"/>
      <c r="J3897" s="82" t="n">
        <v>3894</v>
      </c>
      <c r="K3897" s="84" t="n">
        <v>4354.77490148899</v>
      </c>
      <c r="L3897" s="84" t="n">
        <v>0.276215086215671</v>
      </c>
      <c r="M3897" s="84" t="n">
        <v>0.111627143104492</v>
      </c>
      <c r="N3897" s="84" t="n">
        <v>0.0142100603361716</v>
      </c>
      <c r="O3897" s="144"/>
      <c r="P3897" s="74"/>
      <c r="Q3897" s="74"/>
      <c r="R3897" s="74"/>
      <c r="S3897" s="74"/>
      <c r="T3897" s="74"/>
      <c r="U3897" s="145"/>
      <c r="V3897" s="145"/>
      <c r="W3897" s="145"/>
      <c r="X3897" s="145"/>
      <c r="Y3897" s="145"/>
      <c r="Z3897" s="74"/>
    </row>
    <row r="3898" customFormat="false" ht="12.75" hidden="false" customHeight="true" outlineLevel="0" collapsed="false">
      <c r="A3898" s="144"/>
      <c r="B3898" s="144"/>
      <c r="C3898" s="74"/>
      <c r="D3898" s="74"/>
      <c r="E3898" s="74"/>
      <c r="F3898" s="74"/>
      <c r="G3898" s="74"/>
      <c r="H3898" s="74"/>
      <c r="I3898" s="144"/>
      <c r="J3898" s="82" t="n">
        <v>3895</v>
      </c>
      <c r="K3898" s="84" t="n">
        <v>4355.82044313299</v>
      </c>
      <c r="L3898" s="84" t="n">
        <v>0.274320134593307</v>
      </c>
      <c r="M3898" s="84" t="n">
        <v>0.115215991684867</v>
      </c>
      <c r="N3898" s="84" t="n">
        <v>0.0146225847123134</v>
      </c>
      <c r="O3898" s="144"/>
      <c r="P3898" s="74"/>
      <c r="Q3898" s="74"/>
      <c r="R3898" s="74"/>
      <c r="S3898" s="74"/>
      <c r="T3898" s="74"/>
      <c r="U3898" s="145"/>
      <c r="V3898" s="145"/>
      <c r="W3898" s="145"/>
      <c r="X3898" s="145"/>
      <c r="Y3898" s="145"/>
      <c r="Z3898" s="74"/>
    </row>
    <row r="3899" customFormat="false" ht="12.75" hidden="false" customHeight="true" outlineLevel="0" collapsed="false">
      <c r="A3899" s="144"/>
      <c r="B3899" s="144"/>
      <c r="C3899" s="74"/>
      <c r="D3899" s="74"/>
      <c r="E3899" s="74"/>
      <c r="F3899" s="74"/>
      <c r="G3899" s="74"/>
      <c r="H3899" s="74"/>
      <c r="I3899" s="144"/>
      <c r="J3899" s="82" t="n">
        <v>3896</v>
      </c>
      <c r="K3899" s="84" t="n">
        <v>4357.05115447099</v>
      </c>
      <c r="L3899" s="84" t="n">
        <v>0.272281664914798</v>
      </c>
      <c r="M3899" s="84" t="n">
        <v>0.123850122970008</v>
      </c>
      <c r="N3899" s="84" t="n">
        <v>0.0129032824842913</v>
      </c>
      <c r="O3899" s="144"/>
      <c r="P3899" s="74"/>
      <c r="Q3899" s="74"/>
      <c r="R3899" s="74"/>
      <c r="S3899" s="74"/>
      <c r="T3899" s="74"/>
      <c r="U3899" s="145"/>
      <c r="V3899" s="145"/>
      <c r="W3899" s="145"/>
      <c r="X3899" s="145"/>
      <c r="Y3899" s="145"/>
      <c r="Z3899" s="74"/>
    </row>
    <row r="3900" customFormat="false" ht="12.75" hidden="false" customHeight="true" outlineLevel="0" collapsed="false">
      <c r="A3900" s="144"/>
      <c r="B3900" s="144"/>
      <c r="C3900" s="74"/>
      <c r="D3900" s="74"/>
      <c r="E3900" s="74"/>
      <c r="F3900" s="74"/>
      <c r="G3900" s="74"/>
      <c r="H3900" s="74"/>
      <c r="I3900" s="144"/>
      <c r="J3900" s="82" t="n">
        <v>3897</v>
      </c>
      <c r="K3900" s="84" t="n">
        <v>4358.06267139199</v>
      </c>
      <c r="L3900" s="84" t="n">
        <v>0.271344830511781</v>
      </c>
      <c r="M3900" s="84" t="n">
        <v>0.124959866352048</v>
      </c>
      <c r="N3900" s="84" t="n">
        <v>0.014084325825856</v>
      </c>
      <c r="O3900" s="144"/>
      <c r="P3900" s="74"/>
      <c r="Q3900" s="74"/>
      <c r="R3900" s="74"/>
      <c r="S3900" s="74"/>
      <c r="T3900" s="74"/>
      <c r="U3900" s="145"/>
      <c r="V3900" s="145"/>
      <c r="W3900" s="145"/>
      <c r="X3900" s="145"/>
      <c r="Y3900" s="145"/>
      <c r="Z3900" s="74"/>
    </row>
    <row r="3901" customFormat="false" ht="12.75" hidden="false" customHeight="true" outlineLevel="0" collapsed="false">
      <c r="A3901" s="144"/>
      <c r="B3901" s="144"/>
      <c r="C3901" s="74"/>
      <c r="D3901" s="74"/>
      <c r="E3901" s="74"/>
      <c r="F3901" s="74"/>
      <c r="G3901" s="74"/>
      <c r="H3901" s="74"/>
      <c r="I3901" s="144"/>
      <c r="J3901" s="82" t="n">
        <v>3898</v>
      </c>
      <c r="K3901" s="84" t="n">
        <v>4359.20115117499</v>
      </c>
      <c r="L3901" s="84" t="n">
        <v>0.271297254807593</v>
      </c>
      <c r="M3901" s="84" t="n">
        <v>0.126778314946536</v>
      </c>
      <c r="N3901" s="84" t="n">
        <v>0.0143183721596785</v>
      </c>
      <c r="O3901" s="144"/>
      <c r="P3901" s="74"/>
      <c r="Q3901" s="74"/>
      <c r="R3901" s="74"/>
      <c r="S3901" s="74"/>
      <c r="T3901" s="74"/>
      <c r="U3901" s="145"/>
      <c r="V3901" s="145"/>
      <c r="W3901" s="145"/>
      <c r="X3901" s="145"/>
      <c r="Y3901" s="145"/>
      <c r="Z3901" s="74"/>
    </row>
    <row r="3902" customFormat="false" ht="12.75" hidden="false" customHeight="true" outlineLevel="0" collapsed="false">
      <c r="A3902" s="144"/>
      <c r="B3902" s="144"/>
      <c r="C3902" s="74"/>
      <c r="D3902" s="74"/>
      <c r="E3902" s="74"/>
      <c r="F3902" s="74"/>
      <c r="G3902" s="74"/>
      <c r="H3902" s="74"/>
      <c r="I3902" s="144"/>
      <c r="J3902" s="82" t="n">
        <v>3899</v>
      </c>
      <c r="K3902" s="84" t="n">
        <v>4360.32537407699</v>
      </c>
      <c r="L3902" s="84" t="n">
        <v>0.271682604170335</v>
      </c>
      <c r="M3902" s="84" t="n">
        <v>0.12427505912651</v>
      </c>
      <c r="N3902" s="84" t="n">
        <v>0.0141587311410134</v>
      </c>
      <c r="O3902" s="144"/>
      <c r="P3902" s="74"/>
      <c r="Q3902" s="74"/>
      <c r="R3902" s="74"/>
      <c r="S3902" s="74"/>
      <c r="T3902" s="74"/>
      <c r="U3902" s="145"/>
      <c r="V3902" s="145"/>
      <c r="W3902" s="145"/>
      <c r="X3902" s="145"/>
      <c r="Y3902" s="145"/>
      <c r="Z3902" s="74"/>
    </row>
    <row r="3903" customFormat="false" ht="12.75" hidden="false" customHeight="true" outlineLevel="0" collapsed="false">
      <c r="A3903" s="144"/>
      <c r="B3903" s="144"/>
      <c r="C3903" s="74"/>
      <c r="D3903" s="74"/>
      <c r="E3903" s="74"/>
      <c r="F3903" s="74"/>
      <c r="G3903" s="74"/>
      <c r="H3903" s="74"/>
      <c r="I3903" s="144"/>
      <c r="J3903" s="82" t="n">
        <v>3900</v>
      </c>
      <c r="K3903" s="84" t="n">
        <v>4361.44516894199</v>
      </c>
      <c r="L3903" s="84" t="n">
        <v>0.272987598008095</v>
      </c>
      <c r="M3903" s="84" t="n">
        <v>0.118935074021668</v>
      </c>
      <c r="N3903" s="84" t="n">
        <v>0.0141550063850745</v>
      </c>
      <c r="O3903" s="144"/>
      <c r="P3903" s="74"/>
      <c r="Q3903" s="74"/>
      <c r="R3903" s="74"/>
      <c r="S3903" s="74"/>
      <c r="T3903" s="74"/>
      <c r="U3903" s="145"/>
      <c r="V3903" s="145"/>
      <c r="W3903" s="145"/>
      <c r="X3903" s="145"/>
      <c r="Y3903" s="145"/>
      <c r="Z3903" s="74"/>
    </row>
    <row r="3904" customFormat="false" ht="12.75" hidden="false" customHeight="true" outlineLevel="0" collapsed="false">
      <c r="A3904" s="144"/>
      <c r="B3904" s="144"/>
      <c r="C3904" s="74"/>
      <c r="D3904" s="74"/>
      <c r="E3904" s="74"/>
      <c r="F3904" s="74"/>
      <c r="G3904" s="74"/>
      <c r="H3904" s="74"/>
      <c r="I3904" s="144"/>
      <c r="J3904" s="82" t="n">
        <v>3901</v>
      </c>
      <c r="K3904" s="84" t="n">
        <v>4362.55083261699</v>
      </c>
      <c r="L3904" s="84" t="n">
        <v>0.274427478915008</v>
      </c>
      <c r="M3904" s="84" t="n">
        <v>0.112908105915804</v>
      </c>
      <c r="N3904" s="84" t="n">
        <v>0.0140808348862914</v>
      </c>
      <c r="O3904" s="144"/>
      <c r="P3904" s="74"/>
      <c r="Q3904" s="74"/>
      <c r="R3904" s="74"/>
      <c r="S3904" s="74"/>
      <c r="T3904" s="74"/>
      <c r="U3904" s="145"/>
      <c r="V3904" s="145"/>
      <c r="W3904" s="145"/>
      <c r="X3904" s="145"/>
      <c r="Y3904" s="145"/>
      <c r="Z3904" s="74"/>
    </row>
    <row r="3905" customFormat="false" ht="12.75" hidden="false" customHeight="true" outlineLevel="0" collapsed="false">
      <c r="A3905" s="144"/>
      <c r="B3905" s="144"/>
      <c r="C3905" s="74"/>
      <c r="D3905" s="74"/>
      <c r="E3905" s="74"/>
      <c r="F3905" s="74"/>
      <c r="G3905" s="74"/>
      <c r="H3905" s="74"/>
      <c r="I3905" s="144"/>
      <c r="J3905" s="82" t="n">
        <v>3902</v>
      </c>
      <c r="K3905" s="84" t="n">
        <v>4363.63200043399</v>
      </c>
      <c r="L3905" s="84" t="n">
        <v>0.275970602841547</v>
      </c>
      <c r="M3905" s="84" t="n">
        <v>0.108020043321571</v>
      </c>
      <c r="N3905" s="84" t="n">
        <v>0.0142466138126246</v>
      </c>
      <c r="O3905" s="144"/>
      <c r="P3905" s="74"/>
      <c r="Q3905" s="74"/>
      <c r="R3905" s="74"/>
      <c r="S3905" s="74"/>
      <c r="T3905" s="74"/>
      <c r="U3905" s="145"/>
      <c r="V3905" s="145"/>
      <c r="W3905" s="145"/>
      <c r="X3905" s="145"/>
      <c r="Y3905" s="145"/>
      <c r="Z3905" s="74"/>
    </row>
    <row r="3906" customFormat="false" ht="12.75" hidden="false" customHeight="true" outlineLevel="0" collapsed="false">
      <c r="A3906" s="144"/>
      <c r="B3906" s="144"/>
      <c r="C3906" s="74"/>
      <c r="D3906" s="74"/>
      <c r="E3906" s="74"/>
      <c r="F3906" s="74"/>
      <c r="G3906" s="74"/>
      <c r="H3906" s="74"/>
      <c r="I3906" s="144"/>
      <c r="J3906" s="82" t="n">
        <v>3903</v>
      </c>
      <c r="K3906" s="84" t="n">
        <v>4364.74408464999</v>
      </c>
      <c r="L3906" s="84" t="n">
        <v>0.277159431276689</v>
      </c>
      <c r="M3906" s="84" t="n">
        <v>0.105990728175042</v>
      </c>
      <c r="N3906" s="84" t="n">
        <v>0.0141046184598919</v>
      </c>
      <c r="O3906" s="144"/>
      <c r="P3906" s="74"/>
      <c r="Q3906" s="74"/>
      <c r="R3906" s="74"/>
      <c r="S3906" s="74"/>
      <c r="T3906" s="74"/>
      <c r="U3906" s="145"/>
      <c r="V3906" s="145"/>
      <c r="W3906" s="145"/>
      <c r="X3906" s="145"/>
      <c r="Y3906" s="145"/>
      <c r="Z3906" s="74"/>
    </row>
    <row r="3907" customFormat="false" ht="12.75" hidden="false" customHeight="true" outlineLevel="0" collapsed="false">
      <c r="A3907" s="144"/>
      <c r="B3907" s="144"/>
      <c r="C3907" s="74"/>
      <c r="D3907" s="74"/>
      <c r="E3907" s="74"/>
      <c r="F3907" s="74"/>
      <c r="G3907" s="74"/>
      <c r="H3907" s="74"/>
      <c r="I3907" s="144"/>
      <c r="J3907" s="82" t="n">
        <v>3904</v>
      </c>
      <c r="K3907" s="84" t="n">
        <v>4365.73879285399</v>
      </c>
      <c r="L3907" s="84" t="n">
        <v>0.277997073388468</v>
      </c>
      <c r="M3907" s="84" t="n">
        <v>0.105274094508013</v>
      </c>
      <c r="N3907" s="84" t="n">
        <v>0.0137951262239762</v>
      </c>
      <c r="O3907" s="144"/>
      <c r="P3907" s="74"/>
      <c r="Q3907" s="74"/>
      <c r="R3907" s="74"/>
      <c r="S3907" s="74"/>
      <c r="T3907" s="74"/>
      <c r="U3907" s="145"/>
      <c r="V3907" s="145"/>
      <c r="W3907" s="145"/>
      <c r="X3907" s="145"/>
      <c r="Y3907" s="145"/>
      <c r="Z3907" s="74"/>
    </row>
    <row r="3908" customFormat="false" ht="12.75" hidden="false" customHeight="true" outlineLevel="0" collapsed="false">
      <c r="A3908" s="144"/>
      <c r="B3908" s="144"/>
      <c r="C3908" s="74"/>
      <c r="D3908" s="74"/>
      <c r="E3908" s="74"/>
      <c r="F3908" s="74"/>
      <c r="G3908" s="74"/>
      <c r="H3908" s="74"/>
      <c r="I3908" s="144"/>
      <c r="J3908" s="82" t="n">
        <v>3905</v>
      </c>
      <c r="K3908" s="84" t="n">
        <v>4366.80179894399</v>
      </c>
      <c r="L3908" s="84" t="n">
        <v>0.278866293842941</v>
      </c>
      <c r="M3908" s="84" t="n">
        <v>0.107746003818385</v>
      </c>
      <c r="N3908" s="84" t="n">
        <v>0.0131016399376632</v>
      </c>
      <c r="O3908" s="144"/>
      <c r="P3908" s="74"/>
      <c r="Q3908" s="74"/>
      <c r="R3908" s="74"/>
      <c r="S3908" s="74"/>
      <c r="T3908" s="74"/>
      <c r="U3908" s="145"/>
      <c r="V3908" s="145"/>
      <c r="W3908" s="145"/>
      <c r="X3908" s="145"/>
      <c r="Y3908" s="145"/>
      <c r="Z3908" s="74"/>
    </row>
    <row r="3909" customFormat="false" ht="12.75" hidden="false" customHeight="true" outlineLevel="0" collapsed="false">
      <c r="A3909" s="144"/>
      <c r="B3909" s="144"/>
      <c r="C3909" s="74"/>
      <c r="D3909" s="74"/>
      <c r="E3909" s="74"/>
      <c r="F3909" s="74"/>
      <c r="G3909" s="74"/>
      <c r="H3909" s="74"/>
      <c r="I3909" s="144"/>
      <c r="J3909" s="82" t="n">
        <v>3906</v>
      </c>
      <c r="K3909" s="84" t="n">
        <v>4367.83777148299</v>
      </c>
      <c r="L3909" s="84" t="n">
        <v>0.27891759942747</v>
      </c>
      <c r="M3909" s="84" t="n">
        <v>0.111306234497357</v>
      </c>
      <c r="N3909" s="84" t="n">
        <v>0.011652418198648</v>
      </c>
      <c r="O3909" s="144"/>
      <c r="P3909" s="74"/>
      <c r="Q3909" s="74"/>
      <c r="R3909" s="74"/>
      <c r="S3909" s="74"/>
      <c r="T3909" s="74"/>
      <c r="U3909" s="145"/>
      <c r="V3909" s="145"/>
      <c r="W3909" s="145"/>
      <c r="X3909" s="145"/>
      <c r="Y3909" s="145"/>
      <c r="Z3909" s="74"/>
    </row>
    <row r="3910" customFormat="false" ht="12.75" hidden="false" customHeight="true" outlineLevel="0" collapsed="false">
      <c r="A3910" s="144"/>
      <c r="B3910" s="144"/>
      <c r="C3910" s="74"/>
      <c r="D3910" s="74"/>
      <c r="E3910" s="74"/>
      <c r="F3910" s="74"/>
      <c r="G3910" s="74"/>
      <c r="H3910" s="74"/>
      <c r="I3910" s="144"/>
      <c r="J3910" s="82" t="n">
        <v>3907</v>
      </c>
      <c r="K3910" s="84" t="n">
        <v>4368.99669523899</v>
      </c>
      <c r="L3910" s="84" t="n">
        <v>0.278749321608303</v>
      </c>
      <c r="M3910" s="84" t="n">
        <v>0.115680590493137</v>
      </c>
      <c r="N3910" s="84" t="n">
        <v>0.00961541008618509</v>
      </c>
      <c r="O3910" s="144"/>
      <c r="P3910" s="74"/>
      <c r="Q3910" s="74"/>
      <c r="R3910" s="74"/>
      <c r="S3910" s="74"/>
      <c r="T3910" s="74"/>
      <c r="U3910" s="145"/>
      <c r="V3910" s="145"/>
      <c r="W3910" s="145"/>
      <c r="X3910" s="145"/>
      <c r="Y3910" s="145"/>
      <c r="Z3910" s="74"/>
    </row>
    <row r="3911" customFormat="false" ht="12.75" hidden="false" customHeight="true" outlineLevel="0" collapsed="false">
      <c r="A3911" s="144"/>
      <c r="B3911" s="144"/>
      <c r="C3911" s="74"/>
      <c r="D3911" s="74"/>
      <c r="E3911" s="74"/>
      <c r="F3911" s="74"/>
      <c r="G3911" s="74"/>
      <c r="H3911" s="74"/>
      <c r="I3911" s="144"/>
      <c r="J3911" s="82" t="n">
        <v>3908</v>
      </c>
      <c r="K3911" s="84" t="n">
        <v>4370.16540084999</v>
      </c>
      <c r="L3911" s="84" t="n">
        <v>0.278265576324036</v>
      </c>
      <c r="M3911" s="84" t="n">
        <v>0.118779141344909</v>
      </c>
      <c r="N3911" s="84" t="n">
        <v>0.00705498333427808</v>
      </c>
      <c r="O3911" s="144"/>
      <c r="P3911" s="74"/>
      <c r="Q3911" s="74"/>
      <c r="R3911" s="74"/>
      <c r="S3911" s="74"/>
      <c r="T3911" s="74"/>
      <c r="U3911" s="145"/>
      <c r="V3911" s="145"/>
      <c r="W3911" s="145"/>
      <c r="X3911" s="145"/>
      <c r="Y3911" s="145"/>
      <c r="Z3911" s="74"/>
    </row>
    <row r="3912" customFormat="false" ht="12.75" hidden="false" customHeight="true" outlineLevel="0" collapsed="false">
      <c r="A3912" s="144"/>
      <c r="B3912" s="144"/>
      <c r="C3912" s="74"/>
      <c r="D3912" s="74"/>
      <c r="E3912" s="74"/>
      <c r="F3912" s="74"/>
      <c r="G3912" s="74"/>
      <c r="H3912" s="74"/>
      <c r="I3912" s="144"/>
      <c r="J3912" s="82" t="n">
        <v>3909</v>
      </c>
      <c r="K3912" s="84" t="n">
        <v>4371.26569248099</v>
      </c>
      <c r="L3912" s="84" t="n">
        <v>0.277457230902771</v>
      </c>
      <c r="M3912" s="84" t="n">
        <v>0.121219399332467</v>
      </c>
      <c r="N3912" s="84" t="n">
        <v>0.00493721504958641</v>
      </c>
      <c r="O3912" s="144"/>
      <c r="P3912" s="74"/>
      <c r="Q3912" s="74"/>
      <c r="R3912" s="74"/>
      <c r="S3912" s="74"/>
      <c r="T3912" s="74"/>
      <c r="U3912" s="145"/>
      <c r="V3912" s="145"/>
      <c r="W3912" s="145"/>
      <c r="X3912" s="145"/>
      <c r="Y3912" s="145"/>
      <c r="Z3912" s="74"/>
    </row>
    <row r="3913" customFormat="false" ht="12.75" hidden="false" customHeight="true" outlineLevel="0" collapsed="false">
      <c r="A3913" s="144"/>
      <c r="B3913" s="144"/>
      <c r="C3913" s="74"/>
      <c r="D3913" s="74"/>
      <c r="E3913" s="74"/>
      <c r="F3913" s="74"/>
      <c r="G3913" s="74"/>
      <c r="H3913" s="74"/>
      <c r="I3913" s="144"/>
      <c r="J3913" s="82" t="n">
        <v>3910</v>
      </c>
      <c r="K3913" s="84" t="n">
        <v>4372.51997735599</v>
      </c>
      <c r="L3913" s="84" t="n">
        <v>0.276515506706919</v>
      </c>
      <c r="M3913" s="84" t="n">
        <v>0.121778691102838</v>
      </c>
      <c r="N3913" s="84" t="n">
        <v>0.0031110544720926</v>
      </c>
      <c r="O3913" s="144"/>
      <c r="P3913" s="74"/>
      <c r="Q3913" s="74"/>
      <c r="R3913" s="74"/>
      <c r="S3913" s="74"/>
      <c r="T3913" s="74"/>
      <c r="U3913" s="145"/>
      <c r="V3913" s="145"/>
      <c r="W3913" s="145"/>
      <c r="X3913" s="145"/>
      <c r="Y3913" s="145"/>
      <c r="Z3913" s="74"/>
    </row>
    <row r="3914" customFormat="false" ht="12.75" hidden="false" customHeight="true" outlineLevel="0" collapsed="false">
      <c r="A3914" s="144"/>
      <c r="B3914" s="144"/>
      <c r="C3914" s="74"/>
      <c r="D3914" s="74"/>
      <c r="E3914" s="74"/>
      <c r="F3914" s="74"/>
      <c r="G3914" s="74"/>
      <c r="H3914" s="74"/>
      <c r="I3914" s="144"/>
      <c r="J3914" s="82" t="n">
        <v>3911</v>
      </c>
      <c r="K3914" s="84" t="n">
        <v>4373.55630653999</v>
      </c>
      <c r="L3914" s="84" t="n">
        <v>0.275851741696636</v>
      </c>
      <c r="M3914" s="84" t="n">
        <v>0.121262384252606</v>
      </c>
      <c r="N3914" s="84" t="n">
        <v>0.00204237811186859</v>
      </c>
      <c r="O3914" s="144"/>
      <c r="P3914" s="74"/>
      <c r="Q3914" s="74"/>
      <c r="R3914" s="74"/>
      <c r="S3914" s="74"/>
      <c r="T3914" s="74"/>
      <c r="U3914" s="145"/>
      <c r="V3914" s="145"/>
      <c r="W3914" s="145"/>
      <c r="X3914" s="145"/>
      <c r="Y3914" s="145"/>
      <c r="Z3914" s="74"/>
    </row>
    <row r="3915" customFormat="false" ht="12.75" hidden="false" customHeight="true" outlineLevel="0" collapsed="false">
      <c r="A3915" s="144"/>
      <c r="B3915" s="144"/>
      <c r="C3915" s="74"/>
      <c r="D3915" s="74"/>
      <c r="E3915" s="74"/>
      <c r="F3915" s="74"/>
      <c r="G3915" s="74"/>
      <c r="H3915" s="74"/>
      <c r="I3915" s="144"/>
      <c r="J3915" s="82" t="n">
        <v>3912</v>
      </c>
      <c r="K3915" s="84" t="n">
        <v>4374.58444529999</v>
      </c>
      <c r="L3915" s="84" t="n">
        <v>0.27558948527036</v>
      </c>
      <c r="M3915" s="84" t="n">
        <v>0.119589196699189</v>
      </c>
      <c r="N3915" s="84" t="n">
        <v>0.00161451768075291</v>
      </c>
      <c r="O3915" s="144"/>
      <c r="P3915" s="74"/>
      <c r="Q3915" s="74"/>
      <c r="R3915" s="74"/>
      <c r="S3915" s="74"/>
      <c r="T3915" s="74"/>
      <c r="U3915" s="145"/>
      <c r="V3915" s="145"/>
      <c r="W3915" s="145"/>
      <c r="X3915" s="145"/>
      <c r="Y3915" s="145"/>
      <c r="Z3915" s="74"/>
    </row>
    <row r="3916" customFormat="false" ht="12.75" hidden="false" customHeight="true" outlineLevel="0" collapsed="false">
      <c r="A3916" s="144"/>
      <c r="B3916" s="144"/>
      <c r="C3916" s="74"/>
      <c r="D3916" s="74"/>
      <c r="E3916" s="74"/>
      <c r="F3916" s="74"/>
      <c r="G3916" s="74"/>
      <c r="H3916" s="74"/>
      <c r="I3916" s="144"/>
      <c r="J3916" s="82" t="n">
        <v>3913</v>
      </c>
      <c r="K3916" s="84" t="n">
        <v>4375.61571469099</v>
      </c>
      <c r="L3916" s="84" t="n">
        <v>0.275793356122132</v>
      </c>
      <c r="M3916" s="84" t="n">
        <v>0.11650419816533</v>
      </c>
      <c r="N3916" s="84" t="n">
        <v>0.00182305377169343</v>
      </c>
      <c r="O3916" s="144"/>
      <c r="P3916" s="74"/>
      <c r="Q3916" s="74"/>
      <c r="R3916" s="74"/>
      <c r="S3916" s="74"/>
      <c r="T3916" s="74"/>
      <c r="U3916" s="145"/>
      <c r="V3916" s="145"/>
      <c r="W3916" s="145"/>
      <c r="X3916" s="145"/>
      <c r="Y3916" s="145"/>
      <c r="Z3916" s="74"/>
    </row>
    <row r="3917" customFormat="false" ht="12.75" hidden="false" customHeight="true" outlineLevel="0" collapsed="false">
      <c r="A3917" s="144"/>
      <c r="B3917" s="144"/>
      <c r="C3917" s="74"/>
      <c r="D3917" s="74"/>
      <c r="E3917" s="74"/>
      <c r="F3917" s="74"/>
      <c r="G3917" s="74"/>
      <c r="H3917" s="74"/>
      <c r="I3917" s="144"/>
      <c r="J3917" s="82" t="n">
        <v>3914</v>
      </c>
      <c r="K3917" s="84" t="n">
        <v>4376.72293980599</v>
      </c>
      <c r="L3917" s="84" t="n">
        <v>0.276402543611219</v>
      </c>
      <c r="M3917" s="84" t="n">
        <v>0.113610684918729</v>
      </c>
      <c r="N3917" s="84" t="n">
        <v>0.0024213562823904</v>
      </c>
      <c r="O3917" s="144"/>
      <c r="P3917" s="74"/>
      <c r="Q3917" s="74"/>
      <c r="R3917" s="74"/>
      <c r="S3917" s="74"/>
      <c r="T3917" s="74"/>
      <c r="U3917" s="145"/>
      <c r="V3917" s="145"/>
      <c r="W3917" s="145"/>
      <c r="X3917" s="145"/>
      <c r="Y3917" s="145"/>
      <c r="Z3917" s="74"/>
    </row>
    <row r="3918" customFormat="false" ht="12.75" hidden="false" customHeight="true" outlineLevel="0" collapsed="false">
      <c r="A3918" s="144"/>
      <c r="B3918" s="144"/>
      <c r="C3918" s="74"/>
      <c r="D3918" s="74"/>
      <c r="E3918" s="74"/>
      <c r="F3918" s="74"/>
      <c r="G3918" s="74"/>
      <c r="H3918" s="74"/>
      <c r="I3918" s="144"/>
      <c r="J3918" s="82" t="n">
        <v>3915</v>
      </c>
      <c r="K3918" s="84" t="n">
        <v>4377.82573221499</v>
      </c>
      <c r="L3918" s="84" t="n">
        <v>0.277309778337928</v>
      </c>
      <c r="M3918" s="84" t="n">
        <v>0.113418236445087</v>
      </c>
      <c r="N3918" s="84" t="n">
        <v>0.00358794305985463</v>
      </c>
      <c r="O3918" s="144"/>
      <c r="P3918" s="74"/>
      <c r="Q3918" s="74"/>
      <c r="R3918" s="74"/>
      <c r="S3918" s="74"/>
      <c r="T3918" s="74"/>
      <c r="U3918" s="145"/>
      <c r="V3918" s="145"/>
      <c r="W3918" s="145"/>
      <c r="X3918" s="145"/>
      <c r="Y3918" s="145"/>
      <c r="Z3918" s="74"/>
    </row>
    <row r="3919" customFormat="false" ht="12.75" hidden="false" customHeight="true" outlineLevel="0" collapsed="false">
      <c r="A3919" s="144"/>
      <c r="B3919" s="144"/>
      <c r="C3919" s="74"/>
      <c r="D3919" s="74"/>
      <c r="E3919" s="74"/>
      <c r="F3919" s="74"/>
      <c r="G3919" s="74"/>
      <c r="H3919" s="74"/>
      <c r="I3919" s="144"/>
      <c r="J3919" s="82" t="n">
        <v>3916</v>
      </c>
      <c r="K3919" s="84" t="n">
        <v>4378.91028035999</v>
      </c>
      <c r="L3919" s="84" t="n">
        <v>0.278503757185883</v>
      </c>
      <c r="M3919" s="84" t="n">
        <v>0.113201434667742</v>
      </c>
      <c r="N3919" s="84" t="n">
        <v>0.00480913205696787</v>
      </c>
      <c r="O3919" s="144"/>
      <c r="P3919" s="74"/>
      <c r="Q3919" s="74"/>
      <c r="R3919" s="74"/>
      <c r="S3919" s="74"/>
      <c r="T3919" s="74"/>
      <c r="U3919" s="145"/>
      <c r="V3919" s="145"/>
      <c r="W3919" s="145"/>
      <c r="X3919" s="145"/>
      <c r="Y3919" s="145"/>
      <c r="Z3919" s="74"/>
    </row>
    <row r="3920" customFormat="false" ht="12.75" hidden="false" customHeight="true" outlineLevel="0" collapsed="false">
      <c r="A3920" s="144"/>
      <c r="B3920" s="144"/>
      <c r="C3920" s="74"/>
      <c r="D3920" s="74"/>
      <c r="E3920" s="74"/>
      <c r="F3920" s="74"/>
      <c r="G3920" s="74"/>
      <c r="H3920" s="74"/>
      <c r="I3920" s="144"/>
      <c r="J3920" s="82" t="n">
        <v>3917</v>
      </c>
      <c r="K3920" s="84" t="n">
        <v>4379.96727626299</v>
      </c>
      <c r="L3920" s="84" t="n">
        <v>0.279774909302078</v>
      </c>
      <c r="M3920" s="84" t="n">
        <v>0.113462008577679</v>
      </c>
      <c r="N3920" s="84" t="n">
        <v>0.00585945370879156</v>
      </c>
      <c r="O3920" s="144"/>
      <c r="P3920" s="74"/>
      <c r="Q3920" s="74"/>
      <c r="R3920" s="74"/>
      <c r="S3920" s="74"/>
      <c r="T3920" s="74"/>
      <c r="U3920" s="145"/>
      <c r="V3920" s="145"/>
      <c r="W3920" s="145"/>
      <c r="X3920" s="145"/>
      <c r="Y3920" s="145"/>
      <c r="Z3920" s="74"/>
    </row>
    <row r="3921" customFormat="false" ht="12.75" hidden="false" customHeight="true" outlineLevel="0" collapsed="false">
      <c r="A3921" s="144"/>
      <c r="B3921" s="144"/>
      <c r="C3921" s="74"/>
      <c r="D3921" s="74"/>
      <c r="E3921" s="74"/>
      <c r="F3921" s="74"/>
      <c r="G3921" s="74"/>
      <c r="H3921" s="74"/>
      <c r="I3921" s="144"/>
      <c r="J3921" s="82" t="n">
        <v>3918</v>
      </c>
      <c r="K3921" s="84" t="n">
        <v>4381.04026033999</v>
      </c>
      <c r="L3921" s="84" t="n">
        <v>0.280690507704398</v>
      </c>
      <c r="M3921" s="84" t="n">
        <v>0.114334570649077</v>
      </c>
      <c r="N3921" s="84" t="n">
        <v>0.00667159520316134</v>
      </c>
      <c r="O3921" s="144"/>
      <c r="P3921" s="74"/>
      <c r="Q3921" s="74"/>
      <c r="R3921" s="74"/>
      <c r="S3921" s="74"/>
      <c r="T3921" s="74"/>
      <c r="U3921" s="145"/>
      <c r="V3921" s="145"/>
      <c r="W3921" s="145"/>
      <c r="X3921" s="145"/>
      <c r="Y3921" s="145"/>
      <c r="Z3921" s="74"/>
    </row>
    <row r="3922" customFormat="false" ht="12.75" hidden="false" customHeight="true" outlineLevel="0" collapsed="false">
      <c r="A3922" s="144"/>
      <c r="B3922" s="144"/>
      <c r="C3922" s="74"/>
      <c r="D3922" s="74"/>
      <c r="E3922" s="74"/>
      <c r="F3922" s="74"/>
      <c r="G3922" s="74"/>
      <c r="H3922" s="74"/>
      <c r="I3922" s="144"/>
      <c r="J3922" s="82" t="n">
        <v>3919</v>
      </c>
      <c r="K3922" s="84" t="n">
        <v>4382.10536257599</v>
      </c>
      <c r="L3922" s="84" t="n">
        <v>0.281292191234133</v>
      </c>
      <c r="M3922" s="84" t="n">
        <v>0.115817832327163</v>
      </c>
      <c r="N3922" s="84" t="n">
        <v>0.00699078720756844</v>
      </c>
      <c r="O3922" s="144"/>
      <c r="P3922" s="74"/>
      <c r="Q3922" s="74"/>
      <c r="R3922" s="74"/>
      <c r="S3922" s="74"/>
      <c r="T3922" s="74"/>
      <c r="U3922" s="145"/>
      <c r="V3922" s="145"/>
      <c r="W3922" s="145"/>
      <c r="X3922" s="145"/>
      <c r="Y3922" s="145"/>
      <c r="Z3922" s="74"/>
    </row>
    <row r="3923" customFormat="false" ht="12.75" hidden="false" customHeight="true" outlineLevel="0" collapsed="false">
      <c r="A3923" s="144"/>
      <c r="B3923" s="144"/>
      <c r="C3923" s="74"/>
      <c r="D3923" s="74"/>
      <c r="E3923" s="74"/>
      <c r="F3923" s="74"/>
      <c r="G3923" s="74"/>
      <c r="H3923" s="74"/>
      <c r="I3923" s="144"/>
      <c r="J3923" s="82" t="n">
        <v>3920</v>
      </c>
      <c r="K3923" s="84" t="n">
        <v>4383.14770764599</v>
      </c>
      <c r="L3923" s="84" t="n">
        <v>0.281384424715296</v>
      </c>
      <c r="M3923" s="84" t="n">
        <v>0.117894808113317</v>
      </c>
      <c r="N3923" s="84" t="n">
        <v>0.00688057553325771</v>
      </c>
      <c r="O3923" s="144"/>
      <c r="P3923" s="74"/>
      <c r="Q3923" s="74"/>
      <c r="R3923" s="74"/>
      <c r="S3923" s="74"/>
      <c r="T3923" s="74"/>
      <c r="U3923" s="145"/>
      <c r="V3923" s="145"/>
      <c r="W3923" s="145"/>
      <c r="X3923" s="145"/>
      <c r="Y3923" s="145"/>
      <c r="Z3923" s="74"/>
    </row>
    <row r="3924" customFormat="false" ht="12.75" hidden="false" customHeight="true" outlineLevel="0" collapsed="false">
      <c r="A3924" s="144"/>
      <c r="B3924" s="144"/>
      <c r="C3924" s="74"/>
      <c r="D3924" s="74"/>
      <c r="E3924" s="74"/>
      <c r="F3924" s="74"/>
      <c r="G3924" s="74"/>
      <c r="H3924" s="74"/>
      <c r="I3924" s="144"/>
      <c r="J3924" s="82" t="n">
        <v>3921</v>
      </c>
      <c r="K3924" s="84" t="n">
        <v>4384.18855032399</v>
      </c>
      <c r="L3924" s="84" t="n">
        <v>0.281072160480504</v>
      </c>
      <c r="M3924" s="84" t="n">
        <v>0.120124668337471</v>
      </c>
      <c r="N3924" s="84" t="n">
        <v>0.00621310417132996</v>
      </c>
      <c r="O3924" s="144"/>
      <c r="P3924" s="74"/>
      <c r="Q3924" s="74"/>
      <c r="R3924" s="74"/>
      <c r="S3924" s="74"/>
      <c r="T3924" s="74"/>
      <c r="U3924" s="145"/>
      <c r="V3924" s="145"/>
      <c r="W3924" s="145"/>
      <c r="X3924" s="145"/>
      <c r="Y3924" s="145"/>
      <c r="Z3924" s="74"/>
    </row>
    <row r="3925" customFormat="false" ht="12.75" hidden="false" customHeight="true" outlineLevel="0" collapsed="false">
      <c r="A3925" s="144"/>
      <c r="B3925" s="144"/>
      <c r="C3925" s="74"/>
      <c r="D3925" s="74"/>
      <c r="E3925" s="74"/>
      <c r="F3925" s="74"/>
      <c r="G3925" s="74"/>
      <c r="H3925" s="74"/>
      <c r="I3925" s="144"/>
      <c r="J3925" s="82" t="n">
        <v>3922</v>
      </c>
      <c r="K3925" s="84" t="n">
        <v>4385.23346536799</v>
      </c>
      <c r="L3925" s="84" t="n">
        <v>0.280199617027162</v>
      </c>
      <c r="M3925" s="84" t="n">
        <v>0.123234789318214</v>
      </c>
      <c r="N3925" s="84" t="n">
        <v>0.00557085368151932</v>
      </c>
      <c r="O3925" s="144"/>
      <c r="P3925" s="74"/>
      <c r="Q3925" s="74"/>
      <c r="R3925" s="74"/>
      <c r="S3925" s="74"/>
      <c r="T3925" s="74"/>
      <c r="U3925" s="145"/>
      <c r="V3925" s="145"/>
      <c r="W3925" s="145"/>
      <c r="X3925" s="145"/>
      <c r="Y3925" s="145"/>
      <c r="Z3925" s="74"/>
    </row>
    <row r="3926" customFormat="false" ht="12.75" hidden="false" customHeight="true" outlineLevel="0" collapsed="false">
      <c r="A3926" s="144"/>
      <c r="B3926" s="144"/>
      <c r="C3926" s="74"/>
      <c r="D3926" s="74"/>
      <c r="E3926" s="74"/>
      <c r="F3926" s="74"/>
      <c r="G3926" s="74"/>
      <c r="H3926" s="74"/>
      <c r="I3926" s="144"/>
      <c r="J3926" s="82" t="n">
        <v>3923</v>
      </c>
      <c r="K3926" s="84" t="n">
        <v>4386.46807835599</v>
      </c>
      <c r="L3926" s="84" t="n">
        <v>0.278870290015291</v>
      </c>
      <c r="M3926" s="84" t="n">
        <v>0.125932397522095</v>
      </c>
      <c r="N3926" s="84" t="n">
        <v>0.00491337742692803</v>
      </c>
      <c r="O3926" s="144"/>
      <c r="P3926" s="74"/>
      <c r="Q3926" s="74"/>
      <c r="R3926" s="74"/>
      <c r="S3926" s="74"/>
      <c r="T3926" s="74"/>
      <c r="U3926" s="145"/>
      <c r="V3926" s="145"/>
      <c r="W3926" s="145"/>
      <c r="X3926" s="145"/>
      <c r="Y3926" s="145"/>
      <c r="Z3926" s="74"/>
    </row>
    <row r="3927" customFormat="false" ht="12.75" hidden="false" customHeight="true" outlineLevel="0" collapsed="false">
      <c r="A3927" s="144"/>
      <c r="B3927" s="144"/>
      <c r="C3927" s="74"/>
      <c r="D3927" s="74"/>
      <c r="E3927" s="74"/>
      <c r="F3927" s="74"/>
      <c r="G3927" s="74"/>
      <c r="H3927" s="74"/>
      <c r="I3927" s="144"/>
      <c r="J3927" s="82" t="n">
        <v>3924</v>
      </c>
      <c r="K3927" s="84" t="n">
        <v>4387.67460272399</v>
      </c>
      <c r="L3927" s="84" t="n">
        <v>0.27753737415629</v>
      </c>
      <c r="M3927" s="84" t="n">
        <v>0.127106840182044</v>
      </c>
      <c r="N3927" s="84" t="n">
        <v>0.00453626230884361</v>
      </c>
      <c r="O3927" s="144"/>
      <c r="P3927" s="74"/>
      <c r="Q3927" s="74"/>
      <c r="R3927" s="74"/>
      <c r="S3927" s="74"/>
      <c r="T3927" s="74"/>
      <c r="U3927" s="145"/>
      <c r="V3927" s="145"/>
      <c r="W3927" s="145"/>
      <c r="X3927" s="145"/>
      <c r="Y3927" s="145"/>
      <c r="Z3927" s="74"/>
    </row>
    <row r="3928" customFormat="false" ht="12.75" hidden="false" customHeight="true" outlineLevel="0" collapsed="false">
      <c r="A3928" s="144"/>
      <c r="B3928" s="144"/>
      <c r="C3928" s="74"/>
      <c r="D3928" s="74"/>
      <c r="E3928" s="74"/>
      <c r="F3928" s="74"/>
      <c r="G3928" s="74"/>
      <c r="H3928" s="74"/>
      <c r="I3928" s="144"/>
      <c r="J3928" s="82" t="n">
        <v>3925</v>
      </c>
      <c r="K3928" s="84" t="n">
        <v>4388.81484469299</v>
      </c>
      <c r="L3928" s="84" t="n">
        <v>0.276506645737054</v>
      </c>
      <c r="M3928" s="84" t="n">
        <v>0.127266975404246</v>
      </c>
      <c r="N3928" s="84" t="n">
        <v>0.00353835112088138</v>
      </c>
      <c r="O3928" s="144"/>
      <c r="P3928" s="74"/>
      <c r="Q3928" s="74"/>
      <c r="R3928" s="74"/>
      <c r="S3928" s="74"/>
      <c r="T3928" s="74"/>
      <c r="U3928" s="145"/>
      <c r="V3928" s="145"/>
      <c r="W3928" s="145"/>
      <c r="X3928" s="145"/>
      <c r="Y3928" s="145"/>
      <c r="Z3928" s="74"/>
    </row>
    <row r="3929" customFormat="false" ht="12.75" hidden="false" customHeight="true" outlineLevel="0" collapsed="false">
      <c r="A3929" s="144"/>
      <c r="B3929" s="144"/>
      <c r="C3929" s="74"/>
      <c r="D3929" s="74"/>
      <c r="E3929" s="74"/>
      <c r="F3929" s="74"/>
      <c r="G3929" s="74"/>
      <c r="H3929" s="74"/>
      <c r="I3929" s="144"/>
      <c r="J3929" s="82" t="n">
        <v>3926</v>
      </c>
      <c r="K3929" s="84" t="n">
        <v>4389.91345726799</v>
      </c>
      <c r="L3929" s="84" t="n">
        <v>0.274852349164341</v>
      </c>
      <c r="M3929" s="84" t="n">
        <v>0.127578340424735</v>
      </c>
      <c r="N3929" s="84" t="n">
        <v>0.00276598435969592</v>
      </c>
      <c r="O3929" s="144"/>
      <c r="P3929" s="74"/>
      <c r="Q3929" s="74"/>
      <c r="R3929" s="74"/>
      <c r="S3929" s="74"/>
      <c r="T3929" s="74"/>
      <c r="U3929" s="145"/>
      <c r="V3929" s="145"/>
      <c r="W3929" s="145"/>
      <c r="X3929" s="145"/>
      <c r="Y3929" s="145"/>
      <c r="Z3929" s="74"/>
    </row>
    <row r="3930" customFormat="false" ht="12.75" hidden="false" customHeight="true" outlineLevel="0" collapsed="false">
      <c r="A3930" s="144"/>
      <c r="B3930" s="144"/>
      <c r="C3930" s="74"/>
      <c r="D3930" s="74"/>
      <c r="E3930" s="74"/>
      <c r="F3930" s="74"/>
      <c r="G3930" s="74"/>
      <c r="H3930" s="74"/>
      <c r="I3930" s="144"/>
      <c r="J3930" s="82" t="n">
        <v>3927</v>
      </c>
      <c r="K3930" s="84" t="n">
        <v>4391.11320100399</v>
      </c>
      <c r="L3930" s="84" t="n">
        <v>0.273079794361329</v>
      </c>
      <c r="M3930" s="84" t="n">
        <v>0.125372522421662</v>
      </c>
      <c r="N3930" s="84" t="n">
        <v>0.00256581767198356</v>
      </c>
      <c r="O3930" s="144"/>
      <c r="P3930" s="74"/>
      <c r="Q3930" s="74"/>
      <c r="R3930" s="74"/>
      <c r="S3930" s="74"/>
      <c r="T3930" s="74"/>
      <c r="U3930" s="145"/>
      <c r="V3930" s="145"/>
      <c r="W3930" s="145"/>
      <c r="X3930" s="145"/>
      <c r="Y3930" s="145"/>
      <c r="Z3930" s="74"/>
    </row>
    <row r="3931" customFormat="false" ht="12.75" hidden="false" customHeight="true" outlineLevel="0" collapsed="false">
      <c r="A3931" s="144"/>
      <c r="B3931" s="144"/>
      <c r="C3931" s="74"/>
      <c r="D3931" s="74"/>
      <c r="E3931" s="74"/>
      <c r="F3931" s="74"/>
      <c r="G3931" s="74"/>
      <c r="H3931" s="74"/>
      <c r="I3931" s="144"/>
      <c r="J3931" s="82" t="n">
        <v>3928</v>
      </c>
      <c r="K3931" s="84" t="n">
        <v>4392.40308579299</v>
      </c>
      <c r="L3931" s="84" t="n">
        <v>0.271143977204173</v>
      </c>
      <c r="M3931" s="84" t="n">
        <v>0.119975736209559</v>
      </c>
      <c r="N3931" s="84" t="n">
        <v>0.00268894483720504</v>
      </c>
      <c r="O3931" s="144"/>
      <c r="P3931" s="74"/>
      <c r="Q3931" s="74"/>
      <c r="R3931" s="74"/>
      <c r="S3931" s="74"/>
      <c r="T3931" s="74"/>
      <c r="U3931" s="145"/>
      <c r="V3931" s="145"/>
      <c r="W3931" s="145"/>
      <c r="X3931" s="145"/>
      <c r="Y3931" s="145"/>
      <c r="Z3931" s="74"/>
    </row>
    <row r="3932" customFormat="false" ht="12.75" hidden="false" customHeight="true" outlineLevel="0" collapsed="false">
      <c r="A3932" s="144"/>
      <c r="B3932" s="144"/>
      <c r="C3932" s="74"/>
      <c r="D3932" s="74"/>
      <c r="E3932" s="74"/>
      <c r="F3932" s="74"/>
      <c r="G3932" s="74"/>
      <c r="H3932" s="74"/>
      <c r="I3932" s="144"/>
      <c r="J3932" s="82" t="n">
        <v>3929</v>
      </c>
      <c r="K3932" s="84" t="n">
        <v>4393.53285590499</v>
      </c>
      <c r="L3932" s="84" t="n">
        <v>0.26933543718051</v>
      </c>
      <c r="M3932" s="84" t="n">
        <v>0.113721289514016</v>
      </c>
      <c r="N3932" s="84" t="n">
        <v>0.00294450316137714</v>
      </c>
      <c r="O3932" s="144"/>
      <c r="P3932" s="74"/>
      <c r="Q3932" s="74"/>
      <c r="R3932" s="74"/>
      <c r="S3932" s="74"/>
      <c r="T3932" s="74"/>
      <c r="U3932" s="145"/>
      <c r="V3932" s="145"/>
      <c r="W3932" s="145"/>
      <c r="X3932" s="145"/>
      <c r="Y3932" s="145"/>
      <c r="Z3932" s="74"/>
    </row>
    <row r="3933" customFormat="false" ht="12.75" hidden="false" customHeight="true" outlineLevel="0" collapsed="false">
      <c r="A3933" s="144"/>
      <c r="B3933" s="144"/>
      <c r="C3933" s="74"/>
      <c r="D3933" s="74"/>
      <c r="E3933" s="74"/>
      <c r="F3933" s="74"/>
      <c r="G3933" s="74"/>
      <c r="H3933" s="74"/>
      <c r="I3933" s="144"/>
      <c r="J3933" s="82" t="n">
        <v>3930</v>
      </c>
      <c r="K3933" s="84" t="n">
        <v>4394.68578555199</v>
      </c>
      <c r="L3933" s="84" t="n">
        <v>0.268087951164319</v>
      </c>
      <c r="M3933" s="84" t="n">
        <v>0.105786592036292</v>
      </c>
      <c r="N3933" s="84" t="n">
        <v>0.00357388846482347</v>
      </c>
      <c r="O3933" s="144"/>
      <c r="P3933" s="74"/>
      <c r="Q3933" s="74"/>
      <c r="R3933" s="74"/>
      <c r="S3933" s="74"/>
      <c r="T3933" s="74"/>
      <c r="U3933" s="145"/>
      <c r="V3933" s="145"/>
      <c r="W3933" s="145"/>
      <c r="X3933" s="145"/>
      <c r="Y3933" s="145"/>
      <c r="Z3933" s="74"/>
    </row>
    <row r="3934" customFormat="false" ht="12.75" hidden="false" customHeight="true" outlineLevel="0" collapsed="false">
      <c r="A3934" s="144"/>
      <c r="B3934" s="144"/>
      <c r="C3934" s="74"/>
      <c r="D3934" s="74"/>
      <c r="E3934" s="74"/>
      <c r="F3934" s="74"/>
      <c r="G3934" s="74"/>
      <c r="H3934" s="74"/>
      <c r="I3934" s="144"/>
      <c r="J3934" s="82" t="n">
        <v>3931</v>
      </c>
      <c r="K3934" s="84" t="n">
        <v>4395.81433550099</v>
      </c>
      <c r="L3934" s="84" t="n">
        <v>0.267397078857006</v>
      </c>
      <c r="M3934" s="84" t="n">
        <v>0.0961898086095452</v>
      </c>
      <c r="N3934" s="84" t="n">
        <v>0.00439731262877244</v>
      </c>
      <c r="O3934" s="144"/>
      <c r="P3934" s="74"/>
      <c r="Q3934" s="74"/>
      <c r="R3934" s="74"/>
      <c r="S3934" s="74"/>
      <c r="T3934" s="74"/>
      <c r="U3934" s="145"/>
      <c r="V3934" s="145"/>
      <c r="W3934" s="145"/>
      <c r="X3934" s="145"/>
      <c r="Y3934" s="145"/>
      <c r="Z3934" s="74"/>
    </row>
    <row r="3935" customFormat="false" ht="12.75" hidden="false" customHeight="true" outlineLevel="0" collapsed="false">
      <c r="A3935" s="144"/>
      <c r="B3935" s="144"/>
      <c r="C3935" s="74"/>
      <c r="D3935" s="74"/>
      <c r="E3935" s="74"/>
      <c r="F3935" s="74"/>
      <c r="G3935" s="74"/>
      <c r="H3935" s="74"/>
      <c r="I3935" s="144"/>
      <c r="J3935" s="82" t="n">
        <v>3932</v>
      </c>
      <c r="K3935" s="84" t="n">
        <v>4397.03652892199</v>
      </c>
      <c r="L3935" s="84" t="n">
        <v>0.267442387790505</v>
      </c>
      <c r="M3935" s="84" t="n">
        <v>0.0861853140230764</v>
      </c>
      <c r="N3935" s="84" t="n">
        <v>0.00558852228841661</v>
      </c>
      <c r="O3935" s="144"/>
      <c r="P3935" s="74"/>
      <c r="Q3935" s="74"/>
      <c r="R3935" s="74"/>
      <c r="S3935" s="74"/>
      <c r="T3935" s="74"/>
      <c r="U3935" s="145"/>
      <c r="V3935" s="145"/>
      <c r="W3935" s="145"/>
      <c r="X3935" s="145"/>
      <c r="Y3935" s="145"/>
      <c r="Z3935" s="74"/>
    </row>
    <row r="3936" customFormat="false" ht="12.75" hidden="false" customHeight="true" outlineLevel="0" collapsed="false">
      <c r="A3936" s="144"/>
      <c r="B3936" s="144"/>
      <c r="C3936" s="74"/>
      <c r="D3936" s="74"/>
      <c r="E3936" s="74"/>
      <c r="F3936" s="74"/>
      <c r="G3936" s="74"/>
      <c r="H3936" s="74"/>
      <c r="I3936" s="144"/>
      <c r="J3936" s="82" t="n">
        <v>3933</v>
      </c>
      <c r="K3936" s="84" t="n">
        <v>4398.19235131899</v>
      </c>
      <c r="L3936" s="84" t="n">
        <v>0.268238776405075</v>
      </c>
      <c r="M3936" s="84" t="n">
        <v>0.0768077056220396</v>
      </c>
      <c r="N3936" s="84" t="n">
        <v>0.00711962957354396</v>
      </c>
      <c r="O3936" s="144"/>
      <c r="P3936" s="74"/>
      <c r="Q3936" s="74"/>
      <c r="R3936" s="74"/>
      <c r="S3936" s="74"/>
      <c r="T3936" s="74"/>
      <c r="U3936" s="145"/>
      <c r="V3936" s="145"/>
      <c r="W3936" s="145"/>
      <c r="X3936" s="145"/>
      <c r="Y3936" s="145"/>
      <c r="Z3936" s="74"/>
    </row>
    <row r="3937" customFormat="false" ht="12.75" hidden="false" customHeight="true" outlineLevel="0" collapsed="false">
      <c r="A3937" s="144"/>
      <c r="B3937" s="144"/>
      <c r="C3937" s="74"/>
      <c r="D3937" s="74"/>
      <c r="E3937" s="74"/>
      <c r="F3937" s="74"/>
      <c r="G3937" s="74"/>
      <c r="H3937" s="74"/>
      <c r="I3937" s="144"/>
      <c r="J3937" s="82" t="n">
        <v>3934</v>
      </c>
      <c r="K3937" s="84" t="n">
        <v>4399.34044199999</v>
      </c>
      <c r="L3937" s="84" t="n">
        <v>0.26967941657173</v>
      </c>
      <c r="M3937" s="84" t="n">
        <v>0.0687529423089989</v>
      </c>
      <c r="N3937" s="84" t="n">
        <v>0.00893105489391318</v>
      </c>
      <c r="O3937" s="144"/>
      <c r="P3937" s="74"/>
      <c r="Q3937" s="74"/>
      <c r="R3937" s="74"/>
      <c r="S3937" s="74"/>
      <c r="T3937" s="74"/>
      <c r="U3937" s="145"/>
      <c r="V3937" s="145"/>
      <c r="W3937" s="145"/>
      <c r="X3937" s="145"/>
      <c r="Y3937" s="145"/>
      <c r="Z3937" s="74"/>
    </row>
    <row r="3938" customFormat="false" ht="12.75" hidden="false" customHeight="true" outlineLevel="0" collapsed="false">
      <c r="A3938" s="144"/>
      <c r="B3938" s="144"/>
      <c r="C3938" s="74"/>
      <c r="D3938" s="74"/>
      <c r="E3938" s="74"/>
      <c r="F3938" s="74"/>
      <c r="G3938" s="74"/>
      <c r="H3938" s="74"/>
      <c r="I3938" s="144"/>
      <c r="J3938" s="82" t="n">
        <v>3935</v>
      </c>
      <c r="K3938" s="84" t="n">
        <v>4400.59946070999</v>
      </c>
      <c r="L3938" s="84" t="n">
        <v>0.271164810842518</v>
      </c>
      <c r="M3938" s="84" t="n">
        <v>0.0639262285899218</v>
      </c>
      <c r="N3938" s="84" t="n">
        <v>0.0110850289260441</v>
      </c>
      <c r="O3938" s="144"/>
      <c r="P3938" s="74"/>
      <c r="Q3938" s="74"/>
      <c r="R3938" s="74"/>
      <c r="S3938" s="74"/>
      <c r="T3938" s="74"/>
      <c r="U3938" s="145"/>
      <c r="V3938" s="145"/>
      <c r="W3938" s="145"/>
      <c r="X3938" s="145"/>
      <c r="Y3938" s="145"/>
      <c r="Z3938" s="74"/>
    </row>
    <row r="3939" customFormat="false" ht="12.75" hidden="false" customHeight="true" outlineLevel="0" collapsed="false">
      <c r="A3939" s="144"/>
      <c r="B3939" s="144"/>
      <c r="C3939" s="74"/>
      <c r="D3939" s="74"/>
      <c r="E3939" s="74"/>
      <c r="F3939" s="74"/>
      <c r="G3939" s="74"/>
      <c r="H3939" s="74"/>
      <c r="I3939" s="144"/>
      <c r="J3939" s="82" t="n">
        <v>3936</v>
      </c>
      <c r="K3939" s="84" t="n">
        <v>4401.67514928099</v>
      </c>
      <c r="L3939" s="84" t="n">
        <v>0.272899029298194</v>
      </c>
      <c r="M3939" s="84" t="n">
        <v>0.0611776592113113</v>
      </c>
      <c r="N3939" s="84" t="n">
        <v>0.0129817832004103</v>
      </c>
      <c r="O3939" s="144"/>
      <c r="P3939" s="74"/>
      <c r="Q3939" s="74"/>
      <c r="R3939" s="74"/>
      <c r="S3939" s="74"/>
      <c r="T3939" s="74"/>
      <c r="U3939" s="145"/>
      <c r="V3939" s="145"/>
      <c r="W3939" s="145"/>
      <c r="X3939" s="145"/>
      <c r="Y3939" s="145"/>
      <c r="Z3939" s="74"/>
    </row>
    <row r="3940" customFormat="false" ht="12.75" hidden="false" customHeight="true" outlineLevel="0" collapsed="false">
      <c r="A3940" s="144"/>
      <c r="B3940" s="144"/>
      <c r="C3940" s="74"/>
      <c r="D3940" s="74"/>
      <c r="E3940" s="74"/>
      <c r="F3940" s="74"/>
      <c r="G3940" s="74"/>
      <c r="H3940" s="74"/>
      <c r="I3940" s="144"/>
      <c r="J3940" s="82" t="n">
        <v>3937</v>
      </c>
      <c r="K3940" s="84" t="n">
        <v>4402.78021458699</v>
      </c>
      <c r="L3940" s="84" t="n">
        <v>0.274378032849662</v>
      </c>
      <c r="M3940" s="84" t="n">
        <v>0.0617777040332006</v>
      </c>
      <c r="N3940" s="84" t="n">
        <v>0.0145816152275575</v>
      </c>
      <c r="O3940" s="144"/>
      <c r="P3940" s="74"/>
      <c r="Q3940" s="74"/>
      <c r="R3940" s="74"/>
      <c r="S3940" s="74"/>
      <c r="T3940" s="74"/>
      <c r="U3940" s="145"/>
      <c r="V3940" s="145"/>
      <c r="W3940" s="145"/>
      <c r="X3940" s="145"/>
      <c r="Y3940" s="145"/>
      <c r="Z3940" s="74"/>
    </row>
    <row r="3941" customFormat="false" ht="12.75" hidden="false" customHeight="true" outlineLevel="0" collapsed="false">
      <c r="A3941" s="144"/>
      <c r="B3941" s="144"/>
      <c r="C3941" s="74"/>
      <c r="D3941" s="74"/>
      <c r="E3941" s="74"/>
      <c r="F3941" s="74"/>
      <c r="G3941" s="74"/>
      <c r="H3941" s="74"/>
      <c r="I3941" s="144"/>
      <c r="J3941" s="82" t="n">
        <v>3938</v>
      </c>
      <c r="K3941" s="84" t="n">
        <v>4403.87211285999</v>
      </c>
      <c r="L3941" s="84" t="n">
        <v>0.274964590619052</v>
      </c>
      <c r="M3941" s="84" t="n">
        <v>0.0649725186666887</v>
      </c>
      <c r="N3941" s="84" t="n">
        <v>0.0158428716196993</v>
      </c>
      <c r="O3941" s="144"/>
      <c r="P3941" s="74"/>
      <c r="Q3941" s="74"/>
      <c r="R3941" s="74"/>
      <c r="S3941" s="74"/>
      <c r="T3941" s="74"/>
      <c r="U3941" s="145"/>
      <c r="V3941" s="145"/>
      <c r="W3941" s="145"/>
      <c r="X3941" s="145"/>
      <c r="Y3941" s="145"/>
      <c r="Z3941" s="74"/>
    </row>
    <row r="3942" customFormat="false" ht="12.75" hidden="false" customHeight="true" outlineLevel="0" collapsed="false">
      <c r="A3942" s="144"/>
      <c r="B3942" s="144"/>
      <c r="C3942" s="74"/>
      <c r="D3942" s="74"/>
      <c r="E3942" s="74"/>
      <c r="F3942" s="74"/>
      <c r="G3942" s="74"/>
      <c r="H3942" s="74"/>
      <c r="I3942" s="144"/>
      <c r="J3942" s="82" t="n">
        <v>3939</v>
      </c>
      <c r="K3942" s="84" t="n">
        <v>4405.00751306699</v>
      </c>
      <c r="L3942" s="84" t="n">
        <v>0.275391817606092</v>
      </c>
      <c r="M3942" s="84" t="n">
        <v>0.0712474860465305</v>
      </c>
      <c r="N3942" s="84" t="n">
        <v>0.016226043417471</v>
      </c>
      <c r="O3942" s="144"/>
      <c r="P3942" s="74"/>
      <c r="Q3942" s="74"/>
      <c r="R3942" s="74"/>
      <c r="S3942" s="74"/>
      <c r="T3942" s="74"/>
      <c r="U3942" s="145"/>
      <c r="V3942" s="145"/>
      <c r="W3942" s="145"/>
      <c r="X3942" s="145"/>
      <c r="Y3942" s="145"/>
      <c r="Z3942" s="74"/>
    </row>
    <row r="3943" customFormat="false" ht="12.75" hidden="false" customHeight="true" outlineLevel="0" collapsed="false">
      <c r="A3943" s="144"/>
      <c r="B3943" s="144"/>
      <c r="C3943" s="74"/>
      <c r="D3943" s="74"/>
      <c r="E3943" s="74"/>
      <c r="F3943" s="74"/>
      <c r="G3943" s="74"/>
      <c r="H3943" s="74"/>
      <c r="I3943" s="144"/>
      <c r="J3943" s="82" t="n">
        <v>3940</v>
      </c>
      <c r="K3943" s="84" t="n">
        <v>4406.11353086199</v>
      </c>
      <c r="L3943" s="84" t="n">
        <v>0.275260575062944</v>
      </c>
      <c r="M3943" s="84" t="n">
        <v>0.0799462626204265</v>
      </c>
      <c r="N3943" s="84" t="n">
        <v>0.01578304754613</v>
      </c>
      <c r="O3943" s="144"/>
      <c r="P3943" s="74"/>
      <c r="Q3943" s="74"/>
      <c r="R3943" s="74"/>
      <c r="S3943" s="74"/>
      <c r="T3943" s="74"/>
      <c r="U3943" s="145"/>
      <c r="V3943" s="145"/>
      <c r="W3943" s="145"/>
      <c r="X3943" s="145"/>
      <c r="Y3943" s="145"/>
      <c r="Z3943" s="74"/>
    </row>
    <row r="3944" customFormat="false" ht="12.75" hidden="false" customHeight="true" outlineLevel="0" collapsed="false">
      <c r="A3944" s="144"/>
      <c r="B3944" s="144"/>
      <c r="C3944" s="74"/>
      <c r="D3944" s="74"/>
      <c r="E3944" s="74"/>
      <c r="F3944" s="74"/>
      <c r="G3944" s="74"/>
      <c r="H3944" s="74"/>
      <c r="I3944" s="144"/>
      <c r="J3944" s="82" t="n">
        <v>3941</v>
      </c>
      <c r="K3944" s="84" t="n">
        <v>4407.36797050699</v>
      </c>
      <c r="L3944" s="84" t="n">
        <v>0.274756174842969</v>
      </c>
      <c r="M3944" s="84" t="n">
        <v>0.0883211855600855</v>
      </c>
      <c r="N3944" s="84" t="n">
        <v>0.0143612430103359</v>
      </c>
      <c r="O3944" s="144"/>
      <c r="P3944" s="74"/>
      <c r="Q3944" s="74"/>
      <c r="R3944" s="74"/>
      <c r="S3944" s="74"/>
      <c r="T3944" s="74"/>
      <c r="U3944" s="145"/>
      <c r="V3944" s="145"/>
      <c r="W3944" s="145"/>
      <c r="X3944" s="145"/>
      <c r="Y3944" s="145"/>
      <c r="Z3944" s="74"/>
    </row>
    <row r="3945" customFormat="false" ht="12.75" hidden="false" customHeight="true" outlineLevel="0" collapsed="false">
      <c r="A3945" s="144"/>
      <c r="B3945" s="144"/>
      <c r="C3945" s="74"/>
      <c r="D3945" s="74"/>
      <c r="E3945" s="74"/>
      <c r="F3945" s="74"/>
      <c r="G3945" s="74"/>
      <c r="H3945" s="74"/>
      <c r="I3945" s="144"/>
      <c r="J3945" s="82" t="n">
        <v>3942</v>
      </c>
      <c r="K3945" s="84" t="n">
        <v>4408.41404631299</v>
      </c>
      <c r="L3945" s="84" t="n">
        <v>0.273639283548243</v>
      </c>
      <c r="M3945" s="84" t="n">
        <v>0.094223777389662</v>
      </c>
      <c r="N3945" s="84" t="n">
        <v>0.0124099488253149</v>
      </c>
      <c r="O3945" s="144"/>
      <c r="P3945" s="74"/>
      <c r="Q3945" s="74"/>
      <c r="R3945" s="74"/>
      <c r="S3945" s="74"/>
      <c r="T3945" s="74"/>
      <c r="U3945" s="145"/>
      <c r="V3945" s="145"/>
      <c r="W3945" s="145"/>
      <c r="X3945" s="145"/>
      <c r="Y3945" s="145"/>
      <c r="Z3945" s="74"/>
    </row>
    <row r="3946" customFormat="false" ht="12.75" hidden="false" customHeight="true" outlineLevel="0" collapsed="false">
      <c r="A3946" s="144"/>
      <c r="B3946" s="144"/>
      <c r="C3946" s="74"/>
      <c r="D3946" s="74"/>
      <c r="E3946" s="74"/>
      <c r="F3946" s="74"/>
      <c r="G3946" s="74"/>
      <c r="H3946" s="74"/>
      <c r="I3946" s="144"/>
      <c r="J3946" s="82" t="n">
        <v>3943</v>
      </c>
      <c r="K3946" s="84" t="n">
        <v>4409.50481392799</v>
      </c>
      <c r="L3946" s="84" t="n">
        <v>0.272231973874477</v>
      </c>
      <c r="M3946" s="84" t="n">
        <v>0.10078386737945</v>
      </c>
      <c r="N3946" s="84" t="n">
        <v>0.0105327379336485</v>
      </c>
      <c r="O3946" s="144"/>
      <c r="P3946" s="74"/>
      <c r="Q3946" s="74"/>
      <c r="R3946" s="74"/>
      <c r="S3946" s="74"/>
      <c r="T3946" s="74"/>
      <c r="U3946" s="145"/>
      <c r="V3946" s="145"/>
      <c r="W3946" s="145"/>
      <c r="X3946" s="145"/>
      <c r="Y3946" s="145"/>
      <c r="Z3946" s="74"/>
    </row>
    <row r="3947" customFormat="false" ht="12.75" hidden="false" customHeight="true" outlineLevel="0" collapsed="false">
      <c r="A3947" s="144"/>
      <c r="B3947" s="144"/>
      <c r="C3947" s="74"/>
      <c r="D3947" s="74"/>
      <c r="E3947" s="74"/>
      <c r="F3947" s="74"/>
      <c r="G3947" s="74"/>
      <c r="H3947" s="74"/>
      <c r="I3947" s="144"/>
      <c r="J3947" s="82" t="n">
        <v>3944</v>
      </c>
      <c r="K3947" s="84" t="n">
        <v>4410.60042049299</v>
      </c>
      <c r="L3947" s="84" t="n">
        <v>0.271011108735269</v>
      </c>
      <c r="M3947" s="84" t="n">
        <v>0.102570907330978</v>
      </c>
      <c r="N3947" s="84" t="n">
        <v>0.00870993189725774</v>
      </c>
      <c r="O3947" s="144"/>
      <c r="P3947" s="74"/>
      <c r="Q3947" s="74"/>
      <c r="R3947" s="74"/>
      <c r="S3947" s="74"/>
      <c r="T3947" s="74"/>
      <c r="U3947" s="145"/>
      <c r="V3947" s="145"/>
      <c r="W3947" s="145"/>
      <c r="X3947" s="145"/>
      <c r="Y3947" s="145"/>
      <c r="Z3947" s="74"/>
    </row>
    <row r="3948" customFormat="false" ht="12.75" hidden="false" customHeight="true" outlineLevel="0" collapsed="false">
      <c r="A3948" s="144"/>
      <c r="B3948" s="144"/>
      <c r="C3948" s="74"/>
      <c r="D3948" s="74"/>
      <c r="E3948" s="74"/>
      <c r="F3948" s="74"/>
      <c r="G3948" s="74"/>
      <c r="H3948" s="74"/>
      <c r="I3948" s="144"/>
      <c r="J3948" s="82" t="n">
        <v>3945</v>
      </c>
      <c r="K3948" s="84" t="n">
        <v>4411.69690061299</v>
      </c>
      <c r="L3948" s="84" t="n">
        <v>0.268874679087506</v>
      </c>
      <c r="M3948" s="84" t="n">
        <v>0.102453720528644</v>
      </c>
      <c r="N3948" s="84" t="n">
        <v>0.00715010665125233</v>
      </c>
      <c r="O3948" s="144"/>
      <c r="P3948" s="74"/>
      <c r="Q3948" s="74"/>
      <c r="R3948" s="74"/>
      <c r="S3948" s="74"/>
      <c r="T3948" s="74"/>
      <c r="U3948" s="145"/>
      <c r="V3948" s="145"/>
      <c r="W3948" s="145"/>
      <c r="X3948" s="145"/>
      <c r="Y3948" s="145"/>
      <c r="Z3948" s="74"/>
    </row>
    <row r="3949" customFormat="false" ht="12.75" hidden="false" customHeight="true" outlineLevel="0" collapsed="false">
      <c r="A3949" s="144"/>
      <c r="B3949" s="144"/>
      <c r="C3949" s="74"/>
      <c r="D3949" s="74"/>
      <c r="E3949" s="74"/>
      <c r="F3949" s="74"/>
      <c r="G3949" s="74"/>
      <c r="H3949" s="74"/>
      <c r="I3949" s="144"/>
      <c r="J3949" s="82" t="n">
        <v>3946</v>
      </c>
      <c r="K3949" s="84" t="n">
        <v>4412.76852085699</v>
      </c>
      <c r="L3949" s="84" t="n">
        <v>0.267778965025604</v>
      </c>
      <c r="M3949" s="84" t="n">
        <v>0.0985890917060613</v>
      </c>
      <c r="N3949" s="84" t="n">
        <v>0.00646169135854535</v>
      </c>
      <c r="O3949" s="144"/>
      <c r="P3949" s="74"/>
      <c r="Q3949" s="74"/>
      <c r="R3949" s="74"/>
      <c r="S3949" s="74"/>
      <c r="T3949" s="74"/>
      <c r="U3949" s="145"/>
      <c r="V3949" s="145"/>
      <c r="W3949" s="145"/>
      <c r="X3949" s="145"/>
      <c r="Y3949" s="145"/>
      <c r="Z3949" s="74"/>
    </row>
    <row r="3950" customFormat="false" ht="12.75" hidden="false" customHeight="true" outlineLevel="0" collapsed="false">
      <c r="A3950" s="144"/>
      <c r="B3950" s="144"/>
      <c r="C3950" s="74"/>
      <c r="D3950" s="74"/>
      <c r="E3950" s="74"/>
      <c r="F3950" s="74"/>
      <c r="G3950" s="74"/>
      <c r="H3950" s="74"/>
      <c r="I3950" s="144"/>
      <c r="J3950" s="82" t="n">
        <v>3947</v>
      </c>
      <c r="K3950" s="84" t="n">
        <v>4413.87255171999</v>
      </c>
      <c r="L3950" s="84" t="n">
        <v>0.266691435055301</v>
      </c>
      <c r="M3950" s="84" t="n">
        <v>0.0923047963466193</v>
      </c>
      <c r="N3950" s="84" t="n">
        <v>0.00576323582015963</v>
      </c>
      <c r="O3950" s="144"/>
      <c r="P3950" s="74"/>
      <c r="Q3950" s="74"/>
      <c r="R3950" s="74"/>
      <c r="S3950" s="74"/>
      <c r="T3950" s="74"/>
      <c r="U3950" s="145"/>
      <c r="V3950" s="145"/>
      <c r="W3950" s="145"/>
      <c r="X3950" s="145"/>
      <c r="Y3950" s="145"/>
      <c r="Z3950" s="74"/>
    </row>
    <row r="3951" customFormat="false" ht="12.75" hidden="false" customHeight="true" outlineLevel="0" collapsed="false">
      <c r="A3951" s="144"/>
      <c r="B3951" s="144"/>
      <c r="C3951" s="74"/>
      <c r="D3951" s="74"/>
      <c r="E3951" s="74"/>
      <c r="F3951" s="74"/>
      <c r="G3951" s="74"/>
      <c r="H3951" s="74"/>
      <c r="I3951" s="144"/>
      <c r="J3951" s="82" t="n">
        <v>3948</v>
      </c>
      <c r="K3951" s="84" t="n">
        <v>4415.00199328399</v>
      </c>
      <c r="L3951" s="84" t="n">
        <v>0.266328650358284</v>
      </c>
      <c r="M3951" s="84" t="n">
        <v>0.0834724499564258</v>
      </c>
      <c r="N3951" s="84" t="n">
        <v>0.00634690284045083</v>
      </c>
      <c r="O3951" s="144"/>
      <c r="P3951" s="74"/>
      <c r="Q3951" s="74"/>
      <c r="R3951" s="74"/>
      <c r="S3951" s="74"/>
      <c r="T3951" s="74"/>
      <c r="U3951" s="145"/>
      <c r="V3951" s="145"/>
      <c r="W3951" s="145"/>
      <c r="X3951" s="145"/>
      <c r="Y3951" s="145"/>
      <c r="Z3951" s="74"/>
    </row>
    <row r="3952" customFormat="false" ht="12.75" hidden="false" customHeight="true" outlineLevel="0" collapsed="false">
      <c r="A3952" s="144"/>
      <c r="B3952" s="144"/>
      <c r="C3952" s="74"/>
      <c r="D3952" s="74"/>
      <c r="E3952" s="74"/>
      <c r="F3952" s="74"/>
      <c r="G3952" s="74"/>
      <c r="H3952" s="74"/>
      <c r="I3952" s="144"/>
      <c r="J3952" s="82" t="n">
        <v>3949</v>
      </c>
      <c r="K3952" s="84" t="n">
        <v>4416.00064764299</v>
      </c>
      <c r="L3952" s="84" t="n">
        <v>0.266103889304502</v>
      </c>
      <c r="M3952" s="84" t="n">
        <v>0.0805137163467916</v>
      </c>
      <c r="N3952" s="84" t="n">
        <v>0.00664351959605658</v>
      </c>
      <c r="O3952" s="144"/>
      <c r="P3952" s="74"/>
      <c r="Q3952" s="74"/>
      <c r="R3952" s="74"/>
      <c r="S3952" s="74"/>
      <c r="T3952" s="74"/>
      <c r="U3952" s="145"/>
      <c r="V3952" s="145"/>
      <c r="W3952" s="145"/>
      <c r="X3952" s="145"/>
      <c r="Y3952" s="145"/>
      <c r="Z3952" s="74"/>
    </row>
    <row r="3953" customFormat="false" ht="12.75" hidden="false" customHeight="true" outlineLevel="0" collapsed="false">
      <c r="A3953" s="144"/>
      <c r="B3953" s="144"/>
      <c r="C3953" s="74"/>
      <c r="D3953" s="74"/>
      <c r="E3953" s="74"/>
      <c r="F3953" s="74"/>
      <c r="G3953" s="74"/>
      <c r="H3953" s="74"/>
      <c r="I3953" s="144"/>
      <c r="J3953" s="82" t="n">
        <v>3950</v>
      </c>
      <c r="K3953" s="84" t="n">
        <v>4417.25837170599</v>
      </c>
      <c r="L3953" s="84" t="n">
        <v>0.265308615870504</v>
      </c>
      <c r="M3953" s="84" t="n">
        <v>0.0705327376720765</v>
      </c>
      <c r="N3953" s="84" t="n">
        <v>0.00875779468222947</v>
      </c>
      <c r="O3953" s="144"/>
      <c r="P3953" s="74"/>
      <c r="Q3953" s="74"/>
      <c r="R3953" s="74"/>
      <c r="S3953" s="74"/>
      <c r="T3953" s="74"/>
      <c r="U3953" s="145"/>
      <c r="V3953" s="145"/>
      <c r="W3953" s="145"/>
      <c r="X3953" s="145"/>
      <c r="Y3953" s="145"/>
      <c r="Z3953" s="74"/>
    </row>
    <row r="3954" customFormat="false" ht="12.75" hidden="false" customHeight="true" outlineLevel="0" collapsed="false">
      <c r="A3954" s="144"/>
      <c r="B3954" s="144"/>
      <c r="C3954" s="74"/>
      <c r="D3954" s="74"/>
      <c r="E3954" s="74"/>
      <c r="F3954" s="74"/>
      <c r="G3954" s="74"/>
      <c r="H3954" s="74"/>
      <c r="I3954" s="144"/>
      <c r="J3954" s="82" t="n">
        <v>3951</v>
      </c>
      <c r="K3954" s="84" t="n">
        <v>4418.35368096499</v>
      </c>
      <c r="L3954" s="84" t="n">
        <v>0.265684514664874</v>
      </c>
      <c r="M3954" s="84" t="n">
        <v>0.0676839168013556</v>
      </c>
      <c r="N3954" s="84" t="n">
        <v>0.0101158584464862</v>
      </c>
      <c r="O3954" s="144"/>
      <c r="P3954" s="74"/>
      <c r="Q3954" s="74"/>
      <c r="R3954" s="74"/>
      <c r="S3954" s="74"/>
      <c r="T3954" s="74"/>
      <c r="U3954" s="145"/>
      <c r="V3954" s="145"/>
      <c r="W3954" s="145"/>
      <c r="X3954" s="145"/>
      <c r="Y3954" s="145"/>
      <c r="Z3954" s="74"/>
    </row>
    <row r="3955" customFormat="false" ht="12.75" hidden="false" customHeight="true" outlineLevel="0" collapsed="false">
      <c r="A3955" s="144"/>
      <c r="B3955" s="144"/>
      <c r="C3955" s="74"/>
      <c r="D3955" s="74"/>
      <c r="E3955" s="74"/>
      <c r="F3955" s="74"/>
      <c r="G3955" s="74"/>
      <c r="H3955" s="74"/>
      <c r="I3955" s="144"/>
      <c r="J3955" s="82" t="n">
        <v>3952</v>
      </c>
      <c r="K3955" s="84" t="n">
        <v>4419.43184997299</v>
      </c>
      <c r="L3955" s="84" t="n">
        <v>0.265126950234849</v>
      </c>
      <c r="M3955" s="84" t="n">
        <v>0.0613690941814817</v>
      </c>
      <c r="N3955" s="84" t="n">
        <v>0.0126230788910658</v>
      </c>
      <c r="O3955" s="144"/>
      <c r="P3955" s="74"/>
      <c r="Q3955" s="74"/>
      <c r="R3955" s="74"/>
      <c r="S3955" s="74"/>
      <c r="T3955" s="74"/>
      <c r="U3955" s="145"/>
      <c r="V3955" s="145"/>
      <c r="W3955" s="145"/>
      <c r="X3955" s="145"/>
      <c r="Y3955" s="145"/>
      <c r="Z3955" s="74"/>
    </row>
    <row r="3956" customFormat="false" ht="12.75" hidden="false" customHeight="true" outlineLevel="0" collapsed="false">
      <c r="A3956" s="144"/>
      <c r="B3956" s="144"/>
      <c r="C3956" s="74"/>
      <c r="D3956" s="74"/>
      <c r="E3956" s="74"/>
      <c r="F3956" s="74"/>
      <c r="G3956" s="74"/>
      <c r="H3956" s="74"/>
      <c r="I3956" s="144"/>
      <c r="J3956" s="82" t="n">
        <v>3953</v>
      </c>
      <c r="K3956" s="84" t="n">
        <v>4420.52421312099</v>
      </c>
      <c r="L3956" s="84" t="n">
        <v>0.264706765980587</v>
      </c>
      <c r="M3956" s="84" t="n">
        <v>0.0588225122716418</v>
      </c>
      <c r="N3956" s="84" t="n">
        <v>0.0139301920366607</v>
      </c>
      <c r="O3956" s="144"/>
      <c r="P3956" s="74"/>
      <c r="Q3956" s="74"/>
      <c r="R3956" s="74"/>
      <c r="S3956" s="74"/>
      <c r="T3956" s="74"/>
      <c r="U3956" s="145"/>
      <c r="V3956" s="145"/>
      <c r="W3956" s="145"/>
      <c r="X3956" s="145"/>
      <c r="Y3956" s="145"/>
      <c r="Z3956" s="74"/>
    </row>
    <row r="3957" customFormat="false" ht="12.75" hidden="false" customHeight="true" outlineLevel="0" collapsed="false">
      <c r="A3957" s="144"/>
      <c r="B3957" s="144"/>
      <c r="C3957" s="74"/>
      <c r="D3957" s="74"/>
      <c r="E3957" s="74"/>
      <c r="F3957" s="74"/>
      <c r="G3957" s="74"/>
      <c r="H3957" s="74"/>
      <c r="I3957" s="144"/>
      <c r="J3957" s="82" t="n">
        <v>3954</v>
      </c>
      <c r="K3957" s="84" t="n">
        <v>4421.62169349999</v>
      </c>
      <c r="L3957" s="84" t="n">
        <v>0.264185783825505</v>
      </c>
      <c r="M3957" s="84" t="n">
        <v>0.0598078171433415</v>
      </c>
      <c r="N3957" s="84" t="n">
        <v>0.0144481167580306</v>
      </c>
      <c r="O3957" s="144"/>
      <c r="P3957" s="74"/>
      <c r="Q3957" s="74"/>
      <c r="R3957" s="74"/>
      <c r="S3957" s="74"/>
      <c r="T3957" s="74"/>
      <c r="U3957" s="145"/>
      <c r="V3957" s="145"/>
      <c r="W3957" s="145"/>
      <c r="X3957" s="145"/>
      <c r="Y3957" s="145"/>
      <c r="Z3957" s="74"/>
    </row>
    <row r="3958" customFormat="false" ht="12.75" hidden="false" customHeight="true" outlineLevel="0" collapsed="false">
      <c r="A3958" s="144"/>
      <c r="B3958" s="144"/>
      <c r="C3958" s="74"/>
      <c r="D3958" s="74"/>
      <c r="E3958" s="74"/>
      <c r="F3958" s="74"/>
      <c r="G3958" s="74"/>
      <c r="H3958" s="74"/>
      <c r="I3958" s="144"/>
      <c r="J3958" s="82" t="n">
        <v>3955</v>
      </c>
      <c r="K3958" s="84" t="n">
        <v>4422.85248079699</v>
      </c>
      <c r="L3958" s="84" t="n">
        <v>0.263508094694131</v>
      </c>
      <c r="M3958" s="84" t="n">
        <v>0.065766801187244</v>
      </c>
      <c r="N3958" s="84" t="n">
        <v>0.0136628382645368</v>
      </c>
      <c r="O3958" s="144"/>
      <c r="P3958" s="74"/>
      <c r="Q3958" s="74"/>
      <c r="R3958" s="74"/>
      <c r="S3958" s="74"/>
      <c r="T3958" s="74"/>
      <c r="U3958" s="145"/>
      <c r="V3958" s="145"/>
      <c r="W3958" s="145"/>
      <c r="X3958" s="145"/>
      <c r="Y3958" s="145"/>
      <c r="Z3958" s="74"/>
    </row>
    <row r="3959" customFormat="false" ht="12.75" hidden="false" customHeight="true" outlineLevel="0" collapsed="false">
      <c r="A3959" s="144"/>
      <c r="B3959" s="144"/>
      <c r="C3959" s="74"/>
      <c r="D3959" s="74"/>
      <c r="E3959" s="74"/>
      <c r="F3959" s="74"/>
      <c r="G3959" s="74"/>
      <c r="H3959" s="74"/>
      <c r="I3959" s="144"/>
      <c r="J3959" s="82" t="n">
        <v>3956</v>
      </c>
      <c r="K3959" s="84" t="n">
        <v>4423.96745329599</v>
      </c>
      <c r="L3959" s="84" t="n">
        <v>0.263284863441493</v>
      </c>
      <c r="M3959" s="84" t="n">
        <v>0.0735953440963775</v>
      </c>
      <c r="N3959" s="84" t="n">
        <v>0.0124110040750114</v>
      </c>
      <c r="O3959" s="144"/>
      <c r="P3959" s="74"/>
      <c r="Q3959" s="74"/>
      <c r="R3959" s="74"/>
      <c r="S3959" s="74"/>
      <c r="T3959" s="74"/>
      <c r="U3959" s="145"/>
      <c r="V3959" s="145"/>
      <c r="W3959" s="145"/>
      <c r="X3959" s="145"/>
      <c r="Y3959" s="145"/>
      <c r="Z3959" s="74"/>
    </row>
    <row r="3960" customFormat="false" ht="12.75" hidden="false" customHeight="true" outlineLevel="0" collapsed="false">
      <c r="A3960" s="144"/>
      <c r="B3960" s="144"/>
      <c r="C3960" s="74"/>
      <c r="D3960" s="74"/>
      <c r="E3960" s="74"/>
      <c r="F3960" s="74"/>
      <c r="G3960" s="74"/>
      <c r="H3960" s="74"/>
      <c r="I3960" s="144"/>
      <c r="J3960" s="82" t="n">
        <v>3957</v>
      </c>
      <c r="K3960" s="84" t="n">
        <v>4425.09462711499</v>
      </c>
      <c r="L3960" s="84" t="n">
        <v>0.262779315009577</v>
      </c>
      <c r="M3960" s="84" t="n">
        <v>0.0756162747865083</v>
      </c>
      <c r="N3960" s="84" t="n">
        <v>0.0108867356642538</v>
      </c>
      <c r="O3960" s="144"/>
      <c r="P3960" s="74"/>
      <c r="Q3960" s="74"/>
      <c r="R3960" s="74"/>
      <c r="S3960" s="74"/>
      <c r="T3960" s="74"/>
      <c r="U3960" s="145"/>
      <c r="V3960" s="145"/>
      <c r="W3960" s="145"/>
      <c r="X3960" s="145"/>
      <c r="Y3960" s="145"/>
      <c r="Z3960" s="74"/>
    </row>
    <row r="3961" customFormat="false" ht="12.75" hidden="false" customHeight="true" outlineLevel="0" collapsed="false">
      <c r="A3961" s="144"/>
      <c r="B3961" s="144"/>
      <c r="C3961" s="74"/>
      <c r="D3961" s="74"/>
      <c r="E3961" s="74"/>
      <c r="F3961" s="74"/>
      <c r="G3961" s="74"/>
      <c r="H3961" s="74"/>
      <c r="I3961" s="144"/>
      <c r="J3961" s="82" t="n">
        <v>3958</v>
      </c>
      <c r="K3961" s="84" t="n">
        <v>4426.26386938999</v>
      </c>
      <c r="L3961" s="84" t="n">
        <v>0.261440066769298</v>
      </c>
      <c r="M3961" s="84" t="n">
        <v>0.0789137641951501</v>
      </c>
      <c r="N3961" s="84" t="n">
        <v>0.0092268015111651</v>
      </c>
      <c r="O3961" s="144"/>
      <c r="P3961" s="74"/>
      <c r="Q3961" s="74"/>
      <c r="R3961" s="74"/>
      <c r="S3961" s="74"/>
      <c r="T3961" s="74"/>
      <c r="U3961" s="145"/>
      <c r="V3961" s="145"/>
      <c r="W3961" s="145"/>
      <c r="X3961" s="145"/>
      <c r="Y3961" s="145"/>
      <c r="Z3961" s="74"/>
    </row>
    <row r="3962" customFormat="false" ht="12.75" hidden="false" customHeight="true" outlineLevel="0" collapsed="false">
      <c r="A3962" s="144"/>
      <c r="B3962" s="144"/>
      <c r="C3962" s="74"/>
      <c r="D3962" s="74"/>
      <c r="E3962" s="74"/>
      <c r="F3962" s="74"/>
      <c r="G3962" s="74"/>
      <c r="H3962" s="74"/>
      <c r="I3962" s="144"/>
      <c r="J3962" s="82" t="n">
        <v>3959</v>
      </c>
      <c r="K3962" s="84" t="n">
        <v>4427.26954176899</v>
      </c>
      <c r="L3962" s="84" t="n">
        <v>0.2609677229661</v>
      </c>
      <c r="M3962" s="84" t="n">
        <v>0.0800648884026603</v>
      </c>
      <c r="N3962" s="84" t="n">
        <v>0.00780615615771045</v>
      </c>
      <c r="O3962" s="144"/>
      <c r="P3962" s="74"/>
      <c r="Q3962" s="74"/>
      <c r="R3962" s="74"/>
      <c r="S3962" s="74"/>
      <c r="T3962" s="74"/>
      <c r="U3962" s="145"/>
      <c r="V3962" s="145"/>
      <c r="W3962" s="145"/>
      <c r="X3962" s="145"/>
      <c r="Y3962" s="145"/>
      <c r="Z3962" s="74"/>
    </row>
    <row r="3963" customFormat="false" ht="12.75" hidden="false" customHeight="true" outlineLevel="0" collapsed="false">
      <c r="A3963" s="144"/>
      <c r="B3963" s="144"/>
      <c r="C3963" s="74"/>
      <c r="D3963" s="74"/>
      <c r="E3963" s="74"/>
      <c r="F3963" s="74"/>
      <c r="G3963" s="74"/>
      <c r="H3963" s="74"/>
      <c r="I3963" s="144"/>
      <c r="J3963" s="82" t="n">
        <v>3960</v>
      </c>
      <c r="K3963" s="84" t="n">
        <v>4428.36418729599</v>
      </c>
      <c r="L3963" s="84" t="n">
        <v>0.259898667671607</v>
      </c>
      <c r="M3963" s="84" t="n">
        <v>0.0798697593615788</v>
      </c>
      <c r="N3963" s="84" t="n">
        <v>0.00616433794742528</v>
      </c>
      <c r="O3963" s="144"/>
      <c r="P3963" s="74"/>
      <c r="Q3963" s="74"/>
      <c r="R3963" s="74"/>
      <c r="S3963" s="74"/>
      <c r="T3963" s="74"/>
      <c r="U3963" s="145"/>
      <c r="V3963" s="145"/>
      <c r="W3963" s="145"/>
      <c r="X3963" s="145"/>
      <c r="Y3963" s="145"/>
      <c r="Z3963" s="74"/>
    </row>
    <row r="3964" customFormat="false" ht="12.75" hidden="false" customHeight="true" outlineLevel="0" collapsed="false">
      <c r="A3964" s="144"/>
      <c r="B3964" s="144"/>
      <c r="C3964" s="74"/>
      <c r="D3964" s="74"/>
      <c r="E3964" s="74"/>
      <c r="F3964" s="74"/>
      <c r="G3964" s="74"/>
      <c r="H3964" s="74"/>
      <c r="I3964" s="144"/>
      <c r="J3964" s="82" t="n">
        <v>3961</v>
      </c>
      <c r="K3964" s="84" t="n">
        <v>4429.47224395599</v>
      </c>
      <c r="L3964" s="84" t="n">
        <v>0.259318906815193</v>
      </c>
      <c r="M3964" s="84" t="n">
        <v>0.0782090407475411</v>
      </c>
      <c r="N3964" s="84" t="n">
        <v>0.00438286972259225</v>
      </c>
      <c r="O3964" s="144"/>
      <c r="P3964" s="74"/>
      <c r="Q3964" s="74"/>
      <c r="R3964" s="74"/>
      <c r="S3964" s="74"/>
      <c r="T3964" s="74"/>
      <c r="U3964" s="145"/>
      <c r="V3964" s="145"/>
      <c r="W3964" s="145"/>
      <c r="X3964" s="145"/>
      <c r="Y3964" s="145"/>
      <c r="Z3964" s="74"/>
    </row>
    <row r="3965" customFormat="false" ht="12.75" hidden="false" customHeight="true" outlineLevel="0" collapsed="false">
      <c r="A3965" s="144"/>
      <c r="B3965" s="144"/>
      <c r="C3965" s="74"/>
      <c r="D3965" s="74"/>
      <c r="E3965" s="74"/>
      <c r="F3965" s="74"/>
      <c r="G3965" s="74"/>
      <c r="H3965" s="74"/>
      <c r="I3965" s="144"/>
      <c r="J3965" s="82" t="n">
        <v>3962</v>
      </c>
      <c r="K3965" s="84" t="n">
        <v>4430.71980115299</v>
      </c>
      <c r="L3965" s="84" t="n">
        <v>0.258812590672246</v>
      </c>
      <c r="M3965" s="84" t="n">
        <v>0.0752250056641761</v>
      </c>
      <c r="N3965" s="84" t="n">
        <v>0.00255258001653873</v>
      </c>
      <c r="O3965" s="144"/>
      <c r="P3965" s="74"/>
      <c r="Q3965" s="74"/>
      <c r="R3965" s="74"/>
      <c r="S3965" s="74"/>
      <c r="T3965" s="74"/>
      <c r="U3965" s="145"/>
      <c r="V3965" s="145"/>
      <c r="W3965" s="145"/>
      <c r="X3965" s="145"/>
      <c r="Y3965" s="145"/>
      <c r="Z3965" s="74"/>
    </row>
    <row r="3966" customFormat="false" ht="12.75" hidden="false" customHeight="true" outlineLevel="0" collapsed="false">
      <c r="A3966" s="144"/>
      <c r="B3966" s="144"/>
      <c r="C3966" s="74"/>
      <c r="D3966" s="74"/>
      <c r="E3966" s="74"/>
      <c r="F3966" s="74"/>
      <c r="G3966" s="74"/>
      <c r="H3966" s="74"/>
      <c r="I3966" s="144"/>
      <c r="J3966" s="82" t="n">
        <v>3963</v>
      </c>
      <c r="K3966" s="84" t="n">
        <v>4431.82600829399</v>
      </c>
      <c r="L3966" s="84" t="n">
        <v>0.258719708588072</v>
      </c>
      <c r="M3966" s="84" t="n">
        <v>0.0698267645403765</v>
      </c>
      <c r="N3966" s="84" t="n">
        <v>0.000931875096548078</v>
      </c>
      <c r="O3966" s="144"/>
      <c r="P3966" s="74"/>
      <c r="Q3966" s="74"/>
      <c r="R3966" s="74"/>
      <c r="S3966" s="74"/>
      <c r="T3966" s="74"/>
      <c r="U3966" s="145"/>
      <c r="V3966" s="145"/>
      <c r="W3966" s="145"/>
      <c r="X3966" s="145"/>
      <c r="Y3966" s="145"/>
      <c r="Z3966" s="74"/>
    </row>
    <row r="3967" customFormat="false" ht="12.75" hidden="false" customHeight="true" outlineLevel="0" collapsed="false">
      <c r="A3967" s="144"/>
      <c r="B3967" s="144"/>
      <c r="C3967" s="74"/>
      <c r="D3967" s="74"/>
      <c r="E3967" s="74"/>
      <c r="F3967" s="74"/>
      <c r="G3967" s="74"/>
      <c r="H3967" s="74"/>
      <c r="I3967" s="144"/>
      <c r="J3967" s="82" t="n">
        <v>3964</v>
      </c>
      <c r="K3967" s="84" t="n">
        <v>4432.99109890899</v>
      </c>
      <c r="L3967" s="84" t="n">
        <v>0.258610007872086</v>
      </c>
      <c r="M3967" s="84" t="n">
        <v>0.0640024772481195</v>
      </c>
      <c r="N3967" s="84" t="n">
        <v>-0.000299261486792592</v>
      </c>
      <c r="O3967" s="144"/>
      <c r="P3967" s="74"/>
      <c r="Q3967" s="74"/>
      <c r="R3967" s="74"/>
      <c r="S3967" s="74"/>
      <c r="T3967" s="74"/>
      <c r="U3967" s="145"/>
      <c r="V3967" s="145"/>
      <c r="W3967" s="145"/>
      <c r="X3967" s="145"/>
      <c r="Y3967" s="145"/>
      <c r="Z3967" s="74"/>
    </row>
    <row r="3968" customFormat="false" ht="12.75" hidden="false" customHeight="true" outlineLevel="0" collapsed="false">
      <c r="A3968" s="144"/>
      <c r="B3968" s="144"/>
      <c r="C3968" s="74"/>
      <c r="D3968" s="74"/>
      <c r="E3968" s="74"/>
      <c r="F3968" s="74"/>
      <c r="G3968" s="74"/>
      <c r="H3968" s="74"/>
      <c r="I3968" s="144"/>
      <c r="J3968" s="82" t="n">
        <v>3965</v>
      </c>
      <c r="K3968" s="84" t="n">
        <v>4434.08277256499</v>
      </c>
      <c r="L3968" s="84" t="n">
        <v>0.258705203555402</v>
      </c>
      <c r="M3968" s="84" t="n">
        <v>0.0607023320514128</v>
      </c>
      <c r="N3968" s="84" t="n">
        <v>-0.00112686262714789</v>
      </c>
      <c r="O3968" s="144"/>
      <c r="P3968" s="74"/>
      <c r="Q3968" s="74"/>
      <c r="R3968" s="74"/>
      <c r="S3968" s="74"/>
      <c r="T3968" s="74"/>
      <c r="U3968" s="145"/>
      <c r="V3968" s="145"/>
      <c r="W3968" s="145"/>
      <c r="X3968" s="145"/>
      <c r="Y3968" s="145"/>
      <c r="Z3968" s="74"/>
    </row>
    <row r="3969" customFormat="false" ht="12.75" hidden="false" customHeight="true" outlineLevel="0" collapsed="false">
      <c r="A3969" s="144"/>
      <c r="B3969" s="144"/>
      <c r="C3969" s="74"/>
      <c r="D3969" s="74"/>
      <c r="E3969" s="74"/>
      <c r="F3969" s="74"/>
      <c r="G3969" s="74"/>
      <c r="H3969" s="74"/>
      <c r="I3969" s="144"/>
      <c r="J3969" s="82" t="n">
        <v>3966</v>
      </c>
      <c r="K3969" s="84" t="n">
        <v>4435.21933410299</v>
      </c>
      <c r="L3969" s="84" t="n">
        <v>0.258796519225244</v>
      </c>
      <c r="M3969" s="84" t="n">
        <v>0.0582292125084295</v>
      </c>
      <c r="N3969" s="84" t="n">
        <v>-0.00125506113642068</v>
      </c>
      <c r="O3969" s="144"/>
      <c r="P3969" s="74"/>
      <c r="Q3969" s="74"/>
      <c r="R3969" s="74"/>
      <c r="S3969" s="74"/>
      <c r="T3969" s="74"/>
      <c r="U3969" s="145"/>
      <c r="V3969" s="145"/>
      <c r="W3969" s="145"/>
      <c r="X3969" s="145"/>
      <c r="Y3969" s="145"/>
      <c r="Z3969" s="74"/>
    </row>
    <row r="3970" customFormat="false" ht="12.75" hidden="false" customHeight="true" outlineLevel="0" collapsed="false">
      <c r="A3970" s="144"/>
      <c r="B3970" s="144"/>
      <c r="C3970" s="74"/>
      <c r="D3970" s="74"/>
      <c r="E3970" s="74"/>
      <c r="F3970" s="74"/>
      <c r="G3970" s="74"/>
      <c r="H3970" s="74"/>
      <c r="I3970" s="144"/>
      <c r="J3970" s="82" t="n">
        <v>3967</v>
      </c>
      <c r="K3970" s="84" t="n">
        <v>4436.30617028499</v>
      </c>
      <c r="L3970" s="84" t="n">
        <v>0.259626610749029</v>
      </c>
      <c r="M3970" s="84" t="n">
        <v>0.0571235174511903</v>
      </c>
      <c r="N3970" s="84" t="n">
        <v>-0.00141643168033133</v>
      </c>
      <c r="O3970" s="144"/>
      <c r="P3970" s="74"/>
      <c r="Q3970" s="74"/>
      <c r="R3970" s="74"/>
      <c r="S3970" s="74"/>
      <c r="T3970" s="74"/>
      <c r="U3970" s="145"/>
      <c r="V3970" s="145"/>
      <c r="W3970" s="145"/>
      <c r="X3970" s="145"/>
      <c r="Y3970" s="145"/>
      <c r="Z3970" s="74"/>
    </row>
    <row r="3971" customFormat="false" ht="12.75" hidden="false" customHeight="true" outlineLevel="0" collapsed="false">
      <c r="A3971" s="144"/>
      <c r="B3971" s="144"/>
      <c r="C3971" s="74"/>
      <c r="D3971" s="74"/>
      <c r="E3971" s="74"/>
      <c r="F3971" s="74"/>
      <c r="G3971" s="74"/>
      <c r="H3971" s="74"/>
      <c r="I3971" s="144"/>
      <c r="J3971" s="82" t="n">
        <v>3968</v>
      </c>
      <c r="K3971" s="84" t="n">
        <v>4437.48091144599</v>
      </c>
      <c r="L3971" s="84" t="n">
        <v>0.260150915240713</v>
      </c>
      <c r="M3971" s="84" t="n">
        <v>0.0556265837975079</v>
      </c>
      <c r="N3971" s="84" t="n">
        <v>-0.000187138559880292</v>
      </c>
      <c r="O3971" s="144"/>
      <c r="P3971" s="74"/>
      <c r="Q3971" s="74"/>
      <c r="R3971" s="74"/>
      <c r="S3971" s="74"/>
      <c r="T3971" s="74"/>
      <c r="U3971" s="145"/>
      <c r="V3971" s="145"/>
      <c r="W3971" s="145"/>
      <c r="X3971" s="145"/>
      <c r="Y3971" s="145"/>
      <c r="Z3971" s="74"/>
    </row>
    <row r="3972" customFormat="false" ht="12.75" hidden="false" customHeight="true" outlineLevel="0" collapsed="false">
      <c r="A3972" s="144"/>
      <c r="B3972" s="144"/>
      <c r="C3972" s="74"/>
      <c r="D3972" s="74"/>
      <c r="E3972" s="74"/>
      <c r="F3972" s="74"/>
      <c r="G3972" s="74"/>
      <c r="H3972" s="74"/>
      <c r="I3972" s="144"/>
      <c r="J3972" s="82" t="n">
        <v>3969</v>
      </c>
      <c r="K3972" s="84" t="n">
        <v>4438.51989891799</v>
      </c>
      <c r="L3972" s="84" t="n">
        <v>0.26116395097458</v>
      </c>
      <c r="M3972" s="84" t="n">
        <v>0.0567582602969938</v>
      </c>
      <c r="N3972" s="84" t="n">
        <v>-0.000244327239139404</v>
      </c>
      <c r="O3972" s="144"/>
      <c r="P3972" s="74"/>
      <c r="Q3972" s="74"/>
      <c r="R3972" s="74"/>
      <c r="S3972" s="74"/>
      <c r="T3972" s="74"/>
      <c r="U3972" s="145"/>
      <c r="V3972" s="145"/>
      <c r="W3972" s="145"/>
      <c r="X3972" s="145"/>
      <c r="Y3972" s="145"/>
      <c r="Z3972" s="74"/>
    </row>
    <row r="3973" customFormat="false" ht="12.75" hidden="false" customHeight="true" outlineLevel="0" collapsed="false">
      <c r="A3973" s="144"/>
      <c r="B3973" s="144"/>
      <c r="C3973" s="74"/>
      <c r="D3973" s="74"/>
      <c r="E3973" s="74"/>
      <c r="F3973" s="74"/>
      <c r="G3973" s="74"/>
      <c r="H3973" s="74"/>
      <c r="I3973" s="144"/>
      <c r="J3973" s="82" t="n">
        <v>3970</v>
      </c>
      <c r="K3973" s="84" t="n">
        <v>4439.68847388999</v>
      </c>
      <c r="L3973" s="84" t="n">
        <v>0.26141074312603</v>
      </c>
      <c r="M3973" s="84" t="n">
        <v>0.0574286629695362</v>
      </c>
      <c r="N3973" s="84" t="n">
        <v>0.00197996596038687</v>
      </c>
      <c r="O3973" s="144"/>
      <c r="P3973" s="74"/>
      <c r="Q3973" s="74"/>
      <c r="R3973" s="74"/>
      <c r="S3973" s="74"/>
      <c r="T3973" s="74"/>
      <c r="U3973" s="145"/>
      <c r="V3973" s="145"/>
      <c r="W3973" s="145"/>
      <c r="X3973" s="145"/>
      <c r="Y3973" s="145"/>
      <c r="Z3973" s="74"/>
    </row>
    <row r="3974" customFormat="false" ht="12.75" hidden="false" customHeight="true" outlineLevel="0" collapsed="false">
      <c r="A3974" s="144"/>
      <c r="B3974" s="144"/>
      <c r="C3974" s="74"/>
      <c r="D3974" s="74"/>
      <c r="E3974" s="74"/>
      <c r="F3974" s="74"/>
      <c r="G3974" s="74"/>
      <c r="H3974" s="74"/>
      <c r="I3974" s="144"/>
      <c r="J3974" s="82" t="n">
        <v>3971</v>
      </c>
      <c r="K3974" s="84" t="n">
        <v>4440.83959430199</v>
      </c>
      <c r="L3974" s="84" t="n">
        <v>0.262144866212127</v>
      </c>
      <c r="M3974" s="84" t="n">
        <v>0.059888183361713</v>
      </c>
      <c r="N3974" s="84" t="n">
        <v>0.00246658043582408</v>
      </c>
      <c r="O3974" s="144"/>
      <c r="P3974" s="74"/>
      <c r="Q3974" s="74"/>
      <c r="R3974" s="74"/>
      <c r="S3974" s="74"/>
      <c r="T3974" s="74"/>
      <c r="U3974" s="145"/>
      <c r="V3974" s="145"/>
      <c r="W3974" s="145"/>
      <c r="X3974" s="145"/>
      <c r="Y3974" s="145"/>
      <c r="Z3974" s="74"/>
    </row>
    <row r="3975" customFormat="false" ht="12.75" hidden="false" customHeight="true" outlineLevel="0" collapsed="false">
      <c r="A3975" s="144"/>
      <c r="B3975" s="144"/>
      <c r="C3975" s="74"/>
      <c r="D3975" s="74"/>
      <c r="E3975" s="74"/>
      <c r="F3975" s="74"/>
      <c r="G3975" s="74"/>
      <c r="H3975" s="74"/>
      <c r="I3975" s="144"/>
      <c r="J3975" s="82" t="n">
        <v>3972</v>
      </c>
      <c r="K3975" s="84" t="n">
        <v>4441.91626056099</v>
      </c>
      <c r="L3975" s="84" t="n">
        <v>0.262090760066863</v>
      </c>
      <c r="M3975" s="84" t="n">
        <v>0.0633946167381322</v>
      </c>
      <c r="N3975" s="84" t="n">
        <v>0.00384776626368592</v>
      </c>
      <c r="O3975" s="144"/>
      <c r="P3975" s="74"/>
      <c r="Q3975" s="74"/>
      <c r="R3975" s="74"/>
      <c r="S3975" s="74"/>
      <c r="T3975" s="74"/>
      <c r="U3975" s="145"/>
      <c r="V3975" s="145"/>
      <c r="W3975" s="145"/>
      <c r="X3975" s="145"/>
      <c r="Y3975" s="145"/>
      <c r="Z3975" s="74"/>
    </row>
    <row r="3976" customFormat="false" ht="12.75" hidden="false" customHeight="true" outlineLevel="0" collapsed="false">
      <c r="A3976" s="144"/>
      <c r="B3976" s="144"/>
      <c r="C3976" s="74"/>
      <c r="D3976" s="74"/>
      <c r="E3976" s="74"/>
      <c r="F3976" s="74"/>
      <c r="G3976" s="74"/>
      <c r="H3976" s="74"/>
      <c r="I3976" s="144"/>
      <c r="J3976" s="82" t="n">
        <v>3973</v>
      </c>
      <c r="K3976" s="84" t="n">
        <v>4442.94297184299</v>
      </c>
      <c r="L3976" s="84" t="n">
        <v>0.261894434074401</v>
      </c>
      <c r="M3976" s="84" t="n">
        <v>0.0663057672905221</v>
      </c>
      <c r="N3976" s="84" t="n">
        <v>0.00501841688610425</v>
      </c>
      <c r="O3976" s="144"/>
      <c r="P3976" s="74"/>
      <c r="Q3976" s="74"/>
      <c r="R3976" s="74"/>
      <c r="S3976" s="74"/>
      <c r="T3976" s="74"/>
      <c r="U3976" s="145"/>
      <c r="V3976" s="145"/>
      <c r="W3976" s="145"/>
      <c r="X3976" s="145"/>
      <c r="Y3976" s="145"/>
      <c r="Z3976" s="74"/>
    </row>
    <row r="3977" customFormat="false" ht="12.75" hidden="false" customHeight="true" outlineLevel="0" collapsed="false">
      <c r="A3977" s="144"/>
      <c r="B3977" s="144"/>
      <c r="C3977" s="74"/>
      <c r="D3977" s="74"/>
      <c r="E3977" s="74"/>
      <c r="F3977" s="74"/>
      <c r="G3977" s="74"/>
      <c r="H3977" s="74"/>
      <c r="I3977" s="144"/>
      <c r="J3977" s="82" t="n">
        <v>3974</v>
      </c>
      <c r="K3977" s="84" t="n">
        <v>4444.05367485099</v>
      </c>
      <c r="L3977" s="84" t="n">
        <v>0.261033602711852</v>
      </c>
      <c r="M3977" s="84" t="n">
        <v>0.0714606671100462</v>
      </c>
      <c r="N3977" s="84" t="n">
        <v>0.0054801535849631</v>
      </c>
      <c r="O3977" s="144"/>
      <c r="P3977" s="74"/>
      <c r="Q3977" s="74"/>
      <c r="R3977" s="74"/>
      <c r="S3977" s="74"/>
      <c r="T3977" s="74"/>
      <c r="U3977" s="145"/>
      <c r="V3977" s="145"/>
      <c r="W3977" s="145"/>
      <c r="X3977" s="145"/>
      <c r="Y3977" s="145"/>
      <c r="Z3977" s="74"/>
    </row>
    <row r="3978" customFormat="false" ht="12.75" hidden="false" customHeight="true" outlineLevel="0" collapsed="false">
      <c r="A3978" s="144"/>
      <c r="B3978" s="144"/>
      <c r="C3978" s="74"/>
      <c r="D3978" s="74"/>
      <c r="E3978" s="74"/>
      <c r="F3978" s="74"/>
      <c r="G3978" s="74"/>
      <c r="H3978" s="74"/>
      <c r="I3978" s="144"/>
      <c r="J3978" s="82" t="n">
        <v>3975</v>
      </c>
      <c r="K3978" s="84" t="n">
        <v>4445.16399639699</v>
      </c>
      <c r="L3978" s="84" t="n">
        <v>0.26018178503077</v>
      </c>
      <c r="M3978" s="84" t="n">
        <v>0.0781219862373339</v>
      </c>
      <c r="N3978" s="84" t="n">
        <v>0.00492713280299472</v>
      </c>
      <c r="O3978" s="144"/>
      <c r="P3978" s="74"/>
      <c r="Q3978" s="74"/>
      <c r="R3978" s="74"/>
      <c r="S3978" s="74"/>
      <c r="T3978" s="74"/>
      <c r="U3978" s="145"/>
      <c r="V3978" s="145"/>
      <c r="W3978" s="145"/>
      <c r="X3978" s="145"/>
      <c r="Y3978" s="145"/>
      <c r="Z3978" s="74"/>
    </row>
    <row r="3979" customFormat="false" ht="12.75" hidden="false" customHeight="true" outlineLevel="0" collapsed="false">
      <c r="A3979" s="144"/>
      <c r="B3979" s="144"/>
      <c r="C3979" s="74"/>
      <c r="D3979" s="74"/>
      <c r="E3979" s="74"/>
      <c r="F3979" s="74"/>
      <c r="G3979" s="74"/>
      <c r="H3979" s="74"/>
      <c r="I3979" s="144"/>
      <c r="J3979" s="82" t="n">
        <v>3976</v>
      </c>
      <c r="K3979" s="84" t="n">
        <v>4446.35081450999</v>
      </c>
      <c r="L3979" s="84" t="n">
        <v>0.259347500949258</v>
      </c>
      <c r="M3979" s="84" t="n">
        <v>0.0817181696031978</v>
      </c>
      <c r="N3979" s="84" t="n">
        <v>0.00568033304115916</v>
      </c>
      <c r="O3979" s="144"/>
      <c r="P3979" s="74"/>
      <c r="Q3979" s="74"/>
      <c r="R3979" s="74"/>
      <c r="S3979" s="74"/>
      <c r="T3979" s="74"/>
      <c r="U3979" s="145"/>
      <c r="V3979" s="145"/>
      <c r="W3979" s="145"/>
      <c r="X3979" s="145"/>
      <c r="Y3979" s="145"/>
      <c r="Z3979" s="74"/>
    </row>
    <row r="3980" customFormat="false" ht="12.75" hidden="false" customHeight="true" outlineLevel="0" collapsed="false">
      <c r="A3980" s="144"/>
      <c r="B3980" s="144"/>
      <c r="C3980" s="74"/>
      <c r="D3980" s="74"/>
      <c r="E3980" s="74"/>
      <c r="F3980" s="74"/>
      <c r="G3980" s="74"/>
      <c r="H3980" s="74"/>
      <c r="I3980" s="144"/>
      <c r="J3980" s="82" t="n">
        <v>3977</v>
      </c>
      <c r="K3980" s="84" t="n">
        <v>4447.59267998699</v>
      </c>
      <c r="L3980" s="84" t="n">
        <v>0.258706138355404</v>
      </c>
      <c r="M3980" s="84" t="n">
        <v>0.0866498822133338</v>
      </c>
      <c r="N3980" s="84" t="n">
        <v>0.00405090046926944</v>
      </c>
      <c r="O3980" s="144"/>
      <c r="P3980" s="74"/>
      <c r="Q3980" s="74"/>
      <c r="R3980" s="74"/>
      <c r="S3980" s="74"/>
      <c r="T3980" s="74"/>
      <c r="U3980" s="145"/>
      <c r="V3980" s="145"/>
      <c r="W3980" s="145"/>
      <c r="X3980" s="145"/>
      <c r="Y3980" s="145"/>
      <c r="Z3980" s="74"/>
    </row>
    <row r="3981" customFormat="false" ht="12.75" hidden="false" customHeight="true" outlineLevel="0" collapsed="false">
      <c r="A3981" s="144"/>
      <c r="B3981" s="144"/>
      <c r="C3981" s="74"/>
      <c r="D3981" s="74"/>
      <c r="E3981" s="74"/>
      <c r="F3981" s="74"/>
      <c r="G3981" s="74"/>
      <c r="H3981" s="74"/>
      <c r="I3981" s="144"/>
      <c r="J3981" s="82" t="n">
        <v>3978</v>
      </c>
      <c r="K3981" s="84" t="n">
        <v>4448.67242508999</v>
      </c>
      <c r="L3981" s="84" t="n">
        <v>0.258437810283786</v>
      </c>
      <c r="M3981" s="84" t="n">
        <v>0.0872790591680203</v>
      </c>
      <c r="N3981" s="84" t="n">
        <v>0.00445975381949062</v>
      </c>
      <c r="O3981" s="144"/>
      <c r="P3981" s="74"/>
      <c r="Q3981" s="74"/>
      <c r="R3981" s="74"/>
      <c r="S3981" s="74"/>
      <c r="T3981" s="74"/>
      <c r="U3981" s="145"/>
      <c r="V3981" s="145"/>
      <c r="W3981" s="145"/>
      <c r="X3981" s="145"/>
      <c r="Y3981" s="145"/>
      <c r="Z3981" s="74"/>
    </row>
    <row r="3982" customFormat="false" ht="12.75" hidden="false" customHeight="true" outlineLevel="0" collapsed="false">
      <c r="A3982" s="144"/>
      <c r="B3982" s="144"/>
      <c r="C3982" s="74"/>
      <c r="D3982" s="74"/>
      <c r="E3982" s="74"/>
      <c r="F3982" s="74"/>
      <c r="G3982" s="74"/>
      <c r="H3982" s="74"/>
      <c r="I3982" s="144"/>
      <c r="J3982" s="82" t="n">
        <v>3979</v>
      </c>
      <c r="K3982" s="84" t="n">
        <v>4449.76581236099</v>
      </c>
      <c r="L3982" s="84" t="n">
        <v>0.258535178759783</v>
      </c>
      <c r="M3982" s="84" t="n">
        <v>0.0874451050437883</v>
      </c>
      <c r="N3982" s="84" t="n">
        <v>0.00307228536312748</v>
      </c>
      <c r="O3982" s="144"/>
      <c r="P3982" s="74"/>
      <c r="Q3982" s="74"/>
      <c r="R3982" s="74"/>
      <c r="S3982" s="74"/>
      <c r="T3982" s="74"/>
      <c r="U3982" s="145"/>
      <c r="V3982" s="145"/>
      <c r="W3982" s="145"/>
      <c r="X3982" s="145"/>
      <c r="Y3982" s="145"/>
      <c r="Z3982" s="74"/>
    </row>
    <row r="3983" customFormat="false" ht="12.75" hidden="false" customHeight="true" outlineLevel="0" collapsed="false">
      <c r="A3983" s="144"/>
      <c r="B3983" s="144"/>
      <c r="C3983" s="74"/>
      <c r="D3983" s="74"/>
      <c r="E3983" s="74"/>
      <c r="F3983" s="74"/>
      <c r="G3983" s="74"/>
      <c r="H3983" s="74"/>
      <c r="I3983" s="144"/>
      <c r="J3983" s="82" t="n">
        <v>3980</v>
      </c>
      <c r="K3983" s="84" t="n">
        <v>4450.99869024799</v>
      </c>
      <c r="L3983" s="84" t="n">
        <v>0.258828107118959</v>
      </c>
      <c r="M3983" s="84" t="n">
        <v>0.0864563554476785</v>
      </c>
      <c r="N3983" s="84" t="n">
        <v>0.00259662932736928</v>
      </c>
      <c r="O3983" s="144"/>
      <c r="P3983" s="74"/>
      <c r="Q3983" s="74"/>
      <c r="R3983" s="74"/>
      <c r="S3983" s="74"/>
      <c r="T3983" s="74"/>
      <c r="U3983" s="145"/>
      <c r="V3983" s="145"/>
      <c r="W3983" s="145"/>
      <c r="X3983" s="145"/>
      <c r="Y3983" s="145"/>
      <c r="Z3983" s="74"/>
    </row>
    <row r="3984" customFormat="false" ht="12.75" hidden="false" customHeight="true" outlineLevel="0" collapsed="false">
      <c r="A3984" s="144"/>
      <c r="B3984" s="144"/>
      <c r="C3984" s="74"/>
      <c r="D3984" s="74"/>
      <c r="E3984" s="74"/>
      <c r="F3984" s="74"/>
      <c r="G3984" s="74"/>
      <c r="H3984" s="74"/>
      <c r="I3984" s="144"/>
      <c r="J3984" s="82" t="n">
        <v>3981</v>
      </c>
      <c r="K3984" s="84" t="n">
        <v>4452.05614518299</v>
      </c>
      <c r="L3984" s="84" t="n">
        <v>0.259461149631088</v>
      </c>
      <c r="M3984" s="84" t="n">
        <v>0.0850991179617988</v>
      </c>
      <c r="N3984" s="84" t="n">
        <v>0.00206133002091836</v>
      </c>
      <c r="O3984" s="144"/>
      <c r="P3984" s="74"/>
      <c r="Q3984" s="74"/>
      <c r="R3984" s="74"/>
      <c r="S3984" s="74"/>
      <c r="T3984" s="74"/>
      <c r="U3984" s="145"/>
      <c r="V3984" s="145"/>
      <c r="W3984" s="145"/>
      <c r="X3984" s="145"/>
      <c r="Y3984" s="145"/>
      <c r="Z3984" s="74"/>
    </row>
    <row r="3985" customFormat="false" ht="12.75" hidden="false" customHeight="true" outlineLevel="0" collapsed="false">
      <c r="A3985" s="144"/>
      <c r="B3985" s="144"/>
      <c r="C3985" s="74"/>
      <c r="D3985" s="74"/>
      <c r="E3985" s="74"/>
      <c r="F3985" s="74"/>
      <c r="G3985" s="74"/>
      <c r="H3985" s="74"/>
      <c r="I3985" s="144"/>
      <c r="J3985" s="82" t="n">
        <v>3982</v>
      </c>
      <c r="K3985" s="84" t="n">
        <v>4453.222210648</v>
      </c>
      <c r="L3985" s="84" t="n">
        <v>0.26055465395927</v>
      </c>
      <c r="M3985" s="84" t="n">
        <v>0.083621814028625</v>
      </c>
      <c r="N3985" s="84" t="n">
        <v>0.00171924160802949</v>
      </c>
      <c r="O3985" s="144"/>
      <c r="P3985" s="74"/>
      <c r="Q3985" s="74"/>
      <c r="R3985" s="74"/>
      <c r="S3985" s="74"/>
      <c r="T3985" s="74"/>
      <c r="U3985" s="145"/>
      <c r="V3985" s="145"/>
      <c r="W3985" s="145"/>
      <c r="X3985" s="145"/>
      <c r="Y3985" s="145"/>
      <c r="Z3985" s="74"/>
    </row>
    <row r="3986" customFormat="false" ht="12.75" hidden="false" customHeight="true" outlineLevel="0" collapsed="false">
      <c r="A3986" s="144"/>
      <c r="B3986" s="144"/>
      <c r="C3986" s="74"/>
      <c r="D3986" s="74"/>
      <c r="E3986" s="74"/>
      <c r="F3986" s="74"/>
      <c r="G3986" s="74"/>
      <c r="H3986" s="74"/>
      <c r="I3986" s="144"/>
      <c r="J3986" s="82" t="n">
        <v>3983</v>
      </c>
      <c r="K3986" s="84" t="n">
        <v>4454.269511837</v>
      </c>
      <c r="L3986" s="84" t="n">
        <v>0.261691007307391</v>
      </c>
      <c r="M3986" s="84" t="n">
        <v>0.0825016661044088</v>
      </c>
      <c r="N3986" s="84" t="n">
        <v>0.00167282231152703</v>
      </c>
      <c r="O3986" s="144"/>
      <c r="P3986" s="74"/>
      <c r="Q3986" s="74"/>
      <c r="R3986" s="74"/>
      <c r="S3986" s="74"/>
      <c r="T3986" s="74"/>
      <c r="U3986" s="145"/>
      <c r="V3986" s="145"/>
      <c r="W3986" s="145"/>
      <c r="X3986" s="145"/>
      <c r="Y3986" s="145"/>
      <c r="Z3986" s="74"/>
    </row>
    <row r="3987" customFormat="false" ht="12.75" hidden="false" customHeight="true" outlineLevel="0" collapsed="false">
      <c r="A3987" s="144"/>
      <c r="B3987" s="144"/>
      <c r="C3987" s="74"/>
      <c r="D3987" s="74"/>
      <c r="E3987" s="74"/>
      <c r="F3987" s="74"/>
      <c r="G3987" s="74"/>
      <c r="H3987" s="74"/>
      <c r="I3987" s="144"/>
      <c r="J3987" s="82" t="n">
        <v>3984</v>
      </c>
      <c r="K3987" s="84" t="n">
        <v>4455.29964881199</v>
      </c>
      <c r="L3987" s="84" t="n">
        <v>0.262987602527544</v>
      </c>
      <c r="M3987" s="84" t="n">
        <v>0.0821942285275652</v>
      </c>
      <c r="N3987" s="84" t="n">
        <v>0.00180957376349249</v>
      </c>
      <c r="O3987" s="144"/>
      <c r="P3987" s="74"/>
      <c r="Q3987" s="74"/>
      <c r="R3987" s="74"/>
      <c r="S3987" s="74"/>
      <c r="T3987" s="74"/>
      <c r="U3987" s="145"/>
      <c r="V3987" s="145"/>
      <c r="W3987" s="145"/>
      <c r="X3987" s="145"/>
      <c r="Y3987" s="145"/>
      <c r="Z3987" s="74"/>
    </row>
    <row r="3988" customFormat="false" ht="12.75" hidden="false" customHeight="true" outlineLevel="0" collapsed="false">
      <c r="A3988" s="144"/>
      <c r="B3988" s="144"/>
      <c r="C3988" s="74"/>
      <c r="D3988" s="74"/>
      <c r="E3988" s="74"/>
      <c r="F3988" s="74"/>
      <c r="G3988" s="74"/>
      <c r="H3988" s="74"/>
      <c r="I3988" s="144"/>
      <c r="J3988" s="82" t="n">
        <v>3985</v>
      </c>
      <c r="K3988" s="84" t="n">
        <v>4456.328681107</v>
      </c>
      <c r="L3988" s="84" t="n">
        <v>0.264174308631909</v>
      </c>
      <c r="M3988" s="84" t="n">
        <v>0.082592237217409</v>
      </c>
      <c r="N3988" s="84" t="n">
        <v>0.00208942288333737</v>
      </c>
      <c r="O3988" s="144"/>
      <c r="P3988" s="74"/>
      <c r="Q3988" s="74"/>
      <c r="R3988" s="74"/>
      <c r="S3988" s="74"/>
      <c r="T3988" s="74"/>
      <c r="U3988" s="145"/>
      <c r="V3988" s="145"/>
      <c r="W3988" s="145"/>
      <c r="X3988" s="145"/>
      <c r="Y3988" s="145"/>
      <c r="Z3988" s="74"/>
    </row>
    <row r="3989" customFormat="false" ht="12.75" hidden="false" customHeight="true" outlineLevel="0" collapsed="false">
      <c r="A3989" s="144"/>
      <c r="B3989" s="144"/>
      <c r="C3989" s="74"/>
      <c r="D3989" s="74"/>
      <c r="E3989" s="74"/>
      <c r="F3989" s="74"/>
      <c r="G3989" s="74"/>
      <c r="H3989" s="74"/>
      <c r="I3989" s="144"/>
      <c r="J3989" s="82" t="n">
        <v>3986</v>
      </c>
      <c r="K3989" s="84" t="n">
        <v>4457.374514443</v>
      </c>
      <c r="L3989" s="84" t="n">
        <v>0.265211852925284</v>
      </c>
      <c r="M3989" s="84" t="n">
        <v>0.0837284474324281</v>
      </c>
      <c r="N3989" s="84" t="n">
        <v>0.0023932558439414</v>
      </c>
      <c r="O3989" s="144"/>
      <c r="P3989" s="74"/>
      <c r="Q3989" s="74"/>
      <c r="R3989" s="74"/>
      <c r="S3989" s="74"/>
      <c r="T3989" s="74"/>
      <c r="U3989" s="145"/>
      <c r="V3989" s="145"/>
      <c r="W3989" s="145"/>
      <c r="X3989" s="145"/>
      <c r="Y3989" s="145"/>
      <c r="Z3989" s="74"/>
    </row>
    <row r="3990" customFormat="false" ht="12.75" hidden="false" customHeight="true" outlineLevel="0" collapsed="false">
      <c r="A3990" s="144"/>
      <c r="B3990" s="144"/>
      <c r="C3990" s="74"/>
      <c r="D3990" s="74"/>
      <c r="E3990" s="74"/>
      <c r="F3990" s="74"/>
      <c r="G3990" s="74"/>
      <c r="H3990" s="74"/>
      <c r="I3990" s="144"/>
      <c r="J3990" s="82" t="n">
        <v>3987</v>
      </c>
      <c r="K3990" s="84" t="n">
        <v>4458.598416357</v>
      </c>
      <c r="L3990" s="84" t="n">
        <v>0.26611212771618</v>
      </c>
      <c r="M3990" s="84" t="n">
        <v>0.0856544287852135</v>
      </c>
      <c r="N3990" s="84" t="n">
        <v>0.00281140241186151</v>
      </c>
      <c r="O3990" s="144"/>
      <c r="P3990" s="74"/>
      <c r="Q3990" s="74"/>
      <c r="R3990" s="74"/>
      <c r="S3990" s="74"/>
      <c r="T3990" s="74"/>
      <c r="U3990" s="145"/>
      <c r="V3990" s="145"/>
      <c r="W3990" s="145"/>
      <c r="X3990" s="145"/>
      <c r="Y3990" s="145"/>
      <c r="Z3990" s="74"/>
    </row>
    <row r="3991" customFormat="false" ht="12.75" hidden="false" customHeight="true" outlineLevel="0" collapsed="false">
      <c r="A3991" s="144"/>
      <c r="B3991" s="144"/>
      <c r="C3991" s="74"/>
      <c r="D3991" s="74"/>
      <c r="E3991" s="74"/>
      <c r="F3991" s="74"/>
      <c r="G3991" s="74"/>
      <c r="H3991" s="74"/>
      <c r="I3991" s="144"/>
      <c r="J3991" s="82" t="n">
        <v>3988</v>
      </c>
      <c r="K3991" s="84" t="n">
        <v>4459.818596177</v>
      </c>
      <c r="L3991" s="84" t="n">
        <v>0.267026831698739</v>
      </c>
      <c r="M3991" s="84" t="n">
        <v>0.088278065334846</v>
      </c>
      <c r="N3991" s="84" t="n">
        <v>0.00299090458958248</v>
      </c>
      <c r="O3991" s="144"/>
      <c r="P3991" s="74"/>
      <c r="Q3991" s="74"/>
      <c r="R3991" s="74"/>
      <c r="S3991" s="74"/>
      <c r="T3991" s="74"/>
      <c r="U3991" s="145"/>
      <c r="V3991" s="145"/>
      <c r="W3991" s="145"/>
      <c r="X3991" s="145"/>
      <c r="Y3991" s="145"/>
      <c r="Z3991" s="74"/>
    </row>
    <row r="3992" customFormat="false" ht="12.75" hidden="false" customHeight="true" outlineLevel="0" collapsed="false">
      <c r="A3992" s="144"/>
      <c r="B3992" s="144"/>
      <c r="C3992" s="74"/>
      <c r="D3992" s="74"/>
      <c r="E3992" s="74"/>
      <c r="F3992" s="74"/>
      <c r="G3992" s="74"/>
      <c r="H3992" s="74"/>
      <c r="I3992" s="144"/>
      <c r="J3992" s="82" t="n">
        <v>3989</v>
      </c>
      <c r="K3992" s="84" t="n">
        <v>4461.032180021</v>
      </c>
      <c r="L3992" s="84" t="n">
        <v>0.267945701628576</v>
      </c>
      <c r="M3992" s="84" t="n">
        <v>0.0913765829237711</v>
      </c>
      <c r="N3992" s="84" t="n">
        <v>0.00270922516622277</v>
      </c>
      <c r="O3992" s="144"/>
      <c r="P3992" s="74"/>
      <c r="Q3992" s="74"/>
      <c r="R3992" s="74"/>
      <c r="S3992" s="74"/>
      <c r="T3992" s="74"/>
      <c r="U3992" s="145"/>
      <c r="V3992" s="145"/>
      <c r="W3992" s="145"/>
      <c r="X3992" s="145"/>
      <c r="Y3992" s="145"/>
      <c r="Z3992" s="74"/>
    </row>
    <row r="3993" customFormat="false" ht="12.75" hidden="false" customHeight="true" outlineLevel="0" collapsed="false">
      <c r="A3993" s="144"/>
      <c r="B3993" s="144"/>
      <c r="C3993" s="74"/>
      <c r="D3993" s="74"/>
      <c r="E3993" s="74"/>
      <c r="F3993" s="74"/>
      <c r="G3993" s="74"/>
      <c r="H3993" s="74"/>
      <c r="I3993" s="144"/>
      <c r="J3993" s="82" t="n">
        <v>3990</v>
      </c>
      <c r="K3993" s="84" t="n">
        <v>4462.186268543</v>
      </c>
      <c r="L3993" s="84" t="n">
        <v>0.268632592563329</v>
      </c>
      <c r="M3993" s="84" t="n">
        <v>0.0961554196229397</v>
      </c>
      <c r="N3993" s="84" t="n">
        <v>0.00234569361935017</v>
      </c>
      <c r="O3993" s="144"/>
      <c r="P3993" s="74"/>
      <c r="Q3993" s="74"/>
      <c r="R3993" s="74"/>
      <c r="S3993" s="74"/>
      <c r="T3993" s="74"/>
      <c r="U3993" s="145"/>
      <c r="V3993" s="145"/>
      <c r="W3993" s="145"/>
      <c r="X3993" s="145"/>
      <c r="Y3993" s="145"/>
      <c r="Z3993" s="74"/>
    </row>
    <row r="3994" customFormat="false" ht="12.75" hidden="false" customHeight="true" outlineLevel="0" collapsed="false">
      <c r="A3994" s="144"/>
      <c r="B3994" s="144"/>
      <c r="C3994" s="74"/>
      <c r="D3994" s="74"/>
      <c r="E3994" s="74"/>
      <c r="F3994" s="74"/>
      <c r="G3994" s="74"/>
      <c r="H3994" s="74"/>
      <c r="I3994" s="144"/>
      <c r="J3994" s="82" t="n">
        <v>3991</v>
      </c>
      <c r="K3994" s="84" t="n">
        <v>4463.306319561</v>
      </c>
      <c r="L3994" s="84" t="n">
        <v>0.269468496138332</v>
      </c>
      <c r="M3994" s="84" t="n">
        <v>0.101372306885939</v>
      </c>
      <c r="N3994" s="84" t="n">
        <v>0.00154293051232661</v>
      </c>
      <c r="O3994" s="144"/>
      <c r="P3994" s="74"/>
      <c r="Q3994" s="74"/>
      <c r="R3994" s="74"/>
      <c r="S3994" s="74"/>
      <c r="T3994" s="74"/>
      <c r="U3994" s="145"/>
      <c r="V3994" s="145"/>
      <c r="W3994" s="145"/>
      <c r="X3994" s="145"/>
      <c r="Y3994" s="145"/>
      <c r="Z3994" s="74"/>
    </row>
    <row r="3995" customFormat="false" ht="12.75" hidden="false" customHeight="true" outlineLevel="0" collapsed="false">
      <c r="A3995" s="144"/>
      <c r="B3995" s="144"/>
      <c r="C3995" s="74"/>
      <c r="D3995" s="74"/>
      <c r="E3995" s="74"/>
      <c r="F3995" s="74"/>
      <c r="G3995" s="74"/>
      <c r="H3995" s="74"/>
      <c r="I3995" s="144"/>
      <c r="J3995" s="82" t="n">
        <v>3992</v>
      </c>
      <c r="K3995" s="84" t="n">
        <v>4464.31917092999</v>
      </c>
      <c r="L3995" s="84" t="n">
        <v>0.270020805932249</v>
      </c>
      <c r="M3995" s="84" t="n">
        <v>0.103083917979052</v>
      </c>
      <c r="N3995" s="84" t="n">
        <v>0.000937676564905768</v>
      </c>
      <c r="O3995" s="144"/>
      <c r="P3995" s="74"/>
      <c r="Q3995" s="74"/>
      <c r="R3995" s="74"/>
      <c r="S3995" s="74"/>
      <c r="T3995" s="74"/>
      <c r="U3995" s="145"/>
      <c r="V3995" s="145"/>
      <c r="W3995" s="145"/>
      <c r="X3995" s="145"/>
      <c r="Y3995" s="145"/>
      <c r="Z3995" s="74"/>
    </row>
    <row r="3996" customFormat="false" ht="12.75" hidden="false" customHeight="true" outlineLevel="0" collapsed="false">
      <c r="A3996" s="144"/>
      <c r="B3996" s="144"/>
      <c r="C3996" s="74"/>
      <c r="D3996" s="74"/>
      <c r="E3996" s="74"/>
      <c r="F3996" s="74"/>
      <c r="G3996" s="74"/>
      <c r="H3996" s="74"/>
      <c r="I3996" s="144"/>
      <c r="J3996" s="82" t="n">
        <v>3993</v>
      </c>
      <c r="K3996" s="84" t="n">
        <v>4465.44575756799</v>
      </c>
      <c r="L3996" s="84" t="n">
        <v>0.270929125075915</v>
      </c>
      <c r="M3996" s="84" t="n">
        <v>0.107072377480813</v>
      </c>
      <c r="N3996" s="84" t="n">
        <v>0.000368325041229211</v>
      </c>
      <c r="O3996" s="144"/>
      <c r="P3996" s="74"/>
      <c r="Q3996" s="74"/>
      <c r="R3996" s="74"/>
      <c r="S3996" s="74"/>
      <c r="T3996" s="74"/>
      <c r="U3996" s="145"/>
      <c r="V3996" s="145"/>
      <c r="W3996" s="145"/>
      <c r="X3996" s="145"/>
      <c r="Y3996" s="145"/>
      <c r="Z3996" s="74"/>
    </row>
    <row r="3997" customFormat="false" ht="12.75" hidden="false" customHeight="true" outlineLevel="0" collapsed="false">
      <c r="A3997" s="144"/>
      <c r="B3997" s="144"/>
      <c r="C3997" s="74"/>
      <c r="D3997" s="74"/>
      <c r="E3997" s="74"/>
      <c r="F3997" s="74"/>
      <c r="G3997" s="74"/>
      <c r="H3997" s="74"/>
      <c r="I3997" s="144"/>
      <c r="J3997" s="82" t="n">
        <v>3994</v>
      </c>
      <c r="K3997" s="84" t="n">
        <v>4466.445949641</v>
      </c>
      <c r="L3997" s="84" t="n">
        <v>0.27132245917199</v>
      </c>
      <c r="M3997" s="84" t="n">
        <v>0.10596544033949</v>
      </c>
      <c r="N3997" s="84" t="n">
        <v>0.000287749396947362</v>
      </c>
      <c r="O3997" s="144"/>
      <c r="P3997" s="74"/>
      <c r="Q3997" s="74"/>
      <c r="R3997" s="74"/>
      <c r="S3997" s="74"/>
      <c r="T3997" s="74"/>
      <c r="U3997" s="145"/>
      <c r="V3997" s="145"/>
      <c r="W3997" s="145"/>
      <c r="X3997" s="145"/>
      <c r="Y3997" s="145"/>
      <c r="Z3997" s="74"/>
    </row>
    <row r="3998" customFormat="false" ht="12.75" hidden="false" customHeight="true" outlineLevel="0" collapsed="false">
      <c r="A3998" s="144"/>
      <c r="B3998" s="144"/>
      <c r="C3998" s="74"/>
      <c r="D3998" s="74"/>
      <c r="E3998" s="74"/>
      <c r="F3998" s="74"/>
      <c r="G3998" s="74"/>
      <c r="H3998" s="74"/>
      <c r="I3998" s="144"/>
      <c r="J3998" s="82" t="n">
        <v>3995</v>
      </c>
      <c r="K3998" s="84" t="n">
        <v>4467.55751325399</v>
      </c>
      <c r="L3998" s="84" t="n">
        <v>0.272346874759283</v>
      </c>
      <c r="M3998" s="84" t="n">
        <v>0.105070918040858</v>
      </c>
      <c r="N3998" s="84" t="n">
        <v>0.000500185441989855</v>
      </c>
      <c r="O3998" s="144"/>
      <c r="P3998" s="74"/>
      <c r="Q3998" s="74"/>
      <c r="R3998" s="74"/>
      <c r="S3998" s="74"/>
      <c r="T3998" s="74"/>
      <c r="U3998" s="145"/>
      <c r="V3998" s="145"/>
      <c r="W3998" s="145"/>
      <c r="X3998" s="145"/>
      <c r="Y3998" s="145"/>
      <c r="Z3998" s="74"/>
    </row>
    <row r="3999" customFormat="false" ht="12.75" hidden="false" customHeight="true" outlineLevel="0" collapsed="false">
      <c r="A3999" s="144"/>
      <c r="B3999" s="144"/>
      <c r="C3999" s="74"/>
      <c r="D3999" s="74"/>
      <c r="E3999" s="74"/>
      <c r="F3999" s="74"/>
      <c r="G3999" s="74"/>
      <c r="H3999" s="74"/>
      <c r="I3999" s="144"/>
      <c r="J3999" s="82" t="n">
        <v>3996</v>
      </c>
      <c r="K3999" s="84" t="n">
        <v>4468.600075718</v>
      </c>
      <c r="L3999" s="84" t="n">
        <v>0.272807572398369</v>
      </c>
      <c r="M3999" s="84" t="n">
        <v>0.10318773188585</v>
      </c>
      <c r="N3999" s="84" t="n">
        <v>0.000299436633618982</v>
      </c>
      <c r="O3999" s="144"/>
      <c r="P3999" s="74"/>
      <c r="Q3999" s="74"/>
      <c r="R3999" s="74"/>
      <c r="S3999" s="74"/>
      <c r="T3999" s="74"/>
      <c r="U3999" s="145"/>
      <c r="V3999" s="145"/>
      <c r="W3999" s="145"/>
      <c r="X3999" s="145"/>
      <c r="Y3999" s="145"/>
      <c r="Z3999" s="74"/>
    </row>
    <row r="4000" customFormat="false" ht="12.75" hidden="false" customHeight="true" outlineLevel="0" collapsed="false">
      <c r="A4000" s="144"/>
      <c r="B4000" s="144"/>
      <c r="C4000" s="74"/>
      <c r="D4000" s="74"/>
      <c r="E4000" s="74"/>
      <c r="F4000" s="74"/>
      <c r="G4000" s="74"/>
      <c r="H4000" s="74"/>
      <c r="I4000" s="144"/>
      <c r="J4000" s="82" t="n">
        <v>3997</v>
      </c>
      <c r="K4000" s="84" t="n">
        <v>4469.71770179499</v>
      </c>
      <c r="L4000" s="84" t="n">
        <v>0.273876916385216</v>
      </c>
      <c r="M4000" s="84" t="n">
        <v>0.101931168689367</v>
      </c>
      <c r="N4000" s="84" t="n">
        <v>0.000340345375416823</v>
      </c>
      <c r="O4000" s="144"/>
      <c r="P4000" s="74"/>
      <c r="Q4000" s="74"/>
      <c r="R4000" s="74"/>
      <c r="S4000" s="74"/>
      <c r="T4000" s="74"/>
      <c r="U4000" s="145"/>
      <c r="V4000" s="145"/>
      <c r="W4000" s="145"/>
      <c r="X4000" s="145"/>
      <c r="Y4000" s="145"/>
      <c r="Z4000" s="74"/>
    </row>
    <row r="4001" customFormat="false" ht="12.75" hidden="false" customHeight="true" outlineLevel="0" collapsed="false">
      <c r="A4001" s="144"/>
      <c r="B4001" s="144"/>
      <c r="C4001" s="74"/>
      <c r="D4001" s="74"/>
      <c r="E4001" s="74"/>
      <c r="F4001" s="74"/>
      <c r="G4001" s="74"/>
      <c r="H4001" s="74"/>
      <c r="I4001" s="144"/>
      <c r="J4001" s="82" t="n">
        <v>3998</v>
      </c>
      <c r="K4001" s="84" t="n">
        <v>4470.968800001</v>
      </c>
      <c r="L4001" s="84" t="n">
        <v>0.274566179551555</v>
      </c>
      <c r="M4001" s="84" t="n">
        <v>0.101162924868079</v>
      </c>
      <c r="N4001" s="84" t="n">
        <v>0.000394154646381856</v>
      </c>
      <c r="O4001" s="144"/>
      <c r="P4001" s="74"/>
      <c r="Q4001" s="74"/>
      <c r="R4001" s="74"/>
      <c r="S4001" s="74"/>
      <c r="T4001" s="74"/>
      <c r="U4001" s="145"/>
      <c r="V4001" s="145"/>
      <c r="W4001" s="145"/>
      <c r="X4001" s="145"/>
      <c r="Y4001" s="145"/>
      <c r="Z4001" s="74"/>
    </row>
    <row r="4002" customFormat="false" ht="12.75" hidden="false" customHeight="true" outlineLevel="0" collapsed="false">
      <c r="A4002" s="144"/>
      <c r="B4002" s="144"/>
      <c r="C4002" s="74"/>
      <c r="D4002" s="74"/>
      <c r="E4002" s="74"/>
      <c r="F4002" s="74"/>
      <c r="G4002" s="74"/>
      <c r="H4002" s="74"/>
      <c r="I4002" s="144"/>
      <c r="J4002" s="82" t="n">
        <v>3999</v>
      </c>
      <c r="K4002" s="84" t="n">
        <v>4472.072262329</v>
      </c>
      <c r="L4002" s="84" t="n">
        <v>0.275547995679656</v>
      </c>
      <c r="M4002" s="84" t="n">
        <v>0.100742829184969</v>
      </c>
      <c r="N4002" s="84" t="n">
        <v>0.000847385692104828</v>
      </c>
      <c r="O4002" s="144"/>
      <c r="P4002" s="74"/>
      <c r="Q4002" s="74"/>
      <c r="R4002" s="74"/>
      <c r="S4002" s="74"/>
      <c r="T4002" s="74"/>
      <c r="U4002" s="145"/>
      <c r="V4002" s="145"/>
      <c r="W4002" s="145"/>
      <c r="X4002" s="145"/>
      <c r="Y4002" s="145"/>
      <c r="Z4002" s="74"/>
    </row>
    <row r="4003" customFormat="false" ht="12.75" hidden="false" customHeight="true" outlineLevel="0" collapsed="false">
      <c r="A4003" s="144"/>
      <c r="B4003" s="144"/>
      <c r="C4003" s="74"/>
      <c r="D4003" s="74"/>
      <c r="E4003" s="74"/>
      <c r="F4003" s="74"/>
      <c r="G4003" s="74"/>
      <c r="H4003" s="74"/>
      <c r="I4003" s="144"/>
      <c r="J4003" s="82" t="n">
        <v>4000</v>
      </c>
      <c r="K4003" s="84" t="n">
        <v>4473.194963829</v>
      </c>
      <c r="L4003" s="84" t="n">
        <v>0.276540706640584</v>
      </c>
      <c r="M4003" s="84" t="n">
        <v>0.100073033388796</v>
      </c>
      <c r="N4003" s="84" t="n">
        <v>0.0016184020441995</v>
      </c>
      <c r="O4003" s="144"/>
      <c r="P4003" s="74"/>
      <c r="Q4003" s="74"/>
      <c r="R4003" s="74"/>
      <c r="S4003" s="74"/>
      <c r="T4003" s="74"/>
      <c r="U4003" s="145"/>
      <c r="V4003" s="145"/>
      <c r="W4003" s="145"/>
      <c r="X4003" s="145"/>
      <c r="Y4003" s="145"/>
      <c r="Z4003" s="74"/>
    </row>
    <row r="4004" customFormat="false" ht="12.75" hidden="false" customHeight="true" outlineLevel="0" collapsed="false">
      <c r="A4004" s="144"/>
      <c r="B4004" s="144"/>
      <c r="C4004" s="74"/>
      <c r="D4004" s="74"/>
      <c r="E4004" s="74"/>
      <c r="F4004" s="74"/>
      <c r="G4004" s="74"/>
      <c r="H4004" s="74"/>
      <c r="I4004" s="144"/>
      <c r="J4004" s="82"/>
      <c r="K4004" s="82"/>
      <c r="L4004" s="74"/>
      <c r="M4004" s="74"/>
      <c r="N4004" s="74"/>
      <c r="O4004" s="144"/>
      <c r="P4004" s="74"/>
      <c r="Q4004" s="74"/>
      <c r="R4004" s="74"/>
      <c r="S4004" s="74"/>
      <c r="T4004" s="74"/>
      <c r="U4004" s="145"/>
      <c r="V4004" s="145"/>
      <c r="W4004" s="145"/>
      <c r="X4004" s="145"/>
      <c r="Y4004" s="145"/>
      <c r="Z4004" s="74"/>
    </row>
    <row r="4005" customFormat="false" ht="12.75" hidden="false" customHeight="true" outlineLevel="0" collapsed="false">
      <c r="A4005" s="144"/>
      <c r="B4005" s="144"/>
      <c r="C4005" s="74"/>
      <c r="K4005" s="82"/>
      <c r="L4005" s="74"/>
      <c r="M4005" s="74"/>
      <c r="N4005" s="74"/>
      <c r="O4005" s="144"/>
      <c r="P4005" s="74"/>
      <c r="Q4005" s="74"/>
      <c r="R4005" s="74"/>
      <c r="S4005" s="74"/>
      <c r="T4005" s="74"/>
      <c r="U4005" s="145"/>
      <c r="V4005" s="145"/>
      <c r="W4005" s="145"/>
      <c r="X4005" s="145"/>
      <c r="Y4005" s="145"/>
      <c r="Z4005" s="74"/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2">
      <formula>#ref!-I$21&lt;0</formula>
    </cfRule>
    <cfRule type="expression" priority="3" aboveAverage="0" equalAverage="0" bottom="0" percent="0" rank="0" text="" dxfId="3">
      <formula>#ref!-I$21&gt;0</formula>
    </cfRule>
  </conditionalFormatting>
  <conditionalFormatting sqref="H19 I22 O36">
    <cfRule type="expression" priority="4" aboveAverage="0" equalAverage="0" bottom="0" percent="0" rank="0" text="" dxfId="2">
      <formula>#ref!-#ref!&lt;0</formula>
    </cfRule>
    <cfRule type="expression" priority="5" aboveAverage="0" equalAverage="0" bottom="0" percent="0" rank="0" text="" dxfId="3">
      <formula>#ref!-#ref!&gt;0</formula>
    </cfRule>
  </conditionalFormatting>
  <conditionalFormatting sqref="H21">
    <cfRule type="expression" priority="6" aboveAverage="0" equalAverage="0" bottom="0" percent="0" rank="0" text="" dxfId="2">
      <formula>#ref!-H$18&lt;0</formula>
    </cfRule>
  </conditionalFormatting>
  <conditionalFormatting sqref="H21">
    <cfRule type="expression" priority="7" aboveAverage="0" equalAverage="0" bottom="0" percent="0" rank="0" text="" dxfId="3">
      <formula>#ref!-H$18&gt;0</formula>
    </cfRule>
  </conditionalFormatting>
  <conditionalFormatting sqref="D28:F30">
    <cfRule type="cellIs" priority="8" operator="lessThanOrEqual" aboveAverage="0" equalAverage="0" bottom="0" percent="0" rank="0" text="" dxfId="4">
      <formula>#ref!</formula>
    </cfRule>
    <cfRule type="cellIs" priority="9" operator="greaterThan" aboveAverage="0" equalAverage="0" bottom="0" percent="0" rank="0" text="" dxfId="5">
      <formula>#ref!</formula>
    </cfRule>
  </conditionalFormatting>
  <conditionalFormatting sqref="D33">
    <cfRule type="cellIs" priority="10" operator="lessThanOrEqual" aboveAverage="0" equalAverage="0" bottom="0" percent="0" rank="0" text="" dxfId="4">
      <formula>0.0015</formula>
    </cfRule>
  </conditionalFormatting>
  <conditionalFormatting sqref="D33">
    <cfRule type="cellIs" priority="11" operator="between" aboveAverage="0" equalAverage="0" bottom="0" percent="0" rank="0" text="" dxfId="6">
      <formula>0.0015</formula>
      <formula>0.002</formula>
    </cfRule>
  </conditionalFormatting>
  <conditionalFormatting sqref="D33">
    <cfRule type="cellIs" priority="12" operator="greaterThan" aboveAverage="0" equalAverage="0" bottom="0" percent="0" rank="0" text="" dxfId="5">
      <formula>0.002</formula>
    </cfRule>
  </conditionalFormatting>
  <conditionalFormatting sqref="D32">
    <cfRule type="cellIs" priority="13" operator="lessThanOrEqual" aboveAverage="0" equalAverage="0" bottom="0" percent="0" rank="0" text="" dxfId="4">
      <formula>0.00075</formula>
    </cfRule>
  </conditionalFormatting>
  <conditionalFormatting sqref="D32">
    <cfRule type="cellIs" priority="14" operator="between" aboveAverage="0" equalAverage="0" bottom="0" percent="0" rank="0" text="" dxfId="6">
      <formula>0.00075</formula>
      <formula>0.001</formula>
    </cfRule>
  </conditionalFormatting>
  <conditionalFormatting sqref="D32">
    <cfRule type="cellIs" priority="15" operator="greaterThan" aboveAverage="0" equalAverage="0" bottom="0" percent="0" rank="0" text="" dxfId="5">
      <formula>0.001</formula>
    </cfRule>
  </conditionalFormatting>
  <hyperlinks>
    <hyperlink ref="C20" r:id="rId1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BD4B4"/>
    <pageSetUpPr fitToPage="false"/>
  </sheetPr>
  <dimension ref="A1:M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B8" activeCellId="1" sqref="H6:J6 B8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8.75"/>
    <col collapsed="false" customWidth="true" hidden="false" outlineLevel="0" max="2" min="2" style="0" width="15.51"/>
    <col collapsed="false" customWidth="true" hidden="false" outlineLevel="0" max="3" min="3" style="0" width="20"/>
    <col collapsed="false" customWidth="true" hidden="false" outlineLevel="0" max="6" min="4" style="0" width="13.38"/>
    <col collapsed="false" customWidth="true" hidden="false" outlineLevel="0" max="9" min="7" style="0" width="20.63"/>
    <col collapsed="false" customWidth="true" hidden="false" outlineLevel="0" max="10" min="10" style="0" width="8.75"/>
    <col collapsed="false" customWidth="true" hidden="false" outlineLevel="0" max="13" min="11" style="0" width="20.63"/>
    <col collapsed="false" customWidth="true" hidden="false" outlineLevel="0" max="26" min="14" style="0" width="8.75"/>
  </cols>
  <sheetData>
    <row r="1" customFormat="false" ht="12.75" hidden="false" customHeight="true" outlineLevel="0" collapsed="false">
      <c r="A1" s="1"/>
      <c r="B1" s="146"/>
      <c r="C1" s="39"/>
      <c r="D1" s="39"/>
      <c r="E1" s="39"/>
      <c r="F1" s="39"/>
      <c r="G1" s="1"/>
      <c r="H1" s="1"/>
      <c r="I1" s="1"/>
    </row>
    <row r="2" customFormat="false" ht="12.75" hidden="false" customHeight="true" outlineLevel="0" collapsed="false">
      <c r="A2" s="1"/>
      <c r="B2" s="147" t="s">
        <v>171</v>
      </c>
      <c r="C2" s="147"/>
      <c r="D2" s="147"/>
      <c r="E2" s="147"/>
      <c r="F2" s="147"/>
      <c r="G2" s="147"/>
      <c r="H2" s="147"/>
      <c r="I2" s="147"/>
      <c r="J2" s="147"/>
    </row>
    <row r="3" customFormat="false" ht="12.75" hidden="false" customHeight="true" outlineLevel="0" collapsed="false">
      <c r="A3" s="1"/>
      <c r="B3" s="146" t="s">
        <v>172</v>
      </c>
      <c r="C3" s="39"/>
      <c r="D3" s="39"/>
      <c r="E3" s="39"/>
      <c r="F3" s="39"/>
      <c r="G3" s="1"/>
      <c r="H3" s="1"/>
      <c r="I3" s="1"/>
    </row>
    <row r="4" customFormat="false" ht="12.75" hidden="false" customHeight="true" outlineLevel="0" collapsed="false">
      <c r="A4" s="1"/>
      <c r="B4" s="146"/>
      <c r="C4" s="39"/>
      <c r="D4" s="39"/>
      <c r="E4" s="39"/>
      <c r="F4" s="39"/>
      <c r="G4" s="1"/>
      <c r="H4" s="1"/>
      <c r="I4" s="1"/>
    </row>
    <row r="5" customFormat="false" ht="12.75" hidden="false" customHeight="true" outlineLevel="0" collapsed="false">
      <c r="A5" s="1"/>
      <c r="B5" s="146"/>
      <c r="C5" s="39"/>
      <c r="D5" s="39"/>
      <c r="E5" s="39"/>
      <c r="F5" s="39"/>
      <c r="G5" s="148" t="s">
        <v>173</v>
      </c>
      <c r="H5" s="148"/>
      <c r="I5" s="149" t="s">
        <v>174</v>
      </c>
      <c r="K5" s="148" t="s">
        <v>175</v>
      </c>
      <c r="L5" s="148"/>
      <c r="M5" s="149" t="s">
        <v>176</v>
      </c>
    </row>
    <row r="6" customFormat="false" ht="12.75" hidden="false" customHeight="true" outlineLevel="0" collapsed="false">
      <c r="A6" s="1"/>
      <c r="B6" s="150"/>
      <c r="C6" s="148" t="s">
        <v>177</v>
      </c>
      <c r="D6" s="151" t="s">
        <v>178</v>
      </c>
      <c r="E6" s="152" t="s">
        <v>179</v>
      </c>
      <c r="F6" s="153" t="s">
        <v>180</v>
      </c>
      <c r="G6" s="154" t="s">
        <v>181</v>
      </c>
      <c r="H6" s="155" t="str">
        <f aca="false">'META Data'!D16</f>
        <v>ID10_OpenFOAM_olehkn</v>
      </c>
      <c r="I6" s="148" t="s">
        <v>182</v>
      </c>
      <c r="K6" s="156" t="s">
        <v>183</v>
      </c>
      <c r="L6" s="155" t="str">
        <f aca="false">'META Data'!D16</f>
        <v>ID10_OpenFOAM_olehkn</v>
      </c>
      <c r="M6" s="148" t="s">
        <v>184</v>
      </c>
    </row>
    <row r="7" customFormat="false" ht="12.75" hidden="false" customHeight="true" outlineLevel="0" collapsed="false">
      <c r="A7" s="1"/>
      <c r="B7" s="157" t="s">
        <v>185</v>
      </c>
      <c r="C7" s="158" t="n">
        <v>1</v>
      </c>
      <c r="D7" s="159" t="n">
        <v>-798.25</v>
      </c>
      <c r="E7" s="160" t="n">
        <v>0</v>
      </c>
      <c r="F7" s="161" t="n">
        <v>150</v>
      </c>
      <c r="G7" s="162"/>
      <c r="H7" s="163" t="e">
        <f aca="false">VLOOKUP(C7,#REF!,5,FALSE())</f>
        <v>#VALUE!</v>
      </c>
      <c r="I7" s="164" t="e">
        <f aca="false">G7-H7</f>
        <v>#VALUE!</v>
      </c>
      <c r="K7" s="165"/>
      <c r="L7" s="166" t="e">
        <f aca="false">VLOOKUP(C7,#REF!,6,FALSE())</f>
        <v>#VALUE!</v>
      </c>
      <c r="M7" s="164" t="e">
        <f aca="false">K7-L7</f>
        <v>#VALUE!</v>
      </c>
    </row>
    <row r="8" customFormat="false" ht="12.75" hidden="false" customHeight="true" outlineLevel="0" collapsed="false">
      <c r="A8" s="1"/>
      <c r="B8" s="157"/>
      <c r="C8" s="167" t="n">
        <v>195</v>
      </c>
      <c r="D8" s="168" t="n">
        <v>-724.8</v>
      </c>
      <c r="E8" s="169" t="n">
        <v>0</v>
      </c>
      <c r="F8" s="170" t="n">
        <v>384.1</v>
      </c>
      <c r="G8" s="171"/>
      <c r="H8" s="172" t="e">
        <f aca="false">VLOOKUP(C8,#REF!,5,FALSE())</f>
        <v>#VALUE!</v>
      </c>
      <c r="I8" s="173" t="e">
        <f aca="false">G8-H8</f>
        <v>#VALUE!</v>
      </c>
      <c r="K8" s="174"/>
      <c r="L8" s="175" t="e">
        <f aca="false">VLOOKUP(C8,#REF!,6,FALSE())</f>
        <v>#VALUE!</v>
      </c>
      <c r="M8" s="173" t="e">
        <f aca="false">K8-L8</f>
        <v>#VALUE!</v>
      </c>
    </row>
    <row r="9" customFormat="false" ht="12.75" hidden="false" customHeight="true" outlineLevel="0" collapsed="false">
      <c r="A9" s="1"/>
      <c r="B9" s="157"/>
      <c r="C9" s="167" t="n">
        <v>2</v>
      </c>
      <c r="D9" s="168" t="n">
        <v>-700</v>
      </c>
      <c r="E9" s="169" t="n">
        <v>0</v>
      </c>
      <c r="F9" s="170" t="n">
        <v>406.35</v>
      </c>
      <c r="G9" s="171"/>
      <c r="H9" s="172" t="e">
        <f aca="false">VLOOKUP(C9,#REF!,5,FALSE())</f>
        <v>#VALUE!</v>
      </c>
      <c r="I9" s="173" t="e">
        <f aca="false">G9-H9</f>
        <v>#VALUE!</v>
      </c>
      <c r="K9" s="174"/>
      <c r="L9" s="175" t="e">
        <f aca="false">VLOOKUP(C9,#REF!,6,FALSE())</f>
        <v>#VALUE!</v>
      </c>
      <c r="M9" s="173" t="e">
        <f aca="false">K9-L9</f>
        <v>#VALUE!</v>
      </c>
    </row>
    <row r="10" customFormat="false" ht="12.75" hidden="false" customHeight="true" outlineLevel="0" collapsed="false">
      <c r="A10" s="1"/>
      <c r="B10" s="157"/>
      <c r="C10" s="167" t="n">
        <v>3</v>
      </c>
      <c r="D10" s="168" t="n">
        <v>-600</v>
      </c>
      <c r="E10" s="169" t="n">
        <v>0</v>
      </c>
      <c r="F10" s="170" t="n">
        <v>462.63</v>
      </c>
      <c r="G10" s="171"/>
      <c r="H10" s="172" t="e">
        <f aca="false">VLOOKUP(C10,#REF!,5,FALSE())</f>
        <v>#VALUE!</v>
      </c>
      <c r="I10" s="173" t="e">
        <f aca="false">G10-H10</f>
        <v>#VALUE!</v>
      </c>
      <c r="K10" s="174"/>
      <c r="L10" s="175" t="e">
        <f aca="false">VLOOKUP(C10,#REF!,6,FALSE())</f>
        <v>#VALUE!</v>
      </c>
      <c r="M10" s="173" t="e">
        <f aca="false">K10-L10</f>
        <v>#VALUE!</v>
      </c>
    </row>
    <row r="11" customFormat="false" ht="12.75" hidden="false" customHeight="true" outlineLevel="0" collapsed="false">
      <c r="A11" s="1"/>
      <c r="B11" s="157"/>
      <c r="C11" s="167" t="n">
        <v>4</v>
      </c>
      <c r="D11" s="168" t="n">
        <v>-500</v>
      </c>
      <c r="E11" s="169" t="n">
        <v>0</v>
      </c>
      <c r="F11" s="170" t="n">
        <v>499.45</v>
      </c>
      <c r="G11" s="171"/>
      <c r="H11" s="172" t="e">
        <f aca="false">VLOOKUP(C11,#REF!,5,FALSE())</f>
        <v>#VALUE!</v>
      </c>
      <c r="I11" s="173" t="e">
        <f aca="false">G11-H11</f>
        <v>#VALUE!</v>
      </c>
      <c r="K11" s="174"/>
      <c r="L11" s="175" t="e">
        <f aca="false">VLOOKUP(C11,#REF!,6,FALSE())</f>
        <v>#VALUE!</v>
      </c>
      <c r="M11" s="173" t="e">
        <f aca="false">K11-L11</f>
        <v>#VALUE!</v>
      </c>
    </row>
    <row r="12" customFormat="false" ht="12.75" hidden="false" customHeight="true" outlineLevel="0" collapsed="false">
      <c r="A12" s="1"/>
      <c r="B12" s="157"/>
      <c r="C12" s="167" t="n">
        <v>5</v>
      </c>
      <c r="D12" s="168" t="n">
        <v>-400</v>
      </c>
      <c r="E12" s="169" t="n">
        <v>0</v>
      </c>
      <c r="F12" s="170" t="n">
        <v>527.7</v>
      </c>
      <c r="G12" s="171"/>
      <c r="H12" s="172" t="e">
        <f aca="false">VLOOKUP(C12,#REF!,5,FALSE())</f>
        <v>#VALUE!</v>
      </c>
      <c r="I12" s="173" t="e">
        <f aca="false">G12-H12</f>
        <v>#VALUE!</v>
      </c>
      <c r="K12" s="174"/>
      <c r="L12" s="175" t="e">
        <f aca="false">VLOOKUP(C12,#REF!,6,FALSE())</f>
        <v>#VALUE!</v>
      </c>
      <c r="M12" s="173" t="e">
        <f aca="false">K12-L12</f>
        <v>#VALUE!</v>
      </c>
    </row>
    <row r="13" customFormat="false" ht="12.75" hidden="false" customHeight="true" outlineLevel="0" collapsed="false">
      <c r="A13" s="1"/>
      <c r="B13" s="157"/>
      <c r="C13" s="167" t="n">
        <v>6</v>
      </c>
      <c r="D13" s="168" t="n">
        <v>-300</v>
      </c>
      <c r="E13" s="169" t="n">
        <v>0</v>
      </c>
      <c r="F13" s="170" t="n">
        <v>550.85</v>
      </c>
      <c r="G13" s="171"/>
      <c r="H13" s="172" t="e">
        <f aca="false">VLOOKUP(C13,#REF!,5,FALSE())</f>
        <v>#VALUE!</v>
      </c>
      <c r="I13" s="173" t="e">
        <f aca="false">G13-H13</f>
        <v>#VALUE!</v>
      </c>
      <c r="K13" s="174"/>
      <c r="L13" s="175" t="e">
        <f aca="false">VLOOKUP(C13,#REF!,6,FALSE())</f>
        <v>#VALUE!</v>
      </c>
      <c r="M13" s="173" t="e">
        <f aca="false">K13-L13</f>
        <v>#VALUE!</v>
      </c>
    </row>
    <row r="14" customFormat="false" ht="12.75" hidden="false" customHeight="true" outlineLevel="0" collapsed="false">
      <c r="A14" s="1"/>
      <c r="B14" s="157"/>
      <c r="C14" s="167" t="n">
        <v>7</v>
      </c>
      <c r="D14" s="168" t="n">
        <v>-100</v>
      </c>
      <c r="E14" s="169" t="n">
        <v>0</v>
      </c>
      <c r="F14" s="170" t="n">
        <v>587.73</v>
      </c>
      <c r="G14" s="171"/>
      <c r="H14" s="172" t="e">
        <f aca="false">VLOOKUP(C14,#REF!,5,FALSE())</f>
        <v>#VALUE!</v>
      </c>
      <c r="I14" s="173" t="e">
        <f aca="false">G14-H14</f>
        <v>#VALUE!</v>
      </c>
      <c r="K14" s="174"/>
      <c r="L14" s="175" t="e">
        <f aca="false">VLOOKUP(C14,#REF!,6,FALSE())</f>
        <v>#VALUE!</v>
      </c>
      <c r="M14" s="173" t="e">
        <f aca="false">K14-L14</f>
        <v>#VALUE!</v>
      </c>
    </row>
    <row r="15" customFormat="false" ht="12.75" hidden="false" customHeight="true" outlineLevel="0" collapsed="false">
      <c r="A15" s="1"/>
      <c r="B15" s="157"/>
      <c r="C15" s="167" t="n">
        <v>8</v>
      </c>
      <c r="D15" s="168" t="n">
        <v>0</v>
      </c>
      <c r="E15" s="169" t="n">
        <v>0</v>
      </c>
      <c r="F15" s="170" t="n">
        <v>603.05</v>
      </c>
      <c r="G15" s="171"/>
      <c r="H15" s="172" t="e">
        <f aca="false">VLOOKUP(C15,#REF!,5,FALSE())</f>
        <v>#VALUE!</v>
      </c>
      <c r="I15" s="173" t="e">
        <f aca="false">G15-H15</f>
        <v>#VALUE!</v>
      </c>
      <c r="K15" s="165"/>
      <c r="L15" s="175" t="e">
        <f aca="false">VLOOKUP(C15,#REF!,6,FALSE())</f>
        <v>#VALUE!</v>
      </c>
      <c r="M15" s="173" t="e">
        <f aca="false">K15-L15</f>
        <v>#VALUE!</v>
      </c>
    </row>
    <row r="16" customFormat="false" ht="12.75" hidden="false" customHeight="true" outlineLevel="0" collapsed="false">
      <c r="A16" s="1"/>
      <c r="B16" s="157"/>
      <c r="C16" s="167" t="n">
        <v>9</v>
      </c>
      <c r="D16" s="168" t="n">
        <v>100</v>
      </c>
      <c r="E16" s="169" t="n">
        <v>0</v>
      </c>
      <c r="F16" s="170" t="n">
        <v>616.9</v>
      </c>
      <c r="G16" s="171"/>
      <c r="H16" s="172" t="e">
        <f aca="false">VLOOKUP(C16,#REF!,5,FALSE())</f>
        <v>#VALUE!</v>
      </c>
      <c r="I16" s="173" t="e">
        <f aca="false">G16-H16</f>
        <v>#VALUE!</v>
      </c>
      <c r="K16" s="174"/>
      <c r="L16" s="175" t="e">
        <f aca="false">VLOOKUP(C16,#REF!,6,FALSE())</f>
        <v>#VALUE!</v>
      </c>
      <c r="M16" s="173" t="e">
        <f aca="false">K16-L16</f>
        <v>#VALUE!</v>
      </c>
    </row>
    <row r="17" customFormat="false" ht="12.75" hidden="false" customHeight="true" outlineLevel="0" collapsed="false">
      <c r="A17" s="1"/>
      <c r="B17" s="157"/>
      <c r="C17" s="167" t="n">
        <v>10</v>
      </c>
      <c r="D17" s="168" t="n">
        <v>300</v>
      </c>
      <c r="E17" s="169" t="n">
        <v>0</v>
      </c>
      <c r="F17" s="170" t="n">
        <v>640.83</v>
      </c>
      <c r="G17" s="171"/>
      <c r="H17" s="172" t="e">
        <f aca="false">VLOOKUP(C17,#REF!,5,FALSE())</f>
        <v>#VALUE!</v>
      </c>
      <c r="I17" s="173" t="e">
        <f aca="false">G17-H17</f>
        <v>#VALUE!</v>
      </c>
      <c r="K17" s="174"/>
      <c r="L17" s="175" t="e">
        <f aca="false">VLOOKUP(C17,#REF!,6,FALSE())</f>
        <v>#VALUE!</v>
      </c>
      <c r="M17" s="173" t="e">
        <f aca="false">K17-L17</f>
        <v>#VALUE!</v>
      </c>
    </row>
    <row r="18" customFormat="false" ht="12.75" hidden="false" customHeight="true" outlineLevel="0" collapsed="false">
      <c r="A18" s="1"/>
      <c r="B18" s="157"/>
      <c r="C18" s="167" t="n">
        <v>11</v>
      </c>
      <c r="D18" s="168" t="n">
        <v>350</v>
      </c>
      <c r="E18" s="169" t="n">
        <v>0</v>
      </c>
      <c r="F18" s="170" t="n">
        <v>645.93</v>
      </c>
      <c r="G18" s="171"/>
      <c r="H18" s="172" t="e">
        <f aca="false">VLOOKUP(C18,#REF!,5,FALSE())</f>
        <v>#VALUE!</v>
      </c>
      <c r="I18" s="173" t="e">
        <f aca="false">G18-H18</f>
        <v>#VALUE!</v>
      </c>
      <c r="K18" s="174"/>
      <c r="L18" s="175" t="e">
        <f aca="false">VLOOKUP(C18,#REF!,6,FALSE())</f>
        <v>#VALUE!</v>
      </c>
      <c r="M18" s="173" t="e">
        <f aca="false">K18-L18</f>
        <v>#VALUE!</v>
      </c>
    </row>
    <row r="19" customFormat="false" ht="12.75" hidden="false" customHeight="true" outlineLevel="0" collapsed="false">
      <c r="A19" s="1"/>
      <c r="B19" s="157"/>
      <c r="C19" s="167" t="n">
        <v>12</v>
      </c>
      <c r="D19" s="168" t="n">
        <v>413.1</v>
      </c>
      <c r="E19" s="169" t="n">
        <v>0</v>
      </c>
      <c r="F19" s="170" t="n">
        <v>625</v>
      </c>
      <c r="G19" s="171"/>
      <c r="H19" s="172" t="e">
        <f aca="false">VLOOKUP(C19,#REF!,5,FALSE())</f>
        <v>#VALUE!</v>
      </c>
      <c r="I19" s="173" t="e">
        <f aca="false">G19-H19</f>
        <v>#VALUE!</v>
      </c>
      <c r="K19" s="174"/>
      <c r="L19" s="175" t="e">
        <f aca="false">VLOOKUP(C19,#REF!,6,FALSE())</f>
        <v>#VALUE!</v>
      </c>
      <c r="M19" s="173" t="e">
        <f aca="false">K19-L19</f>
        <v>#VALUE!</v>
      </c>
    </row>
    <row r="20" customFormat="false" ht="12.75" hidden="false" customHeight="true" outlineLevel="0" collapsed="false">
      <c r="A20" s="1"/>
      <c r="B20" s="157"/>
      <c r="C20" s="167" t="n">
        <v>13</v>
      </c>
      <c r="D20" s="168" t="n">
        <v>464.13</v>
      </c>
      <c r="E20" s="169" t="n">
        <v>0</v>
      </c>
      <c r="F20" s="170" t="n">
        <v>625</v>
      </c>
      <c r="G20" s="171"/>
      <c r="H20" s="172" t="e">
        <f aca="false">VLOOKUP(C20,#REF!,5,FALSE())</f>
        <v>#VALUE!</v>
      </c>
      <c r="I20" s="173" t="e">
        <f aca="false">G20-H20</f>
        <v>#VALUE!</v>
      </c>
      <c r="K20" s="174"/>
      <c r="L20" s="175" t="e">
        <f aca="false">VLOOKUP(C20,#REF!,6,FALSE())</f>
        <v>#VALUE!</v>
      </c>
      <c r="M20" s="173" t="e">
        <f aca="false">K20-L20</f>
        <v>#VALUE!</v>
      </c>
    </row>
    <row r="21" customFormat="false" ht="12.75" hidden="false" customHeight="true" outlineLevel="0" collapsed="false">
      <c r="A21" s="1"/>
      <c r="B21" s="157"/>
      <c r="C21" s="167" t="n">
        <v>14</v>
      </c>
      <c r="D21" s="168" t="n">
        <v>543.18</v>
      </c>
      <c r="E21" s="169" t="n">
        <v>0</v>
      </c>
      <c r="F21" s="170" t="n">
        <v>675</v>
      </c>
      <c r="G21" s="171"/>
      <c r="H21" s="172" t="e">
        <f aca="false">VLOOKUP(C21,#REF!,5,FALSE())</f>
        <v>#VALUE!</v>
      </c>
      <c r="I21" s="173" t="e">
        <f aca="false">G21-H21</f>
        <v>#VALUE!</v>
      </c>
      <c r="K21" s="174"/>
      <c r="L21" s="175" t="e">
        <f aca="false">VLOOKUP(C21,#REF!,6,FALSE())</f>
        <v>#VALUE!</v>
      </c>
      <c r="M21" s="173" t="e">
        <f aca="false">K21-L21</f>
        <v>#VALUE!</v>
      </c>
    </row>
    <row r="22" customFormat="false" ht="12.75" hidden="false" customHeight="true" outlineLevel="0" collapsed="false">
      <c r="A22" s="1"/>
      <c r="B22" s="157"/>
      <c r="C22" s="167" t="n">
        <v>15</v>
      </c>
      <c r="D22" s="168" t="n">
        <v>624.25</v>
      </c>
      <c r="E22" s="169" t="n">
        <v>0</v>
      </c>
      <c r="F22" s="170" t="n">
        <v>725</v>
      </c>
      <c r="G22" s="171"/>
      <c r="H22" s="172" t="e">
        <f aca="false">VLOOKUP(C22,#REF!,5,FALSE())</f>
        <v>#VALUE!</v>
      </c>
      <c r="I22" s="173" t="e">
        <f aca="false">G22-H22</f>
        <v>#VALUE!</v>
      </c>
      <c r="K22" s="174"/>
      <c r="L22" s="175" t="e">
        <f aca="false">VLOOKUP(C22,#REF!,6,FALSE())</f>
        <v>#VALUE!</v>
      </c>
      <c r="M22" s="173" t="e">
        <f aca="false">K22-L22</f>
        <v>#VALUE!</v>
      </c>
    </row>
    <row r="23" customFormat="false" ht="12.75" hidden="false" customHeight="true" outlineLevel="0" collapsed="false">
      <c r="A23" s="1"/>
      <c r="B23" s="157"/>
      <c r="C23" s="167" t="n">
        <v>16</v>
      </c>
      <c r="D23" s="168" t="n">
        <v>707.88</v>
      </c>
      <c r="E23" s="169" t="n">
        <v>0</v>
      </c>
      <c r="F23" s="170" t="n">
        <v>775</v>
      </c>
      <c r="G23" s="171"/>
      <c r="H23" s="172" t="e">
        <f aca="false">VLOOKUP(C23,#REF!,5,FALSE())</f>
        <v>#VALUE!</v>
      </c>
      <c r="I23" s="173" t="e">
        <f aca="false">G23-H23</f>
        <v>#VALUE!</v>
      </c>
      <c r="K23" s="165"/>
      <c r="L23" s="175" t="e">
        <f aca="false">VLOOKUP(C23,#REF!,6,FALSE())</f>
        <v>#VALUE!</v>
      </c>
      <c r="M23" s="173" t="e">
        <f aca="false">K23-L23</f>
        <v>#VALUE!</v>
      </c>
    </row>
    <row r="24" customFormat="false" ht="12.75" hidden="false" customHeight="true" outlineLevel="0" collapsed="false">
      <c r="A24" s="1"/>
      <c r="B24" s="157"/>
      <c r="C24" s="167" t="n">
        <v>17</v>
      </c>
      <c r="D24" s="168" t="n">
        <v>885.33</v>
      </c>
      <c r="E24" s="169" t="n">
        <v>0</v>
      </c>
      <c r="F24" s="170" t="n">
        <v>875</v>
      </c>
      <c r="G24" s="171"/>
      <c r="H24" s="172" t="e">
        <f aca="false">VLOOKUP(C24,#REF!,5,FALSE())</f>
        <v>#VALUE!</v>
      </c>
      <c r="I24" s="173" t="e">
        <f aca="false">G24-H24</f>
        <v>#VALUE!</v>
      </c>
      <c r="K24" s="174"/>
      <c r="L24" s="175" t="e">
        <f aca="false">VLOOKUP(C24,#REF!,6,FALSE())</f>
        <v>#VALUE!</v>
      </c>
      <c r="M24" s="173" t="e">
        <f aca="false">K24-L24</f>
        <v>#VALUE!</v>
      </c>
    </row>
    <row r="25" customFormat="false" ht="12.75" hidden="false" customHeight="true" outlineLevel="0" collapsed="false">
      <c r="A25" s="1"/>
      <c r="B25" s="157"/>
      <c r="C25" s="167" t="n">
        <v>18</v>
      </c>
      <c r="D25" s="168" t="n">
        <v>1084.9</v>
      </c>
      <c r="E25" s="169" t="n">
        <v>0</v>
      </c>
      <c r="F25" s="170" t="n">
        <v>975</v>
      </c>
      <c r="G25" s="171"/>
      <c r="H25" s="172" t="e">
        <f aca="false">VLOOKUP(C25,#REF!,5,FALSE())</f>
        <v>#VALUE!</v>
      </c>
      <c r="I25" s="173" t="e">
        <f aca="false">G25-H25</f>
        <v>#VALUE!</v>
      </c>
      <c r="K25" s="174"/>
      <c r="L25" s="175" t="e">
        <f aca="false">VLOOKUP(C25,#REF!,6,FALSE())</f>
        <v>#VALUE!</v>
      </c>
      <c r="M25" s="173" t="e">
        <f aca="false">K25-L25</f>
        <v>#VALUE!</v>
      </c>
    </row>
    <row r="26" customFormat="false" ht="12.75" hidden="false" customHeight="true" outlineLevel="0" collapsed="false">
      <c r="A26" s="1"/>
      <c r="B26" s="157"/>
      <c r="C26" s="167" t="n">
        <v>19</v>
      </c>
      <c r="D26" s="168" t="n">
        <v>1199</v>
      </c>
      <c r="E26" s="169" t="n">
        <v>0</v>
      </c>
      <c r="F26" s="170" t="n">
        <v>1025</v>
      </c>
      <c r="G26" s="171"/>
      <c r="H26" s="172" t="e">
        <f aca="false">VLOOKUP(C26,#REF!,5,FALSE())</f>
        <v>#VALUE!</v>
      </c>
      <c r="I26" s="173" t="e">
        <f aca="false">G26-H26</f>
        <v>#VALUE!</v>
      </c>
      <c r="K26" s="174"/>
      <c r="L26" s="175" t="e">
        <f aca="false">VLOOKUP(C26,#REF!,6,FALSE())</f>
        <v>#VALUE!</v>
      </c>
      <c r="M26" s="173" t="e">
        <f aca="false">K26-L26</f>
        <v>#VALUE!</v>
      </c>
    </row>
    <row r="27" customFormat="false" ht="12.75" hidden="false" customHeight="true" outlineLevel="0" collapsed="false">
      <c r="A27" s="1"/>
      <c r="B27" s="157"/>
      <c r="C27" s="167" t="n">
        <v>20</v>
      </c>
      <c r="D27" s="168" t="n">
        <v>1300</v>
      </c>
      <c r="E27" s="169" t="n">
        <v>0</v>
      </c>
      <c r="F27" s="170" t="n">
        <v>1051.5</v>
      </c>
      <c r="G27" s="171"/>
      <c r="H27" s="172" t="e">
        <f aca="false">VLOOKUP(C27,#REF!,5,FALSE())</f>
        <v>#VALUE!</v>
      </c>
      <c r="I27" s="173" t="e">
        <f aca="false">G27-H27</f>
        <v>#VALUE!</v>
      </c>
      <c r="K27" s="174"/>
      <c r="L27" s="175" t="e">
        <f aca="false">VLOOKUP(C27,#REF!,6,FALSE())</f>
        <v>#VALUE!</v>
      </c>
      <c r="M27" s="173" t="e">
        <f aca="false">K27-L27</f>
        <v>#VALUE!</v>
      </c>
    </row>
    <row r="28" customFormat="false" ht="12.75" hidden="false" customHeight="true" outlineLevel="0" collapsed="false">
      <c r="A28" s="1"/>
      <c r="B28" s="157"/>
      <c r="C28" s="176" t="n">
        <v>107</v>
      </c>
      <c r="D28" s="168" t="n">
        <v>1900</v>
      </c>
      <c r="E28" s="169" t="n">
        <v>0</v>
      </c>
      <c r="F28" s="170" t="n">
        <v>1102.4</v>
      </c>
      <c r="G28" s="171"/>
      <c r="H28" s="172" t="e">
        <f aca="false">VLOOKUP(C28,#REF!,5,FALSE())</f>
        <v>#VALUE!</v>
      </c>
      <c r="I28" s="173" t="e">
        <f aca="false">G28-H28</f>
        <v>#VALUE!</v>
      </c>
      <c r="K28" s="174"/>
      <c r="L28" s="175" t="e">
        <f aca="false">VLOOKUP(C28,#REF!,6,FALSE())</f>
        <v>#VALUE!</v>
      </c>
      <c r="M28" s="173" t="e">
        <f aca="false">K28-L28</f>
        <v>#VALUE!</v>
      </c>
    </row>
    <row r="29" customFormat="false" ht="12.75" hidden="false" customHeight="true" outlineLevel="0" collapsed="false">
      <c r="A29" s="1"/>
      <c r="B29" s="157"/>
      <c r="C29" s="176" t="n">
        <v>108</v>
      </c>
      <c r="D29" s="168" t="n">
        <v>2100</v>
      </c>
      <c r="E29" s="169" t="n">
        <v>0</v>
      </c>
      <c r="F29" s="170" t="n">
        <v>1100.28</v>
      </c>
      <c r="G29" s="171"/>
      <c r="H29" s="172" t="e">
        <f aca="false">VLOOKUP(C29,#REF!,5,FALSE())</f>
        <v>#VALUE!</v>
      </c>
      <c r="I29" s="173" t="e">
        <f aca="false">G29-H29</f>
        <v>#VALUE!</v>
      </c>
      <c r="K29" s="174"/>
      <c r="L29" s="175" t="e">
        <f aca="false">VLOOKUP(C29,#REF!,6,FALSE())</f>
        <v>#VALUE!</v>
      </c>
      <c r="M29" s="173" t="e">
        <f aca="false">K29-L29</f>
        <v>#VALUE!</v>
      </c>
    </row>
    <row r="30" customFormat="false" ht="12.75" hidden="false" customHeight="true" outlineLevel="0" collapsed="false">
      <c r="A30" s="1"/>
      <c r="B30" s="157"/>
      <c r="C30" s="176" t="n">
        <v>109</v>
      </c>
      <c r="D30" s="168" t="n">
        <v>2300</v>
      </c>
      <c r="E30" s="169" t="n">
        <v>0</v>
      </c>
      <c r="F30" s="170" t="n">
        <v>1090.3</v>
      </c>
      <c r="G30" s="171"/>
      <c r="H30" s="172" t="e">
        <f aca="false">VLOOKUP(C30,#REF!,5,FALSE())</f>
        <v>#VALUE!</v>
      </c>
      <c r="I30" s="173" t="e">
        <f aca="false">G30-H30</f>
        <v>#VALUE!</v>
      </c>
      <c r="K30" s="174"/>
      <c r="L30" s="175" t="e">
        <f aca="false">VLOOKUP(C30,#REF!,6,FALSE())</f>
        <v>#VALUE!</v>
      </c>
      <c r="M30" s="173" t="e">
        <f aca="false">K30-L30</f>
        <v>#VALUE!</v>
      </c>
    </row>
    <row r="31" customFormat="false" ht="12.75" hidden="false" customHeight="true" outlineLevel="0" collapsed="false">
      <c r="A31" s="1"/>
      <c r="B31" s="157"/>
      <c r="C31" s="176" t="n">
        <v>110</v>
      </c>
      <c r="D31" s="168" t="n">
        <v>2500</v>
      </c>
      <c r="E31" s="169" t="n">
        <v>0</v>
      </c>
      <c r="F31" s="170" t="n">
        <v>1067.15</v>
      </c>
      <c r="G31" s="171"/>
      <c r="H31" s="172" t="e">
        <f aca="false">VLOOKUP(C31,#REF!,5,FALSE())</f>
        <v>#VALUE!</v>
      </c>
      <c r="I31" s="173" t="e">
        <f aca="false">G31-H31</f>
        <v>#VALUE!</v>
      </c>
      <c r="K31" s="165"/>
      <c r="L31" s="175" t="e">
        <f aca="false">VLOOKUP(C31,#REF!,6,FALSE())</f>
        <v>#VALUE!</v>
      </c>
      <c r="M31" s="173" t="e">
        <f aca="false">K31-L31</f>
        <v>#VALUE!</v>
      </c>
    </row>
    <row r="32" customFormat="false" ht="12.75" hidden="false" customHeight="true" outlineLevel="0" collapsed="false">
      <c r="A32" s="1"/>
      <c r="B32" s="157"/>
      <c r="C32" s="176" t="n">
        <v>111</v>
      </c>
      <c r="D32" s="168" t="n">
        <v>2600</v>
      </c>
      <c r="E32" s="169" t="n">
        <v>0</v>
      </c>
      <c r="F32" s="170" t="n">
        <v>1047.75</v>
      </c>
      <c r="G32" s="171"/>
      <c r="H32" s="172" t="e">
        <f aca="false">VLOOKUP(C32,#REF!,5,FALSE())</f>
        <v>#VALUE!</v>
      </c>
      <c r="I32" s="173" t="e">
        <f aca="false">G32-H32</f>
        <v>#VALUE!</v>
      </c>
      <c r="K32" s="174"/>
      <c r="L32" s="175" t="e">
        <f aca="false">VLOOKUP(C32,#REF!,6,FALSE())</f>
        <v>#VALUE!</v>
      </c>
      <c r="M32" s="173" t="e">
        <f aca="false">K32-L32</f>
        <v>#VALUE!</v>
      </c>
    </row>
    <row r="33" customFormat="false" ht="12.75" hidden="false" customHeight="true" outlineLevel="0" collapsed="false">
      <c r="A33" s="1"/>
      <c r="B33" s="157"/>
      <c r="C33" s="176" t="n">
        <v>112</v>
      </c>
      <c r="D33" s="168" t="n">
        <v>2700</v>
      </c>
      <c r="E33" s="169" t="n">
        <v>0</v>
      </c>
      <c r="F33" s="170" t="n">
        <v>1017.73</v>
      </c>
      <c r="G33" s="171"/>
      <c r="H33" s="172" t="e">
        <f aca="false">VLOOKUP(C33,#REF!,5,FALSE())</f>
        <v>#VALUE!</v>
      </c>
      <c r="I33" s="173" t="e">
        <f aca="false">G33-H33</f>
        <v>#VALUE!</v>
      </c>
      <c r="K33" s="174"/>
      <c r="L33" s="175" t="e">
        <f aca="false">VLOOKUP(C33,#REF!,6,FALSE())</f>
        <v>#VALUE!</v>
      </c>
      <c r="M33" s="173" t="e">
        <f aca="false">K33-L33</f>
        <v>#VALUE!</v>
      </c>
    </row>
    <row r="34" customFormat="false" ht="12.75" hidden="false" customHeight="true" outlineLevel="0" collapsed="false">
      <c r="A34" s="1"/>
      <c r="B34" s="157"/>
      <c r="C34" s="176" t="n">
        <v>113</v>
      </c>
      <c r="D34" s="168" t="n">
        <v>2820.15</v>
      </c>
      <c r="E34" s="169" t="n">
        <v>0</v>
      </c>
      <c r="F34" s="170" t="n">
        <v>975</v>
      </c>
      <c r="G34" s="171"/>
      <c r="H34" s="172" t="e">
        <f aca="false">VLOOKUP(C34,#REF!,5,FALSE())</f>
        <v>#VALUE!</v>
      </c>
      <c r="I34" s="173" t="e">
        <f aca="false">G34-H34</f>
        <v>#VALUE!</v>
      </c>
      <c r="K34" s="174"/>
      <c r="L34" s="175" t="e">
        <f aca="false">VLOOKUP(C34,#REF!,6,FALSE())</f>
        <v>#VALUE!</v>
      </c>
      <c r="M34" s="173" t="e">
        <f aca="false">K34-L34</f>
        <v>#VALUE!</v>
      </c>
    </row>
    <row r="35" customFormat="false" ht="12.75" hidden="false" customHeight="true" outlineLevel="0" collapsed="false">
      <c r="A35" s="1"/>
      <c r="B35" s="157"/>
      <c r="C35" s="176" t="n">
        <v>114</v>
      </c>
      <c r="D35" s="168" t="n">
        <v>2944.43</v>
      </c>
      <c r="E35" s="169" t="n">
        <v>0</v>
      </c>
      <c r="F35" s="170" t="n">
        <v>925</v>
      </c>
      <c r="G35" s="171"/>
      <c r="H35" s="172" t="e">
        <f aca="false">VLOOKUP(C35,#REF!,5,FALSE())</f>
        <v>#VALUE!</v>
      </c>
      <c r="I35" s="173" t="e">
        <f aca="false">G35-H35</f>
        <v>#VALUE!</v>
      </c>
      <c r="K35" s="174"/>
      <c r="L35" s="175" t="e">
        <f aca="false">VLOOKUP(C35,#REF!,6,FALSE())</f>
        <v>#VALUE!</v>
      </c>
      <c r="M35" s="173" t="e">
        <f aca="false">K35-L35</f>
        <v>#VALUE!</v>
      </c>
    </row>
    <row r="36" customFormat="false" ht="12.75" hidden="false" customHeight="true" outlineLevel="0" collapsed="false">
      <c r="A36" s="1"/>
      <c r="B36" s="157"/>
      <c r="C36" s="176" t="n">
        <v>115</v>
      </c>
      <c r="D36" s="168" t="n">
        <v>3057.9</v>
      </c>
      <c r="E36" s="169" t="n">
        <v>0</v>
      </c>
      <c r="F36" s="170" t="n">
        <v>875</v>
      </c>
      <c r="G36" s="171"/>
      <c r="H36" s="172" t="e">
        <f aca="false">VLOOKUP(C36,#REF!,5,FALSE())</f>
        <v>#VALUE!</v>
      </c>
      <c r="I36" s="173" t="e">
        <f aca="false">G36-H36</f>
        <v>#VALUE!</v>
      </c>
      <c r="K36" s="174"/>
      <c r="L36" s="175" t="e">
        <f aca="false">VLOOKUP(C36,#REF!,6,FALSE())</f>
        <v>#VALUE!</v>
      </c>
      <c r="M36" s="173" t="e">
        <f aca="false">K36-L36</f>
        <v>#VALUE!</v>
      </c>
    </row>
    <row r="37" customFormat="false" ht="12.75" hidden="false" customHeight="true" outlineLevel="0" collapsed="false">
      <c r="A37" s="1"/>
      <c r="B37" s="157"/>
      <c r="C37" s="176" t="n">
        <v>116</v>
      </c>
      <c r="D37" s="168" t="n">
        <v>3164.15</v>
      </c>
      <c r="E37" s="169" t="n">
        <v>0</v>
      </c>
      <c r="F37" s="170" t="n">
        <v>825</v>
      </c>
      <c r="G37" s="171"/>
      <c r="H37" s="172" t="e">
        <f aca="false">VLOOKUP(C37,#REF!,5,FALSE())</f>
        <v>#VALUE!</v>
      </c>
      <c r="I37" s="173" t="e">
        <f aca="false">G37-H37</f>
        <v>#VALUE!</v>
      </c>
      <c r="K37" s="174"/>
      <c r="L37" s="175" t="e">
        <f aca="false">VLOOKUP(C37,#REF!,6,FALSE())</f>
        <v>#VALUE!</v>
      </c>
      <c r="M37" s="173" t="e">
        <f aca="false">K37-L37</f>
        <v>#VALUE!</v>
      </c>
    </row>
    <row r="38" customFormat="false" ht="12.75" hidden="false" customHeight="true" outlineLevel="0" collapsed="false">
      <c r="A38" s="1"/>
      <c r="B38" s="157"/>
      <c r="C38" s="176" t="n">
        <v>117</v>
      </c>
      <c r="D38" s="168" t="n">
        <v>3265.23</v>
      </c>
      <c r="E38" s="169" t="n">
        <v>0</v>
      </c>
      <c r="F38" s="170" t="n">
        <v>775</v>
      </c>
      <c r="G38" s="171"/>
      <c r="H38" s="172" t="e">
        <f aca="false">VLOOKUP(C38,#REF!,5,FALSE())</f>
        <v>#VALUE!</v>
      </c>
      <c r="I38" s="173" t="e">
        <f aca="false">G38-H38</f>
        <v>#VALUE!</v>
      </c>
      <c r="K38" s="174"/>
      <c r="L38" s="175" t="e">
        <f aca="false">VLOOKUP(C38,#REF!,6,FALSE())</f>
        <v>#VALUE!</v>
      </c>
      <c r="M38" s="173" t="e">
        <f aca="false">K38-L38</f>
        <v>#VALUE!</v>
      </c>
    </row>
    <row r="39" customFormat="false" ht="12.75" hidden="false" customHeight="true" outlineLevel="0" collapsed="false">
      <c r="A39" s="1"/>
      <c r="B39" s="157"/>
      <c r="C39" s="176" t="n">
        <v>118</v>
      </c>
      <c r="D39" s="168" t="n">
        <v>3300</v>
      </c>
      <c r="E39" s="169" t="n">
        <v>0</v>
      </c>
      <c r="F39" s="170" t="n">
        <v>757.33</v>
      </c>
      <c r="G39" s="171"/>
      <c r="H39" s="172" t="e">
        <f aca="false">VLOOKUP(C39,#REF!,5,FALSE())</f>
        <v>#VALUE!</v>
      </c>
      <c r="I39" s="173" t="e">
        <f aca="false">G39-H39</f>
        <v>#VALUE!</v>
      </c>
      <c r="K39" s="165"/>
      <c r="L39" s="175" t="e">
        <f aca="false">VLOOKUP(C39,#REF!,6,FALSE())</f>
        <v>#VALUE!</v>
      </c>
      <c r="M39" s="173" t="e">
        <f aca="false">K39-L39</f>
        <v>#VALUE!</v>
      </c>
    </row>
    <row r="40" customFormat="false" ht="12.75" hidden="false" customHeight="true" outlineLevel="0" collapsed="false">
      <c r="A40" s="1"/>
      <c r="B40" s="157"/>
      <c r="C40" s="176" t="n">
        <v>119</v>
      </c>
      <c r="D40" s="168" t="n">
        <v>3400</v>
      </c>
      <c r="E40" s="169" t="n">
        <v>0</v>
      </c>
      <c r="F40" s="170" t="n">
        <v>746.1</v>
      </c>
      <c r="G40" s="171"/>
      <c r="H40" s="172" t="e">
        <f aca="false">VLOOKUP(C40,#REF!,5,FALSE())</f>
        <v>#VALUE!</v>
      </c>
      <c r="I40" s="173" t="e">
        <f aca="false">G40-H40</f>
        <v>#VALUE!</v>
      </c>
      <c r="K40" s="174"/>
      <c r="L40" s="175" t="e">
        <f aca="false">VLOOKUP(C40,#REF!,6,FALSE())</f>
        <v>#VALUE!</v>
      </c>
      <c r="M40" s="173" t="e">
        <f aca="false">K40-L40</f>
        <v>#VALUE!</v>
      </c>
    </row>
    <row r="41" customFormat="false" ht="12.75" hidden="false" customHeight="true" outlineLevel="0" collapsed="false">
      <c r="A41" s="1"/>
      <c r="B41" s="157"/>
      <c r="C41" s="176" t="n">
        <v>120</v>
      </c>
      <c r="D41" s="168" t="n">
        <v>3500</v>
      </c>
      <c r="E41" s="169" t="n">
        <v>0</v>
      </c>
      <c r="F41" s="170" t="n">
        <v>735.35</v>
      </c>
      <c r="G41" s="171"/>
      <c r="H41" s="172" t="e">
        <f aca="false">VLOOKUP(C41,#REF!,5,FALSE())</f>
        <v>#VALUE!</v>
      </c>
      <c r="I41" s="173" t="e">
        <f aca="false">G41-H41</f>
        <v>#VALUE!</v>
      </c>
      <c r="K41" s="174"/>
      <c r="L41" s="175" t="e">
        <f aca="false">VLOOKUP(C41,#REF!,6,FALSE())</f>
        <v>#VALUE!</v>
      </c>
      <c r="M41" s="173" t="e">
        <f aca="false">K41-L41</f>
        <v>#VALUE!</v>
      </c>
    </row>
    <row r="42" customFormat="false" ht="12.75" hidden="false" customHeight="true" outlineLevel="0" collapsed="false">
      <c r="A42" s="1"/>
      <c r="B42" s="157"/>
      <c r="C42" s="176" t="n">
        <v>121</v>
      </c>
      <c r="D42" s="168" t="n">
        <v>3575.25</v>
      </c>
      <c r="E42" s="169" t="n">
        <v>0</v>
      </c>
      <c r="F42" s="170" t="n">
        <v>725</v>
      </c>
      <c r="G42" s="171"/>
      <c r="H42" s="172" t="e">
        <f aca="false">VLOOKUP(C42,#REF!,5,FALSE())</f>
        <v>#VALUE!</v>
      </c>
      <c r="I42" s="173" t="e">
        <f aca="false">G42-H42</f>
        <v>#VALUE!</v>
      </c>
      <c r="K42" s="174"/>
      <c r="L42" s="175" t="e">
        <f aca="false">VLOOKUP(C42,#REF!,6,FALSE())</f>
        <v>#VALUE!</v>
      </c>
      <c r="M42" s="173" t="e">
        <f aca="false">K42-L42</f>
        <v>#VALUE!</v>
      </c>
    </row>
    <row r="43" customFormat="false" ht="12.75" hidden="false" customHeight="true" outlineLevel="0" collapsed="false">
      <c r="A43" s="1"/>
      <c r="B43" s="157"/>
      <c r="C43" s="176" t="n">
        <v>122</v>
      </c>
      <c r="D43" s="168" t="n">
        <v>3700</v>
      </c>
      <c r="E43" s="169" t="n">
        <v>0</v>
      </c>
      <c r="F43" s="170" t="n">
        <v>717.45</v>
      </c>
      <c r="G43" s="171"/>
      <c r="H43" s="172" t="e">
        <f aca="false">VLOOKUP(C43,#REF!,5,FALSE())</f>
        <v>#VALUE!</v>
      </c>
      <c r="I43" s="173" t="e">
        <f aca="false">G43-H43</f>
        <v>#VALUE!</v>
      </c>
      <c r="K43" s="174"/>
      <c r="L43" s="175" t="e">
        <f aca="false">VLOOKUP(C43,#REF!,6,FALSE())</f>
        <v>#VALUE!</v>
      </c>
      <c r="M43" s="173" t="e">
        <f aca="false">K43-L43</f>
        <v>#VALUE!</v>
      </c>
    </row>
    <row r="44" customFormat="false" ht="12.75" hidden="false" customHeight="true" outlineLevel="0" collapsed="false">
      <c r="A44" s="1"/>
      <c r="B44" s="157"/>
      <c r="C44" s="176" t="n">
        <v>123</v>
      </c>
      <c r="D44" s="168" t="n">
        <v>3709.73</v>
      </c>
      <c r="E44" s="169" t="n">
        <v>0</v>
      </c>
      <c r="F44" s="170" t="n">
        <v>650</v>
      </c>
      <c r="G44" s="171"/>
      <c r="H44" s="172" t="e">
        <f aca="false">VLOOKUP(C44,#REF!,5,FALSE())</f>
        <v>#VALUE!</v>
      </c>
      <c r="I44" s="173" t="e">
        <f aca="false">G44-H44</f>
        <v>#VALUE!</v>
      </c>
      <c r="K44" s="174"/>
      <c r="L44" s="175" t="e">
        <f aca="false">VLOOKUP(C44,#REF!,6,FALSE())</f>
        <v>#VALUE!</v>
      </c>
      <c r="M44" s="173" t="e">
        <f aca="false">K44-L44</f>
        <v>#VALUE!</v>
      </c>
    </row>
    <row r="45" customFormat="false" ht="12.75" hidden="false" customHeight="true" outlineLevel="0" collapsed="false">
      <c r="A45" s="1"/>
      <c r="B45" s="157"/>
      <c r="C45" s="176" t="n">
        <v>124</v>
      </c>
      <c r="D45" s="168" t="n">
        <v>3715.28</v>
      </c>
      <c r="E45" s="169" t="n">
        <v>0</v>
      </c>
      <c r="F45" s="170" t="n">
        <v>600</v>
      </c>
      <c r="G45" s="171"/>
      <c r="H45" s="172" t="e">
        <f aca="false">VLOOKUP(C45,#REF!,5,FALSE())</f>
        <v>#VALUE!</v>
      </c>
      <c r="I45" s="173" t="e">
        <f aca="false">G45-H45</f>
        <v>#VALUE!</v>
      </c>
      <c r="K45" s="174"/>
      <c r="L45" s="175" t="e">
        <f aca="false">VLOOKUP(C45,#REF!,6,FALSE())</f>
        <v>#VALUE!</v>
      </c>
      <c r="M45" s="173" t="e">
        <f aca="false">K45-L45</f>
        <v>#VALUE!</v>
      </c>
    </row>
    <row r="46" customFormat="false" ht="12.75" hidden="false" customHeight="true" outlineLevel="0" collapsed="false">
      <c r="A46" s="1"/>
      <c r="B46" s="157"/>
      <c r="C46" s="167" t="n">
        <v>21</v>
      </c>
      <c r="D46" s="168" t="n">
        <v>3752.7</v>
      </c>
      <c r="E46" s="169" t="n">
        <v>0</v>
      </c>
      <c r="F46" s="170" t="n">
        <v>450</v>
      </c>
      <c r="G46" s="171"/>
      <c r="H46" s="172" t="e">
        <f aca="false">VLOOKUP(C46,#REF!,5,FALSE())</f>
        <v>#VALUE!</v>
      </c>
      <c r="I46" s="173" t="e">
        <f aca="false">G46-H46</f>
        <v>#VALUE!</v>
      </c>
      <c r="K46" s="174"/>
      <c r="L46" s="175" t="e">
        <f aca="false">VLOOKUP(C46,#REF!,6,FALSE())</f>
        <v>#VALUE!</v>
      </c>
      <c r="M46" s="173" t="e">
        <f aca="false">K46-L46</f>
        <v>#VALUE!</v>
      </c>
    </row>
    <row r="47" customFormat="false" ht="12.75" hidden="false" customHeight="true" outlineLevel="0" collapsed="false">
      <c r="A47" s="1"/>
      <c r="B47" s="157"/>
      <c r="C47" s="167" t="n">
        <v>22</v>
      </c>
      <c r="D47" s="168" t="n">
        <v>3757.9</v>
      </c>
      <c r="E47" s="169" t="n">
        <v>0</v>
      </c>
      <c r="F47" s="170" t="n">
        <v>350</v>
      </c>
      <c r="G47" s="171"/>
      <c r="H47" s="172" t="e">
        <f aca="false">VLOOKUP(C47,#REF!,5,FALSE())</f>
        <v>#VALUE!</v>
      </c>
      <c r="I47" s="173" t="e">
        <f aca="false">G47-H47</f>
        <v>#VALUE!</v>
      </c>
      <c r="K47" s="174"/>
      <c r="L47" s="175" t="e">
        <f aca="false">VLOOKUP(C47,#REF!,6,FALSE())</f>
        <v>#VALUE!</v>
      </c>
      <c r="M47" s="173" t="e">
        <f aca="false">K47-L47</f>
        <v>#VALUE!</v>
      </c>
    </row>
    <row r="48" customFormat="false" ht="12.75" hidden="false" customHeight="true" outlineLevel="0" collapsed="false">
      <c r="A48" s="1"/>
      <c r="B48" s="157"/>
      <c r="C48" s="167" t="n">
        <v>23</v>
      </c>
      <c r="D48" s="168" t="n">
        <v>3804.1</v>
      </c>
      <c r="E48" s="169" t="n">
        <v>0</v>
      </c>
      <c r="F48" s="170" t="n">
        <v>250</v>
      </c>
      <c r="G48" s="171"/>
      <c r="H48" s="172" t="e">
        <f aca="false">VLOOKUP(C48,#REF!,5,FALSE())</f>
        <v>#VALUE!</v>
      </c>
      <c r="I48" s="173" t="e">
        <f aca="false">G48-H48</f>
        <v>#VALUE!</v>
      </c>
      <c r="K48" s="174"/>
      <c r="L48" s="175" t="e">
        <f aca="false">VLOOKUP(C48,#REF!,6,FALSE())</f>
        <v>#VALUE!</v>
      </c>
      <c r="M48" s="173" t="e">
        <f aca="false">K48-L48</f>
        <v>#VALUE!</v>
      </c>
    </row>
    <row r="49" customFormat="false" ht="12.75" hidden="false" customHeight="true" outlineLevel="0" collapsed="false">
      <c r="A49" s="1"/>
      <c r="B49" s="157"/>
      <c r="C49" s="158" t="n">
        <v>193</v>
      </c>
      <c r="D49" s="159" t="n">
        <v>3799.3</v>
      </c>
      <c r="E49" s="160" t="n">
        <v>0</v>
      </c>
      <c r="F49" s="161" t="n">
        <v>150</v>
      </c>
      <c r="G49" s="162"/>
      <c r="H49" s="163" t="e">
        <f aca="false">VLOOKUP(C49,#REF!,5,FALSE())</f>
        <v>#VALUE!</v>
      </c>
      <c r="I49" s="177" t="e">
        <f aca="false">G49-H49</f>
        <v>#VALUE!</v>
      </c>
      <c r="K49" s="174"/>
      <c r="L49" s="178" t="e">
        <f aca="false">VLOOKUP(C49,#REF!,6,FALSE())</f>
        <v>#VALUE!</v>
      </c>
      <c r="M49" s="177" t="e">
        <f aca="false">K49-L49</f>
        <v>#VALUE!</v>
      </c>
    </row>
    <row r="50" customFormat="false" ht="12.75" hidden="false" customHeight="true" outlineLevel="0" collapsed="false">
      <c r="A50" s="1"/>
      <c r="B50" s="157" t="s">
        <v>186</v>
      </c>
      <c r="C50" s="179" t="n">
        <v>191</v>
      </c>
      <c r="D50" s="180" t="n">
        <v>-804.8</v>
      </c>
      <c r="E50" s="180" t="n">
        <v>0</v>
      </c>
      <c r="F50" s="181" t="n">
        <v>-103</v>
      </c>
      <c r="G50" s="182"/>
      <c r="H50" s="183" t="e">
        <f aca="false">VLOOKUP(C50,#REF!,5,FALSE())</f>
        <v>#VALUE!</v>
      </c>
      <c r="I50" s="164" t="e">
        <f aca="false">G50-H50</f>
        <v>#VALUE!</v>
      </c>
    </row>
    <row r="51" customFormat="false" ht="12.75" hidden="false" customHeight="true" outlineLevel="0" collapsed="false">
      <c r="A51" s="1"/>
      <c r="B51" s="157"/>
      <c r="C51" s="184" t="n">
        <v>600</v>
      </c>
      <c r="D51" s="185" t="n">
        <v>-762.5</v>
      </c>
      <c r="E51" s="186" t="n">
        <v>0</v>
      </c>
      <c r="F51" s="187" t="n">
        <v>-111.2</v>
      </c>
      <c r="G51" s="162"/>
      <c r="H51" s="163" t="e">
        <f aca="false">VLOOKUP(C51,#REF!,5,FALSE())</f>
        <v>#VALUE!</v>
      </c>
      <c r="I51" s="164" t="e">
        <f aca="false">G51-H51</f>
        <v>#VALUE!</v>
      </c>
    </row>
    <row r="52" customFormat="false" ht="12.75" hidden="false" customHeight="true" outlineLevel="0" collapsed="false">
      <c r="A52" s="1"/>
      <c r="B52" s="157"/>
      <c r="C52" s="188" t="n">
        <v>601</v>
      </c>
      <c r="D52" s="189" t="n">
        <v>-729.72</v>
      </c>
      <c r="E52" s="190" t="n">
        <v>0</v>
      </c>
      <c r="F52" s="191" t="n">
        <v>-115</v>
      </c>
      <c r="G52" s="171"/>
      <c r="H52" s="172" t="e">
        <f aca="false">VLOOKUP(C52,#REF!,5,FALSE())</f>
        <v>#VALUE!</v>
      </c>
      <c r="I52" s="173" t="e">
        <f aca="false">G52-H52</f>
        <v>#VALUE!</v>
      </c>
    </row>
    <row r="53" customFormat="false" ht="12.75" hidden="false" customHeight="true" outlineLevel="0" collapsed="false">
      <c r="A53" s="1"/>
      <c r="B53" s="157"/>
      <c r="C53" s="188" t="n">
        <v>602</v>
      </c>
      <c r="D53" s="189" t="n">
        <v>-697</v>
      </c>
      <c r="E53" s="190" t="n">
        <v>0</v>
      </c>
      <c r="F53" s="191" t="n">
        <v>-118.78</v>
      </c>
      <c r="G53" s="171"/>
      <c r="H53" s="172" t="e">
        <f aca="false">VLOOKUP(C53,#REF!,5,FALSE())</f>
        <v>#VALUE!</v>
      </c>
      <c r="I53" s="173" t="e">
        <f aca="false">G53-H53</f>
        <v>#VALUE!</v>
      </c>
    </row>
    <row r="54" customFormat="false" ht="12.75" hidden="false" customHeight="true" outlineLevel="0" collapsed="false">
      <c r="A54" s="1"/>
      <c r="B54" s="157"/>
      <c r="C54" s="188" t="n">
        <v>603</v>
      </c>
      <c r="D54" s="189" t="n">
        <v>-600</v>
      </c>
      <c r="E54" s="190" t="n">
        <v>0</v>
      </c>
      <c r="F54" s="191" t="n">
        <v>-130</v>
      </c>
      <c r="G54" s="171"/>
      <c r="H54" s="172" t="e">
        <f aca="false">VLOOKUP(C54,#REF!,5,FALSE())</f>
        <v>#VALUE!</v>
      </c>
      <c r="I54" s="173" t="e">
        <f aca="false">G54-H54</f>
        <v>#VALUE!</v>
      </c>
    </row>
    <row r="55" customFormat="false" ht="12.75" hidden="false" customHeight="true" outlineLevel="0" collapsed="false">
      <c r="A55" s="1"/>
      <c r="B55" s="157"/>
      <c r="C55" s="188" t="n">
        <v>604</v>
      </c>
      <c r="D55" s="189" t="n">
        <v>-400</v>
      </c>
      <c r="E55" s="190" t="n">
        <v>0</v>
      </c>
      <c r="F55" s="191" t="n">
        <v>-153.125</v>
      </c>
      <c r="G55" s="171"/>
      <c r="H55" s="172" t="e">
        <f aca="false">VLOOKUP(C55,#REF!,5,FALSE())</f>
        <v>#VALUE!</v>
      </c>
      <c r="I55" s="173" t="e">
        <f aca="false">G55-H55</f>
        <v>#VALUE!</v>
      </c>
    </row>
    <row r="56" customFormat="false" ht="12.75" hidden="false" customHeight="true" outlineLevel="0" collapsed="false">
      <c r="A56" s="1"/>
      <c r="B56" s="157"/>
      <c r="C56" s="188" t="n">
        <v>605</v>
      </c>
      <c r="D56" s="189" t="n">
        <v>-200</v>
      </c>
      <c r="E56" s="190" t="n">
        <v>0</v>
      </c>
      <c r="F56" s="191" t="n">
        <v>-165.55</v>
      </c>
      <c r="G56" s="171"/>
      <c r="H56" s="172" t="e">
        <f aca="false">VLOOKUP(C56,#REF!,5,FALSE())</f>
        <v>#VALUE!</v>
      </c>
      <c r="I56" s="173" t="e">
        <f aca="false">G56-H56</f>
        <v>#VALUE!</v>
      </c>
    </row>
    <row r="57" customFormat="false" ht="12.75" hidden="false" customHeight="true" outlineLevel="0" collapsed="false">
      <c r="A57" s="1"/>
      <c r="B57" s="157"/>
      <c r="C57" s="188" t="n">
        <v>606</v>
      </c>
      <c r="D57" s="189" t="n">
        <v>0</v>
      </c>
      <c r="E57" s="190" t="n">
        <v>0</v>
      </c>
      <c r="F57" s="191" t="n">
        <v>-170.725</v>
      </c>
      <c r="G57" s="171"/>
      <c r="H57" s="172" t="e">
        <f aca="false">VLOOKUP(C57,#REF!,5,FALSE())</f>
        <v>#VALUE!</v>
      </c>
      <c r="I57" s="173" t="e">
        <f aca="false">G57-H57</f>
        <v>#VALUE!</v>
      </c>
    </row>
    <row r="58" customFormat="false" ht="12.75" hidden="false" customHeight="true" outlineLevel="0" collapsed="false">
      <c r="A58" s="1"/>
      <c r="B58" s="157"/>
      <c r="C58" s="188" t="n">
        <v>607</v>
      </c>
      <c r="D58" s="189" t="n">
        <v>200</v>
      </c>
      <c r="E58" s="190" t="n">
        <v>0</v>
      </c>
      <c r="F58" s="191" t="n">
        <v>-170.475</v>
      </c>
      <c r="G58" s="171"/>
      <c r="H58" s="172" t="e">
        <f aca="false">VLOOKUP(C58,#REF!,5,FALSE())</f>
        <v>#VALUE!</v>
      </c>
      <c r="I58" s="173" t="e">
        <f aca="false">G58-H58</f>
        <v>#VALUE!</v>
      </c>
    </row>
    <row r="59" customFormat="false" ht="12.75" hidden="false" customHeight="true" outlineLevel="0" collapsed="false">
      <c r="A59" s="1"/>
      <c r="B59" s="157"/>
      <c r="C59" s="188" t="n">
        <v>608</v>
      </c>
      <c r="D59" s="189" t="n">
        <v>580</v>
      </c>
      <c r="E59" s="190" t="n">
        <v>0</v>
      </c>
      <c r="F59" s="191" t="n">
        <v>211.4</v>
      </c>
      <c r="G59" s="171"/>
      <c r="H59" s="172" t="e">
        <f aca="false">VLOOKUP(C59,#REF!,5,FALSE())</f>
        <v>#VALUE!</v>
      </c>
      <c r="I59" s="173" t="e">
        <f aca="false">G59-H59</f>
        <v>#VALUE!</v>
      </c>
    </row>
    <row r="60" customFormat="false" ht="12.75" hidden="false" customHeight="true" outlineLevel="0" collapsed="false">
      <c r="A60" s="1"/>
      <c r="B60" s="157"/>
      <c r="C60" s="188" t="n">
        <v>609</v>
      </c>
      <c r="D60" s="189" t="n">
        <v>900</v>
      </c>
      <c r="E60" s="190" t="n">
        <v>0</v>
      </c>
      <c r="F60" s="191" t="n">
        <v>154.8</v>
      </c>
      <c r="G60" s="171"/>
      <c r="H60" s="172" t="e">
        <f aca="false">VLOOKUP(C60,#REF!,5,FALSE())</f>
        <v>#VALUE!</v>
      </c>
      <c r="I60" s="173" t="e">
        <f aca="false">G60-H60</f>
        <v>#VALUE!</v>
      </c>
    </row>
    <row r="61" customFormat="false" ht="12.75" hidden="false" customHeight="true" outlineLevel="0" collapsed="false">
      <c r="A61" s="1"/>
      <c r="B61" s="157"/>
      <c r="C61" s="188" t="n">
        <v>610</v>
      </c>
      <c r="D61" s="189" t="n">
        <v>1100</v>
      </c>
      <c r="E61" s="190" t="n">
        <v>0</v>
      </c>
      <c r="F61" s="191" t="n">
        <v>109.15</v>
      </c>
      <c r="G61" s="171"/>
      <c r="H61" s="172" t="e">
        <f aca="false">VLOOKUP(C61,#REF!,5,FALSE())</f>
        <v>#VALUE!</v>
      </c>
      <c r="I61" s="173" t="e">
        <f aca="false">G61-H61</f>
        <v>#VALUE!</v>
      </c>
    </row>
    <row r="62" customFormat="false" ht="12.75" hidden="false" customHeight="true" outlineLevel="0" collapsed="false">
      <c r="A62" s="1"/>
      <c r="B62" s="157"/>
      <c r="C62" s="188" t="n">
        <v>611</v>
      </c>
      <c r="D62" s="189" t="n">
        <v>1500</v>
      </c>
      <c r="E62" s="190" t="n">
        <v>0</v>
      </c>
      <c r="F62" s="191" t="n">
        <v>85.27</v>
      </c>
      <c r="G62" s="171"/>
      <c r="H62" s="172" t="e">
        <f aca="false">VLOOKUP(C62,#REF!,5,FALSE())</f>
        <v>#VALUE!</v>
      </c>
      <c r="I62" s="173" t="e">
        <f aca="false">G62-H62</f>
        <v>#VALUE!</v>
      </c>
    </row>
    <row r="63" customFormat="false" ht="12.75" hidden="false" customHeight="true" outlineLevel="0" collapsed="false">
      <c r="A63" s="1"/>
      <c r="B63" s="157"/>
      <c r="C63" s="188" t="n">
        <v>612</v>
      </c>
      <c r="D63" s="189" t="n">
        <v>1700</v>
      </c>
      <c r="E63" s="190" t="n">
        <v>0</v>
      </c>
      <c r="F63" s="191" t="n">
        <v>76.43</v>
      </c>
      <c r="G63" s="171"/>
      <c r="H63" s="172" t="e">
        <f aca="false">VLOOKUP(C63,#REF!,5,FALSE())</f>
        <v>#VALUE!</v>
      </c>
      <c r="I63" s="173" t="e">
        <f aca="false">G63-H63</f>
        <v>#VALUE!</v>
      </c>
    </row>
    <row r="64" customFormat="false" ht="12.75" hidden="false" customHeight="true" outlineLevel="0" collapsed="false">
      <c r="A64" s="1"/>
      <c r="B64" s="157"/>
      <c r="C64" s="188" t="n">
        <v>613</v>
      </c>
      <c r="D64" s="189" t="n">
        <v>1900</v>
      </c>
      <c r="E64" s="190" t="n">
        <v>0</v>
      </c>
      <c r="F64" s="191" t="n">
        <v>67</v>
      </c>
      <c r="G64" s="171"/>
      <c r="H64" s="172" t="e">
        <f aca="false">VLOOKUP(C64,#REF!,5,FALSE())</f>
        <v>#VALUE!</v>
      </c>
      <c r="I64" s="173" t="e">
        <f aca="false">G64-H64</f>
        <v>#VALUE!</v>
      </c>
    </row>
    <row r="65" customFormat="false" ht="12.75" hidden="false" customHeight="true" outlineLevel="0" collapsed="false">
      <c r="A65" s="1"/>
      <c r="B65" s="157"/>
      <c r="C65" s="188" t="n">
        <v>614</v>
      </c>
      <c r="D65" s="189" t="n">
        <v>2500</v>
      </c>
      <c r="E65" s="190" t="n">
        <v>0</v>
      </c>
      <c r="F65" s="191" t="n">
        <v>-82.77</v>
      </c>
      <c r="G65" s="171"/>
      <c r="H65" s="172" t="e">
        <f aca="false">VLOOKUP(C65,#REF!,5,FALSE())</f>
        <v>#VALUE!</v>
      </c>
      <c r="I65" s="173" t="e">
        <f aca="false">G65-H65</f>
        <v>#VALUE!</v>
      </c>
    </row>
    <row r="66" customFormat="false" ht="12.75" hidden="false" customHeight="true" outlineLevel="0" collapsed="false">
      <c r="A66" s="1"/>
      <c r="B66" s="157"/>
      <c r="C66" s="188" t="n">
        <v>615</v>
      </c>
      <c r="D66" s="189" t="n">
        <v>2700</v>
      </c>
      <c r="E66" s="190" t="n">
        <v>0</v>
      </c>
      <c r="F66" s="191" t="n">
        <v>-123.43</v>
      </c>
      <c r="G66" s="171"/>
      <c r="H66" s="172" t="e">
        <f aca="false">VLOOKUP(C66,#REF!,5,FALSE())</f>
        <v>#VALUE!</v>
      </c>
      <c r="I66" s="173" t="e">
        <f aca="false">G66-H66</f>
        <v>#VALUE!</v>
      </c>
    </row>
    <row r="67" customFormat="false" ht="12.75" hidden="false" customHeight="true" outlineLevel="0" collapsed="false">
      <c r="A67" s="1"/>
      <c r="B67" s="157"/>
      <c r="C67" s="188" t="n">
        <v>616</v>
      </c>
      <c r="D67" s="189" t="n">
        <v>2900</v>
      </c>
      <c r="E67" s="190" t="n">
        <v>0</v>
      </c>
      <c r="F67" s="191" t="n">
        <v>-118.44</v>
      </c>
      <c r="G67" s="171"/>
      <c r="H67" s="172" t="e">
        <f aca="false">VLOOKUP(C67,#REF!,5,FALSE())</f>
        <v>#VALUE!</v>
      </c>
      <c r="I67" s="173" t="e">
        <f aca="false">G67-H67</f>
        <v>#VALUE!</v>
      </c>
    </row>
    <row r="68" customFormat="false" ht="12.75" hidden="false" customHeight="true" outlineLevel="0" collapsed="false">
      <c r="A68" s="1"/>
      <c r="B68" s="157"/>
      <c r="C68" s="188" t="n">
        <v>617</v>
      </c>
      <c r="D68" s="189" t="n">
        <v>3100</v>
      </c>
      <c r="E68" s="190" t="n">
        <v>0</v>
      </c>
      <c r="F68" s="191" t="n">
        <v>-104.17</v>
      </c>
      <c r="G68" s="171"/>
      <c r="H68" s="172" t="e">
        <f aca="false">VLOOKUP(C68,#REF!,5,FALSE())</f>
        <v>#VALUE!</v>
      </c>
      <c r="I68" s="173" t="e">
        <f aca="false">G68-H68</f>
        <v>#VALUE!</v>
      </c>
    </row>
    <row r="69" customFormat="false" ht="12.75" hidden="false" customHeight="true" outlineLevel="0" collapsed="false">
      <c r="A69" s="1"/>
      <c r="B69" s="157"/>
      <c r="C69" s="188" t="n">
        <v>618</v>
      </c>
      <c r="D69" s="189" t="n">
        <v>3300</v>
      </c>
      <c r="E69" s="190" t="n">
        <v>0</v>
      </c>
      <c r="F69" s="191" t="n">
        <v>-89.08</v>
      </c>
      <c r="G69" s="171"/>
      <c r="H69" s="172" t="e">
        <f aca="false">VLOOKUP(C69,#REF!,5,FALSE())</f>
        <v>#VALUE!</v>
      </c>
      <c r="I69" s="173" t="e">
        <f aca="false">G69-H69</f>
        <v>#VALUE!</v>
      </c>
    </row>
    <row r="70" customFormat="false" ht="12.75" hidden="false" customHeight="true" outlineLevel="0" collapsed="false">
      <c r="A70" s="1"/>
      <c r="B70" s="157"/>
      <c r="C70" s="188" t="n">
        <v>619</v>
      </c>
      <c r="D70" s="189" t="n">
        <v>3500</v>
      </c>
      <c r="E70" s="190" t="n">
        <v>0</v>
      </c>
      <c r="F70" s="191" t="n">
        <v>-68.5</v>
      </c>
      <c r="G70" s="171"/>
      <c r="H70" s="172" t="e">
        <f aca="false">VLOOKUP(C70,#REF!,5,FALSE())</f>
        <v>#VALUE!</v>
      </c>
      <c r="I70" s="173" t="e">
        <f aca="false">G70-H70</f>
        <v>#VALUE!</v>
      </c>
    </row>
    <row r="71" customFormat="false" ht="12.75" hidden="false" customHeight="true" outlineLevel="0" collapsed="false">
      <c r="A71" s="1"/>
      <c r="B71" s="157"/>
      <c r="C71" s="192" t="n">
        <v>620</v>
      </c>
      <c r="D71" s="193" t="n">
        <v>3700</v>
      </c>
      <c r="E71" s="194" t="n">
        <v>0</v>
      </c>
      <c r="F71" s="195" t="n">
        <v>-31.07</v>
      </c>
      <c r="G71" s="196"/>
      <c r="H71" s="197" t="e">
        <f aca="false">VLOOKUP(C71,#REF!,5,FALSE())</f>
        <v>#VALUE!</v>
      </c>
      <c r="I71" s="198" t="e">
        <f aca="false">G71-H71</f>
        <v>#VALUE!</v>
      </c>
    </row>
    <row r="72" customFormat="false" ht="12.75" hidden="false" customHeight="true" outlineLevel="0" collapsed="false">
      <c r="A72" s="1"/>
      <c r="B72" s="199" t="s">
        <v>187</v>
      </c>
      <c r="C72" s="200" t="n">
        <v>24</v>
      </c>
      <c r="D72" s="201" t="n">
        <v>-793.1</v>
      </c>
      <c r="E72" s="202" t="n">
        <v>-200</v>
      </c>
      <c r="F72" s="203" t="n">
        <v>150</v>
      </c>
      <c r="G72" s="182"/>
      <c r="H72" s="183" t="e">
        <f aca="false">VLOOKUP(C72,#REF!,5,FALSE())</f>
        <v>#VALUE!</v>
      </c>
      <c r="I72" s="204" t="e">
        <f aca="false">G72-H72</f>
        <v>#VALUE!</v>
      </c>
    </row>
    <row r="73" customFormat="false" ht="12.75" hidden="false" customHeight="true" outlineLevel="0" collapsed="false">
      <c r="A73" s="1"/>
      <c r="B73" s="199"/>
      <c r="C73" s="188" t="n">
        <v>25</v>
      </c>
      <c r="D73" s="189" t="n">
        <v>-758.35</v>
      </c>
      <c r="E73" s="190" t="n">
        <v>-400</v>
      </c>
      <c r="F73" s="191" t="n">
        <v>150</v>
      </c>
      <c r="G73" s="171"/>
      <c r="H73" s="172" t="e">
        <f aca="false">VLOOKUP(C73,#REF!,5,FALSE())</f>
        <v>#VALUE!</v>
      </c>
      <c r="I73" s="173" t="e">
        <f aca="false">G73-H73</f>
        <v>#VALUE!</v>
      </c>
    </row>
    <row r="74" customFormat="false" ht="12.75" hidden="false" customHeight="true" outlineLevel="0" collapsed="false">
      <c r="A74" s="1"/>
      <c r="B74" s="199"/>
      <c r="C74" s="188" t="n">
        <v>26</v>
      </c>
      <c r="D74" s="189" t="n">
        <v>-671.63</v>
      </c>
      <c r="E74" s="190" t="n">
        <v>-600</v>
      </c>
      <c r="F74" s="191" t="n">
        <v>150</v>
      </c>
      <c r="G74" s="171"/>
      <c r="H74" s="172" t="e">
        <f aca="false">VLOOKUP(C74,#REF!,5,FALSE())</f>
        <v>#VALUE!</v>
      </c>
      <c r="I74" s="173" t="e">
        <f aca="false">G74-H74</f>
        <v>#VALUE!</v>
      </c>
    </row>
    <row r="75" customFormat="false" ht="12.75" hidden="false" customHeight="true" outlineLevel="0" collapsed="false">
      <c r="A75" s="1"/>
      <c r="B75" s="199"/>
      <c r="C75" s="188" t="n">
        <v>202</v>
      </c>
      <c r="D75" s="189" t="n">
        <v>-592</v>
      </c>
      <c r="E75" s="190" t="n">
        <v>-730.5</v>
      </c>
      <c r="F75" s="191" t="n">
        <v>150</v>
      </c>
      <c r="G75" s="171"/>
      <c r="H75" s="172" t="e">
        <f aca="false">VLOOKUP(C75,#REF!,5,FALSE())</f>
        <v>#VALUE!</v>
      </c>
      <c r="I75" s="173" t="e">
        <f aca="false">G75-H75</f>
        <v>#VALUE!</v>
      </c>
    </row>
    <row r="76" customFormat="false" ht="12.75" hidden="false" customHeight="true" outlineLevel="0" collapsed="false">
      <c r="A76" s="1"/>
      <c r="B76" s="199"/>
      <c r="C76" s="188" t="n">
        <v>27</v>
      </c>
      <c r="D76" s="189" t="n">
        <v>-526.25</v>
      </c>
      <c r="E76" s="190" t="n">
        <v>-800</v>
      </c>
      <c r="F76" s="191" t="n">
        <v>150</v>
      </c>
      <c r="G76" s="171"/>
      <c r="H76" s="172" t="e">
        <f aca="false">VLOOKUP(C76,#REF!,5,FALSE())</f>
        <v>#VALUE!</v>
      </c>
      <c r="I76" s="173" t="e">
        <f aca="false">G76-H76</f>
        <v>#VALUE!</v>
      </c>
    </row>
    <row r="77" customFormat="false" ht="12.75" hidden="false" customHeight="true" outlineLevel="0" collapsed="false">
      <c r="A77" s="1"/>
      <c r="B77" s="199"/>
      <c r="C77" s="188" t="n">
        <v>196</v>
      </c>
      <c r="D77" s="189" t="n">
        <v>-453</v>
      </c>
      <c r="E77" s="190" t="n">
        <v>-843.4</v>
      </c>
      <c r="F77" s="191" t="n">
        <v>150</v>
      </c>
      <c r="G77" s="171"/>
      <c r="H77" s="172" t="e">
        <f aca="false">VLOOKUP(C77,#REF!,5,FALSE())</f>
        <v>#VALUE!</v>
      </c>
      <c r="I77" s="173" t="e">
        <f aca="false">G77-H77</f>
        <v>#VALUE!</v>
      </c>
    </row>
    <row r="78" customFormat="false" ht="12.75" hidden="false" customHeight="true" outlineLevel="0" collapsed="false">
      <c r="A78" s="1"/>
      <c r="B78" s="199"/>
      <c r="C78" s="188" t="n">
        <v>203</v>
      </c>
      <c r="D78" s="189" t="n">
        <v>-394</v>
      </c>
      <c r="E78" s="190" t="n">
        <v>-859.9</v>
      </c>
      <c r="F78" s="191" t="n">
        <v>150</v>
      </c>
      <c r="G78" s="171"/>
      <c r="H78" s="172" t="e">
        <f aca="false">VLOOKUP(C78,#REF!,5,FALSE())</f>
        <v>#VALUE!</v>
      </c>
      <c r="I78" s="173" t="e">
        <f aca="false">G78-H78</f>
        <v>#VALUE!</v>
      </c>
    </row>
    <row r="79" customFormat="false" ht="12.75" hidden="false" customHeight="true" outlineLevel="0" collapsed="false">
      <c r="A79" s="1"/>
      <c r="B79" s="199"/>
      <c r="C79" s="188" t="n">
        <v>197</v>
      </c>
      <c r="D79" s="189" t="n">
        <v>375</v>
      </c>
      <c r="E79" s="190" t="n">
        <v>-887.8</v>
      </c>
      <c r="F79" s="191" t="n">
        <v>150</v>
      </c>
      <c r="G79" s="171"/>
      <c r="H79" s="172" t="e">
        <f aca="false">VLOOKUP(C79,#REF!,5,FALSE())</f>
        <v>#VALUE!</v>
      </c>
      <c r="I79" s="173" t="e">
        <f aca="false">G79-H79</f>
        <v>#VALUE!</v>
      </c>
    </row>
    <row r="80" customFormat="false" ht="12.75" hidden="false" customHeight="true" outlineLevel="0" collapsed="false">
      <c r="A80" s="1"/>
      <c r="B80" s="199"/>
      <c r="C80" s="188" t="n">
        <v>28</v>
      </c>
      <c r="D80" s="189" t="n">
        <v>500</v>
      </c>
      <c r="E80" s="190" t="n">
        <v>-880.55</v>
      </c>
      <c r="F80" s="191" t="n">
        <v>150</v>
      </c>
      <c r="G80" s="171"/>
      <c r="H80" s="172" t="e">
        <f aca="false">VLOOKUP(C80,#REF!,5,FALSE())</f>
        <v>#VALUE!</v>
      </c>
      <c r="I80" s="173" t="e">
        <f aca="false">G80-H80</f>
        <v>#VALUE!</v>
      </c>
    </row>
    <row r="81" customFormat="false" ht="12.75" hidden="false" customHeight="true" outlineLevel="0" collapsed="false">
      <c r="A81" s="1"/>
      <c r="B81" s="199"/>
      <c r="C81" s="188" t="n">
        <v>29</v>
      </c>
      <c r="D81" s="189" t="n">
        <v>700</v>
      </c>
      <c r="E81" s="190" t="n">
        <v>-883.25</v>
      </c>
      <c r="F81" s="191" t="n">
        <v>150</v>
      </c>
      <c r="G81" s="171"/>
      <c r="H81" s="172" t="e">
        <f aca="false">VLOOKUP(C81,#REF!,5,FALSE())</f>
        <v>#VALUE!</v>
      </c>
      <c r="I81" s="173" t="e">
        <f aca="false">G81-H81</f>
        <v>#VALUE!</v>
      </c>
    </row>
    <row r="82" customFormat="false" ht="12.75" hidden="false" customHeight="true" outlineLevel="0" collapsed="false">
      <c r="A82" s="1"/>
      <c r="B82" s="199"/>
      <c r="C82" s="188" t="n">
        <v>30</v>
      </c>
      <c r="D82" s="189" t="n">
        <v>900</v>
      </c>
      <c r="E82" s="190" t="n">
        <v>-889.2</v>
      </c>
      <c r="F82" s="191" t="n">
        <v>150</v>
      </c>
      <c r="G82" s="171"/>
      <c r="H82" s="172" t="e">
        <f aca="false">VLOOKUP(C82,#REF!,5,FALSE())</f>
        <v>#VALUE!</v>
      </c>
      <c r="I82" s="173" t="e">
        <f aca="false">G82-H82</f>
        <v>#VALUE!</v>
      </c>
    </row>
    <row r="83" customFormat="false" ht="12.75" hidden="false" customHeight="true" outlineLevel="0" collapsed="false">
      <c r="A83" s="1"/>
      <c r="B83" s="199"/>
      <c r="C83" s="188" t="n">
        <v>31</v>
      </c>
      <c r="D83" s="189" t="n">
        <v>1100</v>
      </c>
      <c r="E83" s="190" t="n">
        <v>-893.23</v>
      </c>
      <c r="F83" s="191" t="n">
        <v>150</v>
      </c>
      <c r="G83" s="171"/>
      <c r="H83" s="172" t="e">
        <f aca="false">VLOOKUP(C83,#REF!,5,FALSE())</f>
        <v>#VALUE!</v>
      </c>
      <c r="I83" s="173" t="e">
        <f aca="false">G83-H83</f>
        <v>#VALUE!</v>
      </c>
    </row>
    <row r="84" customFormat="false" ht="12.75" hidden="false" customHeight="true" outlineLevel="0" collapsed="false">
      <c r="A84" s="1"/>
      <c r="B84" s="199"/>
      <c r="C84" s="188" t="n">
        <v>32</v>
      </c>
      <c r="D84" s="189" t="n">
        <v>1300</v>
      </c>
      <c r="E84" s="190" t="n">
        <v>-895.28</v>
      </c>
      <c r="F84" s="191" t="n">
        <v>150</v>
      </c>
      <c r="G84" s="171"/>
      <c r="H84" s="172" t="e">
        <f aca="false">VLOOKUP(C84,#REF!,5,FALSE())</f>
        <v>#VALUE!</v>
      </c>
      <c r="I84" s="173" t="e">
        <f aca="false">G84-H84</f>
        <v>#VALUE!</v>
      </c>
    </row>
    <row r="85" customFormat="false" ht="12.75" hidden="false" customHeight="true" outlineLevel="0" collapsed="false">
      <c r="A85" s="1"/>
      <c r="B85" s="199"/>
      <c r="C85" s="188" t="n">
        <v>33</v>
      </c>
      <c r="D85" s="189" t="n">
        <v>1500</v>
      </c>
      <c r="E85" s="190" t="n">
        <v>-895.4</v>
      </c>
      <c r="F85" s="191" t="n">
        <v>150</v>
      </c>
      <c r="G85" s="171"/>
      <c r="H85" s="172" t="e">
        <f aca="false">VLOOKUP(C85,#REF!,5,FALSE())</f>
        <v>#VALUE!</v>
      </c>
      <c r="I85" s="173" t="e">
        <f aca="false">G85-H85</f>
        <v>#VALUE!</v>
      </c>
    </row>
    <row r="86" customFormat="false" ht="12.75" hidden="false" customHeight="true" outlineLevel="0" collapsed="false">
      <c r="A86" s="1"/>
      <c r="B86" s="199"/>
      <c r="C86" s="188" t="n">
        <v>34</v>
      </c>
      <c r="D86" s="189" t="n">
        <v>1700</v>
      </c>
      <c r="E86" s="190" t="n">
        <v>-893.55</v>
      </c>
      <c r="F86" s="191" t="n">
        <v>150</v>
      </c>
      <c r="G86" s="171"/>
      <c r="H86" s="172" t="e">
        <f aca="false">VLOOKUP(C86,#REF!,5,FALSE())</f>
        <v>#VALUE!</v>
      </c>
      <c r="I86" s="173" t="e">
        <f aca="false">G86-H86</f>
        <v>#VALUE!</v>
      </c>
    </row>
    <row r="87" customFormat="false" ht="12.75" hidden="false" customHeight="true" outlineLevel="0" collapsed="false">
      <c r="A87" s="1"/>
      <c r="B87" s="199"/>
      <c r="C87" s="188" t="n">
        <v>35</v>
      </c>
      <c r="D87" s="189" t="n">
        <v>1900</v>
      </c>
      <c r="E87" s="190" t="n">
        <v>-889.7</v>
      </c>
      <c r="F87" s="191" t="n">
        <v>150</v>
      </c>
      <c r="G87" s="171"/>
      <c r="H87" s="172" t="e">
        <f aca="false">VLOOKUP(C87,#REF!,5,FALSE())</f>
        <v>#VALUE!</v>
      </c>
      <c r="I87" s="173" t="e">
        <f aca="false">G87-H87</f>
        <v>#VALUE!</v>
      </c>
    </row>
    <row r="88" customFormat="false" ht="12.75" hidden="false" customHeight="true" outlineLevel="0" collapsed="false">
      <c r="A88" s="1"/>
      <c r="B88" s="199"/>
      <c r="C88" s="188" t="n">
        <v>36</v>
      </c>
      <c r="D88" s="189" t="n">
        <v>2100</v>
      </c>
      <c r="E88" s="190" t="n">
        <v>-883.78</v>
      </c>
      <c r="F88" s="191" t="n">
        <v>150</v>
      </c>
      <c r="G88" s="171"/>
      <c r="H88" s="172" t="e">
        <f aca="false">VLOOKUP(C88,#REF!,5,FALSE())</f>
        <v>#VALUE!</v>
      </c>
      <c r="I88" s="173" t="e">
        <f aca="false">G88-H88</f>
        <v>#VALUE!</v>
      </c>
    </row>
    <row r="89" customFormat="false" ht="12.75" hidden="false" customHeight="true" outlineLevel="0" collapsed="false">
      <c r="A89" s="1"/>
      <c r="B89" s="199"/>
      <c r="C89" s="188" t="n">
        <v>37</v>
      </c>
      <c r="D89" s="189" t="n">
        <v>2300</v>
      </c>
      <c r="E89" s="190" t="n">
        <v>-883.98</v>
      </c>
      <c r="F89" s="191" t="n">
        <v>150</v>
      </c>
      <c r="G89" s="171"/>
      <c r="H89" s="172" t="e">
        <f aca="false">VLOOKUP(C89,#REF!,5,FALSE())</f>
        <v>#VALUE!</v>
      </c>
      <c r="I89" s="173" t="e">
        <f aca="false">G89-H89</f>
        <v>#VALUE!</v>
      </c>
    </row>
    <row r="90" customFormat="false" ht="12.75" hidden="false" customHeight="true" outlineLevel="0" collapsed="false">
      <c r="A90" s="1"/>
      <c r="B90" s="199"/>
      <c r="C90" s="188" t="n">
        <v>204</v>
      </c>
      <c r="D90" s="189" t="n">
        <v>2400</v>
      </c>
      <c r="E90" s="190" t="n">
        <v>-888.9</v>
      </c>
      <c r="F90" s="191" t="n">
        <v>150</v>
      </c>
      <c r="G90" s="171"/>
      <c r="H90" s="172" t="e">
        <f aca="false">VLOOKUP(C90,#REF!,5,FALSE())</f>
        <v>#VALUE!</v>
      </c>
      <c r="I90" s="173" t="e">
        <f aca="false">G90-H90</f>
        <v>#VALUE!</v>
      </c>
    </row>
    <row r="91" customFormat="false" ht="12.75" hidden="false" customHeight="true" outlineLevel="0" collapsed="false">
      <c r="A91" s="1"/>
      <c r="B91" s="199"/>
      <c r="C91" s="188" t="n">
        <v>205</v>
      </c>
      <c r="D91" s="189" t="n">
        <v>3208</v>
      </c>
      <c r="E91" s="190" t="n">
        <v>-855.5</v>
      </c>
      <c r="F91" s="191" t="n">
        <v>150</v>
      </c>
      <c r="G91" s="171"/>
      <c r="H91" s="172" t="e">
        <f aca="false">VLOOKUP(C91,#REF!,5,FALSE())</f>
        <v>#VALUE!</v>
      </c>
      <c r="I91" s="173" t="e">
        <f aca="false">G91-H91</f>
        <v>#VALUE!</v>
      </c>
    </row>
    <row r="92" customFormat="false" ht="12.75" hidden="false" customHeight="true" outlineLevel="0" collapsed="false">
      <c r="A92" s="1"/>
      <c r="B92" s="199"/>
      <c r="C92" s="188" t="n">
        <v>38</v>
      </c>
      <c r="D92" s="189" t="n">
        <v>3300</v>
      </c>
      <c r="E92" s="190" t="n">
        <v>-830.78</v>
      </c>
      <c r="F92" s="191" t="n">
        <v>150</v>
      </c>
      <c r="G92" s="171"/>
      <c r="H92" s="172" t="e">
        <f aca="false">VLOOKUP(C92,#REF!,5,FALSE())</f>
        <v>#VALUE!</v>
      </c>
      <c r="I92" s="173" t="e">
        <f aca="false">G92-H92</f>
        <v>#VALUE!</v>
      </c>
    </row>
    <row r="93" customFormat="false" ht="12.75" hidden="false" customHeight="true" outlineLevel="0" collapsed="false">
      <c r="A93" s="1"/>
      <c r="B93" s="199"/>
      <c r="C93" s="188" t="n">
        <v>39</v>
      </c>
      <c r="D93" s="189" t="n">
        <v>3500</v>
      </c>
      <c r="E93" s="190" t="n">
        <v>-777.73</v>
      </c>
      <c r="F93" s="191" t="n">
        <v>150</v>
      </c>
      <c r="G93" s="171"/>
      <c r="H93" s="172" t="e">
        <f aca="false">VLOOKUP(C93,#REF!,5,FALSE())</f>
        <v>#VALUE!</v>
      </c>
      <c r="I93" s="173" t="e">
        <f aca="false">G93-H93</f>
        <v>#VALUE!</v>
      </c>
    </row>
    <row r="94" customFormat="false" ht="12.75" hidden="false" customHeight="true" outlineLevel="0" collapsed="false">
      <c r="A94" s="1"/>
      <c r="B94" s="199"/>
      <c r="C94" s="188" t="n">
        <v>198</v>
      </c>
      <c r="D94" s="189" t="n">
        <v>3588</v>
      </c>
      <c r="E94" s="190" t="n">
        <v>-748</v>
      </c>
      <c r="F94" s="191" t="n">
        <v>150</v>
      </c>
      <c r="G94" s="171"/>
      <c r="H94" s="172" t="e">
        <f aca="false">VLOOKUP(C94,#REF!,5,FALSE())</f>
        <v>#VALUE!</v>
      </c>
      <c r="I94" s="173" t="e">
        <f aca="false">G94-H94</f>
        <v>#VALUE!</v>
      </c>
    </row>
    <row r="95" customFormat="false" ht="12.75" hidden="false" customHeight="true" outlineLevel="0" collapsed="false">
      <c r="A95" s="1"/>
      <c r="B95" s="199"/>
      <c r="C95" s="188" t="n">
        <v>40</v>
      </c>
      <c r="D95" s="189" t="n">
        <v>3656.8</v>
      </c>
      <c r="E95" s="190" t="n">
        <v>-700</v>
      </c>
      <c r="F95" s="191" t="n">
        <v>150</v>
      </c>
      <c r="G95" s="171"/>
      <c r="H95" s="172" t="e">
        <f aca="false">VLOOKUP(C95,#REF!,5,FALSE())</f>
        <v>#VALUE!</v>
      </c>
      <c r="I95" s="173" t="e">
        <f aca="false">G95-H95</f>
        <v>#VALUE!</v>
      </c>
    </row>
    <row r="96" customFormat="false" ht="12.75" hidden="false" customHeight="true" outlineLevel="0" collapsed="false">
      <c r="A96" s="1"/>
      <c r="B96" s="199"/>
      <c r="C96" s="188" t="n">
        <v>41</v>
      </c>
      <c r="D96" s="189" t="n">
        <v>3712.5</v>
      </c>
      <c r="E96" s="190" t="n">
        <v>-600</v>
      </c>
      <c r="F96" s="191" t="n">
        <v>150</v>
      </c>
      <c r="G96" s="171"/>
      <c r="H96" s="172" t="e">
        <f aca="false">VLOOKUP(C96,#REF!,5,FALSE())</f>
        <v>#VALUE!</v>
      </c>
      <c r="I96" s="173" t="e">
        <f aca="false">G96-H96</f>
        <v>#VALUE!</v>
      </c>
    </row>
    <row r="97" customFormat="false" ht="12.75" hidden="false" customHeight="true" outlineLevel="0" collapsed="false">
      <c r="A97" s="1"/>
      <c r="B97" s="199"/>
      <c r="C97" s="188" t="n">
        <v>42</v>
      </c>
      <c r="D97" s="189" t="n">
        <v>3765.4</v>
      </c>
      <c r="E97" s="190" t="n">
        <v>-400</v>
      </c>
      <c r="F97" s="191" t="n">
        <v>150</v>
      </c>
      <c r="G97" s="171"/>
      <c r="H97" s="172" t="e">
        <f aca="false">VLOOKUP(C97,#REF!,5,FALSE())</f>
        <v>#VALUE!</v>
      </c>
      <c r="I97" s="173" t="e">
        <f aca="false">G97-H97</f>
        <v>#VALUE!</v>
      </c>
    </row>
    <row r="98" customFormat="false" ht="12.75" hidden="false" customHeight="true" outlineLevel="0" collapsed="false">
      <c r="A98" s="1"/>
      <c r="B98" s="199"/>
      <c r="C98" s="192" t="n">
        <v>43</v>
      </c>
      <c r="D98" s="193" t="n">
        <v>3791.3</v>
      </c>
      <c r="E98" s="194" t="n">
        <v>-200</v>
      </c>
      <c r="F98" s="195" t="n">
        <v>150</v>
      </c>
      <c r="G98" s="196"/>
      <c r="H98" s="197" t="e">
        <f aca="false">VLOOKUP(C98,#REF!,5,FALSE())</f>
        <v>#VALUE!</v>
      </c>
      <c r="I98" s="198" t="e">
        <f aca="false">G98-H98</f>
        <v>#VALUE!</v>
      </c>
    </row>
    <row r="99" customFormat="false" ht="12.75" hidden="false" customHeight="true" outlineLevel="0" collapsed="false">
      <c r="A99" s="1"/>
      <c r="B99" s="205" t="s">
        <v>188</v>
      </c>
      <c r="C99" s="200" t="n">
        <v>551</v>
      </c>
      <c r="D99" s="201" t="n">
        <v>-343.04</v>
      </c>
      <c r="E99" s="202" t="n">
        <v>-600</v>
      </c>
      <c r="F99" s="203" t="n">
        <v>-115</v>
      </c>
      <c r="G99" s="182"/>
      <c r="H99" s="183" t="e">
        <f aca="false">VLOOKUP(C99,#REF!,5,FALSE())</f>
        <v>#VALUE!</v>
      </c>
      <c r="I99" s="204" t="e">
        <f aca="false">G99-H99</f>
        <v>#VALUE!</v>
      </c>
    </row>
    <row r="100" customFormat="false" ht="12.75" hidden="false" customHeight="true" outlineLevel="0" collapsed="false">
      <c r="A100" s="1"/>
      <c r="B100" s="205"/>
      <c r="C100" s="188" t="n">
        <v>567</v>
      </c>
      <c r="D100" s="189" t="n">
        <v>-339.45</v>
      </c>
      <c r="E100" s="190" t="n">
        <v>-600</v>
      </c>
      <c r="F100" s="191" t="n">
        <v>30.23</v>
      </c>
      <c r="G100" s="171"/>
      <c r="H100" s="172" t="e">
        <f aca="false">VLOOKUP(C100,#REF!,5,FALSE())</f>
        <v>#VALUE!</v>
      </c>
      <c r="I100" s="173" t="e">
        <f aca="false">G100-H100</f>
        <v>#VALUE!</v>
      </c>
    </row>
    <row r="101" customFormat="false" ht="12.75" hidden="false" customHeight="true" outlineLevel="0" collapsed="false">
      <c r="A101" s="1"/>
      <c r="B101" s="205"/>
      <c r="C101" s="188" t="n">
        <v>568</v>
      </c>
      <c r="D101" s="189" t="n">
        <v>-318.19</v>
      </c>
      <c r="E101" s="190" t="n">
        <v>-600</v>
      </c>
      <c r="F101" s="191" t="n">
        <v>173.58</v>
      </c>
      <c r="G101" s="171"/>
      <c r="H101" s="172" t="e">
        <f aca="false">VLOOKUP(C101,#REF!,5,FALSE())</f>
        <v>#VALUE!</v>
      </c>
      <c r="I101" s="173" t="e">
        <f aca="false">G101-H101</f>
        <v>#VALUE!</v>
      </c>
    </row>
    <row r="102" customFormat="false" ht="12.75" hidden="false" customHeight="true" outlineLevel="0" collapsed="false">
      <c r="A102" s="1"/>
      <c r="B102" s="205"/>
      <c r="C102" s="188" t="n">
        <v>569</v>
      </c>
      <c r="D102" s="189" t="n">
        <v>-245.15</v>
      </c>
      <c r="E102" s="190" t="n">
        <v>-600</v>
      </c>
      <c r="F102" s="191" t="n">
        <v>298.08</v>
      </c>
      <c r="G102" s="171"/>
      <c r="H102" s="172" t="e">
        <f aca="false">VLOOKUP(C102,#REF!,5,FALSE())</f>
        <v>#VALUE!</v>
      </c>
      <c r="I102" s="173" t="e">
        <f aca="false">G102-H102</f>
        <v>#VALUE!</v>
      </c>
    </row>
    <row r="103" customFormat="false" ht="12.75" hidden="false" customHeight="true" outlineLevel="0" collapsed="false">
      <c r="A103" s="1"/>
      <c r="B103" s="205"/>
      <c r="C103" s="188" t="n">
        <v>570</v>
      </c>
      <c r="D103" s="189" t="n">
        <v>-127.79</v>
      </c>
      <c r="E103" s="190" t="n">
        <v>-600</v>
      </c>
      <c r="F103" s="191" t="n">
        <v>381.66</v>
      </c>
      <c r="G103" s="171"/>
      <c r="H103" s="172" t="e">
        <f aca="false">VLOOKUP(C103,#REF!,5,FALSE())</f>
        <v>#VALUE!</v>
      </c>
      <c r="I103" s="173" t="e">
        <f aca="false">G103-H103</f>
        <v>#VALUE!</v>
      </c>
    </row>
    <row r="104" customFormat="false" ht="12.75" hidden="false" customHeight="true" outlineLevel="0" collapsed="false">
      <c r="A104" s="1"/>
      <c r="B104" s="205"/>
      <c r="C104" s="188" t="n">
        <v>571</v>
      </c>
      <c r="D104" s="189" t="n">
        <v>13.6</v>
      </c>
      <c r="E104" s="190" t="n">
        <v>-600</v>
      </c>
      <c r="F104" s="191" t="n">
        <v>409.76</v>
      </c>
      <c r="G104" s="171"/>
      <c r="H104" s="172" t="e">
        <f aca="false">VLOOKUP(C104,#REF!,5,FALSE())</f>
        <v>#VALUE!</v>
      </c>
      <c r="I104" s="173" t="e">
        <f aca="false">G104-H104</f>
        <v>#VALUE!</v>
      </c>
    </row>
    <row r="105" customFormat="false" ht="12.75" hidden="false" customHeight="true" outlineLevel="0" collapsed="false">
      <c r="A105" s="1"/>
      <c r="B105" s="205"/>
      <c r="C105" s="188" t="n">
        <v>572</v>
      </c>
      <c r="D105" s="189" t="n">
        <v>154.19</v>
      </c>
      <c r="E105" s="190" t="n">
        <v>-600</v>
      </c>
      <c r="F105" s="191" t="n">
        <v>378.11</v>
      </c>
      <c r="G105" s="171"/>
      <c r="H105" s="172" t="e">
        <f aca="false">VLOOKUP(C105,#REF!,5,FALSE())</f>
        <v>#VALUE!</v>
      </c>
      <c r="I105" s="173" t="e">
        <f aca="false">G105-H105</f>
        <v>#VALUE!</v>
      </c>
    </row>
    <row r="106" customFormat="false" ht="12.75" hidden="false" customHeight="true" outlineLevel="0" collapsed="false">
      <c r="A106" s="1"/>
      <c r="B106" s="205"/>
      <c r="C106" s="188" t="n">
        <v>573</v>
      </c>
      <c r="D106" s="189" t="n">
        <v>270.12</v>
      </c>
      <c r="E106" s="190" t="n">
        <v>-600</v>
      </c>
      <c r="F106" s="191" t="n">
        <v>291.95</v>
      </c>
      <c r="G106" s="171"/>
      <c r="H106" s="172" t="e">
        <f aca="false">VLOOKUP(C106,#REF!,5,FALSE())</f>
        <v>#VALUE!</v>
      </c>
      <c r="I106" s="173" t="e">
        <f aca="false">G106-H106</f>
        <v>#VALUE!</v>
      </c>
    </row>
    <row r="107" customFormat="false" ht="12.75" hidden="false" customHeight="true" outlineLevel="0" collapsed="false">
      <c r="A107" s="1"/>
      <c r="B107" s="205"/>
      <c r="C107" s="188" t="n">
        <v>574</v>
      </c>
      <c r="D107" s="189" t="n">
        <v>351.02</v>
      </c>
      <c r="E107" s="190" t="n">
        <v>-600</v>
      </c>
      <c r="F107" s="191" t="n">
        <v>171.73</v>
      </c>
      <c r="G107" s="171"/>
      <c r="H107" s="172" t="e">
        <f aca="false">VLOOKUP(C107,#REF!,5,FALSE())</f>
        <v>#VALUE!</v>
      </c>
      <c r="I107" s="173" t="e">
        <f aca="false">G107-H107</f>
        <v>#VALUE!</v>
      </c>
    </row>
    <row r="108" customFormat="false" ht="12.75" hidden="false" customHeight="true" outlineLevel="0" collapsed="false">
      <c r="A108" s="1"/>
      <c r="B108" s="205"/>
      <c r="C108" s="188" t="n">
        <v>575</v>
      </c>
      <c r="D108" s="189" t="n">
        <v>379.08</v>
      </c>
      <c r="E108" s="190" t="n">
        <v>-600</v>
      </c>
      <c r="F108" s="191" t="n">
        <v>30.12</v>
      </c>
      <c r="G108" s="171"/>
      <c r="H108" s="172" t="e">
        <f aca="false">VLOOKUP(C108,#REF!,5,FALSE())</f>
        <v>#VALUE!</v>
      </c>
      <c r="I108" s="173" t="e">
        <f aca="false">G108-H108</f>
        <v>#VALUE!</v>
      </c>
    </row>
    <row r="109" customFormat="false" ht="12.75" hidden="false" customHeight="true" outlineLevel="0" collapsed="false">
      <c r="A109" s="1"/>
      <c r="B109" s="205"/>
      <c r="C109" s="192" t="n">
        <v>556</v>
      </c>
      <c r="D109" s="193" t="n">
        <v>384.79</v>
      </c>
      <c r="E109" s="194" t="n">
        <v>-600</v>
      </c>
      <c r="F109" s="195" t="n">
        <v>-115</v>
      </c>
      <c r="G109" s="196"/>
      <c r="H109" s="197" t="e">
        <f aca="false">VLOOKUP(C109,#REF!,5,FALSE())</f>
        <v>#VALUE!</v>
      </c>
      <c r="I109" s="198" t="e">
        <f aca="false">G109-H109</f>
        <v>#VALUE!</v>
      </c>
    </row>
    <row r="110" customFormat="false" ht="12.75" hidden="false" customHeight="true" outlineLevel="0" collapsed="false">
      <c r="A110" s="1"/>
      <c r="B110" s="205" t="s">
        <v>189</v>
      </c>
      <c r="C110" s="200" t="n">
        <v>550</v>
      </c>
      <c r="D110" s="201" t="n">
        <v>-380.29</v>
      </c>
      <c r="E110" s="202" t="n">
        <v>-750</v>
      </c>
      <c r="F110" s="203" t="n">
        <v>-115</v>
      </c>
      <c r="G110" s="182"/>
      <c r="H110" s="183" t="e">
        <f aca="false">VLOOKUP(C110,#REF!,5,FALSE())</f>
        <v>#VALUE!</v>
      </c>
      <c r="I110" s="204" t="e">
        <f aca="false">G110-H110</f>
        <v>#VALUE!</v>
      </c>
    </row>
    <row r="111" customFormat="false" ht="12.75" hidden="false" customHeight="true" outlineLevel="0" collapsed="false">
      <c r="A111" s="1"/>
      <c r="B111" s="205"/>
      <c r="C111" s="188" t="n">
        <v>558</v>
      </c>
      <c r="D111" s="189" t="n">
        <v>-377.67</v>
      </c>
      <c r="E111" s="190" t="n">
        <v>-750</v>
      </c>
      <c r="F111" s="191" t="n">
        <v>43.15</v>
      </c>
      <c r="G111" s="171"/>
      <c r="H111" s="172" t="e">
        <f aca="false">VLOOKUP(C111,#REF!,5,FALSE())</f>
        <v>#VALUE!</v>
      </c>
      <c r="I111" s="173" t="e">
        <f aca="false">G111-H111</f>
        <v>#VALUE!</v>
      </c>
    </row>
    <row r="112" customFormat="false" ht="12.75" hidden="false" customHeight="true" outlineLevel="0" collapsed="false">
      <c r="A112" s="1"/>
      <c r="B112" s="205"/>
      <c r="C112" s="188" t="n">
        <v>559</v>
      </c>
      <c r="D112" s="189" t="n">
        <v>-356.53</v>
      </c>
      <c r="E112" s="190" t="n">
        <v>-750</v>
      </c>
      <c r="F112" s="191" t="n">
        <v>199</v>
      </c>
      <c r="G112" s="171"/>
      <c r="H112" s="172" t="e">
        <f aca="false">VLOOKUP(C112,#REF!,5,FALSE())</f>
        <v>#VALUE!</v>
      </c>
      <c r="I112" s="173" t="e">
        <f aca="false">G112-H112</f>
        <v>#VALUE!</v>
      </c>
    </row>
    <row r="113" customFormat="false" ht="12.75" hidden="false" customHeight="true" outlineLevel="0" collapsed="false">
      <c r="A113" s="1"/>
      <c r="B113" s="205"/>
      <c r="C113" s="188" t="n">
        <v>560</v>
      </c>
      <c r="D113" s="189" t="n">
        <v>-272.73</v>
      </c>
      <c r="E113" s="190" t="n">
        <v>-750</v>
      </c>
      <c r="F113" s="191" t="n">
        <v>331.81</v>
      </c>
      <c r="G113" s="171"/>
      <c r="H113" s="172" t="e">
        <f aca="false">VLOOKUP(C113,#REF!,5,FALSE())</f>
        <v>#VALUE!</v>
      </c>
      <c r="I113" s="173" t="e">
        <f aca="false">G113-H113</f>
        <v>#VALUE!</v>
      </c>
    </row>
    <row r="114" customFormat="false" ht="12.75" hidden="false" customHeight="true" outlineLevel="0" collapsed="false">
      <c r="A114" s="1"/>
      <c r="B114" s="205"/>
      <c r="C114" s="188" t="n">
        <v>561</v>
      </c>
      <c r="D114" s="189" t="n">
        <v>-143.05</v>
      </c>
      <c r="E114" s="190" t="n">
        <v>-750</v>
      </c>
      <c r="F114" s="191" t="n">
        <v>420.67</v>
      </c>
      <c r="G114" s="171"/>
      <c r="H114" s="172" t="e">
        <f aca="false">VLOOKUP(C114,#REF!,5,FALSE())</f>
        <v>#VALUE!</v>
      </c>
      <c r="I114" s="173" t="e">
        <f aca="false">G114-H114</f>
        <v>#VALUE!</v>
      </c>
    </row>
    <row r="115" customFormat="false" ht="12.75" hidden="false" customHeight="true" outlineLevel="0" collapsed="false">
      <c r="A115" s="1"/>
      <c r="B115" s="205"/>
      <c r="C115" s="188" t="n">
        <v>562</v>
      </c>
      <c r="D115" s="189" t="n">
        <v>10.68</v>
      </c>
      <c r="E115" s="190" t="n">
        <v>-750</v>
      </c>
      <c r="F115" s="191" t="n">
        <v>452.54</v>
      </c>
      <c r="G115" s="171"/>
      <c r="H115" s="172" t="e">
        <f aca="false">VLOOKUP(C115,#REF!,5,FALSE())</f>
        <v>#VALUE!</v>
      </c>
      <c r="I115" s="173" t="e">
        <f aca="false">G115-H115</f>
        <v>#VALUE!</v>
      </c>
    </row>
    <row r="116" customFormat="false" ht="12.75" hidden="false" customHeight="true" outlineLevel="0" collapsed="false">
      <c r="A116" s="1"/>
      <c r="B116" s="205"/>
      <c r="C116" s="188" t="n">
        <v>563</v>
      </c>
      <c r="D116" s="189" t="n">
        <v>164.46</v>
      </c>
      <c r="E116" s="190" t="n">
        <v>-750</v>
      </c>
      <c r="F116" s="191" t="n">
        <v>420.88</v>
      </c>
      <c r="G116" s="171"/>
      <c r="H116" s="172" t="e">
        <f aca="false">VLOOKUP(C116,#REF!,5,FALSE())</f>
        <v>#VALUE!</v>
      </c>
      <c r="I116" s="173" t="e">
        <f aca="false">G116-H116</f>
        <v>#VALUE!</v>
      </c>
    </row>
    <row r="117" customFormat="false" ht="12.75" hidden="false" customHeight="true" outlineLevel="0" collapsed="false">
      <c r="A117" s="1"/>
      <c r="B117" s="205"/>
      <c r="C117" s="188" t="n">
        <v>564</v>
      </c>
      <c r="D117" s="189" t="n">
        <v>293.38</v>
      </c>
      <c r="E117" s="190" t="n">
        <v>-750</v>
      </c>
      <c r="F117" s="191" t="n">
        <v>330.82</v>
      </c>
      <c r="G117" s="171"/>
      <c r="H117" s="172" t="e">
        <f aca="false">VLOOKUP(C117,#REF!,5,FALSE())</f>
        <v>#VALUE!</v>
      </c>
      <c r="I117" s="173" t="e">
        <f aca="false">G117-H117</f>
        <v>#VALUE!</v>
      </c>
    </row>
    <row r="118" customFormat="false" ht="12.75" hidden="false" customHeight="true" outlineLevel="0" collapsed="false">
      <c r="A118" s="1"/>
      <c r="B118" s="205"/>
      <c r="C118" s="188" t="n">
        <v>565</v>
      </c>
      <c r="D118" s="189" t="n">
        <v>378.34</v>
      </c>
      <c r="E118" s="190" t="n">
        <v>-750</v>
      </c>
      <c r="F118" s="191" t="n">
        <v>198.6</v>
      </c>
      <c r="G118" s="171"/>
      <c r="H118" s="172" t="e">
        <f aca="false">VLOOKUP(C118,#REF!,5,FALSE())</f>
        <v>#VALUE!</v>
      </c>
      <c r="I118" s="173" t="e">
        <f aca="false">G118-H118</f>
        <v>#VALUE!</v>
      </c>
    </row>
    <row r="119" customFormat="false" ht="12.75" hidden="false" customHeight="true" outlineLevel="0" collapsed="false">
      <c r="A119" s="1"/>
      <c r="B119" s="205"/>
      <c r="C119" s="188" t="n">
        <v>566</v>
      </c>
      <c r="D119" s="189" t="n">
        <v>401.96</v>
      </c>
      <c r="E119" s="190" t="n">
        <v>-750</v>
      </c>
      <c r="F119" s="191" t="n">
        <v>43.11</v>
      </c>
      <c r="G119" s="171"/>
      <c r="H119" s="172" t="e">
        <f aca="false">VLOOKUP(C119,#REF!,5,FALSE())</f>
        <v>#VALUE!</v>
      </c>
      <c r="I119" s="173" t="e">
        <f aca="false">G119-H119</f>
        <v>#VALUE!</v>
      </c>
    </row>
    <row r="120" customFormat="false" ht="12.75" hidden="false" customHeight="true" outlineLevel="0" collapsed="false">
      <c r="A120" s="1"/>
      <c r="B120" s="205"/>
      <c r="C120" s="192" t="n">
        <v>557</v>
      </c>
      <c r="D120" s="193" t="n">
        <v>406</v>
      </c>
      <c r="E120" s="194" t="n">
        <v>-750</v>
      </c>
      <c r="F120" s="195" t="n">
        <v>-115</v>
      </c>
      <c r="G120" s="196"/>
      <c r="H120" s="197" t="e">
        <f aca="false">VLOOKUP(C120,#REF!,5,FALSE())</f>
        <v>#VALUE!</v>
      </c>
      <c r="I120" s="198" t="e">
        <f aca="false">G120-H120</f>
        <v>#VALUE!</v>
      </c>
    </row>
    <row r="121" customFormat="false" ht="12.75" hidden="false" customHeight="true" outlineLevel="0" collapsed="false">
      <c r="A121" s="1"/>
      <c r="B121" s="206" t="s">
        <v>190</v>
      </c>
      <c r="C121" s="200" t="n">
        <v>552</v>
      </c>
      <c r="D121" s="201" t="n">
        <v>-130</v>
      </c>
      <c r="E121" s="202" t="n">
        <v>-479</v>
      </c>
      <c r="F121" s="203" t="n">
        <v>-155</v>
      </c>
      <c r="G121" s="182"/>
      <c r="H121" s="183" t="e">
        <f aca="false">VLOOKUP(C121,#REF!,5,FALSE())</f>
        <v>#VALUE!</v>
      </c>
      <c r="I121" s="204" t="e">
        <f aca="false">G121-H121</f>
        <v>#VALUE!</v>
      </c>
    </row>
    <row r="122" customFormat="false" ht="12.75" hidden="false" customHeight="true" outlineLevel="0" collapsed="false">
      <c r="A122" s="1"/>
      <c r="B122" s="206"/>
      <c r="C122" s="188" t="n">
        <v>553</v>
      </c>
      <c r="D122" s="189" t="n">
        <v>0</v>
      </c>
      <c r="E122" s="190" t="n">
        <v>-473.4</v>
      </c>
      <c r="F122" s="191" t="n">
        <v>-155</v>
      </c>
      <c r="G122" s="171"/>
      <c r="H122" s="172" t="e">
        <f aca="false">VLOOKUP(C122,#REF!,5,FALSE())</f>
        <v>#VALUE!</v>
      </c>
      <c r="I122" s="173" t="e">
        <f aca="false">G122-H122</f>
        <v>#VALUE!</v>
      </c>
    </row>
    <row r="123" customFormat="false" ht="12.75" hidden="false" customHeight="true" outlineLevel="0" collapsed="false">
      <c r="A123" s="1"/>
      <c r="B123" s="206"/>
      <c r="C123" s="188" t="n">
        <v>554</v>
      </c>
      <c r="D123" s="189" t="n">
        <v>130</v>
      </c>
      <c r="E123" s="190" t="n">
        <v>-467.81</v>
      </c>
      <c r="F123" s="191" t="n">
        <v>-155</v>
      </c>
      <c r="G123" s="171"/>
      <c r="H123" s="172" t="e">
        <f aca="false">VLOOKUP(C123,#REF!,5,FALSE())</f>
        <v>#VALUE!</v>
      </c>
      <c r="I123" s="173" t="e">
        <f aca="false">G123-H123</f>
        <v>#VALUE!</v>
      </c>
    </row>
    <row r="124" customFormat="false" ht="12.75" hidden="false" customHeight="true" outlineLevel="0" collapsed="false">
      <c r="A124" s="1"/>
      <c r="B124" s="206"/>
      <c r="C124" s="192" t="n">
        <v>555</v>
      </c>
      <c r="D124" s="193" t="n">
        <v>334.9</v>
      </c>
      <c r="E124" s="194" t="n">
        <v>-506.09</v>
      </c>
      <c r="F124" s="195" t="n">
        <v>-115</v>
      </c>
      <c r="G124" s="196"/>
      <c r="H124" s="197" t="e">
        <f aca="false">VLOOKUP(C124,#REF!,5,FALSE())</f>
        <v>#VALUE!</v>
      </c>
      <c r="I124" s="198" t="e">
        <f aca="false">G124-H124</f>
        <v>#VALUE!</v>
      </c>
    </row>
    <row r="125" customFormat="false" ht="12.75" hidden="false" customHeight="true" outlineLevel="0" collapsed="false">
      <c r="A125" s="1"/>
      <c r="B125" s="199" t="s">
        <v>191</v>
      </c>
      <c r="C125" s="200" t="n">
        <v>219</v>
      </c>
      <c r="D125" s="201" t="n">
        <v>728.2</v>
      </c>
      <c r="E125" s="202" t="n">
        <v>-733</v>
      </c>
      <c r="F125" s="203" t="n">
        <v>675</v>
      </c>
      <c r="G125" s="182"/>
      <c r="H125" s="183" t="e">
        <f aca="false">VLOOKUP(C125,#REF!,5,FALSE())</f>
        <v>#VALUE!</v>
      </c>
      <c r="I125" s="204" t="e">
        <f aca="false">G125-H125</f>
        <v>#VALUE!</v>
      </c>
    </row>
    <row r="126" customFormat="false" ht="12.75" hidden="false" customHeight="true" outlineLevel="0" collapsed="false">
      <c r="A126" s="1"/>
      <c r="B126" s="199"/>
      <c r="C126" s="188" t="n">
        <v>220</v>
      </c>
      <c r="D126" s="189" t="n">
        <v>874.3</v>
      </c>
      <c r="E126" s="190" t="n">
        <v>-701.5</v>
      </c>
      <c r="F126" s="191" t="n">
        <v>775</v>
      </c>
      <c r="G126" s="171"/>
      <c r="H126" s="172" t="e">
        <f aca="false">VLOOKUP(C126,#REF!,5,FALSE())</f>
        <v>#VALUE!</v>
      </c>
      <c r="I126" s="173" t="e">
        <f aca="false">G126-H126</f>
        <v>#VALUE!</v>
      </c>
    </row>
    <row r="127" customFormat="false" ht="12.75" hidden="false" customHeight="true" outlineLevel="0" collapsed="false">
      <c r="A127" s="1"/>
      <c r="B127" s="199"/>
      <c r="C127" s="188" t="n">
        <v>223</v>
      </c>
      <c r="D127" s="189" t="n">
        <v>1018.3</v>
      </c>
      <c r="E127" s="190" t="n">
        <v>-648.7</v>
      </c>
      <c r="F127" s="191" t="n">
        <v>875</v>
      </c>
      <c r="G127" s="171"/>
      <c r="H127" s="172" t="e">
        <f aca="false">VLOOKUP(C127,#REF!,5,FALSE())</f>
        <v>#VALUE!</v>
      </c>
      <c r="I127" s="173" t="e">
        <f aca="false">G127-H127</f>
        <v>#VALUE!</v>
      </c>
    </row>
    <row r="128" customFormat="false" ht="12.75" hidden="false" customHeight="true" outlineLevel="0" collapsed="false">
      <c r="A128" s="1"/>
      <c r="B128" s="199"/>
      <c r="C128" s="188" t="n">
        <v>221</v>
      </c>
      <c r="D128" s="189" t="n">
        <v>1034.3</v>
      </c>
      <c r="E128" s="190" t="n">
        <v>-664.5</v>
      </c>
      <c r="F128" s="191" t="n">
        <v>875</v>
      </c>
      <c r="G128" s="171"/>
      <c r="H128" s="172" t="e">
        <f aca="false">VLOOKUP(C128,#REF!,5,FALSE())</f>
        <v>#VALUE!</v>
      </c>
      <c r="I128" s="173" t="e">
        <f aca="false">G128-H128</f>
        <v>#VALUE!</v>
      </c>
    </row>
    <row r="129" customFormat="false" ht="12.75" hidden="false" customHeight="true" outlineLevel="0" collapsed="false">
      <c r="A129" s="1"/>
      <c r="B129" s="199"/>
      <c r="C129" s="188" t="n">
        <v>224</v>
      </c>
      <c r="D129" s="189" t="n">
        <v>1060</v>
      </c>
      <c r="E129" s="190" t="n">
        <v>-675.8</v>
      </c>
      <c r="F129" s="191" t="n">
        <v>875</v>
      </c>
      <c r="G129" s="171"/>
      <c r="H129" s="172" t="e">
        <f aca="false">VLOOKUP(C129,#REF!,5,FALSE())</f>
        <v>#VALUE!</v>
      </c>
      <c r="I129" s="173" t="e">
        <f aca="false">G129-H129</f>
        <v>#VALUE!</v>
      </c>
    </row>
    <row r="130" customFormat="false" ht="12.75" hidden="false" customHeight="true" outlineLevel="0" collapsed="false">
      <c r="A130" s="1"/>
      <c r="B130" s="199"/>
      <c r="C130" s="188" t="n">
        <v>44</v>
      </c>
      <c r="D130" s="189" t="n">
        <v>1100</v>
      </c>
      <c r="E130" s="190" t="n">
        <v>-681.75</v>
      </c>
      <c r="F130" s="191" t="n">
        <v>875</v>
      </c>
      <c r="G130" s="171"/>
      <c r="H130" s="172" t="e">
        <f aca="false">VLOOKUP(C130,#REF!,5,FALSE())</f>
        <v>#VALUE!</v>
      </c>
      <c r="I130" s="173" t="e">
        <f aca="false">G130-H130</f>
        <v>#VALUE!</v>
      </c>
    </row>
    <row r="131" customFormat="false" ht="12.75" hidden="false" customHeight="true" outlineLevel="0" collapsed="false">
      <c r="A131" s="1"/>
      <c r="B131" s="199"/>
      <c r="C131" s="188" t="n">
        <v>222</v>
      </c>
      <c r="D131" s="189" t="n">
        <v>1219</v>
      </c>
      <c r="E131" s="190" t="n">
        <v>-617</v>
      </c>
      <c r="F131" s="191" t="n">
        <v>975</v>
      </c>
      <c r="G131" s="171"/>
      <c r="H131" s="172" t="e">
        <f aca="false">VLOOKUP(C131,#REF!,5,FALSE())</f>
        <v>#VALUE!</v>
      </c>
      <c r="I131" s="173" t="e">
        <f aca="false">G131-H131</f>
        <v>#VALUE!</v>
      </c>
    </row>
    <row r="132" customFormat="false" ht="12.75" hidden="false" customHeight="true" outlineLevel="0" collapsed="false">
      <c r="A132" s="1"/>
      <c r="B132" s="199"/>
      <c r="C132" s="192" t="n">
        <v>45</v>
      </c>
      <c r="D132" s="193" t="n">
        <v>1300</v>
      </c>
      <c r="E132" s="194" t="n">
        <v>-630.23</v>
      </c>
      <c r="F132" s="195" t="n">
        <v>975</v>
      </c>
      <c r="G132" s="196"/>
      <c r="H132" s="197" t="e">
        <f aca="false">VLOOKUP(C132,#REF!,5,FALSE())</f>
        <v>#VALUE!</v>
      </c>
      <c r="I132" s="198" t="e">
        <f aca="false">G132-H132</f>
        <v>#VALUE!</v>
      </c>
    </row>
    <row r="133" customFormat="false" ht="12.75" hidden="false" customHeight="true" outlineLevel="0" collapsed="false">
      <c r="A133" s="1"/>
      <c r="B133" s="199" t="s">
        <v>192</v>
      </c>
      <c r="C133" s="200" t="n">
        <v>38</v>
      </c>
      <c r="D133" s="201" t="n">
        <v>3300</v>
      </c>
      <c r="E133" s="202" t="n">
        <v>-830.78</v>
      </c>
      <c r="F133" s="203" t="n">
        <v>150</v>
      </c>
      <c r="G133" s="182"/>
      <c r="H133" s="183" t="e">
        <f aca="false">VLOOKUP(C133,#REF!,5,FALSE())</f>
        <v>#VALUE!</v>
      </c>
      <c r="I133" s="204" t="e">
        <f aca="false">G133-H133</f>
        <v>#VALUE!</v>
      </c>
    </row>
    <row r="134" customFormat="false" ht="12.75" hidden="false" customHeight="true" outlineLevel="0" collapsed="false">
      <c r="A134" s="1"/>
      <c r="B134" s="199"/>
      <c r="C134" s="188" t="n">
        <v>39</v>
      </c>
      <c r="D134" s="189" t="n">
        <v>3500</v>
      </c>
      <c r="E134" s="190" t="n">
        <v>-777.73</v>
      </c>
      <c r="F134" s="191" t="n">
        <v>150</v>
      </c>
      <c r="G134" s="171"/>
      <c r="H134" s="172" t="e">
        <f aca="false">VLOOKUP(C134,#REF!,5,FALSE())</f>
        <v>#VALUE!</v>
      </c>
      <c r="I134" s="173" t="e">
        <f aca="false">G134-H134</f>
        <v>#VALUE!</v>
      </c>
    </row>
    <row r="135" customFormat="false" ht="12.75" hidden="false" customHeight="true" outlineLevel="0" collapsed="false">
      <c r="A135" s="1"/>
      <c r="B135" s="199"/>
      <c r="C135" s="188" t="n">
        <v>198</v>
      </c>
      <c r="D135" s="189" t="n">
        <v>3588</v>
      </c>
      <c r="E135" s="190" t="n">
        <v>-748</v>
      </c>
      <c r="F135" s="191" t="n">
        <v>150</v>
      </c>
      <c r="G135" s="171"/>
      <c r="H135" s="172" t="e">
        <f aca="false">VLOOKUP(C135,#REF!,5,FALSE())</f>
        <v>#VALUE!</v>
      </c>
      <c r="I135" s="173" t="e">
        <f aca="false">G135-H135</f>
        <v>#VALUE!</v>
      </c>
    </row>
    <row r="136" customFormat="false" ht="12.75" hidden="false" customHeight="true" outlineLevel="0" collapsed="false">
      <c r="A136" s="1"/>
      <c r="B136" s="199"/>
      <c r="C136" s="188" t="n">
        <v>40</v>
      </c>
      <c r="D136" s="189" t="n">
        <v>3656.8</v>
      </c>
      <c r="E136" s="190" t="n">
        <v>-700</v>
      </c>
      <c r="F136" s="191" t="n">
        <v>150</v>
      </c>
      <c r="G136" s="171"/>
      <c r="H136" s="172" t="e">
        <f aca="false">VLOOKUP(C136,#REF!,5,FALSE())</f>
        <v>#VALUE!</v>
      </c>
      <c r="I136" s="173" t="e">
        <f aca="false">G136-H136</f>
        <v>#VALUE!</v>
      </c>
    </row>
    <row r="137" customFormat="false" ht="12.75" hidden="false" customHeight="true" outlineLevel="0" collapsed="false">
      <c r="A137" s="1"/>
      <c r="B137" s="199"/>
      <c r="C137" s="188" t="n">
        <v>42</v>
      </c>
      <c r="D137" s="189" t="n">
        <v>3765.4</v>
      </c>
      <c r="E137" s="190" t="n">
        <v>-400</v>
      </c>
      <c r="F137" s="191" t="n">
        <v>150</v>
      </c>
      <c r="G137" s="171"/>
      <c r="H137" s="172" t="e">
        <f aca="false">VLOOKUP(C137,#REF!,5,FALSE())</f>
        <v>#VALUE!</v>
      </c>
      <c r="I137" s="173" t="e">
        <f aca="false">G137-H137</f>
        <v>#VALUE!</v>
      </c>
    </row>
    <row r="138" customFormat="false" ht="12.75" hidden="false" customHeight="true" outlineLevel="0" collapsed="false">
      <c r="A138" s="1"/>
      <c r="B138" s="199"/>
      <c r="C138" s="188" t="n">
        <v>207</v>
      </c>
      <c r="D138" s="189" t="n">
        <v>3765</v>
      </c>
      <c r="E138" s="190" t="n">
        <v>400</v>
      </c>
      <c r="F138" s="191" t="n">
        <v>150</v>
      </c>
      <c r="G138" s="171"/>
      <c r="H138" s="172" t="e">
        <f aca="false">VLOOKUP(C138,#REF!,5,FALSE())</f>
        <v>#VALUE!</v>
      </c>
      <c r="I138" s="173" t="e">
        <f aca="false">G138-H138</f>
        <v>#VALUE!</v>
      </c>
    </row>
    <row r="139" customFormat="false" ht="12.75" hidden="false" customHeight="true" outlineLevel="0" collapsed="false">
      <c r="A139" s="1"/>
      <c r="B139" s="199"/>
      <c r="C139" s="188" t="n">
        <v>201</v>
      </c>
      <c r="D139" s="189" t="n">
        <v>3656.8</v>
      </c>
      <c r="E139" s="190" t="n">
        <v>700</v>
      </c>
      <c r="F139" s="191" t="n">
        <v>150</v>
      </c>
      <c r="G139" s="171"/>
      <c r="H139" s="172" t="e">
        <f aca="false">VLOOKUP(C139,#REF!,5,FALSE())</f>
        <v>#VALUE!</v>
      </c>
      <c r="I139" s="173" t="e">
        <f aca="false">G139-H139</f>
        <v>#VALUE!</v>
      </c>
    </row>
    <row r="140" customFormat="false" ht="12.75" hidden="false" customHeight="true" outlineLevel="0" collapsed="false">
      <c r="A140" s="1"/>
      <c r="B140" s="199"/>
      <c r="C140" s="188" t="n">
        <v>206</v>
      </c>
      <c r="D140" s="189" t="n">
        <v>3588</v>
      </c>
      <c r="E140" s="190" t="n">
        <v>748</v>
      </c>
      <c r="F140" s="191" t="n">
        <v>150</v>
      </c>
      <c r="G140" s="171"/>
      <c r="H140" s="172" t="e">
        <f aca="false">VLOOKUP(C140,#REF!,5,FALSE())</f>
        <v>#VALUE!</v>
      </c>
      <c r="I140" s="173" t="e">
        <f aca="false">G140-H140</f>
        <v>#VALUE!</v>
      </c>
    </row>
    <row r="141" customFormat="false" ht="12.75" hidden="false" customHeight="true" outlineLevel="0" collapsed="false">
      <c r="A141" s="1"/>
      <c r="B141" s="199"/>
      <c r="C141" s="188" t="n">
        <v>200</v>
      </c>
      <c r="D141" s="189" t="n">
        <v>3500</v>
      </c>
      <c r="E141" s="190" t="n">
        <v>777.7</v>
      </c>
      <c r="F141" s="191" t="n">
        <v>150</v>
      </c>
      <c r="G141" s="171"/>
      <c r="H141" s="172" t="e">
        <f aca="false">VLOOKUP(C141,#REF!,5,FALSE())</f>
        <v>#VALUE!</v>
      </c>
      <c r="I141" s="173" t="e">
        <f aca="false">G141-H141</f>
        <v>#VALUE!</v>
      </c>
    </row>
    <row r="142" customFormat="false" ht="12.75" hidden="false" customHeight="true" outlineLevel="0" collapsed="false">
      <c r="A142" s="1"/>
      <c r="B142" s="199"/>
      <c r="C142" s="192" t="n">
        <v>199</v>
      </c>
      <c r="D142" s="193" t="n">
        <v>3300</v>
      </c>
      <c r="E142" s="194" t="n">
        <v>830.8</v>
      </c>
      <c r="F142" s="195" t="n">
        <v>150</v>
      </c>
      <c r="G142" s="196"/>
      <c r="H142" s="197" t="e">
        <f aca="false">VLOOKUP(C142,#REF!,5,FALSE())</f>
        <v>#VALUE!</v>
      </c>
      <c r="I142" s="198" t="e">
        <f aca="false">G142-H142</f>
        <v>#VALUE!</v>
      </c>
    </row>
    <row r="143" customFormat="false" ht="12.75" hidden="false" customHeight="true" outlineLevel="0" collapsed="false">
      <c r="A143" s="1"/>
      <c r="B143" s="205" t="s">
        <v>193</v>
      </c>
      <c r="C143" s="200" t="n">
        <v>225</v>
      </c>
      <c r="D143" s="201" t="n">
        <v>3300</v>
      </c>
      <c r="E143" s="202" t="n">
        <v>-782.4</v>
      </c>
      <c r="F143" s="203" t="n">
        <v>500</v>
      </c>
      <c r="G143" s="182"/>
      <c r="H143" s="183" t="e">
        <f aca="false">VLOOKUP(C143,#REF!,5,FALSE())</f>
        <v>#VALUE!</v>
      </c>
      <c r="I143" s="204" t="e">
        <f aca="false">G143-H143</f>
        <v>#VALUE!</v>
      </c>
    </row>
    <row r="144" customFormat="false" ht="12.75" hidden="false" customHeight="true" outlineLevel="0" collapsed="false">
      <c r="A144" s="1"/>
      <c r="B144" s="205"/>
      <c r="C144" s="188" t="n">
        <v>226</v>
      </c>
      <c r="D144" s="189" t="n">
        <v>3425</v>
      </c>
      <c r="E144" s="190" t="n">
        <v>-762.3</v>
      </c>
      <c r="F144" s="191" t="n">
        <v>500</v>
      </c>
      <c r="G144" s="171"/>
      <c r="H144" s="172" t="e">
        <f aca="false">VLOOKUP(C144,#REF!,5,FALSE())</f>
        <v>#VALUE!</v>
      </c>
      <c r="I144" s="173" t="e">
        <f aca="false">G144-H144</f>
        <v>#VALUE!</v>
      </c>
    </row>
    <row r="145" customFormat="false" ht="12.75" hidden="false" customHeight="true" outlineLevel="0" collapsed="false">
      <c r="A145" s="1"/>
      <c r="B145" s="205"/>
      <c r="C145" s="188" t="n">
        <v>227</v>
      </c>
      <c r="D145" s="189" t="n">
        <v>3525</v>
      </c>
      <c r="E145" s="190" t="n">
        <v>-743.3</v>
      </c>
      <c r="F145" s="191" t="n">
        <v>500</v>
      </c>
      <c r="G145" s="171"/>
      <c r="H145" s="172" t="e">
        <f aca="false">VLOOKUP(C145,#REF!,5,FALSE())</f>
        <v>#VALUE!</v>
      </c>
      <c r="I145" s="173" t="e">
        <f aca="false">G145-H145</f>
        <v>#VALUE!</v>
      </c>
    </row>
    <row r="146" customFormat="false" ht="12.75" hidden="false" customHeight="true" outlineLevel="0" collapsed="false">
      <c r="A146" s="1"/>
      <c r="B146" s="205"/>
      <c r="C146" s="188" t="n">
        <v>228</v>
      </c>
      <c r="D146" s="189" t="n">
        <v>3599.5</v>
      </c>
      <c r="E146" s="190" t="n">
        <v>-690</v>
      </c>
      <c r="F146" s="191" t="n">
        <v>500</v>
      </c>
      <c r="G146" s="171"/>
      <c r="H146" s="172" t="e">
        <f aca="false">VLOOKUP(C146,#REF!,5,FALSE())</f>
        <v>#VALUE!</v>
      </c>
      <c r="I146" s="173" t="e">
        <f aca="false">G146-H146</f>
        <v>#VALUE!</v>
      </c>
    </row>
    <row r="147" customFormat="false" ht="12.75" hidden="false" customHeight="true" outlineLevel="0" collapsed="false">
      <c r="A147" s="1"/>
      <c r="B147" s="205"/>
      <c r="C147" s="188" t="n">
        <v>229</v>
      </c>
      <c r="D147" s="189" t="n">
        <v>3646.2</v>
      </c>
      <c r="E147" s="190" t="n">
        <v>-600</v>
      </c>
      <c r="F147" s="191" t="n">
        <v>500</v>
      </c>
      <c r="G147" s="171"/>
      <c r="H147" s="172" t="e">
        <f aca="false">VLOOKUP(C147,#REF!,5,FALSE())</f>
        <v>#VALUE!</v>
      </c>
      <c r="I147" s="173" t="e">
        <f aca="false">G147-H147</f>
        <v>#VALUE!</v>
      </c>
    </row>
    <row r="148" customFormat="false" ht="12.75" hidden="false" customHeight="true" outlineLevel="0" collapsed="false">
      <c r="A148" s="1"/>
      <c r="B148" s="205"/>
      <c r="C148" s="188" t="n">
        <v>234</v>
      </c>
      <c r="D148" s="189" t="n">
        <v>3646.2</v>
      </c>
      <c r="E148" s="190" t="n">
        <v>600</v>
      </c>
      <c r="F148" s="191" t="n">
        <v>500</v>
      </c>
      <c r="G148" s="171"/>
      <c r="H148" s="172" t="e">
        <f aca="false">VLOOKUP(C148,#REF!,5,FALSE())</f>
        <v>#VALUE!</v>
      </c>
      <c r="I148" s="173" t="e">
        <f aca="false">G148-H148</f>
        <v>#VALUE!</v>
      </c>
    </row>
    <row r="149" customFormat="false" ht="12.75" hidden="false" customHeight="true" outlineLevel="0" collapsed="false">
      <c r="A149" s="1"/>
      <c r="B149" s="205"/>
      <c r="C149" s="188" t="n">
        <v>233</v>
      </c>
      <c r="D149" s="189" t="n">
        <v>3599.5</v>
      </c>
      <c r="E149" s="190" t="n">
        <v>690</v>
      </c>
      <c r="F149" s="191" t="n">
        <v>500</v>
      </c>
      <c r="G149" s="171"/>
      <c r="H149" s="172" t="e">
        <f aca="false">VLOOKUP(C149,#REF!,5,FALSE())</f>
        <v>#VALUE!</v>
      </c>
      <c r="I149" s="173" t="e">
        <f aca="false">G149-H149</f>
        <v>#VALUE!</v>
      </c>
    </row>
    <row r="150" customFormat="false" ht="12.75" hidden="false" customHeight="true" outlineLevel="0" collapsed="false">
      <c r="A150" s="1"/>
      <c r="B150" s="205"/>
      <c r="C150" s="188" t="n">
        <v>232</v>
      </c>
      <c r="D150" s="189" t="n">
        <v>3525</v>
      </c>
      <c r="E150" s="190" t="n">
        <v>743.3</v>
      </c>
      <c r="F150" s="191" t="n">
        <v>500</v>
      </c>
      <c r="G150" s="171"/>
      <c r="H150" s="172" t="e">
        <f aca="false">VLOOKUP(C150,#REF!,5,FALSE())</f>
        <v>#VALUE!</v>
      </c>
      <c r="I150" s="173"/>
    </row>
    <row r="151" customFormat="false" ht="12.75" hidden="false" customHeight="true" outlineLevel="0" collapsed="false">
      <c r="A151" s="1"/>
      <c r="B151" s="205"/>
      <c r="C151" s="188" t="n">
        <v>231</v>
      </c>
      <c r="D151" s="189" t="n">
        <v>3425</v>
      </c>
      <c r="E151" s="190" t="n">
        <v>762.3</v>
      </c>
      <c r="F151" s="191" t="n">
        <v>500</v>
      </c>
      <c r="G151" s="171"/>
      <c r="H151" s="172" t="e">
        <f aca="false">VLOOKUP(C151,#REF!,5,FALSE())</f>
        <v>#VALUE!</v>
      </c>
      <c r="I151" s="173" t="e">
        <f aca="false">G151-H151</f>
        <v>#VALUE!</v>
      </c>
    </row>
    <row r="152" customFormat="false" ht="12.75" hidden="false" customHeight="true" outlineLevel="0" collapsed="false">
      <c r="A152" s="1"/>
      <c r="B152" s="205"/>
      <c r="C152" s="192" t="n">
        <v>230</v>
      </c>
      <c r="D152" s="193" t="n">
        <v>3300</v>
      </c>
      <c r="E152" s="194" t="n">
        <v>782.4</v>
      </c>
      <c r="F152" s="195" t="n">
        <v>500</v>
      </c>
      <c r="G152" s="196"/>
      <c r="H152" s="197" t="e">
        <f aca="false">VLOOKUP(C152,#REF!,5,FALSE())</f>
        <v>#VALUE!</v>
      </c>
      <c r="I152" s="198" t="e">
        <f aca="false">G152-H152</f>
        <v>#VALUE!</v>
      </c>
    </row>
    <row r="153" customFormat="false" ht="12.75" hidden="false" customHeight="true" outlineLevel="0" collapsed="false">
      <c r="A153" s="1"/>
      <c r="B153" s="207" t="s">
        <v>194</v>
      </c>
      <c r="C153" s="208" t="n">
        <v>260</v>
      </c>
      <c r="D153" s="202" t="n">
        <v>3008.4</v>
      </c>
      <c r="E153" s="202" t="n">
        <v>-677.2</v>
      </c>
      <c r="F153" s="203" t="n">
        <v>775</v>
      </c>
      <c r="G153" s="182"/>
      <c r="H153" s="183" t="e">
        <f aca="false">VLOOKUP(C153,#REF!,5,FALSE())</f>
        <v>#VALUE!</v>
      </c>
      <c r="I153" s="204" t="e">
        <f aca="false">G153-H153</f>
        <v>#VALUE!</v>
      </c>
    </row>
    <row r="154" customFormat="false" ht="12.75" hidden="false" customHeight="true" outlineLevel="0" collapsed="false">
      <c r="A154" s="1"/>
      <c r="B154" s="207"/>
      <c r="C154" s="209" t="n">
        <v>263</v>
      </c>
      <c r="D154" s="190" t="n">
        <v>2831.7</v>
      </c>
      <c r="E154" s="190" t="n">
        <v>-643.3</v>
      </c>
      <c r="F154" s="191" t="n">
        <v>875</v>
      </c>
      <c r="G154" s="171"/>
      <c r="H154" s="172" t="e">
        <f aca="false">VLOOKUP(C154,#REF!,5,FALSE())</f>
        <v>#VALUE!</v>
      </c>
      <c r="I154" s="173" t="e">
        <f aca="false">G154-H154</f>
        <v>#VALUE!</v>
      </c>
    </row>
    <row r="155" customFormat="false" ht="12.75" hidden="false" customHeight="true" outlineLevel="0" collapsed="false">
      <c r="A155" s="1"/>
      <c r="B155" s="207"/>
      <c r="C155" s="209" t="n">
        <v>133</v>
      </c>
      <c r="D155" s="190" t="n">
        <v>2619.5</v>
      </c>
      <c r="E155" s="190" t="n">
        <v>-600</v>
      </c>
      <c r="F155" s="191" t="n">
        <v>975</v>
      </c>
      <c r="G155" s="171"/>
      <c r="H155" s="172" t="e">
        <f aca="false">VLOOKUP(C155,#REF!,5,FALSE())</f>
        <v>#VALUE!</v>
      </c>
      <c r="I155" s="173" t="e">
        <f aca="false">G155-H155</f>
        <v>#VALUE!</v>
      </c>
    </row>
    <row r="156" customFormat="false" ht="12.75" hidden="false" customHeight="true" outlineLevel="0" collapsed="false">
      <c r="A156" s="1"/>
      <c r="B156" s="207"/>
      <c r="C156" s="209" t="n">
        <v>272</v>
      </c>
      <c r="D156" s="190" t="n">
        <v>2619.5</v>
      </c>
      <c r="E156" s="190" t="n">
        <v>600</v>
      </c>
      <c r="F156" s="191" t="n">
        <v>975</v>
      </c>
      <c r="G156" s="171"/>
      <c r="H156" s="172" t="e">
        <f aca="false">VLOOKUP(C156,#REF!,5,FALSE())</f>
        <v>#VALUE!</v>
      </c>
      <c r="I156" s="173" t="e">
        <f aca="false">G156-H156</f>
        <v>#VALUE!</v>
      </c>
    </row>
    <row r="157" customFormat="false" ht="12.75" hidden="false" customHeight="true" outlineLevel="0" collapsed="false">
      <c r="A157" s="1"/>
      <c r="B157" s="207"/>
      <c r="C157" s="209" t="n">
        <v>271</v>
      </c>
      <c r="D157" s="190" t="n">
        <v>2831.7</v>
      </c>
      <c r="E157" s="190" t="n">
        <v>643.3</v>
      </c>
      <c r="F157" s="191" t="n">
        <v>875</v>
      </c>
      <c r="G157" s="171"/>
      <c r="H157" s="172" t="e">
        <f aca="false">VLOOKUP(C157,#REF!,5,FALSE())</f>
        <v>#VALUE!</v>
      </c>
      <c r="I157" s="173" t="e">
        <f aca="false">G157-H157</f>
        <v>#VALUE!</v>
      </c>
    </row>
    <row r="158" customFormat="false" ht="12.75" hidden="false" customHeight="true" outlineLevel="0" collapsed="false">
      <c r="A158" s="1"/>
      <c r="B158" s="207"/>
      <c r="C158" s="210" t="n">
        <v>270</v>
      </c>
      <c r="D158" s="194" t="n">
        <v>3008.4</v>
      </c>
      <c r="E158" s="194" t="n">
        <v>677.2</v>
      </c>
      <c r="F158" s="195" t="n">
        <v>775</v>
      </c>
      <c r="G158" s="196"/>
      <c r="H158" s="197" t="e">
        <f aca="false">VLOOKUP(C158,#REF!,5,FALSE())</f>
        <v>#VALUE!</v>
      </c>
      <c r="I158" s="198" t="e">
        <f aca="false">G158-H158</f>
        <v>#VALUE!</v>
      </c>
    </row>
    <row r="159" customFormat="false" ht="12.75" hidden="false" customHeight="true" outlineLevel="0" collapsed="false">
      <c r="A159" s="1"/>
      <c r="B159" s="205" t="s">
        <v>195</v>
      </c>
      <c r="C159" s="211" t="n">
        <v>265</v>
      </c>
      <c r="D159" s="201" t="n">
        <v>2561.2</v>
      </c>
      <c r="E159" s="202" t="n">
        <v>-619.1</v>
      </c>
      <c r="F159" s="203" t="n">
        <v>963.8</v>
      </c>
      <c r="G159" s="182"/>
      <c r="H159" s="183" t="e">
        <f aca="false">VLOOKUP(C159,#REF!,5,FALSE())</f>
        <v>#VALUE!</v>
      </c>
      <c r="I159" s="204" t="e">
        <f aca="false">G159-H159</f>
        <v>#VALUE!</v>
      </c>
    </row>
    <row r="160" customFormat="false" ht="12.75" hidden="false" customHeight="true" outlineLevel="0" collapsed="false">
      <c r="A160" s="1"/>
      <c r="B160" s="205"/>
      <c r="C160" s="176" t="n">
        <v>133</v>
      </c>
      <c r="D160" s="189" t="n">
        <v>2619.5</v>
      </c>
      <c r="E160" s="190" t="n">
        <v>-600</v>
      </c>
      <c r="F160" s="191" t="n">
        <v>975</v>
      </c>
      <c r="G160" s="171"/>
      <c r="H160" s="172" t="e">
        <f aca="false">VLOOKUP(C160,#REF!,5,FALSE())</f>
        <v>#VALUE!</v>
      </c>
      <c r="I160" s="173" t="e">
        <f aca="false">G160-H160</f>
        <v>#VALUE!</v>
      </c>
    </row>
    <row r="161" customFormat="false" ht="12.75" hidden="false" customHeight="true" outlineLevel="0" collapsed="false">
      <c r="A161" s="1"/>
      <c r="B161" s="205"/>
      <c r="C161" s="176" t="n">
        <v>266</v>
      </c>
      <c r="D161" s="189" t="n">
        <v>2664.2</v>
      </c>
      <c r="E161" s="190" t="n">
        <v>-576</v>
      </c>
      <c r="F161" s="191" t="n">
        <v>975</v>
      </c>
      <c r="G161" s="171"/>
      <c r="H161" s="172" t="e">
        <f aca="false">VLOOKUP(C161,#REF!,5,FALSE())</f>
        <v>#VALUE!</v>
      </c>
      <c r="I161" s="173" t="e">
        <f aca="false">G161-H161</f>
        <v>#VALUE!</v>
      </c>
    </row>
    <row r="162" customFormat="false" ht="12.75" hidden="false" customHeight="true" outlineLevel="0" collapsed="false">
      <c r="A162" s="1"/>
      <c r="B162" s="205"/>
      <c r="C162" s="176" t="n">
        <v>134</v>
      </c>
      <c r="D162" s="189" t="n">
        <v>2778.4</v>
      </c>
      <c r="E162" s="190" t="n">
        <v>-600</v>
      </c>
      <c r="F162" s="191" t="n">
        <v>925</v>
      </c>
      <c r="G162" s="171"/>
      <c r="H162" s="172" t="e">
        <f aca="false">VLOOKUP(C162,#REF!,5,FALSE())</f>
        <v>#VALUE!</v>
      </c>
      <c r="I162" s="173" t="e">
        <f aca="false">G162-H162</f>
        <v>#VALUE!</v>
      </c>
    </row>
    <row r="163" customFormat="false" ht="12.75" hidden="false" customHeight="true" outlineLevel="0" collapsed="false">
      <c r="A163" s="1"/>
      <c r="B163" s="205"/>
      <c r="C163" s="176" t="n">
        <v>262</v>
      </c>
      <c r="D163" s="189" t="n">
        <v>2753.8</v>
      </c>
      <c r="E163" s="190" t="n">
        <v>-656.6</v>
      </c>
      <c r="F163" s="191" t="n">
        <v>875</v>
      </c>
      <c r="G163" s="171"/>
      <c r="H163" s="172" t="e">
        <f aca="false">VLOOKUP(C163,#REF!,5,FALSE())</f>
        <v>#VALUE!</v>
      </c>
      <c r="I163" s="173" t="e">
        <f aca="false">G163-H163</f>
        <v>#VALUE!</v>
      </c>
    </row>
    <row r="164" customFormat="false" ht="12.75" hidden="false" customHeight="true" outlineLevel="0" collapsed="false">
      <c r="A164" s="1"/>
      <c r="B164" s="205"/>
      <c r="C164" s="176" t="n">
        <v>263</v>
      </c>
      <c r="D164" s="189" t="n">
        <v>2831.7</v>
      </c>
      <c r="E164" s="190" t="n">
        <v>-643.3</v>
      </c>
      <c r="F164" s="191" t="n">
        <v>875</v>
      </c>
      <c r="G164" s="171"/>
      <c r="H164" s="172" t="e">
        <f aca="false">VLOOKUP(C164,#REF!,5,FALSE())</f>
        <v>#VALUE!</v>
      </c>
      <c r="I164" s="173" t="e">
        <f aca="false">G164-H164</f>
        <v>#VALUE!</v>
      </c>
    </row>
    <row r="165" customFormat="false" ht="12.75" hidden="false" customHeight="true" outlineLevel="0" collapsed="false">
      <c r="A165" s="1"/>
      <c r="B165" s="205"/>
      <c r="C165" s="176" t="n">
        <v>264</v>
      </c>
      <c r="D165" s="189" t="n">
        <v>2872.8</v>
      </c>
      <c r="E165" s="190" t="n">
        <v>-625.7</v>
      </c>
      <c r="F165" s="191" t="n">
        <v>875</v>
      </c>
      <c r="G165" s="171"/>
      <c r="H165" s="172" t="e">
        <f aca="false">VLOOKUP(C165,#REF!,5,FALSE())</f>
        <v>#VALUE!</v>
      </c>
      <c r="I165" s="173" t="e">
        <f aca="false">G165-H165</f>
        <v>#VALUE!</v>
      </c>
    </row>
    <row r="166" customFormat="false" ht="12.75" hidden="false" customHeight="true" outlineLevel="0" collapsed="false">
      <c r="A166" s="1"/>
      <c r="B166" s="205"/>
      <c r="C166" s="176" t="n">
        <v>259</v>
      </c>
      <c r="D166" s="189" t="n">
        <v>2930.6</v>
      </c>
      <c r="E166" s="190" t="n">
        <v>-689.8</v>
      </c>
      <c r="F166" s="191" t="n">
        <v>775</v>
      </c>
      <c r="G166" s="171"/>
      <c r="H166" s="172" t="e">
        <f aca="false">VLOOKUP(C166,#REF!,5,FALSE())</f>
        <v>#VALUE!</v>
      </c>
      <c r="I166" s="173" t="e">
        <f aca="false">G166-H166</f>
        <v>#VALUE!</v>
      </c>
    </row>
    <row r="167" customFormat="false" ht="12.75" hidden="false" customHeight="true" outlineLevel="0" collapsed="false">
      <c r="A167" s="1"/>
      <c r="B167" s="205"/>
      <c r="C167" s="176" t="n">
        <v>260</v>
      </c>
      <c r="D167" s="189" t="n">
        <v>3008.4</v>
      </c>
      <c r="E167" s="190" t="n">
        <v>-677.2</v>
      </c>
      <c r="F167" s="191" t="n">
        <v>775</v>
      </c>
      <c r="G167" s="171"/>
      <c r="H167" s="172" t="e">
        <f aca="false">VLOOKUP(C167,#REF!,5,FALSE())</f>
        <v>#VALUE!</v>
      </c>
      <c r="I167" s="173" t="e">
        <f aca="false">G167-H167</f>
        <v>#VALUE!</v>
      </c>
    </row>
    <row r="168" customFormat="false" ht="12.75" hidden="false" customHeight="true" outlineLevel="0" collapsed="false">
      <c r="A168" s="1"/>
      <c r="B168" s="205"/>
      <c r="C168" s="176" t="n">
        <v>261</v>
      </c>
      <c r="D168" s="189" t="n">
        <v>3085.5</v>
      </c>
      <c r="E168" s="190" t="n">
        <v>-643.1</v>
      </c>
      <c r="F168" s="191" t="n">
        <v>775</v>
      </c>
      <c r="G168" s="171"/>
      <c r="H168" s="172" t="e">
        <f aca="false">VLOOKUP(C168,#REF!,5,FALSE())</f>
        <v>#VALUE!</v>
      </c>
      <c r="I168" s="173" t="e">
        <f aca="false">G168-H168</f>
        <v>#VALUE!</v>
      </c>
    </row>
    <row r="169" customFormat="false" ht="12.75" hidden="false" customHeight="true" outlineLevel="0" collapsed="false">
      <c r="A169" s="1"/>
      <c r="B169" s="205"/>
      <c r="C169" s="176" t="n">
        <v>269</v>
      </c>
      <c r="D169" s="189" t="n">
        <v>2667.9</v>
      </c>
      <c r="E169" s="190" t="n">
        <v>-529.1</v>
      </c>
      <c r="F169" s="191" t="n">
        <v>975</v>
      </c>
      <c r="G169" s="171"/>
      <c r="H169" s="172" t="e">
        <f aca="false">VLOOKUP(C169,#REF!,5,FALSE())</f>
        <v>#VALUE!</v>
      </c>
      <c r="I169" s="173" t="e">
        <f aca="false">G169-H169</f>
        <v>#VALUE!</v>
      </c>
    </row>
    <row r="170" customFormat="false" ht="12.75" hidden="false" customHeight="true" outlineLevel="0" collapsed="false">
      <c r="A170" s="1"/>
      <c r="B170" s="205"/>
      <c r="C170" s="176" t="n">
        <v>268</v>
      </c>
      <c r="D170" s="189" t="n">
        <v>2897.9</v>
      </c>
      <c r="E170" s="190" t="n">
        <v>-565.2</v>
      </c>
      <c r="F170" s="191" t="n">
        <v>875</v>
      </c>
      <c r="G170" s="171"/>
      <c r="H170" s="172" t="e">
        <f aca="false">VLOOKUP(C170,#REF!,5,FALSE())</f>
        <v>#VALUE!</v>
      </c>
      <c r="I170" s="173" t="e">
        <f aca="false">G170-H170</f>
        <v>#VALUE!</v>
      </c>
    </row>
    <row r="171" customFormat="false" ht="12.75" hidden="false" customHeight="true" outlineLevel="0" collapsed="false">
      <c r="A171" s="1"/>
      <c r="B171" s="205"/>
      <c r="C171" s="212" t="n">
        <v>267</v>
      </c>
      <c r="D171" s="193" t="n">
        <v>3099.9</v>
      </c>
      <c r="E171" s="194" t="n">
        <v>-588.4</v>
      </c>
      <c r="F171" s="195" t="n">
        <v>775</v>
      </c>
      <c r="G171" s="196"/>
      <c r="H171" s="197" t="e">
        <f aca="false">VLOOKUP(C171,#REF!,5,FALSE())</f>
        <v>#VALUE!</v>
      </c>
      <c r="I171" s="198" t="e">
        <f aca="false">G171-H171</f>
        <v>#VALUE!</v>
      </c>
    </row>
    <row r="172" customFormat="false" ht="12.75" hidden="false" customHeight="true" outlineLevel="0" collapsed="false">
      <c r="A172" s="1"/>
      <c r="B172" s="205" t="s">
        <v>196</v>
      </c>
      <c r="C172" s="200" t="n">
        <v>621</v>
      </c>
      <c r="D172" s="201" t="n">
        <v>540</v>
      </c>
      <c r="E172" s="202" t="n">
        <v>-339.3</v>
      </c>
      <c r="F172" s="203" t="n">
        <v>-120</v>
      </c>
      <c r="G172" s="182"/>
      <c r="H172" s="183" t="e">
        <f aca="false">VLOOKUP(C172,#REF!,5,FALSE())</f>
        <v>#VALUE!</v>
      </c>
      <c r="I172" s="204" t="e">
        <f aca="false">G172-H172</f>
        <v>#VALUE!</v>
      </c>
    </row>
    <row r="173" customFormat="false" ht="12.75" hidden="false" customHeight="true" outlineLevel="0" collapsed="false">
      <c r="A173" s="1"/>
      <c r="B173" s="205"/>
      <c r="C173" s="188" t="n">
        <v>622</v>
      </c>
      <c r="D173" s="189" t="n">
        <v>750</v>
      </c>
      <c r="E173" s="190" t="n">
        <v>-328.45</v>
      </c>
      <c r="F173" s="191" t="n">
        <v>-120</v>
      </c>
      <c r="G173" s="171"/>
      <c r="H173" s="172" t="e">
        <f aca="false">VLOOKUP(C173,#REF!,5,FALSE())</f>
        <v>#VALUE!</v>
      </c>
      <c r="I173" s="173" t="e">
        <f aca="false">G173-H173</f>
        <v>#VALUE!</v>
      </c>
    </row>
    <row r="174" customFormat="false" ht="12.75" hidden="false" customHeight="true" outlineLevel="0" collapsed="false">
      <c r="A174" s="1"/>
      <c r="B174" s="205"/>
      <c r="C174" s="188" t="n">
        <v>623</v>
      </c>
      <c r="D174" s="189" t="n">
        <v>1100</v>
      </c>
      <c r="E174" s="190" t="n">
        <v>-360</v>
      </c>
      <c r="F174" s="191" t="n">
        <v>-155.66</v>
      </c>
      <c r="G174" s="171"/>
      <c r="H174" s="172" t="e">
        <f aca="false">VLOOKUP(C174,#REF!,5,FALSE())</f>
        <v>#VALUE!</v>
      </c>
      <c r="I174" s="173" t="e">
        <f aca="false">G174-H174</f>
        <v>#VALUE!</v>
      </c>
    </row>
    <row r="175" customFormat="false" ht="12.75" hidden="false" customHeight="true" outlineLevel="0" collapsed="false">
      <c r="A175" s="1"/>
      <c r="B175" s="205"/>
      <c r="C175" s="188" t="n">
        <v>624</v>
      </c>
      <c r="D175" s="189" t="n">
        <v>1500</v>
      </c>
      <c r="E175" s="190" t="n">
        <v>-360</v>
      </c>
      <c r="F175" s="191" t="n">
        <v>-150.12</v>
      </c>
      <c r="G175" s="171"/>
      <c r="H175" s="172" t="e">
        <f aca="false">VLOOKUP(C175,#REF!,5,FALSE())</f>
        <v>#VALUE!</v>
      </c>
      <c r="I175" s="173" t="e">
        <f aca="false">G175-H175</f>
        <v>#VALUE!</v>
      </c>
    </row>
    <row r="176" customFormat="false" ht="12.75" hidden="false" customHeight="true" outlineLevel="0" collapsed="false">
      <c r="A176" s="1"/>
      <c r="B176" s="205"/>
      <c r="C176" s="188" t="n">
        <v>625</v>
      </c>
      <c r="D176" s="189" t="n">
        <v>400</v>
      </c>
      <c r="E176" s="190" t="n">
        <v>-550</v>
      </c>
      <c r="F176" s="191" t="n">
        <v>-159.6</v>
      </c>
      <c r="G176" s="171"/>
      <c r="H176" s="172" t="e">
        <f aca="false">VLOOKUP(C176,#REF!,5,FALSE())</f>
        <v>#VALUE!</v>
      </c>
      <c r="I176" s="173" t="e">
        <f aca="false">G176-H176</f>
        <v>#VALUE!</v>
      </c>
    </row>
    <row r="177" customFormat="false" ht="12.75" hidden="false" customHeight="true" outlineLevel="0" collapsed="false">
      <c r="A177" s="1"/>
      <c r="B177" s="205"/>
      <c r="C177" s="188" t="n">
        <v>626</v>
      </c>
      <c r="D177" s="189" t="n">
        <v>500</v>
      </c>
      <c r="E177" s="190" t="n">
        <v>-700</v>
      </c>
      <c r="F177" s="191" t="n">
        <v>-159.7</v>
      </c>
      <c r="G177" s="171"/>
      <c r="H177" s="172" t="e">
        <f aca="false">VLOOKUP(C177,#REF!,5,FALSE())</f>
        <v>#VALUE!</v>
      </c>
      <c r="I177" s="173" t="e">
        <f aca="false">G177-H177</f>
        <v>#VALUE!</v>
      </c>
    </row>
    <row r="178" customFormat="false" ht="12.75" hidden="false" customHeight="true" outlineLevel="0" collapsed="false">
      <c r="A178" s="1"/>
      <c r="B178" s="205"/>
      <c r="C178" s="188" t="n">
        <v>627</v>
      </c>
      <c r="D178" s="189" t="n">
        <v>540</v>
      </c>
      <c r="E178" s="190" t="n">
        <v>-590</v>
      </c>
      <c r="F178" s="191" t="n">
        <v>-164.6</v>
      </c>
      <c r="G178" s="171"/>
      <c r="H178" s="172" t="e">
        <f aca="false">VLOOKUP(C178,#REF!,5,FALSE())</f>
        <v>#VALUE!</v>
      </c>
      <c r="I178" s="173" t="e">
        <f aca="false">G178-H178</f>
        <v>#VALUE!</v>
      </c>
    </row>
    <row r="179" customFormat="false" ht="12.75" hidden="false" customHeight="true" outlineLevel="0" collapsed="false">
      <c r="A179" s="1"/>
      <c r="B179" s="205"/>
      <c r="C179" s="188" t="n">
        <v>628</v>
      </c>
      <c r="D179" s="189" t="n">
        <v>750</v>
      </c>
      <c r="E179" s="190" t="n">
        <v>-590</v>
      </c>
      <c r="F179" s="191" t="n">
        <v>-160.05</v>
      </c>
      <c r="G179" s="171"/>
      <c r="H179" s="172" t="e">
        <f aca="false">VLOOKUP(C179,#REF!,5,FALSE())</f>
        <v>#VALUE!</v>
      </c>
      <c r="I179" s="173" t="e">
        <f aca="false">G179-H179</f>
        <v>#VALUE!</v>
      </c>
    </row>
    <row r="180" customFormat="false" ht="12.75" hidden="false" customHeight="true" outlineLevel="0" collapsed="false">
      <c r="A180" s="1"/>
      <c r="B180" s="205"/>
      <c r="C180" s="188" t="n">
        <v>629</v>
      </c>
      <c r="D180" s="189" t="n">
        <v>1100</v>
      </c>
      <c r="E180" s="190" t="n">
        <v>-590</v>
      </c>
      <c r="F180" s="191" t="n">
        <v>-155.66</v>
      </c>
      <c r="G180" s="171"/>
      <c r="H180" s="172" t="e">
        <f aca="false">VLOOKUP(C180,#REF!,5,FALSE())</f>
        <v>#VALUE!</v>
      </c>
      <c r="I180" s="173" t="e">
        <f aca="false">G180-H180</f>
        <v>#VALUE!</v>
      </c>
    </row>
    <row r="181" customFormat="false" ht="12.75" hidden="false" customHeight="true" outlineLevel="0" collapsed="false">
      <c r="A181" s="1"/>
      <c r="B181" s="205"/>
      <c r="C181" s="188" t="n">
        <v>630</v>
      </c>
      <c r="D181" s="189" t="n">
        <v>1500</v>
      </c>
      <c r="E181" s="190" t="n">
        <v>-590</v>
      </c>
      <c r="F181" s="191" t="n">
        <v>-150.12</v>
      </c>
      <c r="G181" s="171"/>
      <c r="H181" s="172" t="e">
        <f aca="false">VLOOKUP(C181,#REF!,5,FALSE())</f>
        <v>#VALUE!</v>
      </c>
      <c r="I181" s="173" t="e">
        <f aca="false">G181-H181</f>
        <v>#VALUE!</v>
      </c>
    </row>
    <row r="182" customFormat="false" ht="12.75" hidden="false" customHeight="true" outlineLevel="0" collapsed="false">
      <c r="A182" s="1"/>
      <c r="B182" s="205"/>
      <c r="C182" s="188" t="n">
        <v>631</v>
      </c>
      <c r="D182" s="189" t="n">
        <v>2403.7</v>
      </c>
      <c r="E182" s="190" t="n">
        <v>-740</v>
      </c>
      <c r="F182" s="191" t="n">
        <v>-97.1</v>
      </c>
      <c r="G182" s="171"/>
      <c r="H182" s="172" t="e">
        <f aca="false">VLOOKUP(C182,#REF!,5,FALSE())</f>
        <v>#VALUE!</v>
      </c>
      <c r="I182" s="173" t="e">
        <f aca="false">G182-H182</f>
        <v>#VALUE!</v>
      </c>
    </row>
    <row r="183" customFormat="false" ht="12.75" hidden="false" customHeight="true" outlineLevel="0" collapsed="false">
      <c r="A183" s="1"/>
      <c r="B183" s="205"/>
      <c r="C183" s="188" t="n">
        <v>632</v>
      </c>
      <c r="D183" s="189" t="n">
        <v>2793.2</v>
      </c>
      <c r="E183" s="190" t="n">
        <v>-740</v>
      </c>
      <c r="F183" s="191" t="n">
        <v>461.5</v>
      </c>
      <c r="G183" s="171"/>
      <c r="H183" s="172" t="e">
        <f aca="false">VLOOKUP(C183,#REF!,5,FALSE())</f>
        <v>#VALUE!</v>
      </c>
      <c r="I183" s="173" t="e">
        <f aca="false">G183-H183</f>
        <v>#VALUE!</v>
      </c>
    </row>
    <row r="184" customFormat="false" ht="12.75" hidden="false" customHeight="true" outlineLevel="0" collapsed="false">
      <c r="A184" s="1"/>
      <c r="B184" s="205"/>
      <c r="C184" s="192" t="n">
        <v>633</v>
      </c>
      <c r="D184" s="193" t="n">
        <v>3172.9</v>
      </c>
      <c r="E184" s="194" t="n">
        <v>-740</v>
      </c>
      <c r="F184" s="195" t="n">
        <v>185.2</v>
      </c>
      <c r="G184" s="196"/>
      <c r="H184" s="197" t="e">
        <f aca="false">VLOOKUP(C184,#REF!,5,FALSE())</f>
        <v>#VALUE!</v>
      </c>
      <c r="I184" s="198" t="e">
        <f aca="false">G184-H184</f>
        <v>#VALUE!</v>
      </c>
    </row>
    <row r="185" customFormat="false" ht="12.75" hidden="false" customHeight="true" outlineLevel="0" collapsed="false">
      <c r="A185" s="1"/>
      <c r="B185" s="205" t="s">
        <v>197</v>
      </c>
      <c r="C185" s="200" t="n">
        <v>55</v>
      </c>
      <c r="D185" s="201" t="n">
        <v>553.5</v>
      </c>
      <c r="E185" s="202" t="n">
        <v>-200</v>
      </c>
      <c r="F185" s="203" t="n">
        <v>675</v>
      </c>
      <c r="G185" s="182"/>
      <c r="H185" s="183" t="e">
        <f aca="false">VLOOKUP(C185,#REF!,5,FALSE())</f>
        <v>#VALUE!</v>
      </c>
      <c r="I185" s="204" t="e">
        <f aca="false">G185-H185</f>
        <v>#VALUE!</v>
      </c>
    </row>
    <row r="186" customFormat="false" ht="12.75" hidden="false" customHeight="true" outlineLevel="0" collapsed="false">
      <c r="A186" s="1"/>
      <c r="B186" s="205"/>
      <c r="C186" s="188" t="n">
        <v>59</v>
      </c>
      <c r="D186" s="189" t="n">
        <v>589.2</v>
      </c>
      <c r="E186" s="190" t="n">
        <v>-400</v>
      </c>
      <c r="F186" s="191" t="n">
        <v>675</v>
      </c>
      <c r="G186" s="171"/>
      <c r="H186" s="172" t="e">
        <f aca="false">VLOOKUP(C186,#REF!,5,FALSE())</f>
        <v>#VALUE!</v>
      </c>
      <c r="I186" s="173" t="e">
        <f aca="false">G186-H186</f>
        <v>#VALUE!</v>
      </c>
    </row>
    <row r="187" customFormat="false" ht="12.75" hidden="false" customHeight="true" outlineLevel="0" collapsed="false">
      <c r="A187" s="1"/>
      <c r="B187" s="205"/>
      <c r="C187" s="188" t="n">
        <v>63</v>
      </c>
      <c r="D187" s="189" t="n">
        <v>661.1</v>
      </c>
      <c r="E187" s="190" t="n">
        <v>-600</v>
      </c>
      <c r="F187" s="191" t="n">
        <v>675</v>
      </c>
      <c r="G187" s="171"/>
      <c r="H187" s="172" t="e">
        <f aca="false">VLOOKUP(C187,#REF!,5,FALSE())</f>
        <v>#VALUE!</v>
      </c>
      <c r="I187" s="173" t="e">
        <f aca="false">G187-H187</f>
        <v>#VALUE!</v>
      </c>
    </row>
    <row r="188" customFormat="false" ht="12.75" hidden="false" customHeight="true" outlineLevel="0" collapsed="false">
      <c r="A188" s="1"/>
      <c r="B188" s="205"/>
      <c r="C188" s="188" t="n">
        <v>56</v>
      </c>
      <c r="D188" s="189" t="n">
        <v>718.28</v>
      </c>
      <c r="E188" s="190" t="n">
        <v>-200</v>
      </c>
      <c r="F188" s="191" t="n">
        <v>775</v>
      </c>
      <c r="G188" s="171"/>
      <c r="H188" s="172" t="e">
        <f aca="false">VLOOKUP(C188,#REF!,5,FALSE())</f>
        <v>#VALUE!</v>
      </c>
      <c r="I188" s="173" t="e">
        <f aca="false">G188-H188</f>
        <v>#VALUE!</v>
      </c>
    </row>
    <row r="189" customFormat="false" ht="12.75" hidden="false" customHeight="true" outlineLevel="0" collapsed="false">
      <c r="A189" s="1"/>
      <c r="B189" s="205"/>
      <c r="C189" s="188" t="n">
        <v>60</v>
      </c>
      <c r="D189" s="189" t="n">
        <v>754.38</v>
      </c>
      <c r="E189" s="190" t="n">
        <v>-400</v>
      </c>
      <c r="F189" s="191" t="n">
        <v>775</v>
      </c>
      <c r="G189" s="171"/>
      <c r="H189" s="172" t="e">
        <f aca="false">VLOOKUP(C189,#REF!,5,FALSE())</f>
        <v>#VALUE!</v>
      </c>
      <c r="I189" s="173" t="e">
        <f aca="false">G189-H189</f>
        <v>#VALUE!</v>
      </c>
    </row>
    <row r="190" customFormat="false" ht="12.75" hidden="false" customHeight="true" outlineLevel="0" collapsed="false">
      <c r="A190" s="1"/>
      <c r="B190" s="205"/>
      <c r="C190" s="188" t="n">
        <v>64</v>
      </c>
      <c r="D190" s="189" t="n">
        <v>827.65</v>
      </c>
      <c r="E190" s="190" t="n">
        <v>-600</v>
      </c>
      <c r="F190" s="191" t="n">
        <v>775</v>
      </c>
      <c r="G190" s="171"/>
      <c r="H190" s="172" t="e">
        <f aca="false">VLOOKUP(C190,#REF!,5,FALSE())</f>
        <v>#VALUE!</v>
      </c>
      <c r="I190" s="173" t="e">
        <f aca="false">G190-H190</f>
        <v>#VALUE!</v>
      </c>
    </row>
    <row r="191" customFormat="false" ht="12.75" hidden="false" customHeight="true" outlineLevel="0" collapsed="false">
      <c r="A191" s="1"/>
      <c r="B191" s="205"/>
      <c r="C191" s="188" t="n">
        <v>57</v>
      </c>
      <c r="D191" s="189" t="n">
        <v>895.8</v>
      </c>
      <c r="E191" s="190" t="n">
        <v>-200</v>
      </c>
      <c r="F191" s="191" t="n">
        <v>875</v>
      </c>
      <c r="G191" s="171"/>
      <c r="H191" s="172" t="e">
        <f aca="false">VLOOKUP(C191,#REF!,5,FALSE())</f>
        <v>#VALUE!</v>
      </c>
      <c r="I191" s="173" t="e">
        <f aca="false">G191-H191</f>
        <v>#VALUE!</v>
      </c>
    </row>
    <row r="192" customFormat="false" ht="12.75" hidden="false" customHeight="true" outlineLevel="0" collapsed="false">
      <c r="A192" s="1"/>
      <c r="B192" s="205"/>
      <c r="C192" s="188" t="n">
        <v>61</v>
      </c>
      <c r="D192" s="189" t="n">
        <v>932.43</v>
      </c>
      <c r="E192" s="190" t="n">
        <v>-400</v>
      </c>
      <c r="F192" s="191" t="n">
        <v>875</v>
      </c>
      <c r="G192" s="171"/>
      <c r="H192" s="172" t="e">
        <f aca="false">VLOOKUP(C192,#REF!,5,FALSE())</f>
        <v>#VALUE!</v>
      </c>
      <c r="I192" s="173" t="e">
        <f aca="false">G192-H192</f>
        <v>#VALUE!</v>
      </c>
    </row>
    <row r="193" customFormat="false" ht="12.75" hidden="false" customHeight="true" outlineLevel="0" collapsed="false">
      <c r="A193" s="1"/>
      <c r="B193" s="205"/>
      <c r="C193" s="188" t="n">
        <v>65</v>
      </c>
      <c r="D193" s="189" t="n">
        <v>1007.9</v>
      </c>
      <c r="E193" s="190" t="n">
        <v>-600</v>
      </c>
      <c r="F193" s="191" t="n">
        <v>875</v>
      </c>
      <c r="G193" s="171"/>
      <c r="H193" s="172" t="e">
        <f aca="false">VLOOKUP(C193,#REF!,5,FALSE())</f>
        <v>#VALUE!</v>
      </c>
      <c r="I193" s="173" t="e">
        <f aca="false">G193-H193</f>
        <v>#VALUE!</v>
      </c>
    </row>
    <row r="194" customFormat="false" ht="12.75" hidden="false" customHeight="true" outlineLevel="0" collapsed="false">
      <c r="A194" s="1"/>
      <c r="B194" s="205"/>
      <c r="C194" s="188" t="n">
        <v>58</v>
      </c>
      <c r="D194" s="189" t="n">
        <v>1095.9</v>
      </c>
      <c r="E194" s="190" t="n">
        <v>-200</v>
      </c>
      <c r="F194" s="191" t="n">
        <v>975</v>
      </c>
      <c r="G194" s="171"/>
      <c r="H194" s="172" t="e">
        <f aca="false">VLOOKUP(C194,#REF!,5,FALSE())</f>
        <v>#VALUE!</v>
      </c>
      <c r="I194" s="173" t="e">
        <f aca="false">G194-H194</f>
        <v>#VALUE!</v>
      </c>
    </row>
    <row r="195" customFormat="false" ht="12.75" hidden="false" customHeight="true" outlineLevel="0" collapsed="false">
      <c r="A195" s="1"/>
      <c r="B195" s="205"/>
      <c r="C195" s="192" t="n">
        <v>62</v>
      </c>
      <c r="D195" s="193" t="n">
        <v>1134.9</v>
      </c>
      <c r="E195" s="194" t="n">
        <v>-400</v>
      </c>
      <c r="F195" s="195" t="n">
        <v>975</v>
      </c>
      <c r="G195" s="196"/>
      <c r="H195" s="197" t="e">
        <f aca="false">VLOOKUP(C195,#REF!,5,FALSE())</f>
        <v>#VALUE!</v>
      </c>
      <c r="I195" s="198" t="e">
        <f aca="false">G195-H195</f>
        <v>#VALUE!</v>
      </c>
    </row>
    <row r="196" customFormat="false" ht="12.75" hidden="false" customHeight="true" outlineLevel="0" collapsed="false">
      <c r="A196" s="1"/>
      <c r="B196" s="199" t="s">
        <v>198</v>
      </c>
      <c r="C196" s="211" t="n">
        <v>129</v>
      </c>
      <c r="D196" s="201" t="n">
        <v>2743.55</v>
      </c>
      <c r="E196" s="202" t="n">
        <v>-400</v>
      </c>
      <c r="F196" s="203" t="n">
        <v>975</v>
      </c>
      <c r="G196" s="182"/>
      <c r="H196" s="183" t="e">
        <f aca="false">VLOOKUP(C196,#REF!,5,FALSE())</f>
        <v>#VALUE!</v>
      </c>
      <c r="I196" s="204" t="e">
        <f aca="false">G196-H196</f>
        <v>#VALUE!</v>
      </c>
    </row>
    <row r="197" customFormat="false" ht="12.75" hidden="false" customHeight="true" outlineLevel="0" collapsed="false">
      <c r="A197" s="1"/>
      <c r="B197" s="199"/>
      <c r="C197" s="176" t="n">
        <v>125</v>
      </c>
      <c r="D197" s="189" t="n">
        <v>2803.68</v>
      </c>
      <c r="E197" s="190" t="n">
        <v>-200</v>
      </c>
      <c r="F197" s="191" t="n">
        <v>975</v>
      </c>
      <c r="G197" s="171"/>
      <c r="H197" s="172" t="e">
        <f aca="false">VLOOKUP(C197,#REF!,5,FALSE())</f>
        <v>#VALUE!</v>
      </c>
      <c r="I197" s="173" t="e">
        <f aca="false">G197-H197</f>
        <v>#VALUE!</v>
      </c>
    </row>
    <row r="198" customFormat="false" ht="12.75" hidden="false" customHeight="true" outlineLevel="0" collapsed="false">
      <c r="A198" s="1"/>
      <c r="B198" s="199"/>
      <c r="C198" s="176" t="n">
        <v>130</v>
      </c>
      <c r="D198" s="189" t="n">
        <v>2989.1</v>
      </c>
      <c r="E198" s="190" t="n">
        <v>-400</v>
      </c>
      <c r="F198" s="191" t="n">
        <v>875</v>
      </c>
      <c r="G198" s="171"/>
      <c r="H198" s="172" t="e">
        <f aca="false">VLOOKUP(C198,#REF!,5,FALSE())</f>
        <v>#VALUE!</v>
      </c>
      <c r="I198" s="173" t="e">
        <f aca="false">G198-H198</f>
        <v>#VALUE!</v>
      </c>
    </row>
    <row r="199" customFormat="false" ht="12.75" hidden="false" customHeight="true" outlineLevel="0" collapsed="false">
      <c r="A199" s="1"/>
      <c r="B199" s="199"/>
      <c r="C199" s="176" t="n">
        <v>126</v>
      </c>
      <c r="D199" s="189" t="n">
        <v>3042.9</v>
      </c>
      <c r="E199" s="190" t="n">
        <v>-200</v>
      </c>
      <c r="F199" s="191" t="n">
        <v>875</v>
      </c>
      <c r="G199" s="171"/>
      <c r="H199" s="172" t="e">
        <f aca="false">VLOOKUP(C199,#REF!,5,FALSE())</f>
        <v>#VALUE!</v>
      </c>
      <c r="I199" s="173" t="e">
        <f aca="false">G199-H199</f>
        <v>#VALUE!</v>
      </c>
    </row>
    <row r="200" customFormat="false" ht="12.75" hidden="false" customHeight="true" outlineLevel="0" collapsed="false">
      <c r="A200" s="1"/>
      <c r="B200" s="199"/>
      <c r="C200" s="176" t="n">
        <v>131</v>
      </c>
      <c r="D200" s="189" t="n">
        <v>3200.9</v>
      </c>
      <c r="E200" s="190" t="n">
        <v>-400</v>
      </c>
      <c r="F200" s="191" t="n">
        <v>775</v>
      </c>
      <c r="G200" s="171"/>
      <c r="H200" s="172" t="e">
        <f aca="false">VLOOKUP(C200,#REF!,5,FALSE())</f>
        <v>#VALUE!</v>
      </c>
      <c r="I200" s="173" t="e">
        <f aca="false">G200-H200</f>
        <v>#VALUE!</v>
      </c>
    </row>
    <row r="201" customFormat="false" ht="12.75" hidden="false" customHeight="true" outlineLevel="0" collapsed="false">
      <c r="A201" s="1"/>
      <c r="B201" s="199"/>
      <c r="C201" s="176" t="n">
        <v>127</v>
      </c>
      <c r="D201" s="189" t="n">
        <v>3251.25</v>
      </c>
      <c r="E201" s="190" t="n">
        <v>-200</v>
      </c>
      <c r="F201" s="191" t="n">
        <v>775</v>
      </c>
      <c r="G201" s="171"/>
      <c r="H201" s="172" t="e">
        <f aca="false">VLOOKUP(C201,#REF!,5,FALSE())</f>
        <v>#VALUE!</v>
      </c>
      <c r="I201" s="173" t="e">
        <f aca="false">G201-H201</f>
        <v>#VALUE!</v>
      </c>
    </row>
    <row r="202" customFormat="false" ht="12.75" hidden="false" customHeight="true" outlineLevel="0" collapsed="false">
      <c r="A202" s="1"/>
      <c r="B202" s="199"/>
      <c r="C202" s="176" t="n">
        <v>128</v>
      </c>
      <c r="D202" s="189" t="n">
        <v>3500</v>
      </c>
      <c r="E202" s="190" t="n">
        <v>-200</v>
      </c>
      <c r="F202" s="191" t="n">
        <v>731.48</v>
      </c>
      <c r="G202" s="171"/>
      <c r="H202" s="172" t="e">
        <f aca="false">VLOOKUP(C202,#REF!,5,FALSE())</f>
        <v>#VALUE!</v>
      </c>
      <c r="I202" s="173" t="e">
        <f aca="false">G202-H202</f>
        <v>#VALUE!</v>
      </c>
    </row>
    <row r="203" customFormat="false" ht="12.75" hidden="false" customHeight="true" outlineLevel="0" collapsed="false">
      <c r="A203" s="1"/>
      <c r="B203" s="199"/>
      <c r="C203" s="212" t="n">
        <v>132</v>
      </c>
      <c r="D203" s="193" t="n">
        <v>3500</v>
      </c>
      <c r="E203" s="194" t="n">
        <v>-400</v>
      </c>
      <c r="F203" s="195" t="n">
        <v>721.2</v>
      </c>
      <c r="G203" s="196"/>
      <c r="H203" s="197" t="e">
        <f aca="false">VLOOKUP(C203,#REF!,5,FALSE())</f>
        <v>#VALUE!</v>
      </c>
      <c r="I203" s="198" t="e">
        <f aca="false">G203-H203</f>
        <v>#VALUE!</v>
      </c>
    </row>
    <row r="204" customFormat="false" ht="12.75" hidden="false" customHeight="true" outlineLevel="0" collapsed="false">
      <c r="A204" s="1"/>
      <c r="B204" s="199" t="s">
        <v>199</v>
      </c>
      <c r="C204" s="200" t="n">
        <v>210</v>
      </c>
      <c r="D204" s="201" t="n">
        <v>1020</v>
      </c>
      <c r="E204" s="202" t="n">
        <v>-720.9</v>
      </c>
      <c r="F204" s="203" t="n">
        <v>775</v>
      </c>
      <c r="G204" s="182"/>
      <c r="H204" s="183" t="e">
        <f aca="false">VLOOKUP(C204,#REF!,5,FALSE())</f>
        <v>#VALUE!</v>
      </c>
      <c r="I204" s="204" t="e">
        <f aca="false">G204-H204</f>
        <v>#VALUE!</v>
      </c>
    </row>
    <row r="205" customFormat="false" ht="12.75" hidden="false" customHeight="true" outlineLevel="0" collapsed="false">
      <c r="A205" s="1"/>
      <c r="B205" s="199"/>
      <c r="C205" s="188" t="n">
        <v>211</v>
      </c>
      <c r="D205" s="189" t="n">
        <v>1100</v>
      </c>
      <c r="E205" s="190" t="n">
        <v>-698.8</v>
      </c>
      <c r="F205" s="191" t="n">
        <v>830</v>
      </c>
      <c r="G205" s="171"/>
      <c r="H205" s="172" t="e">
        <f aca="false">VLOOKUP(C205,#REF!,5,FALSE())</f>
        <v>#VALUE!</v>
      </c>
      <c r="I205" s="173" t="e">
        <f aca="false">G205-H205</f>
        <v>#VALUE!</v>
      </c>
    </row>
    <row r="206" customFormat="false" ht="12.75" hidden="false" customHeight="true" outlineLevel="0" collapsed="false">
      <c r="A206" s="1"/>
      <c r="B206" s="199"/>
      <c r="C206" s="188" t="n">
        <v>212</v>
      </c>
      <c r="D206" s="189" t="n">
        <v>1200</v>
      </c>
      <c r="E206" s="190" t="n">
        <v>-676.7</v>
      </c>
      <c r="F206" s="191" t="n">
        <v>880</v>
      </c>
      <c r="G206" s="171"/>
      <c r="H206" s="172" t="e">
        <f aca="false">VLOOKUP(C206,#REF!,5,FALSE())</f>
        <v>#VALUE!</v>
      </c>
      <c r="I206" s="173" t="e">
        <f aca="false">G206-H206</f>
        <v>#VALUE!</v>
      </c>
    </row>
    <row r="207" customFormat="false" ht="12.75" hidden="false" customHeight="true" outlineLevel="0" collapsed="false">
      <c r="A207" s="1"/>
      <c r="B207" s="199"/>
      <c r="C207" s="188" t="n">
        <v>213</v>
      </c>
      <c r="D207" s="189" t="n">
        <v>1300</v>
      </c>
      <c r="E207" s="190" t="n">
        <v>-654.5</v>
      </c>
      <c r="F207" s="191" t="n">
        <v>925</v>
      </c>
      <c r="G207" s="171"/>
      <c r="H207" s="172" t="e">
        <f aca="false">VLOOKUP(C207,#REF!,5,FALSE())</f>
        <v>#VALUE!</v>
      </c>
      <c r="I207" s="173" t="e">
        <f aca="false">G207-H207</f>
        <v>#VALUE!</v>
      </c>
    </row>
    <row r="208" customFormat="false" ht="12.75" hidden="false" customHeight="true" outlineLevel="0" collapsed="false">
      <c r="A208" s="1"/>
      <c r="B208" s="199"/>
      <c r="C208" s="188" t="n">
        <v>214</v>
      </c>
      <c r="D208" s="189" t="n">
        <v>1400</v>
      </c>
      <c r="E208" s="190" t="n">
        <v>-641.8</v>
      </c>
      <c r="F208" s="191" t="n">
        <v>950</v>
      </c>
      <c r="G208" s="171"/>
      <c r="H208" s="172" t="e">
        <f aca="false">VLOOKUP(C208,#REF!,5,FALSE())</f>
        <v>#VALUE!</v>
      </c>
      <c r="I208" s="173" t="e">
        <f aca="false">G208-H208</f>
        <v>#VALUE!</v>
      </c>
    </row>
    <row r="209" customFormat="false" ht="12.75" hidden="false" customHeight="true" outlineLevel="0" collapsed="false">
      <c r="A209" s="1"/>
      <c r="B209" s="199"/>
      <c r="C209" s="188" t="n">
        <v>54</v>
      </c>
      <c r="D209" s="189" t="n">
        <v>1500</v>
      </c>
      <c r="E209" s="190" t="n">
        <v>-628.05</v>
      </c>
      <c r="F209" s="191" t="n">
        <v>975</v>
      </c>
      <c r="G209" s="171"/>
      <c r="H209" s="172" t="e">
        <f aca="false">VLOOKUP(C209,#REF!,5,FALSE())</f>
        <v>#VALUE!</v>
      </c>
      <c r="I209" s="173" t="e">
        <f aca="false">G209-H209</f>
        <v>#VALUE!</v>
      </c>
    </row>
    <row r="210" customFormat="false" ht="12.75" hidden="false" customHeight="true" outlineLevel="0" collapsed="false">
      <c r="A210" s="1"/>
      <c r="B210" s="199"/>
      <c r="C210" s="188" t="n">
        <v>209</v>
      </c>
      <c r="D210" s="189" t="n">
        <v>1020</v>
      </c>
      <c r="E210" s="190" t="n">
        <v>-741.1</v>
      </c>
      <c r="F210" s="191" t="n">
        <v>725</v>
      </c>
      <c r="G210" s="171"/>
      <c r="H210" s="172" t="e">
        <f aca="false">VLOOKUP(C210,#REF!,5,FALSE())</f>
        <v>#VALUE!</v>
      </c>
      <c r="I210" s="173" t="e">
        <f aca="false">G210-H210</f>
        <v>#VALUE!</v>
      </c>
    </row>
    <row r="211" customFormat="false" ht="12.75" hidden="false" customHeight="true" outlineLevel="0" collapsed="false">
      <c r="A211" s="1"/>
      <c r="B211" s="199"/>
      <c r="C211" s="188" t="n">
        <v>46</v>
      </c>
      <c r="D211" s="189" t="n">
        <v>1100</v>
      </c>
      <c r="E211" s="190" t="n">
        <v>-723.63</v>
      </c>
      <c r="F211" s="191" t="n">
        <v>775</v>
      </c>
      <c r="G211" s="171"/>
      <c r="H211" s="172" t="e">
        <f aca="false">VLOOKUP(C211,#REF!,5,FALSE())</f>
        <v>#VALUE!</v>
      </c>
      <c r="I211" s="173" t="e">
        <f aca="false">G211-H211</f>
        <v>#VALUE!</v>
      </c>
    </row>
    <row r="212" customFormat="false" ht="12.75" hidden="false" customHeight="true" outlineLevel="0" collapsed="false">
      <c r="A212" s="1"/>
      <c r="B212" s="199"/>
      <c r="C212" s="188" t="n">
        <v>215</v>
      </c>
      <c r="D212" s="189" t="n">
        <v>1200</v>
      </c>
      <c r="E212" s="190" t="n">
        <v>-706.5</v>
      </c>
      <c r="F212" s="191" t="n">
        <v>820</v>
      </c>
      <c r="G212" s="171"/>
      <c r="H212" s="172" t="e">
        <f aca="false">VLOOKUP(C212,#REF!,5,FALSE())</f>
        <v>#VALUE!</v>
      </c>
      <c r="I212" s="173" t="e">
        <f aca="false">G212-H212</f>
        <v>#VALUE!</v>
      </c>
    </row>
    <row r="213" customFormat="false" ht="12.75" hidden="false" customHeight="true" outlineLevel="0" collapsed="false">
      <c r="A213" s="1"/>
      <c r="B213" s="199"/>
      <c r="C213" s="188" t="n">
        <v>47</v>
      </c>
      <c r="D213" s="189" t="n">
        <v>1300</v>
      </c>
      <c r="E213" s="190" t="n">
        <v>-681.85</v>
      </c>
      <c r="F213" s="191" t="n">
        <v>875</v>
      </c>
      <c r="G213" s="171"/>
      <c r="H213" s="172" t="e">
        <f aca="false">VLOOKUP(C213,#REF!,5,FALSE())</f>
        <v>#VALUE!</v>
      </c>
      <c r="I213" s="173" t="e">
        <f aca="false">G213-H213</f>
        <v>#VALUE!</v>
      </c>
    </row>
    <row r="214" customFormat="false" ht="12.75" hidden="false" customHeight="true" outlineLevel="0" collapsed="false">
      <c r="A214" s="1"/>
      <c r="B214" s="199"/>
      <c r="C214" s="188" t="n">
        <v>217</v>
      </c>
      <c r="D214" s="189" t="n">
        <v>1400</v>
      </c>
      <c r="E214" s="190" t="n">
        <v>-681.2</v>
      </c>
      <c r="F214" s="191" t="n">
        <v>880</v>
      </c>
      <c r="G214" s="171"/>
      <c r="H214" s="172" t="e">
        <f aca="false">VLOOKUP(C214,#REF!,5,FALSE())</f>
        <v>#VALUE!</v>
      </c>
      <c r="I214" s="173" t="e">
        <f aca="false">G214-H214</f>
        <v>#VALUE!</v>
      </c>
    </row>
    <row r="215" customFormat="false" ht="12.75" hidden="false" customHeight="true" outlineLevel="0" collapsed="false">
      <c r="A215" s="1"/>
      <c r="B215" s="199"/>
      <c r="C215" s="188" t="n">
        <v>53</v>
      </c>
      <c r="D215" s="189" t="n">
        <v>1500</v>
      </c>
      <c r="E215" s="190" t="n">
        <v>-685.2</v>
      </c>
      <c r="F215" s="191" t="n">
        <v>875</v>
      </c>
      <c r="G215" s="171"/>
      <c r="H215" s="172" t="e">
        <f aca="false">VLOOKUP(C215,#REF!,5,FALSE())</f>
        <v>#VALUE!</v>
      </c>
      <c r="I215" s="173" t="e">
        <f aca="false">G215-H215</f>
        <v>#VALUE!</v>
      </c>
    </row>
    <row r="216" customFormat="false" ht="12.75" hidden="false" customHeight="true" outlineLevel="0" collapsed="false">
      <c r="A216" s="1"/>
      <c r="B216" s="199"/>
      <c r="C216" s="188" t="n">
        <v>216</v>
      </c>
      <c r="D216" s="189" t="n">
        <v>1200</v>
      </c>
      <c r="E216" s="190" t="n">
        <v>-724.4</v>
      </c>
      <c r="F216" s="191" t="n">
        <v>780</v>
      </c>
      <c r="G216" s="171"/>
      <c r="H216" s="172" t="e">
        <f aca="false">VLOOKUP(C216,#REF!,5,FALSE())</f>
        <v>#VALUE!</v>
      </c>
      <c r="I216" s="173" t="e">
        <f aca="false">G216-H216</f>
        <v>#VALUE!</v>
      </c>
    </row>
    <row r="217" customFormat="false" ht="12.75" hidden="false" customHeight="true" outlineLevel="0" collapsed="false">
      <c r="A217" s="1"/>
      <c r="B217" s="199"/>
      <c r="C217" s="188" t="n">
        <v>50</v>
      </c>
      <c r="D217" s="189" t="n">
        <v>1300</v>
      </c>
      <c r="E217" s="190" t="n">
        <v>-728.8</v>
      </c>
      <c r="F217" s="191" t="n">
        <v>775</v>
      </c>
      <c r="G217" s="171"/>
      <c r="H217" s="172" t="e">
        <f aca="false">VLOOKUP(C217,#REF!,5,FALSE())</f>
        <v>#VALUE!</v>
      </c>
      <c r="I217" s="173" t="e">
        <f aca="false">G217-H217</f>
        <v>#VALUE!</v>
      </c>
    </row>
    <row r="218" customFormat="false" ht="12.75" hidden="false" customHeight="true" outlineLevel="0" collapsed="false">
      <c r="A218" s="1"/>
      <c r="B218" s="199"/>
      <c r="C218" s="188" t="n">
        <v>218</v>
      </c>
      <c r="D218" s="189" t="n">
        <v>1400</v>
      </c>
      <c r="E218" s="190" t="n">
        <v>-728.5</v>
      </c>
      <c r="F218" s="191" t="n">
        <v>780</v>
      </c>
      <c r="G218" s="171"/>
      <c r="H218" s="172" t="e">
        <f aca="false">VLOOKUP(C218,#REF!,5,FALSE())</f>
        <v>#VALUE!</v>
      </c>
      <c r="I218" s="173" t="e">
        <f aca="false">G218-H218</f>
        <v>#VALUE!</v>
      </c>
    </row>
    <row r="219" customFormat="false" ht="12.75" hidden="false" customHeight="true" outlineLevel="0" collapsed="false">
      <c r="A219" s="1"/>
      <c r="B219" s="199"/>
      <c r="C219" s="188" t="n">
        <v>52</v>
      </c>
      <c r="D219" s="189" t="n">
        <v>1500</v>
      </c>
      <c r="E219" s="190" t="n">
        <v>-731.85</v>
      </c>
      <c r="F219" s="191" t="n">
        <v>775</v>
      </c>
      <c r="G219" s="171"/>
      <c r="H219" s="172" t="e">
        <f aca="false">VLOOKUP(C219,#REF!,5,FALSE())</f>
        <v>#VALUE!</v>
      </c>
      <c r="I219" s="173" t="e">
        <f aca="false">G219-H219</f>
        <v>#VALUE!</v>
      </c>
    </row>
    <row r="220" customFormat="false" ht="12.75" hidden="false" customHeight="true" outlineLevel="0" collapsed="false">
      <c r="A220" s="1"/>
      <c r="B220" s="199"/>
      <c r="C220" s="188" t="n">
        <v>208</v>
      </c>
      <c r="D220" s="189" t="n">
        <v>1020</v>
      </c>
      <c r="E220" s="190" t="n">
        <v>-759</v>
      </c>
      <c r="F220" s="191" t="n">
        <v>675</v>
      </c>
      <c r="G220" s="171"/>
      <c r="H220" s="172" t="e">
        <f aca="false">VLOOKUP(C220,#REF!,5,FALSE())</f>
        <v>#VALUE!</v>
      </c>
      <c r="I220" s="173" t="e">
        <f aca="false">G220-H220</f>
        <v>#VALUE!</v>
      </c>
    </row>
    <row r="221" customFormat="false" ht="12.75" hidden="false" customHeight="true" outlineLevel="0" collapsed="false">
      <c r="A221" s="1"/>
      <c r="B221" s="199"/>
      <c r="C221" s="188" t="n">
        <v>48</v>
      </c>
      <c r="D221" s="189" t="n">
        <v>1100</v>
      </c>
      <c r="E221" s="190" t="n">
        <v>-761.53</v>
      </c>
      <c r="F221" s="191" t="n">
        <v>675</v>
      </c>
      <c r="G221" s="171"/>
      <c r="H221" s="172" t="e">
        <f aca="false">VLOOKUP(C221,#REF!,5,FALSE())</f>
        <v>#VALUE!</v>
      </c>
      <c r="I221" s="173" t="e">
        <f aca="false">G221-H221</f>
        <v>#VALUE!</v>
      </c>
    </row>
    <row r="222" customFormat="false" ht="12.75" hidden="false" customHeight="true" outlineLevel="0" collapsed="false">
      <c r="A222" s="1"/>
      <c r="B222" s="199"/>
      <c r="C222" s="188" t="n">
        <v>49</v>
      </c>
      <c r="D222" s="189" t="n">
        <v>1300</v>
      </c>
      <c r="E222" s="190" t="n">
        <v>-766.35</v>
      </c>
      <c r="F222" s="191" t="n">
        <v>675</v>
      </c>
      <c r="G222" s="171"/>
      <c r="H222" s="172" t="e">
        <f aca="false">VLOOKUP(C222,#REF!,5,FALSE())</f>
        <v>#VALUE!</v>
      </c>
      <c r="I222" s="173" t="e">
        <f aca="false">G222-H222</f>
        <v>#VALUE!</v>
      </c>
    </row>
    <row r="223" customFormat="false" ht="12.75" hidden="false" customHeight="true" outlineLevel="0" collapsed="false">
      <c r="A223" s="1"/>
      <c r="B223" s="199"/>
      <c r="C223" s="192" t="n">
        <v>51</v>
      </c>
      <c r="D223" s="193" t="n">
        <v>1500</v>
      </c>
      <c r="E223" s="194" t="n">
        <v>-769.13</v>
      </c>
      <c r="F223" s="195" t="n">
        <v>675</v>
      </c>
      <c r="G223" s="196"/>
      <c r="H223" s="197" t="e">
        <f aca="false">VLOOKUP(C223,#REF!,5,FALSE())</f>
        <v>#VALUE!</v>
      </c>
      <c r="I223" s="198" t="e">
        <f aca="false">G223-H223</f>
        <v>#VALUE!</v>
      </c>
    </row>
    <row r="224" customFormat="false" ht="12.75" hidden="false" customHeight="true" outlineLevel="0" collapsed="false">
      <c r="A224" s="1"/>
      <c r="B224" s="213"/>
      <c r="C224" s="1"/>
      <c r="D224" s="1"/>
      <c r="E224" s="1"/>
      <c r="F224" s="1"/>
      <c r="G224" s="1"/>
      <c r="H224" s="1"/>
      <c r="I224" s="1"/>
    </row>
    <row r="225" customFormat="false" ht="12.75" hidden="false" customHeight="true" outlineLevel="0" collapsed="false">
      <c r="A225" s="1"/>
      <c r="B225" s="213"/>
      <c r="C225" s="1"/>
      <c r="D225" s="1"/>
      <c r="E225" s="1"/>
      <c r="F225" s="1"/>
      <c r="G225" s="1"/>
      <c r="H225" s="1"/>
      <c r="I225" s="1"/>
    </row>
    <row r="226" customFormat="false" ht="12.75" hidden="false" customHeight="true" outlineLevel="0" collapsed="false">
      <c r="A226" s="1"/>
      <c r="B226" s="213"/>
      <c r="C226" s="1"/>
      <c r="D226" s="1"/>
      <c r="E226" s="1"/>
      <c r="F226" s="1"/>
      <c r="G226" s="1"/>
      <c r="H226" s="1"/>
      <c r="I226" s="1"/>
    </row>
    <row r="227" customFormat="false" ht="12.75" hidden="false" customHeight="true" outlineLevel="0" collapsed="false">
      <c r="B227" s="213"/>
      <c r="C227" s="1"/>
      <c r="D227" s="1"/>
      <c r="E227" s="1"/>
      <c r="F227" s="1"/>
    </row>
    <row r="228" customFormat="false" ht="12.75" hidden="false" customHeight="true" outlineLevel="0" collapsed="false">
      <c r="B228" s="213"/>
      <c r="C228" s="1"/>
      <c r="D228" s="1"/>
      <c r="E228" s="1"/>
      <c r="F228" s="1"/>
    </row>
    <row r="229" customFormat="false" ht="12.75" hidden="false" customHeight="true" outlineLevel="0" collapsed="false">
      <c r="B229" s="213"/>
      <c r="C229" s="1"/>
      <c r="D229" s="1"/>
      <c r="E229" s="1"/>
      <c r="F229" s="1"/>
    </row>
    <row r="230" customFormat="false" ht="12.75" hidden="false" customHeight="true" outlineLevel="0" collapsed="false">
      <c r="B230" s="213"/>
      <c r="C230" s="1"/>
      <c r="D230" s="1"/>
      <c r="E230" s="1"/>
      <c r="F230" s="1"/>
    </row>
    <row r="231" customFormat="false" ht="12.75" hidden="false" customHeight="true" outlineLevel="0" collapsed="false">
      <c r="B231" s="213"/>
      <c r="C231" s="1"/>
      <c r="D231" s="1"/>
      <c r="E231" s="1"/>
      <c r="F231" s="1"/>
    </row>
    <row r="232" customFormat="false" ht="12.75" hidden="false" customHeight="true" outlineLevel="0" collapsed="false">
      <c r="B232" s="213"/>
      <c r="C232" s="1"/>
      <c r="D232" s="1"/>
      <c r="E232" s="1"/>
      <c r="F232" s="1"/>
    </row>
    <row r="233" customFormat="false" ht="12.75" hidden="false" customHeight="true" outlineLevel="0" collapsed="false">
      <c r="B233" s="213"/>
      <c r="C233" s="1"/>
      <c r="D233" s="1"/>
      <c r="E233" s="1"/>
      <c r="F233" s="1"/>
    </row>
    <row r="234" customFormat="false" ht="12.75" hidden="false" customHeight="true" outlineLevel="0" collapsed="false">
      <c r="B234" s="213"/>
      <c r="C234" s="1"/>
      <c r="D234" s="1"/>
      <c r="E234" s="1"/>
      <c r="F234" s="1"/>
    </row>
    <row r="235" customFormat="false" ht="12.75" hidden="false" customHeight="true" outlineLevel="0" collapsed="false">
      <c r="B235" s="213"/>
      <c r="C235" s="1"/>
      <c r="D235" s="1"/>
      <c r="E235" s="1"/>
      <c r="F235" s="1"/>
    </row>
    <row r="236" customFormat="false" ht="12.75" hidden="false" customHeight="true" outlineLevel="0" collapsed="false">
      <c r="B236" s="213"/>
      <c r="C236" s="1"/>
      <c r="D236" s="1"/>
      <c r="E236" s="1"/>
      <c r="F236" s="1"/>
    </row>
    <row r="237" customFormat="false" ht="12.75" hidden="false" customHeight="true" outlineLevel="0" collapsed="false">
      <c r="B237" s="213"/>
      <c r="C237" s="1"/>
      <c r="D237" s="1"/>
      <c r="E237" s="1"/>
      <c r="F237" s="1"/>
    </row>
    <row r="238" customFormat="false" ht="12.75" hidden="false" customHeight="true" outlineLevel="0" collapsed="false">
      <c r="B238" s="213"/>
      <c r="C238" s="1"/>
      <c r="D238" s="1"/>
      <c r="E238" s="1"/>
      <c r="F238" s="1"/>
    </row>
    <row r="239" customFormat="false" ht="12.75" hidden="false" customHeight="true" outlineLevel="0" collapsed="false">
      <c r="B239" s="213"/>
      <c r="C239" s="1"/>
      <c r="D239" s="1"/>
      <c r="E239" s="1"/>
      <c r="F239" s="1"/>
    </row>
    <row r="240" customFormat="false" ht="12.75" hidden="false" customHeight="true" outlineLevel="0" collapsed="false">
      <c r="B240" s="213"/>
      <c r="C240" s="1"/>
      <c r="D240" s="1"/>
      <c r="E240" s="1"/>
      <c r="F240" s="1"/>
    </row>
    <row r="241" customFormat="false" ht="12.75" hidden="false" customHeight="true" outlineLevel="0" collapsed="false">
      <c r="B241" s="213"/>
      <c r="C241" s="1"/>
      <c r="D241" s="1"/>
      <c r="E241" s="1"/>
      <c r="F241" s="1"/>
    </row>
    <row r="242" customFormat="false" ht="12.75" hidden="false" customHeight="true" outlineLevel="0" collapsed="false">
      <c r="B242" s="213"/>
      <c r="C242" s="1"/>
      <c r="D242" s="1"/>
      <c r="E242" s="1"/>
      <c r="F242" s="1"/>
    </row>
    <row r="243" customFormat="false" ht="12.75" hidden="false" customHeight="true" outlineLevel="0" collapsed="false">
      <c r="B243" s="213"/>
      <c r="C243" s="1"/>
      <c r="D243" s="1"/>
      <c r="E243" s="1"/>
      <c r="F243" s="1"/>
    </row>
    <row r="244" customFormat="false" ht="12.75" hidden="false" customHeight="true" outlineLevel="0" collapsed="false">
      <c r="B244" s="213"/>
      <c r="C244" s="1"/>
      <c r="D244" s="1"/>
      <c r="E244" s="1"/>
      <c r="F244" s="1"/>
    </row>
    <row r="245" customFormat="false" ht="12.75" hidden="false" customHeight="true" outlineLevel="0" collapsed="false">
      <c r="B245" s="213"/>
      <c r="C245" s="1"/>
      <c r="D245" s="1"/>
      <c r="E245" s="1"/>
      <c r="F245" s="1"/>
    </row>
    <row r="246" customFormat="false" ht="12.75" hidden="false" customHeight="true" outlineLevel="0" collapsed="false">
      <c r="B246" s="213"/>
      <c r="C246" s="1"/>
      <c r="D246" s="1"/>
      <c r="E246" s="1"/>
      <c r="F246" s="1"/>
    </row>
    <row r="247" customFormat="false" ht="12.75" hidden="false" customHeight="true" outlineLevel="0" collapsed="false">
      <c r="B247" s="213"/>
      <c r="C247" s="1"/>
      <c r="D247" s="1"/>
      <c r="E247" s="1"/>
      <c r="F247" s="1"/>
    </row>
    <row r="248" customFormat="false" ht="12.75" hidden="false" customHeight="true" outlineLevel="0" collapsed="false">
      <c r="B248" s="213"/>
      <c r="C248" s="1"/>
      <c r="D248" s="1"/>
      <c r="E248" s="1"/>
      <c r="F248" s="1"/>
    </row>
    <row r="249" customFormat="false" ht="12.75" hidden="false" customHeight="true" outlineLevel="0" collapsed="false">
      <c r="B249" s="213"/>
      <c r="C249" s="1"/>
      <c r="D249" s="1"/>
      <c r="E249" s="1"/>
      <c r="F249" s="1"/>
    </row>
    <row r="250" customFormat="false" ht="12.75" hidden="false" customHeight="true" outlineLevel="0" collapsed="false">
      <c r="B250" s="213"/>
      <c r="C250" s="1"/>
      <c r="D250" s="1"/>
      <c r="E250" s="1"/>
      <c r="F250" s="1"/>
    </row>
    <row r="251" customFormat="false" ht="12.75" hidden="false" customHeight="true" outlineLevel="0" collapsed="false">
      <c r="B251" s="213"/>
      <c r="C251" s="1"/>
      <c r="D251" s="1"/>
      <c r="E251" s="1"/>
      <c r="F251" s="1"/>
    </row>
    <row r="252" customFormat="false" ht="12.75" hidden="false" customHeight="true" outlineLevel="0" collapsed="false">
      <c r="B252" s="213"/>
      <c r="C252" s="1"/>
      <c r="D252" s="1"/>
      <c r="E252" s="1"/>
      <c r="F252" s="1"/>
    </row>
    <row r="253" customFormat="false" ht="12.75" hidden="false" customHeight="true" outlineLevel="0" collapsed="false">
      <c r="B253" s="213"/>
      <c r="C253" s="1"/>
      <c r="D253" s="1"/>
      <c r="E253" s="1"/>
      <c r="F253" s="1"/>
    </row>
    <row r="254" customFormat="false" ht="12.75" hidden="false" customHeight="true" outlineLevel="0" collapsed="false">
      <c r="B254" s="213"/>
      <c r="C254" s="1"/>
      <c r="D254" s="1"/>
      <c r="E254" s="1"/>
      <c r="F254" s="1"/>
    </row>
    <row r="255" customFormat="false" ht="12.75" hidden="false" customHeight="true" outlineLevel="0" collapsed="false">
      <c r="B255" s="213"/>
      <c r="C255" s="1"/>
      <c r="D255" s="1"/>
      <c r="E255" s="1"/>
      <c r="F255" s="1"/>
    </row>
    <row r="256" customFormat="false" ht="12.75" hidden="false" customHeight="true" outlineLevel="0" collapsed="false">
      <c r="B256" s="213"/>
      <c r="C256" s="1"/>
      <c r="D256" s="1"/>
      <c r="E256" s="1"/>
      <c r="F256" s="1"/>
    </row>
    <row r="257" customFormat="false" ht="12.75" hidden="false" customHeight="true" outlineLevel="0" collapsed="false">
      <c r="B257" s="213"/>
      <c r="C257" s="1"/>
      <c r="D257" s="1"/>
      <c r="E257" s="1"/>
      <c r="F257" s="1"/>
    </row>
    <row r="258" customFormat="false" ht="12.75" hidden="false" customHeight="true" outlineLevel="0" collapsed="false">
      <c r="B258" s="213"/>
      <c r="C258" s="1"/>
      <c r="D258" s="1"/>
      <c r="E258" s="1"/>
      <c r="F258" s="1"/>
    </row>
    <row r="259" customFormat="false" ht="12.75" hidden="false" customHeight="true" outlineLevel="0" collapsed="false">
      <c r="B259" s="213"/>
      <c r="C259" s="1"/>
      <c r="D259" s="1"/>
      <c r="E259" s="1"/>
      <c r="F259" s="1"/>
    </row>
    <row r="260" customFormat="false" ht="12.75" hidden="false" customHeight="true" outlineLevel="0" collapsed="false">
      <c r="B260" s="213"/>
      <c r="C260" s="1"/>
      <c r="D260" s="1"/>
      <c r="E260" s="1"/>
      <c r="F260" s="1"/>
    </row>
    <row r="261" customFormat="false" ht="12.75" hidden="false" customHeight="true" outlineLevel="0" collapsed="false">
      <c r="B261" s="213"/>
      <c r="C261" s="1"/>
      <c r="D261" s="1"/>
      <c r="E261" s="1"/>
      <c r="F261" s="1"/>
    </row>
    <row r="262" customFormat="false" ht="12.75" hidden="false" customHeight="true" outlineLevel="0" collapsed="false">
      <c r="B262" s="213"/>
      <c r="C262" s="1"/>
      <c r="D262" s="1"/>
      <c r="E262" s="1"/>
      <c r="F262" s="1"/>
    </row>
    <row r="263" customFormat="false" ht="12.75" hidden="false" customHeight="true" outlineLevel="0" collapsed="false">
      <c r="B263" s="213"/>
      <c r="C263" s="1"/>
      <c r="D263" s="1"/>
      <c r="E263" s="1"/>
      <c r="F263" s="1"/>
    </row>
    <row r="264" customFormat="false" ht="12.75" hidden="false" customHeight="true" outlineLevel="0" collapsed="false">
      <c r="B264" s="213"/>
      <c r="C264" s="1"/>
      <c r="D264" s="1"/>
      <c r="E264" s="1"/>
      <c r="F264" s="1"/>
    </row>
    <row r="265" customFormat="false" ht="12.75" hidden="false" customHeight="true" outlineLevel="0" collapsed="false">
      <c r="B265" s="213"/>
      <c r="C265" s="1"/>
      <c r="D265" s="1"/>
      <c r="E265" s="1"/>
      <c r="F265" s="1"/>
    </row>
    <row r="266" customFormat="false" ht="12.75" hidden="false" customHeight="true" outlineLevel="0" collapsed="false">
      <c r="B266" s="213"/>
      <c r="C266" s="1"/>
      <c r="D266" s="1"/>
      <c r="E266" s="1"/>
      <c r="F266" s="1"/>
    </row>
    <row r="267" customFormat="false" ht="12.75" hidden="false" customHeight="true" outlineLevel="0" collapsed="false">
      <c r="B267" s="213"/>
      <c r="C267" s="1"/>
      <c r="D267" s="1"/>
      <c r="E267" s="1"/>
      <c r="F267" s="1"/>
    </row>
    <row r="268" customFormat="false" ht="12.75" hidden="false" customHeight="true" outlineLevel="0" collapsed="false">
      <c r="B268" s="213"/>
      <c r="C268" s="1"/>
      <c r="D268" s="1"/>
      <c r="E268" s="1"/>
      <c r="F268" s="1"/>
    </row>
    <row r="269" customFormat="false" ht="12.75" hidden="false" customHeight="true" outlineLevel="0" collapsed="false">
      <c r="B269" s="213"/>
      <c r="C269" s="1"/>
      <c r="D269" s="1"/>
      <c r="E269" s="1"/>
      <c r="F269" s="1"/>
    </row>
    <row r="270" customFormat="false" ht="12.75" hidden="false" customHeight="true" outlineLevel="0" collapsed="false">
      <c r="B270" s="213"/>
      <c r="C270" s="1"/>
      <c r="D270" s="1"/>
      <c r="E270" s="1"/>
      <c r="F270" s="1"/>
    </row>
    <row r="271" customFormat="false" ht="12.75" hidden="false" customHeight="true" outlineLevel="0" collapsed="false">
      <c r="B271" s="213"/>
      <c r="C271" s="1"/>
      <c r="D271" s="1"/>
      <c r="E271" s="1"/>
      <c r="F271" s="1"/>
    </row>
    <row r="272" customFormat="false" ht="12.75" hidden="false" customHeight="true" outlineLevel="0" collapsed="false">
      <c r="B272" s="213"/>
      <c r="C272" s="1"/>
      <c r="D272" s="1"/>
      <c r="E272" s="1"/>
      <c r="F272" s="1"/>
    </row>
    <row r="273" customFormat="false" ht="12.75" hidden="false" customHeight="true" outlineLevel="0" collapsed="false">
      <c r="B273" s="213"/>
      <c r="C273" s="1"/>
      <c r="D273" s="1"/>
      <c r="E273" s="1"/>
      <c r="F273" s="1"/>
    </row>
    <row r="274" customFormat="false" ht="12.75" hidden="false" customHeight="true" outlineLevel="0" collapsed="false">
      <c r="B274" s="213"/>
      <c r="C274" s="1"/>
      <c r="D274" s="1"/>
      <c r="E274" s="1"/>
      <c r="F274" s="1"/>
    </row>
    <row r="275" customFormat="false" ht="12.75" hidden="false" customHeight="true" outlineLevel="0" collapsed="false">
      <c r="B275" s="213"/>
      <c r="C275" s="1"/>
      <c r="D275" s="1"/>
      <c r="E275" s="1"/>
      <c r="F275" s="1"/>
    </row>
    <row r="276" customFormat="false" ht="12.75" hidden="false" customHeight="true" outlineLevel="0" collapsed="false">
      <c r="B276" s="213"/>
      <c r="C276" s="1"/>
      <c r="D276" s="1"/>
      <c r="E276" s="1"/>
      <c r="F276" s="1"/>
    </row>
    <row r="277" customFormat="false" ht="12.75" hidden="false" customHeight="true" outlineLevel="0" collapsed="false">
      <c r="B277" s="213"/>
      <c r="C277" s="1"/>
      <c r="D277" s="1"/>
      <c r="E277" s="1"/>
      <c r="F277" s="1"/>
    </row>
    <row r="278" customFormat="false" ht="12.75" hidden="false" customHeight="true" outlineLevel="0" collapsed="false">
      <c r="B278" s="213"/>
      <c r="C278" s="1"/>
      <c r="D278" s="1"/>
      <c r="E278" s="1"/>
      <c r="F278" s="1"/>
    </row>
    <row r="279" customFormat="false" ht="12.75" hidden="false" customHeight="true" outlineLevel="0" collapsed="false">
      <c r="B279" s="213"/>
      <c r="C279" s="1"/>
      <c r="D279" s="1"/>
      <c r="E279" s="1"/>
      <c r="F279" s="1"/>
    </row>
    <row r="280" customFormat="false" ht="12.75" hidden="false" customHeight="true" outlineLevel="0" collapsed="false">
      <c r="B280" s="213"/>
      <c r="C280" s="1"/>
      <c r="D280" s="1"/>
      <c r="E280" s="1"/>
      <c r="F280" s="1"/>
    </row>
    <row r="281" customFormat="false" ht="12.75" hidden="false" customHeight="true" outlineLevel="0" collapsed="false">
      <c r="B281" s="213"/>
      <c r="C281" s="1"/>
      <c r="D281" s="1"/>
      <c r="E281" s="1"/>
      <c r="F281" s="1"/>
    </row>
    <row r="282" customFormat="false" ht="12.75" hidden="false" customHeight="true" outlineLevel="0" collapsed="false">
      <c r="B282" s="213"/>
      <c r="C282" s="1"/>
      <c r="D282" s="1"/>
      <c r="E282" s="1"/>
      <c r="F282" s="1"/>
    </row>
    <row r="283" customFormat="false" ht="12.75" hidden="false" customHeight="true" outlineLevel="0" collapsed="false">
      <c r="B283" s="213"/>
      <c r="C283" s="1"/>
      <c r="D283" s="1"/>
      <c r="E283" s="1"/>
      <c r="F283" s="1"/>
    </row>
    <row r="284" customFormat="false" ht="12.75" hidden="false" customHeight="true" outlineLevel="0" collapsed="false">
      <c r="B284" s="213"/>
      <c r="C284" s="1"/>
      <c r="D284" s="1"/>
      <c r="E284" s="1"/>
      <c r="F284" s="1"/>
    </row>
    <row r="285" customFormat="false" ht="12.75" hidden="false" customHeight="true" outlineLevel="0" collapsed="false">
      <c r="B285" s="213"/>
      <c r="C285" s="1"/>
      <c r="D285" s="1"/>
      <c r="E285" s="1"/>
      <c r="F285" s="1"/>
    </row>
    <row r="286" customFormat="false" ht="12.75" hidden="false" customHeight="true" outlineLevel="0" collapsed="false">
      <c r="B286" s="213"/>
      <c r="C286" s="1"/>
      <c r="D286" s="1"/>
      <c r="E286" s="1"/>
      <c r="F286" s="1"/>
    </row>
    <row r="287" customFormat="false" ht="12.75" hidden="false" customHeight="true" outlineLevel="0" collapsed="false">
      <c r="B287" s="213"/>
      <c r="C287" s="1"/>
      <c r="D287" s="1"/>
      <c r="E287" s="1"/>
      <c r="F287" s="1"/>
    </row>
    <row r="288" customFormat="false" ht="12.75" hidden="false" customHeight="true" outlineLevel="0" collapsed="false">
      <c r="B288" s="213"/>
      <c r="C288" s="1"/>
      <c r="D288" s="1"/>
      <c r="E288" s="1"/>
      <c r="F288" s="1"/>
    </row>
    <row r="289" customFormat="false" ht="12.75" hidden="false" customHeight="true" outlineLevel="0" collapsed="false">
      <c r="B289" s="213"/>
      <c r="C289" s="1"/>
      <c r="D289" s="1"/>
      <c r="E289" s="1"/>
      <c r="F289" s="1"/>
    </row>
    <row r="290" customFormat="false" ht="12.75" hidden="false" customHeight="true" outlineLevel="0" collapsed="false">
      <c r="B290" s="213"/>
      <c r="C290" s="1"/>
      <c r="D290" s="1"/>
      <c r="E290" s="1"/>
      <c r="F290" s="1"/>
    </row>
    <row r="291" customFormat="false" ht="12.75" hidden="false" customHeight="true" outlineLevel="0" collapsed="false">
      <c r="B291" s="213"/>
      <c r="C291" s="1"/>
      <c r="D291" s="1"/>
      <c r="E291" s="1"/>
      <c r="F291" s="1"/>
    </row>
    <row r="292" customFormat="false" ht="12.75" hidden="false" customHeight="true" outlineLevel="0" collapsed="false">
      <c r="B292" s="213"/>
      <c r="C292" s="1"/>
      <c r="D292" s="1"/>
      <c r="E292" s="1"/>
      <c r="F292" s="1"/>
    </row>
    <row r="293" customFormat="false" ht="12.75" hidden="false" customHeight="true" outlineLevel="0" collapsed="false">
      <c r="B293" s="213"/>
      <c r="C293" s="1"/>
      <c r="D293" s="1"/>
      <c r="E293" s="1"/>
      <c r="F293" s="1"/>
    </row>
    <row r="294" customFormat="false" ht="12.75" hidden="false" customHeight="true" outlineLevel="0" collapsed="false">
      <c r="B294" s="213"/>
      <c r="C294" s="1"/>
      <c r="D294" s="1"/>
      <c r="E294" s="1"/>
      <c r="F294" s="1"/>
    </row>
    <row r="295" customFormat="false" ht="12.75" hidden="false" customHeight="true" outlineLevel="0" collapsed="false">
      <c r="B295" s="213"/>
      <c r="C295" s="1"/>
      <c r="D295" s="1"/>
      <c r="E295" s="1"/>
      <c r="F295" s="1"/>
    </row>
    <row r="296" customFormat="false" ht="12.75" hidden="false" customHeight="true" outlineLevel="0" collapsed="false">
      <c r="B296" s="213"/>
      <c r="C296" s="1"/>
      <c r="D296" s="1"/>
      <c r="E296" s="1"/>
      <c r="F296" s="1"/>
    </row>
    <row r="297" customFormat="false" ht="12.75" hidden="false" customHeight="true" outlineLevel="0" collapsed="false">
      <c r="B297" s="213"/>
      <c r="C297" s="1"/>
      <c r="D297" s="1"/>
      <c r="E297" s="1"/>
      <c r="F297" s="1"/>
    </row>
    <row r="298" customFormat="false" ht="12.75" hidden="false" customHeight="true" outlineLevel="0" collapsed="false">
      <c r="B298" s="213"/>
      <c r="C298" s="1"/>
      <c r="D298" s="1"/>
      <c r="E298" s="1"/>
      <c r="F298" s="1"/>
    </row>
    <row r="299" customFormat="false" ht="12.75" hidden="false" customHeight="true" outlineLevel="0" collapsed="false">
      <c r="B299" s="213"/>
      <c r="C299" s="1"/>
      <c r="D299" s="1"/>
      <c r="E299" s="1"/>
      <c r="F299" s="1"/>
    </row>
    <row r="300" customFormat="false" ht="12.75" hidden="false" customHeight="true" outlineLevel="0" collapsed="false">
      <c r="B300" s="213"/>
      <c r="C300" s="1"/>
      <c r="D300" s="1"/>
      <c r="E300" s="1"/>
      <c r="F300" s="1"/>
    </row>
    <row r="301" customFormat="false" ht="12.75" hidden="false" customHeight="true" outlineLevel="0" collapsed="false">
      <c r="B301" s="213"/>
      <c r="C301" s="1"/>
      <c r="D301" s="1"/>
      <c r="E301" s="1"/>
      <c r="F301" s="1"/>
    </row>
    <row r="302" customFormat="false" ht="12.75" hidden="false" customHeight="true" outlineLevel="0" collapsed="false">
      <c r="B302" s="213"/>
      <c r="C302" s="1"/>
      <c r="D302" s="1"/>
      <c r="E302" s="1"/>
      <c r="F302" s="1"/>
    </row>
    <row r="303" customFormat="false" ht="12.75" hidden="false" customHeight="true" outlineLevel="0" collapsed="false">
      <c r="B303" s="213"/>
      <c r="C303" s="1"/>
      <c r="D303" s="1"/>
      <c r="E303" s="1"/>
      <c r="F303" s="1"/>
    </row>
    <row r="304" customFormat="false" ht="12.75" hidden="false" customHeight="true" outlineLevel="0" collapsed="false">
      <c r="B304" s="213"/>
      <c r="C304" s="1"/>
      <c r="D304" s="1"/>
      <c r="E304" s="1"/>
      <c r="F304" s="1"/>
    </row>
    <row r="305" customFormat="false" ht="12.75" hidden="false" customHeight="true" outlineLevel="0" collapsed="false">
      <c r="B305" s="213"/>
      <c r="C305" s="1"/>
      <c r="D305" s="1"/>
      <c r="E305" s="1"/>
      <c r="F305" s="1"/>
    </row>
    <row r="306" customFormat="false" ht="12.75" hidden="false" customHeight="true" outlineLevel="0" collapsed="false">
      <c r="B306" s="213"/>
      <c r="C306" s="1"/>
      <c r="D306" s="1"/>
      <c r="E306" s="1"/>
      <c r="F306" s="1"/>
    </row>
    <row r="307" customFormat="false" ht="12.75" hidden="false" customHeight="true" outlineLevel="0" collapsed="false">
      <c r="B307" s="213"/>
      <c r="C307" s="1"/>
      <c r="D307" s="1"/>
      <c r="E307" s="1"/>
      <c r="F307" s="1"/>
    </row>
    <row r="308" customFormat="false" ht="12.75" hidden="false" customHeight="true" outlineLevel="0" collapsed="false">
      <c r="B308" s="213"/>
      <c r="C308" s="1"/>
      <c r="D308" s="1"/>
      <c r="E308" s="1"/>
      <c r="F308" s="1"/>
    </row>
    <row r="309" customFormat="false" ht="12.75" hidden="false" customHeight="true" outlineLevel="0" collapsed="false">
      <c r="B309" s="213"/>
      <c r="C309" s="1"/>
      <c r="D309" s="1"/>
      <c r="E309" s="1"/>
      <c r="F309" s="1"/>
    </row>
    <row r="310" customFormat="false" ht="12.75" hidden="false" customHeight="true" outlineLevel="0" collapsed="false">
      <c r="B310" s="213"/>
      <c r="C310" s="1"/>
      <c r="D310" s="1"/>
      <c r="E310" s="1"/>
      <c r="F310" s="1"/>
    </row>
    <row r="311" customFormat="false" ht="12.75" hidden="false" customHeight="true" outlineLevel="0" collapsed="false">
      <c r="B311" s="213"/>
      <c r="C311" s="1"/>
      <c r="D311" s="1"/>
      <c r="E311" s="1"/>
      <c r="F311" s="1"/>
    </row>
    <row r="312" customFormat="false" ht="12.75" hidden="false" customHeight="true" outlineLevel="0" collapsed="false">
      <c r="B312" s="213"/>
      <c r="C312" s="1"/>
      <c r="D312" s="1"/>
      <c r="E312" s="1"/>
      <c r="F312" s="1"/>
    </row>
    <row r="313" customFormat="false" ht="12.75" hidden="false" customHeight="true" outlineLevel="0" collapsed="false">
      <c r="B313" s="213"/>
      <c r="C313" s="1"/>
      <c r="D313" s="1"/>
      <c r="E313" s="1"/>
      <c r="F313" s="1"/>
    </row>
    <row r="314" customFormat="false" ht="12.75" hidden="false" customHeight="true" outlineLevel="0" collapsed="false">
      <c r="B314" s="213"/>
      <c r="C314" s="1"/>
      <c r="D314" s="1"/>
      <c r="E314" s="1"/>
      <c r="F314" s="1"/>
    </row>
    <row r="315" customFormat="false" ht="12.75" hidden="false" customHeight="true" outlineLevel="0" collapsed="false">
      <c r="B315" s="213"/>
      <c r="C315" s="1"/>
      <c r="D315" s="1"/>
      <c r="E315" s="1"/>
      <c r="F315" s="1"/>
    </row>
    <row r="316" customFormat="false" ht="12.75" hidden="false" customHeight="true" outlineLevel="0" collapsed="false">
      <c r="B316" s="213"/>
      <c r="C316" s="1"/>
      <c r="D316" s="1"/>
      <c r="E316" s="1"/>
      <c r="F316" s="1"/>
    </row>
    <row r="317" customFormat="false" ht="12.75" hidden="false" customHeight="true" outlineLevel="0" collapsed="false">
      <c r="B317" s="213"/>
      <c r="C317" s="1"/>
      <c r="D317" s="1"/>
      <c r="E317" s="1"/>
      <c r="F317" s="1"/>
    </row>
    <row r="318" customFormat="false" ht="12.75" hidden="false" customHeight="true" outlineLevel="0" collapsed="false">
      <c r="B318" s="213"/>
      <c r="C318" s="1"/>
      <c r="D318" s="1"/>
      <c r="E318" s="1"/>
      <c r="F318" s="1"/>
    </row>
    <row r="319" customFormat="false" ht="12.75" hidden="false" customHeight="true" outlineLevel="0" collapsed="false">
      <c r="B319" s="213"/>
      <c r="C319" s="1"/>
      <c r="D319" s="1"/>
      <c r="E319" s="1"/>
      <c r="F319" s="1"/>
    </row>
    <row r="320" customFormat="false" ht="12.75" hidden="false" customHeight="true" outlineLevel="0" collapsed="false">
      <c r="B320" s="213"/>
      <c r="C320" s="1"/>
      <c r="D320" s="1"/>
      <c r="E320" s="1"/>
      <c r="F320" s="1"/>
    </row>
    <row r="321" customFormat="false" ht="12.75" hidden="false" customHeight="true" outlineLevel="0" collapsed="false">
      <c r="B321" s="213"/>
      <c r="C321" s="1"/>
      <c r="D321" s="1"/>
      <c r="E321" s="1"/>
      <c r="F321" s="1"/>
    </row>
    <row r="322" customFormat="false" ht="12.75" hidden="false" customHeight="true" outlineLevel="0" collapsed="false">
      <c r="B322" s="213"/>
      <c r="C322" s="1"/>
      <c r="D322" s="1"/>
      <c r="E322" s="1"/>
      <c r="F322" s="1"/>
    </row>
    <row r="323" customFormat="false" ht="12.75" hidden="false" customHeight="true" outlineLevel="0" collapsed="false">
      <c r="B323" s="213"/>
      <c r="C323" s="1"/>
      <c r="D323" s="1"/>
      <c r="E323" s="1"/>
      <c r="F323" s="1"/>
    </row>
    <row r="324" customFormat="false" ht="12.75" hidden="false" customHeight="true" outlineLevel="0" collapsed="false">
      <c r="B324" s="213"/>
      <c r="C324" s="1"/>
      <c r="D324" s="1"/>
      <c r="E324" s="1"/>
      <c r="F324" s="1"/>
    </row>
    <row r="325" customFormat="false" ht="12.75" hidden="false" customHeight="true" outlineLevel="0" collapsed="false">
      <c r="B325" s="213"/>
      <c r="C325" s="1"/>
      <c r="D325" s="1"/>
      <c r="E325" s="1"/>
      <c r="F325" s="1"/>
    </row>
    <row r="326" customFormat="false" ht="12.75" hidden="false" customHeight="true" outlineLevel="0" collapsed="false">
      <c r="B326" s="213"/>
      <c r="C326" s="1"/>
      <c r="D326" s="1"/>
      <c r="E326" s="1"/>
      <c r="F326" s="1"/>
    </row>
    <row r="327" customFormat="false" ht="12.75" hidden="false" customHeight="true" outlineLevel="0" collapsed="false">
      <c r="B327" s="213"/>
      <c r="C327" s="1"/>
      <c r="D327" s="1"/>
      <c r="E327" s="1"/>
      <c r="F327" s="1"/>
    </row>
    <row r="328" customFormat="false" ht="12.75" hidden="false" customHeight="true" outlineLevel="0" collapsed="false">
      <c r="B328" s="213"/>
      <c r="C328" s="1"/>
      <c r="D328" s="1"/>
      <c r="E328" s="1"/>
      <c r="F328" s="1"/>
    </row>
    <row r="329" customFormat="false" ht="12.75" hidden="false" customHeight="true" outlineLevel="0" collapsed="false">
      <c r="B329" s="213"/>
      <c r="C329" s="1"/>
      <c r="D329" s="1"/>
      <c r="E329" s="1"/>
      <c r="F329" s="1"/>
    </row>
    <row r="330" customFormat="false" ht="12.75" hidden="false" customHeight="true" outlineLevel="0" collapsed="false">
      <c r="B330" s="213"/>
      <c r="C330" s="1"/>
      <c r="D330" s="1"/>
      <c r="E330" s="1"/>
      <c r="F330" s="1"/>
    </row>
    <row r="331" customFormat="false" ht="12.75" hidden="false" customHeight="true" outlineLevel="0" collapsed="false">
      <c r="B331" s="213"/>
      <c r="C331" s="1"/>
      <c r="D331" s="1"/>
      <c r="E331" s="1"/>
      <c r="F331" s="1"/>
    </row>
    <row r="332" customFormat="false" ht="12.75" hidden="false" customHeight="true" outlineLevel="0" collapsed="false">
      <c r="B332" s="213"/>
      <c r="C332" s="1"/>
      <c r="D332" s="1"/>
      <c r="E332" s="1"/>
      <c r="F332" s="1"/>
    </row>
    <row r="333" customFormat="false" ht="12.75" hidden="false" customHeight="true" outlineLevel="0" collapsed="false">
      <c r="B333" s="213"/>
      <c r="C333" s="1"/>
      <c r="D333" s="1"/>
      <c r="E333" s="1"/>
      <c r="F333" s="1"/>
    </row>
    <row r="334" customFormat="false" ht="12.75" hidden="false" customHeight="true" outlineLevel="0" collapsed="false">
      <c r="B334" s="213"/>
      <c r="C334" s="1"/>
      <c r="D334" s="1"/>
      <c r="E334" s="1"/>
      <c r="F334" s="1"/>
    </row>
    <row r="335" customFormat="false" ht="12.75" hidden="false" customHeight="true" outlineLevel="0" collapsed="false">
      <c r="B335" s="213"/>
      <c r="C335" s="1"/>
      <c r="D335" s="1"/>
      <c r="E335" s="1"/>
      <c r="F335" s="1"/>
    </row>
    <row r="336" customFormat="false" ht="12.75" hidden="false" customHeight="true" outlineLevel="0" collapsed="false">
      <c r="B336" s="213"/>
      <c r="C336" s="1"/>
      <c r="D336" s="1"/>
      <c r="E336" s="1"/>
      <c r="F336" s="1"/>
    </row>
    <row r="337" customFormat="false" ht="12.75" hidden="false" customHeight="true" outlineLevel="0" collapsed="false">
      <c r="B337" s="213"/>
      <c r="C337" s="1"/>
      <c r="D337" s="1"/>
      <c r="E337" s="1"/>
      <c r="F337" s="1"/>
    </row>
    <row r="338" customFormat="false" ht="12.75" hidden="false" customHeight="true" outlineLevel="0" collapsed="false">
      <c r="B338" s="213"/>
      <c r="C338" s="1"/>
      <c r="D338" s="1"/>
      <c r="E338" s="1"/>
      <c r="F338" s="1"/>
    </row>
    <row r="339" customFormat="false" ht="12.75" hidden="false" customHeight="true" outlineLevel="0" collapsed="false">
      <c r="B339" s="213"/>
      <c r="C339" s="1"/>
      <c r="D339" s="1"/>
      <c r="E339" s="1"/>
      <c r="F339" s="1"/>
    </row>
    <row r="340" customFormat="false" ht="12.75" hidden="false" customHeight="true" outlineLevel="0" collapsed="false">
      <c r="B340" s="213"/>
      <c r="C340" s="1"/>
      <c r="D340" s="1"/>
      <c r="E340" s="1"/>
      <c r="F340" s="1"/>
    </row>
    <row r="341" customFormat="false" ht="12.75" hidden="false" customHeight="true" outlineLevel="0" collapsed="false">
      <c r="B341" s="213"/>
      <c r="C341" s="1"/>
      <c r="D341" s="1"/>
      <c r="E341" s="1"/>
      <c r="F341" s="1"/>
    </row>
    <row r="342" customFormat="false" ht="12.75" hidden="false" customHeight="true" outlineLevel="0" collapsed="false">
      <c r="B342" s="213"/>
      <c r="C342" s="1"/>
      <c r="D342" s="1"/>
      <c r="E342" s="1"/>
      <c r="F342" s="1"/>
    </row>
    <row r="343" customFormat="false" ht="12.75" hidden="false" customHeight="true" outlineLevel="0" collapsed="false">
      <c r="B343" s="213"/>
      <c r="C343" s="1"/>
      <c r="D343" s="1"/>
      <c r="E343" s="1"/>
      <c r="F343" s="1"/>
    </row>
    <row r="344" customFormat="false" ht="12.75" hidden="false" customHeight="true" outlineLevel="0" collapsed="false">
      <c r="B344" s="213"/>
      <c r="C344" s="1"/>
      <c r="D344" s="1"/>
      <c r="E344" s="1"/>
      <c r="F344" s="1"/>
    </row>
    <row r="345" customFormat="false" ht="12.75" hidden="false" customHeight="true" outlineLevel="0" collapsed="false">
      <c r="B345" s="213"/>
      <c r="C345" s="1"/>
      <c r="D345" s="1"/>
      <c r="E345" s="1"/>
      <c r="F345" s="1"/>
    </row>
    <row r="346" customFormat="false" ht="12.75" hidden="false" customHeight="true" outlineLevel="0" collapsed="false">
      <c r="B346" s="213"/>
      <c r="C346" s="1"/>
      <c r="D346" s="1"/>
      <c r="E346" s="1"/>
      <c r="F346" s="1"/>
    </row>
    <row r="347" customFormat="false" ht="12.75" hidden="false" customHeight="true" outlineLevel="0" collapsed="false">
      <c r="B347" s="213"/>
      <c r="C347" s="1"/>
      <c r="D347" s="1"/>
      <c r="E347" s="1"/>
      <c r="F347" s="1"/>
    </row>
    <row r="348" customFormat="false" ht="12.75" hidden="false" customHeight="true" outlineLevel="0" collapsed="false">
      <c r="B348" s="213"/>
      <c r="C348" s="1"/>
      <c r="D348" s="1"/>
      <c r="E348" s="1"/>
      <c r="F348" s="1"/>
    </row>
    <row r="349" customFormat="false" ht="12.75" hidden="false" customHeight="true" outlineLevel="0" collapsed="false">
      <c r="B349" s="213"/>
      <c r="C349" s="1"/>
      <c r="D349" s="1"/>
      <c r="E349" s="1"/>
      <c r="F349" s="1"/>
    </row>
    <row r="350" customFormat="false" ht="12.75" hidden="false" customHeight="true" outlineLevel="0" collapsed="false">
      <c r="B350" s="213"/>
      <c r="C350" s="1"/>
      <c r="D350" s="1"/>
      <c r="E350" s="1"/>
      <c r="F350" s="1"/>
    </row>
    <row r="351" customFormat="false" ht="12.75" hidden="false" customHeight="true" outlineLevel="0" collapsed="false">
      <c r="B351" s="213"/>
      <c r="C351" s="1"/>
      <c r="D351" s="1"/>
      <c r="E351" s="1"/>
      <c r="F351" s="1"/>
    </row>
    <row r="352" customFormat="false" ht="12.75" hidden="false" customHeight="true" outlineLevel="0" collapsed="false">
      <c r="B352" s="213"/>
      <c r="C352" s="1"/>
      <c r="D352" s="1"/>
      <c r="E352" s="1"/>
      <c r="F352" s="1"/>
    </row>
    <row r="353" customFormat="false" ht="12.75" hidden="false" customHeight="true" outlineLevel="0" collapsed="false">
      <c r="B353" s="213"/>
      <c r="C353" s="1"/>
      <c r="D353" s="1"/>
      <c r="E353" s="1"/>
      <c r="F353" s="1"/>
    </row>
    <row r="354" customFormat="false" ht="12.75" hidden="false" customHeight="true" outlineLevel="0" collapsed="false">
      <c r="B354" s="213"/>
      <c r="C354" s="1"/>
      <c r="D354" s="1"/>
      <c r="E354" s="1"/>
      <c r="F354" s="1"/>
    </row>
    <row r="355" customFormat="false" ht="12.75" hidden="false" customHeight="true" outlineLevel="0" collapsed="false">
      <c r="B355" s="213"/>
      <c r="C355" s="1"/>
      <c r="D355" s="1"/>
      <c r="E355" s="1"/>
      <c r="F355" s="1"/>
    </row>
    <row r="356" customFormat="false" ht="12.75" hidden="false" customHeight="true" outlineLevel="0" collapsed="false">
      <c r="B356" s="213"/>
      <c r="C356" s="1"/>
      <c r="D356" s="1"/>
      <c r="E356" s="1"/>
      <c r="F356" s="1"/>
    </row>
    <row r="357" customFormat="false" ht="12.75" hidden="false" customHeight="true" outlineLevel="0" collapsed="false">
      <c r="B357" s="213"/>
      <c r="C357" s="1"/>
      <c r="D357" s="1"/>
      <c r="E357" s="1"/>
      <c r="F357" s="1"/>
    </row>
    <row r="358" customFormat="false" ht="12.75" hidden="false" customHeight="true" outlineLevel="0" collapsed="false">
      <c r="B358" s="213"/>
      <c r="C358" s="1"/>
      <c r="D358" s="1"/>
      <c r="E358" s="1"/>
      <c r="F358" s="1"/>
    </row>
    <row r="359" customFormat="false" ht="12.75" hidden="false" customHeight="true" outlineLevel="0" collapsed="false">
      <c r="B359" s="213"/>
      <c r="C359" s="1"/>
      <c r="D359" s="1"/>
      <c r="E359" s="1"/>
      <c r="F359" s="1"/>
    </row>
    <row r="360" customFormat="false" ht="12.75" hidden="false" customHeight="true" outlineLevel="0" collapsed="false">
      <c r="B360" s="213"/>
      <c r="C360" s="1"/>
      <c r="D360" s="1"/>
      <c r="E360" s="1"/>
      <c r="F360" s="1"/>
    </row>
    <row r="361" customFormat="false" ht="12.75" hidden="false" customHeight="true" outlineLevel="0" collapsed="false">
      <c r="B361" s="213"/>
      <c r="C361" s="1"/>
      <c r="D361" s="1"/>
      <c r="E361" s="1"/>
      <c r="F361" s="1"/>
    </row>
    <row r="362" customFormat="false" ht="12.75" hidden="false" customHeight="true" outlineLevel="0" collapsed="false">
      <c r="B362" s="213"/>
      <c r="C362" s="1"/>
      <c r="D362" s="1"/>
      <c r="E362" s="1"/>
      <c r="F362" s="1"/>
    </row>
    <row r="363" customFormat="false" ht="12.75" hidden="false" customHeight="true" outlineLevel="0" collapsed="false">
      <c r="B363" s="213"/>
      <c r="C363" s="1"/>
      <c r="D363" s="1"/>
      <c r="E363" s="1"/>
      <c r="F363" s="1"/>
    </row>
    <row r="364" customFormat="false" ht="12.75" hidden="false" customHeight="true" outlineLevel="0" collapsed="false">
      <c r="B364" s="213"/>
      <c r="C364" s="1"/>
      <c r="D364" s="1"/>
      <c r="E364" s="1"/>
      <c r="F364" s="1"/>
    </row>
    <row r="365" customFormat="false" ht="12.75" hidden="false" customHeight="true" outlineLevel="0" collapsed="false">
      <c r="B365" s="213"/>
      <c r="C365" s="1"/>
      <c r="D365" s="1"/>
      <c r="E365" s="1"/>
      <c r="F365" s="1"/>
    </row>
    <row r="366" customFormat="false" ht="12.75" hidden="false" customHeight="true" outlineLevel="0" collapsed="false">
      <c r="B366" s="213"/>
      <c r="C366" s="1"/>
      <c r="D366" s="1"/>
      <c r="E366" s="1"/>
      <c r="F366" s="1"/>
    </row>
    <row r="367" customFormat="false" ht="12.75" hidden="false" customHeight="true" outlineLevel="0" collapsed="false">
      <c r="B367" s="213"/>
      <c r="C367" s="1"/>
      <c r="D367" s="1"/>
      <c r="E367" s="1"/>
      <c r="F367" s="1"/>
    </row>
    <row r="368" customFormat="false" ht="12.75" hidden="false" customHeight="true" outlineLevel="0" collapsed="false">
      <c r="B368" s="213"/>
      <c r="C368" s="1"/>
      <c r="D368" s="1"/>
      <c r="E368" s="1"/>
      <c r="F368" s="1"/>
    </row>
    <row r="369" customFormat="false" ht="12.75" hidden="false" customHeight="true" outlineLevel="0" collapsed="false">
      <c r="B369" s="213"/>
      <c r="C369" s="1"/>
      <c r="D369" s="1"/>
      <c r="E369" s="1"/>
      <c r="F369" s="1"/>
    </row>
    <row r="370" customFormat="false" ht="12.75" hidden="false" customHeight="true" outlineLevel="0" collapsed="false">
      <c r="B370" s="213"/>
      <c r="C370" s="1"/>
      <c r="D370" s="1"/>
      <c r="E370" s="1"/>
      <c r="F370" s="1"/>
    </row>
    <row r="371" customFormat="false" ht="12.75" hidden="false" customHeight="true" outlineLevel="0" collapsed="false">
      <c r="B371" s="146"/>
      <c r="C371" s="39"/>
      <c r="D371" s="39"/>
      <c r="E371" s="39"/>
      <c r="F371" s="39"/>
    </row>
    <row r="372" customFormat="false" ht="12.75" hidden="false" customHeight="true" outlineLevel="0" collapsed="false">
      <c r="B372" s="146"/>
      <c r="C372" s="39"/>
      <c r="D372" s="39"/>
      <c r="E372" s="39"/>
      <c r="F372" s="39"/>
    </row>
    <row r="373" customFormat="false" ht="12.75" hidden="false" customHeight="true" outlineLevel="0" collapsed="false">
      <c r="B373" s="146"/>
      <c r="C373" s="39"/>
      <c r="D373" s="39"/>
      <c r="E373" s="39"/>
      <c r="F373" s="39"/>
    </row>
    <row r="374" customFormat="false" ht="12.75" hidden="false" customHeight="true" outlineLevel="0" collapsed="false">
      <c r="B374" s="146"/>
      <c r="C374" s="39"/>
      <c r="D374" s="39"/>
      <c r="E374" s="39"/>
      <c r="F374" s="39"/>
    </row>
    <row r="375" customFormat="false" ht="12.75" hidden="false" customHeight="true" outlineLevel="0" collapsed="false">
      <c r="B375" s="146"/>
      <c r="C375" s="39"/>
      <c r="D375" s="39"/>
      <c r="E375" s="39"/>
      <c r="F375" s="39"/>
    </row>
    <row r="376" customFormat="false" ht="12.75" hidden="false" customHeight="true" outlineLevel="0" collapsed="false">
      <c r="B376" s="146"/>
      <c r="C376" s="39"/>
      <c r="D376" s="39"/>
      <c r="E376" s="39"/>
      <c r="F376" s="39"/>
    </row>
    <row r="377" customFormat="false" ht="12.75" hidden="false" customHeight="true" outlineLevel="0" collapsed="false">
      <c r="B377" s="146"/>
      <c r="C377" s="39"/>
      <c r="D377" s="39"/>
      <c r="E377" s="39"/>
      <c r="F377" s="39"/>
    </row>
    <row r="378" customFormat="false" ht="12.75" hidden="false" customHeight="true" outlineLevel="0" collapsed="false">
      <c r="B378" s="146"/>
      <c r="C378" s="39"/>
      <c r="D378" s="39"/>
      <c r="E378" s="39"/>
      <c r="F378" s="39"/>
    </row>
    <row r="379" customFormat="false" ht="12.75" hidden="false" customHeight="true" outlineLevel="0" collapsed="false">
      <c r="B379" s="146"/>
      <c r="C379" s="39"/>
      <c r="D379" s="39"/>
      <c r="E379" s="39"/>
      <c r="F379" s="39"/>
    </row>
    <row r="380" customFormat="false" ht="12.75" hidden="false" customHeight="true" outlineLevel="0" collapsed="false">
      <c r="B380" s="146"/>
      <c r="C380" s="39"/>
      <c r="D380" s="39"/>
      <c r="E380" s="39"/>
      <c r="F380" s="39"/>
    </row>
    <row r="381" customFormat="false" ht="12.75" hidden="false" customHeight="true" outlineLevel="0" collapsed="false">
      <c r="B381" s="146"/>
      <c r="C381" s="39"/>
      <c r="D381" s="39"/>
      <c r="E381" s="39"/>
      <c r="F381" s="39"/>
    </row>
    <row r="382" customFormat="false" ht="12.75" hidden="false" customHeight="true" outlineLevel="0" collapsed="false">
      <c r="B382" s="146"/>
      <c r="C382" s="39"/>
      <c r="D382" s="39"/>
      <c r="E382" s="39"/>
      <c r="F382" s="39"/>
    </row>
    <row r="383" customFormat="false" ht="12.75" hidden="false" customHeight="true" outlineLevel="0" collapsed="false">
      <c r="B383" s="146"/>
      <c r="C383" s="39"/>
      <c r="D383" s="39"/>
      <c r="E383" s="39"/>
      <c r="F383" s="39"/>
    </row>
    <row r="384" customFormat="false" ht="12.75" hidden="false" customHeight="true" outlineLevel="0" collapsed="false">
      <c r="B384" s="146"/>
      <c r="C384" s="39"/>
      <c r="D384" s="39"/>
      <c r="E384" s="39"/>
      <c r="F384" s="39"/>
    </row>
    <row r="385" customFormat="false" ht="12.75" hidden="false" customHeight="true" outlineLevel="0" collapsed="false">
      <c r="B385" s="146"/>
      <c r="C385" s="39"/>
      <c r="D385" s="39"/>
      <c r="E385" s="39"/>
      <c r="F385" s="39"/>
    </row>
    <row r="386" customFormat="false" ht="12.75" hidden="false" customHeight="true" outlineLevel="0" collapsed="false">
      <c r="B386" s="146"/>
      <c r="C386" s="39"/>
      <c r="D386" s="39"/>
      <c r="E386" s="39"/>
      <c r="F386" s="39"/>
    </row>
    <row r="387" customFormat="false" ht="12.75" hidden="false" customHeight="true" outlineLevel="0" collapsed="false">
      <c r="B387" s="146"/>
      <c r="C387" s="39"/>
      <c r="D387" s="39"/>
      <c r="E387" s="39"/>
      <c r="F387" s="39"/>
    </row>
    <row r="388" customFormat="false" ht="12.75" hidden="false" customHeight="true" outlineLevel="0" collapsed="false">
      <c r="B388" s="146"/>
      <c r="C388" s="39"/>
      <c r="D388" s="39"/>
      <c r="E388" s="39"/>
      <c r="F388" s="39"/>
    </row>
    <row r="389" customFormat="false" ht="12.75" hidden="false" customHeight="true" outlineLevel="0" collapsed="false">
      <c r="B389" s="146"/>
      <c r="C389" s="39"/>
      <c r="D389" s="39"/>
      <c r="E389" s="39"/>
      <c r="F389" s="39"/>
    </row>
    <row r="390" customFormat="false" ht="12.75" hidden="false" customHeight="true" outlineLevel="0" collapsed="false">
      <c r="B390" s="146"/>
      <c r="C390" s="39"/>
      <c r="D390" s="39"/>
      <c r="E390" s="39"/>
      <c r="F390" s="39"/>
    </row>
    <row r="391" customFormat="false" ht="12.75" hidden="false" customHeight="true" outlineLevel="0" collapsed="false">
      <c r="B391" s="146"/>
      <c r="C391" s="39"/>
      <c r="D391" s="39"/>
      <c r="E391" s="39"/>
      <c r="F391" s="39"/>
    </row>
    <row r="392" customFormat="false" ht="12.75" hidden="false" customHeight="true" outlineLevel="0" collapsed="false">
      <c r="B392" s="146"/>
      <c r="C392" s="39"/>
      <c r="D392" s="39"/>
      <c r="E392" s="39"/>
      <c r="F392" s="39"/>
    </row>
    <row r="393" customFormat="false" ht="12.75" hidden="false" customHeight="true" outlineLevel="0" collapsed="false">
      <c r="B393" s="146"/>
      <c r="C393" s="39"/>
      <c r="D393" s="39"/>
      <c r="E393" s="39"/>
      <c r="F393" s="39"/>
    </row>
    <row r="394" customFormat="false" ht="12.75" hidden="false" customHeight="true" outlineLevel="0" collapsed="false">
      <c r="B394" s="146"/>
      <c r="C394" s="39"/>
      <c r="D394" s="39"/>
      <c r="E394" s="39"/>
      <c r="F394" s="39"/>
    </row>
    <row r="395" customFormat="false" ht="12.75" hidden="false" customHeight="true" outlineLevel="0" collapsed="false">
      <c r="B395" s="146"/>
      <c r="C395" s="39"/>
      <c r="D395" s="39"/>
      <c r="E395" s="39"/>
      <c r="F395" s="39"/>
    </row>
    <row r="396" customFormat="false" ht="12.75" hidden="false" customHeight="true" outlineLevel="0" collapsed="false">
      <c r="B396" s="146"/>
      <c r="C396" s="39"/>
      <c r="D396" s="39"/>
      <c r="E396" s="39"/>
      <c r="F396" s="39"/>
    </row>
    <row r="397" customFormat="false" ht="12.75" hidden="false" customHeight="true" outlineLevel="0" collapsed="false">
      <c r="B397" s="146"/>
      <c r="C397" s="39"/>
      <c r="D397" s="39"/>
      <c r="E397" s="39"/>
      <c r="F397" s="39"/>
    </row>
    <row r="398" customFormat="false" ht="12.75" hidden="false" customHeight="true" outlineLevel="0" collapsed="false">
      <c r="B398" s="146"/>
      <c r="C398" s="39"/>
      <c r="D398" s="39"/>
      <c r="E398" s="39"/>
      <c r="F398" s="39"/>
    </row>
    <row r="399" customFormat="false" ht="12.75" hidden="false" customHeight="true" outlineLevel="0" collapsed="false">
      <c r="B399" s="146"/>
      <c r="C399" s="39"/>
      <c r="D399" s="39"/>
      <c r="E399" s="39"/>
      <c r="F399" s="39"/>
    </row>
    <row r="400" customFormat="false" ht="12.75" hidden="false" customHeight="true" outlineLevel="0" collapsed="false">
      <c r="B400" s="146"/>
      <c r="C400" s="39"/>
      <c r="D400" s="39"/>
      <c r="E400" s="39"/>
      <c r="F400" s="39"/>
    </row>
    <row r="401" customFormat="false" ht="12.75" hidden="false" customHeight="true" outlineLevel="0" collapsed="false">
      <c r="B401" s="146"/>
      <c r="C401" s="39"/>
      <c r="D401" s="39"/>
      <c r="E401" s="39"/>
      <c r="F401" s="39"/>
    </row>
    <row r="402" customFormat="false" ht="12.75" hidden="false" customHeight="true" outlineLevel="0" collapsed="false">
      <c r="B402" s="146"/>
      <c r="C402" s="39"/>
      <c r="D402" s="39"/>
      <c r="E402" s="39"/>
      <c r="F402" s="39"/>
    </row>
    <row r="403" customFormat="false" ht="12.75" hidden="false" customHeight="true" outlineLevel="0" collapsed="false">
      <c r="B403" s="146"/>
      <c r="C403" s="39"/>
      <c r="D403" s="39"/>
      <c r="E403" s="39"/>
      <c r="F403" s="39"/>
    </row>
    <row r="404" customFormat="false" ht="12.75" hidden="false" customHeight="true" outlineLevel="0" collapsed="false">
      <c r="B404" s="146"/>
      <c r="C404" s="39"/>
      <c r="D404" s="39"/>
      <c r="E404" s="39"/>
      <c r="F404" s="39"/>
    </row>
    <row r="405" customFormat="false" ht="12.75" hidden="false" customHeight="true" outlineLevel="0" collapsed="false">
      <c r="B405" s="146"/>
      <c r="C405" s="39"/>
      <c r="D405" s="39"/>
      <c r="E405" s="39"/>
      <c r="F405" s="39"/>
    </row>
    <row r="406" customFormat="false" ht="12.75" hidden="false" customHeight="true" outlineLevel="0" collapsed="false">
      <c r="B406" s="146"/>
      <c r="C406" s="39"/>
      <c r="D406" s="39"/>
      <c r="E406" s="39"/>
      <c r="F406" s="39"/>
    </row>
    <row r="407" customFormat="false" ht="12.75" hidden="false" customHeight="true" outlineLevel="0" collapsed="false">
      <c r="B407" s="146"/>
      <c r="C407" s="39"/>
      <c r="D407" s="39"/>
      <c r="E407" s="39"/>
      <c r="F407" s="39"/>
    </row>
    <row r="408" customFormat="false" ht="12.75" hidden="false" customHeight="true" outlineLevel="0" collapsed="false">
      <c r="B408" s="146"/>
      <c r="C408" s="39"/>
      <c r="D408" s="39"/>
      <c r="E408" s="39"/>
      <c r="F408" s="39"/>
    </row>
    <row r="409" customFormat="false" ht="12.75" hidden="false" customHeight="true" outlineLevel="0" collapsed="false">
      <c r="B409" s="146"/>
      <c r="C409" s="39"/>
      <c r="D409" s="39"/>
      <c r="E409" s="39"/>
      <c r="F409" s="39"/>
    </row>
    <row r="410" customFormat="false" ht="12.75" hidden="false" customHeight="true" outlineLevel="0" collapsed="false">
      <c r="B410" s="146"/>
      <c r="C410" s="39"/>
      <c r="D410" s="39"/>
      <c r="E410" s="39"/>
      <c r="F410" s="39"/>
    </row>
    <row r="411" customFormat="false" ht="12.75" hidden="false" customHeight="true" outlineLevel="0" collapsed="false">
      <c r="B411" s="146"/>
      <c r="C411" s="39"/>
      <c r="D411" s="39"/>
      <c r="E411" s="39"/>
      <c r="F411" s="39"/>
    </row>
    <row r="412" customFormat="false" ht="12.75" hidden="false" customHeight="true" outlineLevel="0" collapsed="false">
      <c r="B412" s="146"/>
      <c r="C412" s="39"/>
      <c r="D412" s="39"/>
      <c r="E412" s="39"/>
      <c r="F412" s="39"/>
    </row>
    <row r="413" customFormat="false" ht="12.75" hidden="false" customHeight="true" outlineLevel="0" collapsed="false">
      <c r="B413" s="146"/>
      <c r="C413" s="39"/>
      <c r="D413" s="39"/>
      <c r="E413" s="39"/>
      <c r="F413" s="39"/>
    </row>
    <row r="414" customFormat="false" ht="12.75" hidden="false" customHeight="true" outlineLevel="0" collapsed="false">
      <c r="B414" s="146"/>
      <c r="C414" s="39"/>
      <c r="D414" s="39"/>
      <c r="E414" s="39"/>
      <c r="F414" s="39"/>
    </row>
    <row r="415" customFormat="false" ht="12.75" hidden="false" customHeight="true" outlineLevel="0" collapsed="false">
      <c r="B415" s="146"/>
      <c r="C415" s="39"/>
      <c r="D415" s="39"/>
      <c r="E415" s="39"/>
      <c r="F415" s="39"/>
    </row>
    <row r="416" customFormat="false" ht="12.75" hidden="false" customHeight="true" outlineLevel="0" collapsed="false">
      <c r="B416" s="146"/>
      <c r="C416" s="39"/>
      <c r="D416" s="39"/>
      <c r="E416" s="39"/>
      <c r="F416" s="39"/>
    </row>
    <row r="417" customFormat="false" ht="12.75" hidden="false" customHeight="true" outlineLevel="0" collapsed="false">
      <c r="B417" s="146"/>
      <c r="C417" s="39"/>
      <c r="D417" s="39"/>
      <c r="E417" s="39"/>
      <c r="F417" s="39"/>
    </row>
    <row r="418" customFormat="false" ht="12.75" hidden="false" customHeight="true" outlineLevel="0" collapsed="false">
      <c r="B418" s="146"/>
      <c r="C418" s="39"/>
      <c r="D418" s="39"/>
      <c r="E418" s="39"/>
      <c r="F418" s="39"/>
    </row>
    <row r="419" customFormat="false" ht="12.75" hidden="false" customHeight="true" outlineLevel="0" collapsed="false">
      <c r="B419" s="146"/>
      <c r="C419" s="39"/>
      <c r="D419" s="39"/>
      <c r="E419" s="39"/>
      <c r="F419" s="39"/>
    </row>
    <row r="420" customFormat="false" ht="12.75" hidden="false" customHeight="true" outlineLevel="0" collapsed="false">
      <c r="B420" s="146"/>
      <c r="C420" s="39"/>
      <c r="D420" s="39"/>
      <c r="E420" s="39"/>
      <c r="F420" s="39"/>
    </row>
    <row r="421" customFormat="false" ht="12.75" hidden="false" customHeight="true" outlineLevel="0" collapsed="false">
      <c r="B421" s="146"/>
      <c r="C421" s="39"/>
      <c r="D421" s="39"/>
      <c r="E421" s="39"/>
      <c r="F421" s="39"/>
    </row>
    <row r="422" customFormat="false" ht="12.75" hidden="false" customHeight="true" outlineLevel="0" collapsed="false">
      <c r="B422" s="146"/>
      <c r="C422" s="39"/>
      <c r="D422" s="39"/>
      <c r="E422" s="39"/>
      <c r="F422" s="39"/>
    </row>
    <row r="423" customFormat="false" ht="12.75" hidden="false" customHeight="true" outlineLevel="0" collapsed="false">
      <c r="B423" s="146"/>
      <c r="C423" s="39"/>
      <c r="D423" s="39"/>
      <c r="E423" s="39"/>
      <c r="F423" s="39"/>
    </row>
    <row r="424" customFormat="false" ht="12.75" hidden="false" customHeight="true" outlineLevel="0" collapsed="false">
      <c r="B424" s="214"/>
      <c r="C424" s="215"/>
      <c r="D424" s="215"/>
      <c r="E424" s="215"/>
      <c r="F424" s="215"/>
    </row>
    <row r="425" customFormat="false" ht="12.75" hidden="false" customHeight="true" outlineLevel="0" collapsed="false">
      <c r="B425" s="214"/>
      <c r="C425" s="215"/>
      <c r="D425" s="215"/>
      <c r="E425" s="215"/>
      <c r="F425" s="215"/>
    </row>
    <row r="426" customFormat="false" ht="12.75" hidden="false" customHeight="true" outlineLevel="0" collapsed="false">
      <c r="B426" s="214"/>
      <c r="C426" s="215"/>
      <c r="D426" s="215"/>
      <c r="E426" s="215"/>
      <c r="F426" s="215"/>
    </row>
    <row r="427" customFormat="false" ht="12.75" hidden="false" customHeight="true" outlineLevel="0" collapsed="false">
      <c r="B427" s="214"/>
      <c r="C427" s="215"/>
      <c r="D427" s="215"/>
      <c r="E427" s="215"/>
      <c r="F427" s="215"/>
    </row>
    <row r="428" customFormat="false" ht="12.75" hidden="false" customHeight="true" outlineLevel="0" collapsed="false">
      <c r="B428" s="214"/>
      <c r="C428" s="215"/>
      <c r="D428" s="215"/>
      <c r="E428" s="215"/>
      <c r="F428" s="215"/>
    </row>
    <row r="429" customFormat="false" ht="12.75" hidden="false" customHeight="true" outlineLevel="0" collapsed="false">
      <c r="B429" s="214"/>
      <c r="C429" s="215"/>
      <c r="D429" s="215"/>
      <c r="E429" s="215"/>
      <c r="F429" s="215"/>
    </row>
    <row r="430" customFormat="false" ht="12.75" hidden="false" customHeight="true" outlineLevel="0" collapsed="false">
      <c r="B430" s="214"/>
      <c r="C430" s="215"/>
      <c r="D430" s="215"/>
      <c r="E430" s="215"/>
      <c r="F430" s="215"/>
    </row>
    <row r="431" customFormat="false" ht="12.75" hidden="false" customHeight="true" outlineLevel="0" collapsed="false">
      <c r="B431" s="214"/>
      <c r="C431" s="215"/>
      <c r="D431" s="215"/>
      <c r="E431" s="215"/>
      <c r="F431" s="215"/>
    </row>
    <row r="432" customFormat="false" ht="12.75" hidden="false" customHeight="true" outlineLevel="0" collapsed="false">
      <c r="B432" s="214"/>
      <c r="C432" s="215"/>
      <c r="D432" s="215"/>
      <c r="E432" s="215"/>
      <c r="F432" s="215"/>
    </row>
    <row r="433" customFormat="false" ht="12.75" hidden="false" customHeight="true" outlineLevel="0" collapsed="false">
      <c r="B433" s="214"/>
      <c r="C433" s="215"/>
      <c r="D433" s="215"/>
      <c r="E433" s="215"/>
      <c r="F433" s="215"/>
    </row>
    <row r="434" customFormat="false" ht="12.75" hidden="false" customHeight="true" outlineLevel="0" collapsed="false">
      <c r="B434" s="214"/>
      <c r="C434" s="215"/>
      <c r="D434" s="215"/>
      <c r="E434" s="215"/>
      <c r="F434" s="215"/>
    </row>
    <row r="435" customFormat="false" ht="12.75" hidden="false" customHeight="true" outlineLevel="0" collapsed="false">
      <c r="B435" s="214"/>
      <c r="C435" s="215"/>
      <c r="D435" s="215"/>
      <c r="E435" s="215"/>
      <c r="F435" s="215"/>
    </row>
    <row r="436" customFormat="false" ht="12.75" hidden="false" customHeight="true" outlineLevel="0" collapsed="false">
      <c r="B436" s="214"/>
      <c r="C436" s="215"/>
      <c r="D436" s="215"/>
      <c r="E436" s="215"/>
      <c r="F436" s="215"/>
    </row>
    <row r="437" customFormat="false" ht="12.75" hidden="false" customHeight="true" outlineLevel="0" collapsed="false">
      <c r="B437" s="214"/>
      <c r="C437" s="215"/>
      <c r="D437" s="215"/>
      <c r="E437" s="215"/>
      <c r="F437" s="215"/>
    </row>
    <row r="438" customFormat="false" ht="12.75" hidden="false" customHeight="true" outlineLevel="0" collapsed="false">
      <c r="B438" s="214"/>
      <c r="C438" s="215"/>
      <c r="D438" s="215"/>
      <c r="E438" s="215"/>
      <c r="F438" s="215"/>
    </row>
    <row r="439" customFormat="false" ht="12.75" hidden="false" customHeight="true" outlineLevel="0" collapsed="false">
      <c r="B439" s="214"/>
      <c r="C439" s="215"/>
      <c r="D439" s="215"/>
      <c r="E439" s="215"/>
      <c r="F439" s="215"/>
    </row>
    <row r="440" customFormat="false" ht="12.75" hidden="false" customHeight="true" outlineLevel="0" collapsed="false">
      <c r="B440" s="214"/>
      <c r="C440" s="215"/>
      <c r="D440" s="215"/>
      <c r="E440" s="215"/>
      <c r="F440" s="215"/>
    </row>
    <row r="441" customFormat="false" ht="12.75" hidden="false" customHeight="true" outlineLevel="0" collapsed="false">
      <c r="B441" s="214"/>
      <c r="C441" s="215"/>
      <c r="D441" s="215"/>
      <c r="E441" s="215"/>
      <c r="F441" s="215"/>
    </row>
    <row r="442" customFormat="false" ht="12.75" hidden="false" customHeight="true" outlineLevel="0" collapsed="false">
      <c r="B442" s="214"/>
      <c r="C442" s="215"/>
      <c r="D442" s="215"/>
      <c r="E442" s="215"/>
      <c r="F442" s="215"/>
    </row>
    <row r="443" customFormat="false" ht="12.75" hidden="false" customHeight="true" outlineLevel="0" collapsed="false">
      <c r="B443" s="214"/>
      <c r="C443" s="215"/>
      <c r="D443" s="215"/>
      <c r="E443" s="215"/>
      <c r="F443" s="215"/>
    </row>
    <row r="444" customFormat="false" ht="12.75" hidden="false" customHeight="true" outlineLevel="0" collapsed="false">
      <c r="B444" s="214"/>
      <c r="C444" s="215"/>
      <c r="D444" s="215"/>
      <c r="E444" s="215"/>
      <c r="F444" s="215"/>
    </row>
    <row r="445" customFormat="false" ht="12.75" hidden="false" customHeight="true" outlineLevel="0" collapsed="false">
      <c r="B445" s="214"/>
      <c r="C445" s="215"/>
      <c r="D445" s="215"/>
      <c r="E445" s="215"/>
      <c r="F445" s="215"/>
    </row>
    <row r="446" customFormat="false" ht="12.75" hidden="false" customHeight="true" outlineLevel="0" collapsed="false">
      <c r="B446" s="214"/>
      <c r="C446" s="215"/>
      <c r="D446" s="215"/>
      <c r="E446" s="215"/>
      <c r="F446" s="215"/>
    </row>
    <row r="447" customFormat="false" ht="12.75" hidden="false" customHeight="true" outlineLevel="0" collapsed="false">
      <c r="B447" s="214"/>
      <c r="C447" s="215"/>
      <c r="D447" s="215"/>
      <c r="E447" s="215"/>
      <c r="F447" s="215"/>
    </row>
    <row r="448" customFormat="false" ht="12.75" hidden="false" customHeight="true" outlineLevel="0" collapsed="false">
      <c r="B448" s="214"/>
      <c r="C448" s="215"/>
      <c r="D448" s="215"/>
      <c r="E448" s="215"/>
      <c r="F448" s="215"/>
    </row>
    <row r="449" customFormat="false" ht="12.75" hidden="false" customHeight="true" outlineLevel="0" collapsed="false">
      <c r="B449" s="214"/>
      <c r="C449" s="215"/>
      <c r="D449" s="215"/>
      <c r="E449" s="215"/>
      <c r="F449" s="215"/>
    </row>
    <row r="450" customFormat="false" ht="12.75" hidden="false" customHeight="true" outlineLevel="0" collapsed="false">
      <c r="B450" s="214"/>
      <c r="C450" s="215"/>
      <c r="D450" s="215"/>
      <c r="E450" s="215"/>
      <c r="F450" s="215"/>
    </row>
    <row r="451" customFormat="false" ht="12.75" hidden="false" customHeight="true" outlineLevel="0" collapsed="false">
      <c r="B451" s="214"/>
      <c r="C451" s="215"/>
      <c r="D451" s="215"/>
      <c r="E451" s="215"/>
      <c r="F451" s="215"/>
    </row>
    <row r="452" customFormat="false" ht="12.75" hidden="false" customHeight="true" outlineLevel="0" collapsed="false">
      <c r="B452" s="214"/>
      <c r="C452" s="215"/>
      <c r="D452" s="215"/>
      <c r="E452" s="215"/>
      <c r="F452" s="215"/>
    </row>
    <row r="453" customFormat="false" ht="12.75" hidden="false" customHeight="true" outlineLevel="0" collapsed="false">
      <c r="B453" s="214"/>
      <c r="C453" s="215"/>
      <c r="D453" s="215"/>
      <c r="E453" s="215"/>
      <c r="F453" s="215"/>
    </row>
    <row r="454" customFormat="false" ht="12.75" hidden="false" customHeight="true" outlineLevel="0" collapsed="false">
      <c r="B454" s="214"/>
      <c r="C454" s="215"/>
      <c r="D454" s="215"/>
      <c r="E454" s="215"/>
      <c r="F454" s="215"/>
    </row>
    <row r="455" customFormat="false" ht="12.75" hidden="false" customHeight="true" outlineLevel="0" collapsed="false">
      <c r="B455" s="214"/>
      <c r="C455" s="215"/>
      <c r="D455" s="215"/>
      <c r="E455" s="215"/>
      <c r="F455" s="215"/>
    </row>
    <row r="456" customFormat="false" ht="12.75" hidden="false" customHeight="true" outlineLevel="0" collapsed="false">
      <c r="B456" s="214"/>
      <c r="C456" s="215"/>
      <c r="D456" s="215"/>
      <c r="E456" s="215"/>
      <c r="F456" s="215"/>
    </row>
    <row r="457" customFormat="false" ht="12.75" hidden="false" customHeight="true" outlineLevel="0" collapsed="false">
      <c r="B457" s="214"/>
      <c r="C457" s="215"/>
      <c r="D457" s="215"/>
      <c r="E457" s="215"/>
      <c r="F457" s="215"/>
    </row>
    <row r="458" customFormat="false" ht="12.75" hidden="false" customHeight="true" outlineLevel="0" collapsed="false">
      <c r="B458" s="214"/>
      <c r="C458" s="215"/>
      <c r="D458" s="215"/>
      <c r="E458" s="215"/>
      <c r="F458" s="215"/>
    </row>
    <row r="459" customFormat="false" ht="12.75" hidden="false" customHeight="true" outlineLevel="0" collapsed="false">
      <c r="B459" s="214"/>
      <c r="C459" s="215"/>
      <c r="D459" s="215"/>
      <c r="E459" s="215"/>
      <c r="F459" s="215"/>
    </row>
    <row r="460" customFormat="false" ht="12.75" hidden="false" customHeight="true" outlineLevel="0" collapsed="false">
      <c r="B460" s="214"/>
      <c r="C460" s="215"/>
      <c r="D460" s="215"/>
      <c r="E460" s="215"/>
      <c r="F460" s="215"/>
    </row>
    <row r="461" customFormat="false" ht="12.75" hidden="false" customHeight="true" outlineLevel="0" collapsed="false">
      <c r="B461" s="214"/>
      <c r="C461" s="215"/>
      <c r="D461" s="215"/>
      <c r="E461" s="215"/>
      <c r="F461" s="215"/>
    </row>
    <row r="462" customFormat="false" ht="12.75" hidden="false" customHeight="true" outlineLevel="0" collapsed="false">
      <c r="B462" s="214"/>
      <c r="C462" s="215"/>
      <c r="D462" s="215"/>
      <c r="E462" s="215"/>
      <c r="F462" s="215"/>
    </row>
    <row r="463" customFormat="false" ht="12.75" hidden="false" customHeight="true" outlineLevel="0" collapsed="false">
      <c r="B463" s="214"/>
      <c r="C463" s="215"/>
      <c r="D463" s="215"/>
      <c r="E463" s="215"/>
      <c r="F463" s="215"/>
    </row>
    <row r="464" customFormat="false" ht="12.75" hidden="false" customHeight="true" outlineLevel="0" collapsed="false">
      <c r="B464" s="214"/>
      <c r="C464" s="215"/>
      <c r="D464" s="215"/>
      <c r="E464" s="215"/>
      <c r="F464" s="215"/>
    </row>
    <row r="465" customFormat="false" ht="12.75" hidden="false" customHeight="true" outlineLevel="0" collapsed="false">
      <c r="B465" s="214"/>
      <c r="C465" s="215"/>
      <c r="D465" s="215"/>
      <c r="E465" s="215"/>
      <c r="F465" s="215"/>
    </row>
    <row r="466" customFormat="false" ht="12.75" hidden="false" customHeight="true" outlineLevel="0" collapsed="false">
      <c r="B466" s="214"/>
      <c r="C466" s="215"/>
      <c r="D466" s="215"/>
      <c r="E466" s="215"/>
      <c r="F466" s="215"/>
    </row>
    <row r="467" customFormat="false" ht="12.75" hidden="false" customHeight="true" outlineLevel="0" collapsed="false">
      <c r="B467" s="214"/>
      <c r="C467" s="215"/>
      <c r="D467" s="215"/>
      <c r="E467" s="215"/>
      <c r="F467" s="215"/>
    </row>
    <row r="468" customFormat="false" ht="12.75" hidden="false" customHeight="true" outlineLevel="0" collapsed="false">
      <c r="B468" s="214"/>
      <c r="C468" s="215"/>
      <c r="D468" s="215"/>
      <c r="E468" s="215"/>
      <c r="F468" s="215"/>
    </row>
    <row r="469" customFormat="false" ht="12.75" hidden="false" customHeight="true" outlineLevel="0" collapsed="false">
      <c r="B469" s="214"/>
      <c r="C469" s="215"/>
      <c r="D469" s="215"/>
      <c r="E469" s="215"/>
      <c r="F469" s="215"/>
    </row>
    <row r="470" customFormat="false" ht="12.75" hidden="false" customHeight="true" outlineLevel="0" collapsed="false">
      <c r="B470" s="214"/>
      <c r="C470" s="215"/>
      <c r="D470" s="215"/>
      <c r="E470" s="215"/>
      <c r="F470" s="215"/>
    </row>
    <row r="471" customFormat="false" ht="12.75" hidden="false" customHeight="true" outlineLevel="0" collapsed="false">
      <c r="B471" s="214"/>
      <c r="C471" s="215"/>
      <c r="D471" s="215"/>
      <c r="E471" s="215"/>
      <c r="F471" s="215"/>
    </row>
    <row r="472" customFormat="false" ht="12.75" hidden="false" customHeight="true" outlineLevel="0" collapsed="false">
      <c r="B472" s="214"/>
      <c r="C472" s="215"/>
      <c r="D472" s="215"/>
      <c r="E472" s="215"/>
      <c r="F472" s="215"/>
    </row>
    <row r="473" customFormat="false" ht="12.75" hidden="false" customHeight="true" outlineLevel="0" collapsed="false">
      <c r="B473" s="214"/>
      <c r="C473" s="215"/>
      <c r="D473" s="215"/>
      <c r="E473" s="215"/>
      <c r="F473" s="215"/>
    </row>
    <row r="474" customFormat="false" ht="12.75" hidden="false" customHeight="true" outlineLevel="0" collapsed="false">
      <c r="B474" s="214"/>
      <c r="C474" s="215"/>
      <c r="D474" s="215"/>
      <c r="E474" s="215"/>
      <c r="F474" s="215"/>
    </row>
    <row r="475" customFormat="false" ht="12.75" hidden="false" customHeight="true" outlineLevel="0" collapsed="false">
      <c r="B475" s="214"/>
      <c r="C475" s="215"/>
      <c r="D475" s="215"/>
      <c r="E475" s="215"/>
      <c r="F475" s="215"/>
    </row>
    <row r="476" customFormat="false" ht="12.75" hidden="false" customHeight="true" outlineLevel="0" collapsed="false">
      <c r="B476" s="214"/>
      <c r="C476" s="215"/>
      <c r="D476" s="215"/>
      <c r="E476" s="215"/>
      <c r="F476" s="215"/>
    </row>
    <row r="477" customFormat="false" ht="12.75" hidden="false" customHeight="true" outlineLevel="0" collapsed="false">
      <c r="B477" s="214"/>
      <c r="C477" s="215"/>
      <c r="D477" s="215"/>
      <c r="E477" s="215"/>
      <c r="F477" s="215"/>
    </row>
    <row r="478" customFormat="false" ht="12.75" hidden="false" customHeight="true" outlineLevel="0" collapsed="false">
      <c r="B478" s="214"/>
      <c r="C478" s="215"/>
      <c r="D478" s="215"/>
      <c r="E478" s="215"/>
      <c r="F478" s="215"/>
    </row>
    <row r="479" customFormat="false" ht="12.75" hidden="false" customHeight="true" outlineLevel="0" collapsed="false">
      <c r="B479" s="214"/>
      <c r="C479" s="215"/>
      <c r="D479" s="215"/>
      <c r="E479" s="215"/>
      <c r="F479" s="215"/>
    </row>
    <row r="480" customFormat="false" ht="12.75" hidden="false" customHeight="true" outlineLevel="0" collapsed="false">
      <c r="B480" s="214"/>
      <c r="C480" s="215"/>
      <c r="D480" s="215"/>
      <c r="E480" s="215"/>
      <c r="F480" s="215"/>
    </row>
    <row r="481" customFormat="false" ht="12.75" hidden="false" customHeight="true" outlineLevel="0" collapsed="false">
      <c r="B481" s="214"/>
      <c r="C481" s="215"/>
      <c r="D481" s="215"/>
      <c r="E481" s="215"/>
      <c r="F481" s="215"/>
    </row>
    <row r="482" customFormat="false" ht="12.75" hidden="false" customHeight="true" outlineLevel="0" collapsed="false">
      <c r="B482" s="214"/>
      <c r="C482" s="215"/>
      <c r="D482" s="215"/>
      <c r="E482" s="215"/>
      <c r="F482" s="215"/>
    </row>
    <row r="483" customFormat="false" ht="12.75" hidden="false" customHeight="true" outlineLevel="0" collapsed="false">
      <c r="B483" s="214"/>
      <c r="C483" s="215"/>
      <c r="D483" s="215"/>
      <c r="E483" s="215"/>
      <c r="F483" s="215"/>
    </row>
    <row r="484" customFormat="false" ht="12.75" hidden="false" customHeight="true" outlineLevel="0" collapsed="false">
      <c r="B484" s="214"/>
      <c r="C484" s="215"/>
      <c r="D484" s="215"/>
      <c r="E484" s="215"/>
      <c r="F484" s="215"/>
    </row>
    <row r="485" customFormat="false" ht="12.75" hidden="false" customHeight="true" outlineLevel="0" collapsed="false">
      <c r="B485" s="214"/>
      <c r="C485" s="215"/>
      <c r="D485" s="215"/>
      <c r="E485" s="215"/>
      <c r="F485" s="215"/>
    </row>
    <row r="486" customFormat="false" ht="12.75" hidden="false" customHeight="true" outlineLevel="0" collapsed="false">
      <c r="B486" s="214"/>
      <c r="C486" s="215"/>
      <c r="D486" s="215"/>
      <c r="E486" s="215"/>
      <c r="F486" s="215"/>
    </row>
    <row r="487" customFormat="false" ht="12.75" hidden="false" customHeight="true" outlineLevel="0" collapsed="false">
      <c r="B487" s="214"/>
      <c r="C487" s="215"/>
      <c r="D487" s="215"/>
      <c r="E487" s="215"/>
      <c r="F487" s="215"/>
    </row>
    <row r="488" customFormat="false" ht="12.75" hidden="false" customHeight="true" outlineLevel="0" collapsed="false">
      <c r="B488" s="214"/>
      <c r="C488" s="215"/>
      <c r="D488" s="215"/>
      <c r="E488" s="215"/>
      <c r="F488" s="215"/>
    </row>
    <row r="489" customFormat="false" ht="12.75" hidden="false" customHeight="true" outlineLevel="0" collapsed="false">
      <c r="B489" s="214"/>
      <c r="C489" s="215"/>
      <c r="D489" s="215"/>
      <c r="E489" s="215"/>
      <c r="F489" s="215"/>
    </row>
    <row r="490" customFormat="false" ht="12.75" hidden="false" customHeight="true" outlineLevel="0" collapsed="false">
      <c r="B490" s="214"/>
      <c r="C490" s="215"/>
      <c r="D490" s="215"/>
      <c r="E490" s="215"/>
      <c r="F490" s="215"/>
    </row>
    <row r="491" customFormat="false" ht="12.75" hidden="false" customHeight="true" outlineLevel="0" collapsed="false">
      <c r="B491" s="214"/>
      <c r="C491" s="215"/>
      <c r="D491" s="215"/>
      <c r="E491" s="215"/>
      <c r="F491" s="215"/>
    </row>
    <row r="492" customFormat="false" ht="12.75" hidden="false" customHeight="true" outlineLevel="0" collapsed="false">
      <c r="B492" s="214"/>
      <c r="C492" s="215"/>
      <c r="D492" s="215"/>
      <c r="E492" s="215"/>
      <c r="F492" s="215"/>
    </row>
    <row r="493" customFormat="false" ht="12.75" hidden="false" customHeight="true" outlineLevel="0" collapsed="false">
      <c r="B493" s="214"/>
      <c r="C493" s="215"/>
      <c r="D493" s="215"/>
      <c r="E493" s="215"/>
      <c r="F493" s="215"/>
    </row>
    <row r="494" customFormat="false" ht="12.75" hidden="false" customHeight="true" outlineLevel="0" collapsed="false">
      <c r="B494" s="214"/>
      <c r="C494" s="215"/>
      <c r="D494" s="215"/>
      <c r="E494" s="215"/>
      <c r="F494" s="215"/>
    </row>
    <row r="495" customFormat="false" ht="12.75" hidden="false" customHeight="true" outlineLevel="0" collapsed="false">
      <c r="B495" s="214"/>
      <c r="C495" s="215"/>
      <c r="D495" s="215"/>
      <c r="E495" s="215"/>
      <c r="F495" s="215"/>
    </row>
    <row r="496" customFormat="false" ht="12.75" hidden="false" customHeight="true" outlineLevel="0" collapsed="false">
      <c r="B496" s="214"/>
      <c r="C496" s="215"/>
      <c r="D496" s="215"/>
      <c r="E496" s="215"/>
      <c r="F496" s="215"/>
    </row>
    <row r="497" customFormat="false" ht="12.75" hidden="false" customHeight="true" outlineLevel="0" collapsed="false">
      <c r="B497" s="214"/>
      <c r="C497" s="215"/>
      <c r="D497" s="215"/>
      <c r="E497" s="215"/>
      <c r="F497" s="215"/>
    </row>
    <row r="498" customFormat="false" ht="12.75" hidden="false" customHeight="true" outlineLevel="0" collapsed="false">
      <c r="B498" s="214"/>
      <c r="C498" s="215"/>
      <c r="D498" s="215"/>
      <c r="E498" s="215"/>
      <c r="F498" s="215"/>
    </row>
    <row r="499" customFormat="false" ht="12.75" hidden="false" customHeight="true" outlineLevel="0" collapsed="false">
      <c r="B499" s="214"/>
      <c r="C499" s="215"/>
      <c r="D499" s="215"/>
      <c r="E499" s="215"/>
      <c r="F499" s="215"/>
    </row>
    <row r="500" customFormat="false" ht="12.75" hidden="false" customHeight="true" outlineLevel="0" collapsed="false">
      <c r="B500" s="214"/>
      <c r="C500" s="215"/>
      <c r="D500" s="215"/>
      <c r="E500" s="215"/>
      <c r="F500" s="215"/>
    </row>
    <row r="501" customFormat="false" ht="12.75" hidden="false" customHeight="true" outlineLevel="0" collapsed="false">
      <c r="B501" s="214"/>
      <c r="C501" s="215"/>
      <c r="D501" s="215"/>
      <c r="E501" s="215"/>
      <c r="F501" s="215"/>
    </row>
    <row r="502" customFormat="false" ht="12.75" hidden="false" customHeight="true" outlineLevel="0" collapsed="false">
      <c r="B502" s="214"/>
      <c r="C502" s="215"/>
      <c r="D502" s="215"/>
      <c r="E502" s="215"/>
      <c r="F502" s="215"/>
    </row>
    <row r="503" customFormat="false" ht="12.75" hidden="false" customHeight="true" outlineLevel="0" collapsed="false">
      <c r="B503" s="214"/>
      <c r="C503" s="215"/>
      <c r="D503" s="215"/>
      <c r="E503" s="215"/>
      <c r="F503" s="215"/>
    </row>
    <row r="504" customFormat="false" ht="12.75" hidden="false" customHeight="true" outlineLevel="0" collapsed="false">
      <c r="B504" s="214"/>
      <c r="C504" s="215"/>
      <c r="D504" s="215"/>
      <c r="E504" s="215"/>
      <c r="F504" s="215"/>
    </row>
    <row r="505" customFormat="false" ht="12.75" hidden="false" customHeight="true" outlineLevel="0" collapsed="false">
      <c r="B505" s="214"/>
      <c r="C505" s="215"/>
      <c r="D505" s="215"/>
      <c r="E505" s="215"/>
      <c r="F505" s="215"/>
    </row>
    <row r="506" customFormat="false" ht="12.75" hidden="false" customHeight="true" outlineLevel="0" collapsed="false">
      <c r="B506" s="214"/>
      <c r="C506" s="215"/>
      <c r="D506" s="215"/>
      <c r="E506" s="215"/>
      <c r="F506" s="215"/>
    </row>
    <row r="507" customFormat="false" ht="12.75" hidden="false" customHeight="true" outlineLevel="0" collapsed="false">
      <c r="B507" s="214"/>
      <c r="C507" s="215"/>
      <c r="D507" s="215"/>
      <c r="E507" s="215"/>
      <c r="F507" s="215"/>
    </row>
    <row r="508" customFormat="false" ht="12.75" hidden="false" customHeight="true" outlineLevel="0" collapsed="false">
      <c r="B508" s="214"/>
      <c r="C508" s="215"/>
      <c r="D508" s="215"/>
      <c r="E508" s="215"/>
      <c r="F508" s="215"/>
    </row>
    <row r="509" customFormat="false" ht="12.75" hidden="false" customHeight="true" outlineLevel="0" collapsed="false">
      <c r="B509" s="214"/>
      <c r="C509" s="215"/>
      <c r="D509" s="215"/>
      <c r="E509" s="215"/>
      <c r="F509" s="215"/>
    </row>
    <row r="510" customFormat="false" ht="12.75" hidden="false" customHeight="true" outlineLevel="0" collapsed="false">
      <c r="B510" s="214"/>
      <c r="C510" s="215"/>
      <c r="D510" s="215"/>
      <c r="E510" s="215"/>
      <c r="F510" s="215"/>
    </row>
    <row r="511" customFormat="false" ht="12.75" hidden="false" customHeight="true" outlineLevel="0" collapsed="false">
      <c r="B511" s="214"/>
      <c r="C511" s="215"/>
      <c r="D511" s="215"/>
      <c r="E511" s="215"/>
      <c r="F511" s="215"/>
    </row>
    <row r="512" customFormat="false" ht="12.75" hidden="false" customHeight="true" outlineLevel="0" collapsed="false">
      <c r="B512" s="214"/>
      <c r="C512" s="215"/>
      <c r="D512" s="215"/>
      <c r="E512" s="215"/>
      <c r="F512" s="215"/>
    </row>
    <row r="513" customFormat="false" ht="12.75" hidden="false" customHeight="true" outlineLevel="0" collapsed="false">
      <c r="B513" s="214"/>
      <c r="C513" s="215"/>
      <c r="D513" s="215"/>
      <c r="E513" s="215"/>
      <c r="F513" s="215"/>
    </row>
    <row r="514" customFormat="false" ht="12.75" hidden="false" customHeight="true" outlineLevel="0" collapsed="false">
      <c r="B514" s="214"/>
      <c r="C514" s="215"/>
      <c r="D514" s="215"/>
      <c r="E514" s="215"/>
      <c r="F514" s="215"/>
    </row>
    <row r="515" customFormat="false" ht="12.75" hidden="false" customHeight="true" outlineLevel="0" collapsed="false">
      <c r="B515" s="214"/>
      <c r="C515" s="215"/>
      <c r="D515" s="215"/>
      <c r="E515" s="215"/>
      <c r="F515" s="215"/>
    </row>
    <row r="516" customFormat="false" ht="12.75" hidden="false" customHeight="true" outlineLevel="0" collapsed="false">
      <c r="B516" s="214"/>
      <c r="C516" s="215"/>
      <c r="D516" s="215"/>
      <c r="E516" s="215"/>
      <c r="F516" s="215"/>
    </row>
    <row r="517" customFormat="false" ht="12.75" hidden="false" customHeight="true" outlineLevel="0" collapsed="false">
      <c r="B517" s="214"/>
      <c r="C517" s="215"/>
      <c r="D517" s="215"/>
      <c r="E517" s="215"/>
      <c r="F517" s="215"/>
    </row>
    <row r="518" customFormat="false" ht="12.75" hidden="false" customHeight="true" outlineLevel="0" collapsed="false">
      <c r="B518" s="214"/>
      <c r="C518" s="215"/>
      <c r="D518" s="215"/>
      <c r="E518" s="215"/>
      <c r="F518" s="215"/>
    </row>
    <row r="519" customFormat="false" ht="12.75" hidden="false" customHeight="true" outlineLevel="0" collapsed="false">
      <c r="B519" s="214"/>
      <c r="C519" s="215"/>
      <c r="D519" s="215"/>
      <c r="E519" s="215"/>
      <c r="F519" s="215"/>
    </row>
    <row r="520" customFormat="false" ht="12.75" hidden="false" customHeight="true" outlineLevel="0" collapsed="false">
      <c r="B520" s="214"/>
      <c r="C520" s="215"/>
      <c r="D520" s="215"/>
      <c r="E520" s="215"/>
      <c r="F520" s="215"/>
    </row>
    <row r="521" customFormat="false" ht="12.75" hidden="false" customHeight="true" outlineLevel="0" collapsed="false">
      <c r="B521" s="214"/>
      <c r="C521" s="215"/>
      <c r="D521" s="215"/>
      <c r="E521" s="215"/>
      <c r="F521" s="215"/>
    </row>
    <row r="522" customFormat="false" ht="12.75" hidden="false" customHeight="true" outlineLevel="0" collapsed="false">
      <c r="B522" s="214"/>
      <c r="C522" s="215"/>
      <c r="D522" s="215"/>
      <c r="E522" s="215"/>
      <c r="F522" s="215"/>
    </row>
    <row r="523" customFormat="false" ht="12.75" hidden="false" customHeight="true" outlineLevel="0" collapsed="false">
      <c r="B523" s="214"/>
      <c r="C523" s="215"/>
      <c r="D523" s="215"/>
      <c r="E523" s="215"/>
      <c r="F523" s="215"/>
    </row>
    <row r="524" customFormat="false" ht="12.75" hidden="false" customHeight="true" outlineLevel="0" collapsed="false">
      <c r="B524" s="214"/>
      <c r="C524" s="215"/>
      <c r="D524" s="215"/>
      <c r="E524" s="215"/>
      <c r="F524" s="215"/>
    </row>
    <row r="525" customFormat="false" ht="12.75" hidden="false" customHeight="true" outlineLevel="0" collapsed="false">
      <c r="B525" s="214"/>
      <c r="C525" s="215"/>
      <c r="D525" s="215"/>
      <c r="E525" s="215"/>
      <c r="F525" s="215"/>
    </row>
    <row r="526" customFormat="false" ht="12.75" hidden="false" customHeight="true" outlineLevel="0" collapsed="false">
      <c r="B526" s="214"/>
      <c r="C526" s="215"/>
      <c r="D526" s="215"/>
      <c r="E526" s="215"/>
      <c r="F526" s="215"/>
    </row>
    <row r="527" customFormat="false" ht="12.75" hidden="false" customHeight="true" outlineLevel="0" collapsed="false">
      <c r="B527" s="214"/>
      <c r="C527" s="215"/>
      <c r="D527" s="215"/>
      <c r="E527" s="215"/>
      <c r="F527" s="215"/>
    </row>
    <row r="528" customFormat="false" ht="12.75" hidden="false" customHeight="true" outlineLevel="0" collapsed="false">
      <c r="B528" s="214"/>
      <c r="C528" s="215"/>
      <c r="D528" s="215"/>
      <c r="E528" s="215"/>
      <c r="F528" s="215"/>
    </row>
    <row r="529" customFormat="false" ht="12.75" hidden="false" customHeight="true" outlineLevel="0" collapsed="false">
      <c r="B529" s="214"/>
      <c r="C529" s="215"/>
      <c r="D529" s="215"/>
      <c r="E529" s="215"/>
      <c r="F529" s="215"/>
    </row>
    <row r="530" customFormat="false" ht="12.75" hidden="false" customHeight="true" outlineLevel="0" collapsed="false">
      <c r="B530" s="214"/>
      <c r="C530" s="215"/>
      <c r="D530" s="215"/>
      <c r="E530" s="215"/>
      <c r="F530" s="215"/>
    </row>
    <row r="531" customFormat="false" ht="12.75" hidden="false" customHeight="true" outlineLevel="0" collapsed="false">
      <c r="B531" s="214"/>
      <c r="C531" s="215"/>
      <c r="D531" s="215"/>
      <c r="E531" s="215"/>
      <c r="F531" s="215"/>
    </row>
    <row r="532" customFormat="false" ht="12.75" hidden="false" customHeight="true" outlineLevel="0" collapsed="false">
      <c r="B532" s="214"/>
      <c r="C532" s="215"/>
      <c r="D532" s="215"/>
      <c r="E532" s="215"/>
      <c r="F532" s="215"/>
    </row>
    <row r="533" customFormat="false" ht="12.75" hidden="false" customHeight="true" outlineLevel="0" collapsed="false">
      <c r="B533" s="214"/>
      <c r="C533" s="215"/>
      <c r="D533" s="215"/>
      <c r="E533" s="215"/>
      <c r="F533" s="215"/>
    </row>
    <row r="534" customFormat="false" ht="12.75" hidden="false" customHeight="true" outlineLevel="0" collapsed="false">
      <c r="B534" s="214"/>
      <c r="C534" s="215"/>
      <c r="D534" s="215"/>
      <c r="E534" s="215"/>
      <c r="F534" s="215"/>
    </row>
    <row r="535" customFormat="false" ht="12.75" hidden="false" customHeight="true" outlineLevel="0" collapsed="false">
      <c r="B535" s="214"/>
      <c r="C535" s="215"/>
      <c r="D535" s="215"/>
      <c r="E535" s="215"/>
      <c r="F535" s="215"/>
    </row>
    <row r="536" customFormat="false" ht="12.75" hidden="false" customHeight="true" outlineLevel="0" collapsed="false">
      <c r="B536" s="214"/>
      <c r="C536" s="215"/>
      <c r="D536" s="215"/>
      <c r="E536" s="215"/>
      <c r="F536" s="215"/>
    </row>
    <row r="537" customFormat="false" ht="12.75" hidden="false" customHeight="true" outlineLevel="0" collapsed="false">
      <c r="B537" s="214"/>
      <c r="C537" s="215"/>
      <c r="D537" s="215"/>
      <c r="E537" s="215"/>
      <c r="F537" s="215"/>
    </row>
    <row r="538" customFormat="false" ht="12.75" hidden="false" customHeight="true" outlineLevel="0" collapsed="false">
      <c r="B538" s="214"/>
      <c r="C538" s="215"/>
      <c r="D538" s="215"/>
      <c r="E538" s="215"/>
      <c r="F538" s="215"/>
    </row>
    <row r="539" customFormat="false" ht="12.75" hidden="false" customHeight="true" outlineLevel="0" collapsed="false">
      <c r="B539" s="214"/>
      <c r="C539" s="215"/>
      <c r="D539" s="215"/>
      <c r="E539" s="215"/>
      <c r="F539" s="215"/>
    </row>
    <row r="540" customFormat="false" ht="12.75" hidden="false" customHeight="true" outlineLevel="0" collapsed="false">
      <c r="B540" s="214"/>
      <c r="C540" s="215"/>
      <c r="D540" s="215"/>
      <c r="E540" s="215"/>
      <c r="F540" s="215"/>
    </row>
    <row r="541" customFormat="false" ht="12.75" hidden="false" customHeight="true" outlineLevel="0" collapsed="false">
      <c r="B541" s="214"/>
      <c r="C541" s="215"/>
      <c r="D541" s="215"/>
      <c r="E541" s="215"/>
      <c r="F541" s="215"/>
    </row>
    <row r="542" customFormat="false" ht="12.75" hidden="false" customHeight="true" outlineLevel="0" collapsed="false">
      <c r="B542" s="214"/>
      <c r="C542" s="215"/>
      <c r="D542" s="215"/>
      <c r="E542" s="215"/>
      <c r="F542" s="215"/>
    </row>
    <row r="543" customFormat="false" ht="12.75" hidden="false" customHeight="true" outlineLevel="0" collapsed="false">
      <c r="B543" s="214"/>
      <c r="C543" s="215"/>
      <c r="D543" s="215"/>
      <c r="E543" s="215"/>
      <c r="F543" s="215"/>
    </row>
    <row r="544" customFormat="false" ht="12.75" hidden="false" customHeight="true" outlineLevel="0" collapsed="false">
      <c r="B544" s="214"/>
      <c r="C544" s="215"/>
      <c r="D544" s="215"/>
      <c r="E544" s="215"/>
      <c r="F544" s="215"/>
    </row>
    <row r="545" customFormat="false" ht="12.75" hidden="false" customHeight="true" outlineLevel="0" collapsed="false">
      <c r="B545" s="214"/>
      <c r="C545" s="215"/>
      <c r="D545" s="215"/>
      <c r="E545" s="215"/>
      <c r="F545" s="215"/>
    </row>
    <row r="546" customFormat="false" ht="12.75" hidden="false" customHeight="true" outlineLevel="0" collapsed="false">
      <c r="B546" s="214"/>
      <c r="C546" s="215"/>
      <c r="D546" s="215"/>
      <c r="E546" s="215"/>
      <c r="F546" s="215"/>
    </row>
    <row r="547" customFormat="false" ht="12.75" hidden="false" customHeight="true" outlineLevel="0" collapsed="false">
      <c r="B547" s="214"/>
      <c r="C547" s="215"/>
      <c r="D547" s="215"/>
      <c r="E547" s="215"/>
      <c r="F547" s="215"/>
    </row>
    <row r="548" customFormat="false" ht="12.75" hidden="false" customHeight="true" outlineLevel="0" collapsed="false">
      <c r="B548" s="214"/>
      <c r="C548" s="215"/>
      <c r="D548" s="215"/>
      <c r="E548" s="215"/>
      <c r="F548" s="215"/>
    </row>
    <row r="549" customFormat="false" ht="12.75" hidden="false" customHeight="true" outlineLevel="0" collapsed="false">
      <c r="B549" s="214"/>
      <c r="C549" s="215"/>
      <c r="D549" s="215"/>
      <c r="E549" s="215"/>
      <c r="F549" s="215"/>
    </row>
    <row r="550" customFormat="false" ht="12.75" hidden="false" customHeight="true" outlineLevel="0" collapsed="false">
      <c r="B550" s="214"/>
      <c r="C550" s="215"/>
      <c r="D550" s="215"/>
      <c r="E550" s="215"/>
      <c r="F550" s="215"/>
    </row>
    <row r="551" customFormat="false" ht="12.75" hidden="false" customHeight="true" outlineLevel="0" collapsed="false">
      <c r="B551" s="214"/>
      <c r="C551" s="215"/>
      <c r="D551" s="215"/>
      <c r="E551" s="215"/>
      <c r="F551" s="215"/>
    </row>
    <row r="552" customFormat="false" ht="12.75" hidden="false" customHeight="true" outlineLevel="0" collapsed="false">
      <c r="B552" s="214"/>
      <c r="C552" s="215"/>
      <c r="D552" s="215"/>
      <c r="E552" s="215"/>
      <c r="F552" s="215"/>
    </row>
    <row r="553" customFormat="false" ht="12.75" hidden="false" customHeight="true" outlineLevel="0" collapsed="false">
      <c r="B553" s="214"/>
      <c r="C553" s="215"/>
      <c r="D553" s="215"/>
      <c r="E553" s="215"/>
      <c r="F553" s="215"/>
    </row>
    <row r="554" customFormat="false" ht="12.75" hidden="false" customHeight="true" outlineLevel="0" collapsed="false">
      <c r="B554" s="214"/>
      <c r="C554" s="215"/>
      <c r="D554" s="215"/>
      <c r="E554" s="215"/>
      <c r="F554" s="215"/>
    </row>
    <row r="555" customFormat="false" ht="12.75" hidden="false" customHeight="true" outlineLevel="0" collapsed="false">
      <c r="B555" s="214"/>
      <c r="C555" s="215"/>
      <c r="D555" s="215"/>
      <c r="E555" s="215"/>
      <c r="F555" s="215"/>
    </row>
    <row r="556" customFormat="false" ht="12.75" hidden="false" customHeight="true" outlineLevel="0" collapsed="false">
      <c r="B556" s="214"/>
      <c r="C556" s="215"/>
      <c r="D556" s="215"/>
      <c r="E556" s="215"/>
      <c r="F556" s="215"/>
    </row>
    <row r="557" customFormat="false" ht="12.75" hidden="false" customHeight="true" outlineLevel="0" collapsed="false">
      <c r="B557" s="214"/>
      <c r="C557" s="215"/>
      <c r="D557" s="215"/>
      <c r="E557" s="215"/>
      <c r="F557" s="215"/>
    </row>
    <row r="558" customFormat="false" ht="12.75" hidden="false" customHeight="true" outlineLevel="0" collapsed="false">
      <c r="B558" s="214"/>
      <c r="C558" s="215"/>
      <c r="D558" s="215"/>
      <c r="E558" s="215"/>
      <c r="F558" s="215"/>
    </row>
    <row r="559" customFormat="false" ht="12.75" hidden="false" customHeight="true" outlineLevel="0" collapsed="false">
      <c r="B559" s="214"/>
      <c r="C559" s="215"/>
      <c r="D559" s="215"/>
      <c r="E559" s="215"/>
      <c r="F559" s="215"/>
    </row>
    <row r="560" customFormat="false" ht="12.75" hidden="false" customHeight="true" outlineLevel="0" collapsed="false">
      <c r="B560" s="214"/>
      <c r="C560" s="215"/>
      <c r="D560" s="215"/>
      <c r="E560" s="215"/>
      <c r="F560" s="215"/>
    </row>
    <row r="561" customFormat="false" ht="12.75" hidden="false" customHeight="true" outlineLevel="0" collapsed="false">
      <c r="B561" s="214"/>
      <c r="C561" s="215"/>
      <c r="D561" s="215"/>
      <c r="E561" s="215"/>
      <c r="F561" s="215"/>
    </row>
    <row r="562" customFormat="false" ht="12.75" hidden="false" customHeight="true" outlineLevel="0" collapsed="false">
      <c r="B562" s="214"/>
      <c r="C562" s="215"/>
      <c r="D562" s="215"/>
      <c r="E562" s="215"/>
      <c r="F562" s="215"/>
    </row>
    <row r="563" customFormat="false" ht="12.75" hidden="false" customHeight="true" outlineLevel="0" collapsed="false">
      <c r="B563" s="214"/>
      <c r="C563" s="215"/>
      <c r="D563" s="215"/>
      <c r="E563" s="215"/>
      <c r="F563" s="215"/>
    </row>
    <row r="564" customFormat="false" ht="12.75" hidden="false" customHeight="true" outlineLevel="0" collapsed="false">
      <c r="B564" s="214"/>
      <c r="C564" s="215"/>
      <c r="D564" s="215"/>
      <c r="E564" s="215"/>
      <c r="F564" s="215"/>
    </row>
    <row r="565" customFormat="false" ht="12.75" hidden="false" customHeight="true" outlineLevel="0" collapsed="false">
      <c r="B565" s="214"/>
      <c r="C565" s="215"/>
      <c r="D565" s="215"/>
      <c r="E565" s="215"/>
      <c r="F565" s="215"/>
    </row>
    <row r="566" customFormat="false" ht="12.75" hidden="false" customHeight="true" outlineLevel="0" collapsed="false">
      <c r="B566" s="214"/>
      <c r="C566" s="215"/>
      <c r="D566" s="215"/>
      <c r="E566" s="215"/>
      <c r="F566" s="215"/>
    </row>
    <row r="567" customFormat="false" ht="12.75" hidden="false" customHeight="true" outlineLevel="0" collapsed="false">
      <c r="B567" s="214"/>
      <c r="C567" s="215"/>
      <c r="D567" s="215"/>
      <c r="E567" s="215"/>
      <c r="F567" s="215"/>
    </row>
    <row r="568" customFormat="false" ht="12.75" hidden="false" customHeight="true" outlineLevel="0" collapsed="false">
      <c r="B568" s="214"/>
      <c r="C568" s="215"/>
      <c r="D568" s="215"/>
      <c r="E568" s="215"/>
      <c r="F568" s="215"/>
    </row>
    <row r="569" customFormat="false" ht="12.75" hidden="false" customHeight="true" outlineLevel="0" collapsed="false">
      <c r="B569" s="214"/>
      <c r="C569" s="215"/>
      <c r="D569" s="215"/>
      <c r="E569" s="215"/>
      <c r="F569" s="215"/>
    </row>
    <row r="570" customFormat="false" ht="12.75" hidden="false" customHeight="true" outlineLevel="0" collapsed="false">
      <c r="B570" s="214"/>
      <c r="C570" s="215"/>
      <c r="D570" s="215"/>
      <c r="E570" s="215"/>
      <c r="F570" s="215"/>
    </row>
    <row r="571" customFormat="false" ht="12.75" hidden="false" customHeight="true" outlineLevel="0" collapsed="false">
      <c r="B571" s="214"/>
      <c r="C571" s="215"/>
      <c r="D571" s="215"/>
      <c r="E571" s="215"/>
      <c r="F571" s="215"/>
    </row>
    <row r="572" customFormat="false" ht="12.75" hidden="false" customHeight="true" outlineLevel="0" collapsed="false">
      <c r="B572" s="214"/>
      <c r="C572" s="215"/>
      <c r="D572" s="215"/>
      <c r="E572" s="215"/>
      <c r="F572" s="215"/>
    </row>
    <row r="573" customFormat="false" ht="12.75" hidden="false" customHeight="true" outlineLevel="0" collapsed="false">
      <c r="B573" s="214"/>
      <c r="C573" s="215"/>
      <c r="D573" s="215"/>
      <c r="E573" s="215"/>
      <c r="F573" s="215"/>
    </row>
    <row r="574" customFormat="false" ht="12.75" hidden="false" customHeight="true" outlineLevel="0" collapsed="false">
      <c r="B574" s="214"/>
      <c r="C574" s="215"/>
      <c r="D574" s="215"/>
      <c r="E574" s="215"/>
      <c r="F574" s="215"/>
    </row>
    <row r="575" customFormat="false" ht="12.75" hidden="false" customHeight="true" outlineLevel="0" collapsed="false">
      <c r="B575" s="214"/>
      <c r="C575" s="215"/>
      <c r="D575" s="215"/>
      <c r="E575" s="215"/>
      <c r="F575" s="215"/>
    </row>
    <row r="576" customFormat="false" ht="12.75" hidden="false" customHeight="true" outlineLevel="0" collapsed="false">
      <c r="B576" s="214"/>
      <c r="C576" s="215"/>
      <c r="D576" s="215"/>
      <c r="E576" s="215"/>
      <c r="F576" s="215"/>
    </row>
    <row r="577" customFormat="false" ht="12.75" hidden="false" customHeight="true" outlineLevel="0" collapsed="false">
      <c r="B577" s="214"/>
      <c r="C577" s="215"/>
      <c r="D577" s="215"/>
      <c r="E577" s="215"/>
      <c r="F577" s="215"/>
    </row>
    <row r="578" customFormat="false" ht="12.75" hidden="false" customHeight="true" outlineLevel="0" collapsed="false">
      <c r="B578" s="214"/>
      <c r="C578" s="215"/>
      <c r="D578" s="215"/>
      <c r="E578" s="215"/>
      <c r="F578" s="215"/>
    </row>
    <row r="579" customFormat="false" ht="12.75" hidden="false" customHeight="true" outlineLevel="0" collapsed="false">
      <c r="B579" s="214"/>
      <c r="C579" s="215"/>
      <c r="D579" s="215"/>
      <c r="E579" s="215"/>
      <c r="F579" s="215"/>
    </row>
    <row r="580" customFormat="false" ht="12.75" hidden="false" customHeight="true" outlineLevel="0" collapsed="false">
      <c r="B580" s="214"/>
      <c r="C580" s="215"/>
      <c r="D580" s="215"/>
      <c r="E580" s="215"/>
      <c r="F580" s="215"/>
    </row>
    <row r="581" customFormat="false" ht="12.75" hidden="false" customHeight="true" outlineLevel="0" collapsed="false">
      <c r="B581" s="214"/>
      <c r="C581" s="215"/>
      <c r="D581" s="215"/>
      <c r="E581" s="215"/>
      <c r="F581" s="215"/>
    </row>
    <row r="582" customFormat="false" ht="12.75" hidden="false" customHeight="true" outlineLevel="0" collapsed="false">
      <c r="B582" s="214"/>
      <c r="C582" s="215"/>
      <c r="D582" s="215"/>
      <c r="E582" s="215"/>
      <c r="F582" s="215"/>
    </row>
    <row r="583" customFormat="false" ht="12.75" hidden="false" customHeight="true" outlineLevel="0" collapsed="false">
      <c r="B583" s="214"/>
      <c r="C583" s="215"/>
      <c r="D583" s="215"/>
      <c r="E583" s="215"/>
      <c r="F583" s="215"/>
    </row>
    <row r="584" customFormat="false" ht="12.75" hidden="false" customHeight="true" outlineLevel="0" collapsed="false">
      <c r="B584" s="214"/>
      <c r="C584" s="215"/>
      <c r="D584" s="215"/>
      <c r="E584" s="215"/>
      <c r="F584" s="215"/>
    </row>
    <row r="585" customFormat="false" ht="12.75" hidden="false" customHeight="true" outlineLevel="0" collapsed="false">
      <c r="B585" s="214"/>
      <c r="C585" s="215"/>
      <c r="D585" s="215"/>
      <c r="E585" s="215"/>
      <c r="F585" s="215"/>
    </row>
    <row r="586" customFormat="false" ht="12.75" hidden="false" customHeight="true" outlineLevel="0" collapsed="false">
      <c r="B586" s="214"/>
      <c r="C586" s="215"/>
      <c r="D586" s="215"/>
      <c r="E586" s="215"/>
      <c r="F586" s="215"/>
    </row>
    <row r="587" customFormat="false" ht="12.75" hidden="false" customHeight="true" outlineLevel="0" collapsed="false">
      <c r="B587" s="214"/>
      <c r="C587" s="215"/>
      <c r="D587" s="215"/>
      <c r="E587" s="215"/>
      <c r="F587" s="215"/>
    </row>
    <row r="588" customFormat="false" ht="12.75" hidden="false" customHeight="true" outlineLevel="0" collapsed="false">
      <c r="B588" s="214"/>
      <c r="C588" s="215"/>
      <c r="D588" s="215"/>
      <c r="E588" s="215"/>
      <c r="F588" s="215"/>
    </row>
    <row r="589" customFormat="false" ht="12.75" hidden="false" customHeight="true" outlineLevel="0" collapsed="false">
      <c r="B589" s="214"/>
      <c r="C589" s="215"/>
      <c r="D589" s="215"/>
      <c r="E589" s="215"/>
      <c r="F589" s="215"/>
    </row>
    <row r="590" customFormat="false" ht="12.75" hidden="false" customHeight="true" outlineLevel="0" collapsed="false">
      <c r="B590" s="214"/>
      <c r="C590" s="215"/>
      <c r="D590" s="215"/>
      <c r="E590" s="215"/>
      <c r="F590" s="215"/>
    </row>
    <row r="591" customFormat="false" ht="12.75" hidden="false" customHeight="true" outlineLevel="0" collapsed="false">
      <c r="B591" s="214"/>
      <c r="C591" s="215"/>
      <c r="D591" s="215"/>
      <c r="E591" s="215"/>
      <c r="F591" s="215"/>
    </row>
    <row r="592" customFormat="false" ht="12.75" hidden="false" customHeight="true" outlineLevel="0" collapsed="false">
      <c r="B592" s="214"/>
      <c r="C592" s="215"/>
      <c r="D592" s="215"/>
      <c r="E592" s="215"/>
      <c r="F592" s="215"/>
    </row>
    <row r="593" customFormat="false" ht="12.75" hidden="false" customHeight="true" outlineLevel="0" collapsed="false">
      <c r="B593" s="214"/>
      <c r="C593" s="215"/>
      <c r="D593" s="215"/>
      <c r="E593" s="215"/>
      <c r="F593" s="215"/>
    </row>
    <row r="594" customFormat="false" ht="12.75" hidden="false" customHeight="true" outlineLevel="0" collapsed="false">
      <c r="B594" s="214"/>
      <c r="C594" s="215"/>
      <c r="D594" s="215"/>
      <c r="E594" s="215"/>
      <c r="F594" s="215"/>
    </row>
    <row r="595" customFormat="false" ht="12.75" hidden="false" customHeight="true" outlineLevel="0" collapsed="false">
      <c r="B595" s="214"/>
      <c r="C595" s="215"/>
      <c r="D595" s="215"/>
      <c r="E595" s="215"/>
      <c r="F595" s="215"/>
    </row>
    <row r="596" customFormat="false" ht="12.75" hidden="false" customHeight="true" outlineLevel="0" collapsed="false">
      <c r="B596" s="214"/>
      <c r="C596" s="215"/>
      <c r="D596" s="215"/>
      <c r="E596" s="215"/>
      <c r="F596" s="215"/>
    </row>
    <row r="597" customFormat="false" ht="12.75" hidden="false" customHeight="true" outlineLevel="0" collapsed="false">
      <c r="B597" s="214"/>
      <c r="C597" s="215"/>
      <c r="D597" s="215"/>
      <c r="E597" s="215"/>
      <c r="F597" s="215"/>
    </row>
    <row r="598" customFormat="false" ht="12.75" hidden="false" customHeight="true" outlineLevel="0" collapsed="false">
      <c r="B598" s="214"/>
      <c r="C598" s="215"/>
      <c r="D598" s="215"/>
      <c r="E598" s="215"/>
      <c r="F598" s="215"/>
    </row>
    <row r="599" customFormat="false" ht="12.75" hidden="false" customHeight="true" outlineLevel="0" collapsed="false">
      <c r="B599" s="214"/>
      <c r="C599" s="215"/>
      <c r="D599" s="215"/>
      <c r="E599" s="215"/>
      <c r="F599" s="215"/>
    </row>
    <row r="600" customFormat="false" ht="12.75" hidden="false" customHeight="true" outlineLevel="0" collapsed="false">
      <c r="B600" s="214"/>
      <c r="C600" s="215"/>
      <c r="D600" s="215"/>
      <c r="E600" s="215"/>
      <c r="F600" s="215"/>
    </row>
    <row r="601" customFormat="false" ht="12.75" hidden="false" customHeight="true" outlineLevel="0" collapsed="false">
      <c r="B601" s="214"/>
      <c r="C601" s="215"/>
      <c r="D601" s="215"/>
      <c r="E601" s="215"/>
      <c r="F601" s="215"/>
    </row>
    <row r="602" customFormat="false" ht="12.75" hidden="false" customHeight="true" outlineLevel="0" collapsed="false">
      <c r="B602" s="214"/>
      <c r="C602" s="215"/>
      <c r="D602" s="215"/>
      <c r="E602" s="215"/>
      <c r="F602" s="215"/>
    </row>
    <row r="603" customFormat="false" ht="12.75" hidden="false" customHeight="true" outlineLevel="0" collapsed="false">
      <c r="B603" s="214"/>
      <c r="C603" s="215"/>
      <c r="D603" s="215"/>
      <c r="E603" s="215"/>
      <c r="F603" s="215"/>
    </row>
    <row r="604" customFormat="false" ht="12.75" hidden="false" customHeight="true" outlineLevel="0" collapsed="false">
      <c r="B604" s="214"/>
      <c r="C604" s="215"/>
      <c r="D604" s="215"/>
      <c r="E604" s="215"/>
      <c r="F604" s="215"/>
    </row>
    <row r="605" customFormat="false" ht="12.75" hidden="false" customHeight="true" outlineLevel="0" collapsed="false">
      <c r="B605" s="214"/>
      <c r="C605" s="215"/>
      <c r="D605" s="215"/>
      <c r="E605" s="215"/>
      <c r="F605" s="215"/>
    </row>
    <row r="606" customFormat="false" ht="12.75" hidden="false" customHeight="true" outlineLevel="0" collapsed="false">
      <c r="B606" s="214"/>
      <c r="C606" s="215"/>
      <c r="D606" s="215"/>
      <c r="E606" s="215"/>
      <c r="F606" s="215"/>
    </row>
    <row r="607" customFormat="false" ht="12.75" hidden="false" customHeight="true" outlineLevel="0" collapsed="false">
      <c r="B607" s="214"/>
      <c r="C607" s="215"/>
      <c r="D607" s="215"/>
      <c r="E607" s="215"/>
      <c r="F607" s="215"/>
    </row>
    <row r="608" customFormat="false" ht="12.75" hidden="false" customHeight="true" outlineLevel="0" collapsed="false">
      <c r="B608" s="214"/>
      <c r="C608" s="215"/>
      <c r="D608" s="215"/>
      <c r="E608" s="215"/>
      <c r="F608" s="215"/>
    </row>
    <row r="609" customFormat="false" ht="12.75" hidden="false" customHeight="true" outlineLevel="0" collapsed="false">
      <c r="B609" s="214"/>
      <c r="C609" s="215"/>
      <c r="D609" s="215"/>
      <c r="E609" s="215"/>
      <c r="F609" s="215"/>
    </row>
    <row r="610" customFormat="false" ht="12.75" hidden="false" customHeight="true" outlineLevel="0" collapsed="false">
      <c r="B610" s="214"/>
      <c r="C610" s="215"/>
      <c r="D610" s="215"/>
      <c r="E610" s="215"/>
      <c r="F610" s="215"/>
    </row>
    <row r="611" customFormat="false" ht="12.75" hidden="false" customHeight="true" outlineLevel="0" collapsed="false">
      <c r="B611" s="214"/>
      <c r="C611" s="215"/>
      <c r="D611" s="215"/>
      <c r="E611" s="215"/>
      <c r="F611" s="215"/>
    </row>
    <row r="612" customFormat="false" ht="12.75" hidden="false" customHeight="true" outlineLevel="0" collapsed="false">
      <c r="B612" s="214"/>
      <c r="C612" s="215"/>
      <c r="D612" s="215"/>
      <c r="E612" s="215"/>
      <c r="F612" s="215"/>
    </row>
    <row r="613" customFormat="false" ht="12.75" hidden="false" customHeight="true" outlineLevel="0" collapsed="false">
      <c r="B613" s="214"/>
      <c r="C613" s="215"/>
      <c r="D613" s="215"/>
      <c r="E613" s="215"/>
      <c r="F613" s="215"/>
    </row>
    <row r="614" customFormat="false" ht="12.75" hidden="false" customHeight="true" outlineLevel="0" collapsed="false">
      <c r="B614" s="214"/>
      <c r="C614" s="215"/>
      <c r="D614" s="215"/>
      <c r="E614" s="215"/>
      <c r="F614" s="215"/>
    </row>
    <row r="615" customFormat="false" ht="12.75" hidden="false" customHeight="true" outlineLevel="0" collapsed="false">
      <c r="B615" s="214"/>
      <c r="C615" s="215"/>
      <c r="D615" s="215"/>
      <c r="E615" s="215"/>
      <c r="F615" s="215"/>
    </row>
    <row r="616" customFormat="false" ht="12.75" hidden="false" customHeight="true" outlineLevel="0" collapsed="false">
      <c r="B616" s="214"/>
      <c r="C616" s="215"/>
      <c r="D616" s="215"/>
      <c r="E616" s="215"/>
      <c r="F616" s="215"/>
    </row>
    <row r="617" customFormat="false" ht="12.75" hidden="false" customHeight="true" outlineLevel="0" collapsed="false">
      <c r="B617" s="214"/>
      <c r="C617" s="215"/>
      <c r="D617" s="215"/>
      <c r="E617" s="215"/>
      <c r="F617" s="215"/>
    </row>
    <row r="618" customFormat="false" ht="12.75" hidden="false" customHeight="true" outlineLevel="0" collapsed="false">
      <c r="B618" s="214"/>
      <c r="C618" s="215"/>
      <c r="D618" s="215"/>
      <c r="E618" s="215"/>
      <c r="F618" s="215"/>
    </row>
    <row r="619" customFormat="false" ht="12.75" hidden="false" customHeight="true" outlineLevel="0" collapsed="false">
      <c r="B619" s="214"/>
      <c r="C619" s="215"/>
      <c r="D619" s="215"/>
      <c r="E619" s="215"/>
      <c r="F619" s="215"/>
    </row>
    <row r="620" customFormat="false" ht="12.75" hidden="false" customHeight="true" outlineLevel="0" collapsed="false">
      <c r="B620" s="214"/>
      <c r="C620" s="215"/>
      <c r="D620" s="215"/>
      <c r="E620" s="215"/>
      <c r="F620" s="215"/>
    </row>
    <row r="621" customFormat="false" ht="12.75" hidden="false" customHeight="true" outlineLevel="0" collapsed="false">
      <c r="B621" s="214"/>
      <c r="C621" s="215"/>
      <c r="D621" s="215"/>
      <c r="E621" s="215"/>
      <c r="F621" s="215"/>
    </row>
    <row r="622" customFormat="false" ht="12.75" hidden="false" customHeight="true" outlineLevel="0" collapsed="false">
      <c r="B622" s="214"/>
      <c r="C622" s="215"/>
      <c r="D622" s="215"/>
      <c r="E622" s="215"/>
      <c r="F622" s="215"/>
    </row>
    <row r="623" customFormat="false" ht="12.75" hidden="false" customHeight="true" outlineLevel="0" collapsed="false">
      <c r="B623" s="214"/>
      <c r="C623" s="215"/>
      <c r="D623" s="215"/>
      <c r="E623" s="215"/>
      <c r="F623" s="215"/>
    </row>
    <row r="624" customFormat="false" ht="12.75" hidden="false" customHeight="true" outlineLevel="0" collapsed="false">
      <c r="B624" s="214"/>
      <c r="C624" s="215"/>
      <c r="D624" s="215"/>
      <c r="E624" s="215"/>
      <c r="F624" s="215"/>
    </row>
    <row r="625" customFormat="false" ht="12.75" hidden="false" customHeight="true" outlineLevel="0" collapsed="false">
      <c r="B625" s="214"/>
      <c r="C625" s="215"/>
      <c r="D625" s="215"/>
      <c r="E625" s="215"/>
      <c r="F625" s="215"/>
    </row>
    <row r="626" customFormat="false" ht="12.75" hidden="false" customHeight="true" outlineLevel="0" collapsed="false">
      <c r="B626" s="214"/>
      <c r="C626" s="215"/>
      <c r="D626" s="215"/>
      <c r="E626" s="215"/>
      <c r="F626" s="215"/>
    </row>
    <row r="627" customFormat="false" ht="12.75" hidden="false" customHeight="true" outlineLevel="0" collapsed="false">
      <c r="B627" s="214"/>
      <c r="C627" s="215"/>
      <c r="D627" s="215"/>
      <c r="E627" s="215"/>
      <c r="F627" s="215"/>
    </row>
    <row r="628" customFormat="false" ht="12.75" hidden="false" customHeight="true" outlineLevel="0" collapsed="false">
      <c r="B628" s="214"/>
      <c r="C628" s="215"/>
      <c r="D628" s="215"/>
      <c r="E628" s="215"/>
      <c r="F628" s="215"/>
    </row>
    <row r="629" customFormat="false" ht="12.75" hidden="false" customHeight="true" outlineLevel="0" collapsed="false">
      <c r="B629" s="214"/>
      <c r="C629" s="215"/>
      <c r="D629" s="215"/>
      <c r="E629" s="215"/>
      <c r="F629" s="215"/>
    </row>
    <row r="630" customFormat="false" ht="12.75" hidden="false" customHeight="true" outlineLevel="0" collapsed="false">
      <c r="B630" s="214"/>
      <c r="C630" s="215"/>
      <c r="D630" s="215"/>
      <c r="E630" s="215"/>
      <c r="F630" s="215"/>
    </row>
    <row r="631" customFormat="false" ht="12.75" hidden="false" customHeight="true" outlineLevel="0" collapsed="false">
      <c r="B631" s="214"/>
      <c r="C631" s="215"/>
      <c r="D631" s="215"/>
      <c r="E631" s="215"/>
      <c r="F631" s="215"/>
    </row>
    <row r="632" customFormat="false" ht="12.75" hidden="false" customHeight="true" outlineLevel="0" collapsed="false">
      <c r="B632" s="214"/>
      <c r="C632" s="215"/>
      <c r="D632" s="215"/>
      <c r="E632" s="215"/>
      <c r="F632" s="215"/>
    </row>
    <row r="633" customFormat="false" ht="12.75" hidden="false" customHeight="true" outlineLevel="0" collapsed="false">
      <c r="B633" s="214"/>
      <c r="C633" s="215"/>
      <c r="D633" s="215"/>
      <c r="E633" s="215"/>
      <c r="F633" s="215"/>
    </row>
    <row r="634" customFormat="false" ht="12.75" hidden="false" customHeight="true" outlineLevel="0" collapsed="false">
      <c r="B634" s="214"/>
      <c r="C634" s="215"/>
      <c r="D634" s="215"/>
      <c r="E634" s="215"/>
      <c r="F634" s="215"/>
    </row>
    <row r="635" customFormat="false" ht="12.75" hidden="false" customHeight="true" outlineLevel="0" collapsed="false">
      <c r="B635" s="214"/>
      <c r="C635" s="215"/>
      <c r="D635" s="215"/>
      <c r="E635" s="215"/>
      <c r="F635" s="215"/>
    </row>
    <row r="636" customFormat="false" ht="12.75" hidden="false" customHeight="true" outlineLevel="0" collapsed="false">
      <c r="B636" s="214"/>
      <c r="C636" s="215"/>
      <c r="D636" s="215"/>
      <c r="E636" s="215"/>
      <c r="F636" s="215"/>
    </row>
    <row r="637" customFormat="false" ht="12.75" hidden="false" customHeight="true" outlineLevel="0" collapsed="false">
      <c r="B637" s="214"/>
      <c r="C637" s="215"/>
      <c r="D637" s="215"/>
      <c r="E637" s="215"/>
      <c r="F637" s="215"/>
    </row>
    <row r="638" customFormat="false" ht="12.75" hidden="false" customHeight="true" outlineLevel="0" collapsed="false">
      <c r="B638" s="214"/>
      <c r="C638" s="215"/>
      <c r="D638" s="215"/>
      <c r="E638" s="215"/>
      <c r="F638" s="215"/>
    </row>
    <row r="639" customFormat="false" ht="12.75" hidden="false" customHeight="true" outlineLevel="0" collapsed="false">
      <c r="B639" s="214"/>
      <c r="C639" s="215"/>
      <c r="D639" s="215"/>
      <c r="E639" s="215"/>
      <c r="F639" s="215"/>
    </row>
    <row r="640" customFormat="false" ht="12.75" hidden="false" customHeight="true" outlineLevel="0" collapsed="false">
      <c r="B640" s="214"/>
      <c r="C640" s="215"/>
      <c r="D640" s="215"/>
      <c r="E640" s="215"/>
      <c r="F640" s="215"/>
    </row>
    <row r="641" customFormat="false" ht="12.75" hidden="false" customHeight="true" outlineLevel="0" collapsed="false">
      <c r="B641" s="214"/>
      <c r="C641" s="215"/>
      <c r="D641" s="215"/>
      <c r="E641" s="215"/>
      <c r="F641" s="215"/>
    </row>
    <row r="642" customFormat="false" ht="12.75" hidden="false" customHeight="true" outlineLevel="0" collapsed="false">
      <c r="B642" s="214"/>
      <c r="C642" s="215"/>
      <c r="D642" s="215"/>
      <c r="E642" s="215"/>
      <c r="F642" s="215"/>
    </row>
    <row r="643" customFormat="false" ht="12.75" hidden="false" customHeight="true" outlineLevel="0" collapsed="false">
      <c r="B643" s="214"/>
      <c r="C643" s="215"/>
      <c r="D643" s="215"/>
      <c r="E643" s="215"/>
      <c r="F643" s="215"/>
    </row>
    <row r="644" customFormat="false" ht="12.75" hidden="false" customHeight="true" outlineLevel="0" collapsed="false">
      <c r="B644" s="214"/>
      <c r="C644" s="215"/>
      <c r="D644" s="215"/>
      <c r="E644" s="215"/>
      <c r="F644" s="215"/>
    </row>
    <row r="645" customFormat="false" ht="12.75" hidden="false" customHeight="true" outlineLevel="0" collapsed="false">
      <c r="B645" s="214"/>
      <c r="C645" s="215"/>
      <c r="D645" s="215"/>
      <c r="E645" s="215"/>
      <c r="F645" s="215"/>
    </row>
    <row r="646" customFormat="false" ht="12.75" hidden="false" customHeight="true" outlineLevel="0" collapsed="false">
      <c r="B646" s="214"/>
      <c r="C646" s="215"/>
      <c r="D646" s="215"/>
      <c r="E646" s="215"/>
      <c r="F646" s="215"/>
    </row>
    <row r="647" customFormat="false" ht="12.75" hidden="false" customHeight="true" outlineLevel="0" collapsed="false">
      <c r="B647" s="214"/>
      <c r="C647" s="215"/>
      <c r="D647" s="215"/>
      <c r="E647" s="215"/>
      <c r="F647" s="215"/>
    </row>
    <row r="648" customFormat="false" ht="12.75" hidden="false" customHeight="true" outlineLevel="0" collapsed="false">
      <c r="B648" s="214"/>
      <c r="C648" s="215"/>
      <c r="D648" s="215"/>
      <c r="E648" s="215"/>
      <c r="F648" s="215"/>
    </row>
    <row r="649" customFormat="false" ht="12.75" hidden="false" customHeight="true" outlineLevel="0" collapsed="false">
      <c r="B649" s="214"/>
      <c r="C649" s="215"/>
      <c r="D649" s="215"/>
      <c r="E649" s="215"/>
      <c r="F649" s="215"/>
    </row>
    <row r="650" customFormat="false" ht="12.75" hidden="false" customHeight="true" outlineLevel="0" collapsed="false">
      <c r="B650" s="214"/>
      <c r="C650" s="215"/>
      <c r="D650" s="215"/>
      <c r="E650" s="215"/>
      <c r="F650" s="215"/>
    </row>
    <row r="651" customFormat="false" ht="12.75" hidden="false" customHeight="true" outlineLevel="0" collapsed="false">
      <c r="B651" s="214"/>
      <c r="C651" s="215"/>
      <c r="D651" s="215"/>
      <c r="E651" s="215"/>
      <c r="F651" s="215"/>
    </row>
    <row r="652" customFormat="false" ht="12.75" hidden="false" customHeight="true" outlineLevel="0" collapsed="false">
      <c r="B652" s="214"/>
      <c r="C652" s="215"/>
      <c r="D652" s="215"/>
      <c r="E652" s="215"/>
      <c r="F652" s="215"/>
    </row>
    <row r="653" customFormat="false" ht="12.75" hidden="false" customHeight="true" outlineLevel="0" collapsed="false">
      <c r="B653" s="214"/>
      <c r="C653" s="215"/>
      <c r="D653" s="215"/>
      <c r="E653" s="215"/>
      <c r="F653" s="215"/>
    </row>
    <row r="654" customFormat="false" ht="12.75" hidden="false" customHeight="true" outlineLevel="0" collapsed="false">
      <c r="B654" s="214"/>
      <c r="C654" s="215"/>
      <c r="D654" s="215"/>
      <c r="E654" s="215"/>
      <c r="F654" s="215"/>
    </row>
    <row r="655" customFormat="false" ht="12.75" hidden="false" customHeight="true" outlineLevel="0" collapsed="false">
      <c r="B655" s="214"/>
      <c r="C655" s="215"/>
      <c r="D655" s="215"/>
      <c r="E655" s="215"/>
      <c r="F655" s="215"/>
    </row>
    <row r="656" customFormat="false" ht="12.75" hidden="false" customHeight="true" outlineLevel="0" collapsed="false">
      <c r="B656" s="214"/>
      <c r="C656" s="215"/>
      <c r="D656" s="215"/>
      <c r="E656" s="215"/>
      <c r="F656" s="215"/>
    </row>
    <row r="657" customFormat="false" ht="12.75" hidden="false" customHeight="true" outlineLevel="0" collapsed="false">
      <c r="B657" s="214"/>
      <c r="C657" s="215"/>
      <c r="D657" s="215"/>
      <c r="E657" s="215"/>
      <c r="F657" s="215"/>
    </row>
    <row r="658" customFormat="false" ht="12.75" hidden="false" customHeight="true" outlineLevel="0" collapsed="false">
      <c r="B658" s="214"/>
      <c r="C658" s="215"/>
      <c r="D658" s="215"/>
      <c r="E658" s="215"/>
      <c r="F658" s="215"/>
    </row>
    <row r="659" customFormat="false" ht="12.75" hidden="false" customHeight="true" outlineLevel="0" collapsed="false">
      <c r="B659" s="214"/>
      <c r="C659" s="215"/>
      <c r="D659" s="215"/>
      <c r="E659" s="215"/>
      <c r="F659" s="215"/>
    </row>
    <row r="660" customFormat="false" ht="12.75" hidden="false" customHeight="true" outlineLevel="0" collapsed="false">
      <c r="B660" s="214"/>
      <c r="C660" s="215"/>
      <c r="D660" s="215"/>
      <c r="E660" s="215"/>
      <c r="F660" s="215"/>
    </row>
    <row r="661" customFormat="false" ht="12.75" hidden="false" customHeight="true" outlineLevel="0" collapsed="false">
      <c r="B661" s="214"/>
      <c r="C661" s="215"/>
      <c r="D661" s="215"/>
      <c r="E661" s="215"/>
      <c r="F661" s="215"/>
    </row>
    <row r="662" customFormat="false" ht="12.75" hidden="false" customHeight="true" outlineLevel="0" collapsed="false">
      <c r="B662" s="214"/>
      <c r="C662" s="215"/>
      <c r="D662" s="215"/>
      <c r="E662" s="215"/>
      <c r="F662" s="215"/>
    </row>
    <row r="663" customFormat="false" ht="12.75" hidden="false" customHeight="true" outlineLevel="0" collapsed="false">
      <c r="B663" s="214"/>
      <c r="C663" s="215"/>
      <c r="D663" s="215"/>
      <c r="E663" s="215"/>
      <c r="F663" s="215"/>
    </row>
    <row r="664" customFormat="false" ht="12.75" hidden="false" customHeight="true" outlineLevel="0" collapsed="false">
      <c r="B664" s="214"/>
      <c r="C664" s="215"/>
      <c r="D664" s="215"/>
      <c r="E664" s="215"/>
      <c r="F664" s="215"/>
    </row>
    <row r="665" customFormat="false" ht="12.75" hidden="false" customHeight="true" outlineLevel="0" collapsed="false">
      <c r="B665" s="214"/>
      <c r="C665" s="215"/>
      <c r="D665" s="215"/>
      <c r="E665" s="215"/>
      <c r="F665" s="215"/>
    </row>
    <row r="666" customFormat="false" ht="12.75" hidden="false" customHeight="true" outlineLevel="0" collapsed="false">
      <c r="B666" s="214"/>
      <c r="C666" s="215"/>
      <c r="D666" s="215"/>
      <c r="E666" s="215"/>
      <c r="F666" s="215"/>
    </row>
    <row r="667" customFormat="false" ht="12.75" hidden="false" customHeight="true" outlineLevel="0" collapsed="false">
      <c r="B667" s="214"/>
      <c r="C667" s="215"/>
      <c r="D667" s="215"/>
      <c r="E667" s="215"/>
      <c r="F667" s="215"/>
    </row>
    <row r="668" customFormat="false" ht="12.75" hidden="false" customHeight="true" outlineLevel="0" collapsed="false">
      <c r="B668" s="214"/>
      <c r="C668" s="215"/>
      <c r="D668" s="215"/>
      <c r="E668" s="215"/>
      <c r="F668" s="215"/>
    </row>
    <row r="669" customFormat="false" ht="12.75" hidden="false" customHeight="true" outlineLevel="0" collapsed="false">
      <c r="B669" s="214"/>
      <c r="C669" s="215"/>
      <c r="D669" s="215"/>
      <c r="E669" s="215"/>
      <c r="F669" s="215"/>
    </row>
    <row r="670" customFormat="false" ht="12.75" hidden="false" customHeight="true" outlineLevel="0" collapsed="false">
      <c r="B670" s="214"/>
      <c r="C670" s="215"/>
      <c r="D670" s="215"/>
      <c r="E670" s="215"/>
      <c r="F670" s="215"/>
    </row>
    <row r="671" customFormat="false" ht="12.75" hidden="false" customHeight="true" outlineLevel="0" collapsed="false">
      <c r="B671" s="214"/>
      <c r="C671" s="215"/>
      <c r="D671" s="215"/>
      <c r="E671" s="215"/>
      <c r="F671" s="215"/>
    </row>
    <row r="672" customFormat="false" ht="12.75" hidden="false" customHeight="true" outlineLevel="0" collapsed="false">
      <c r="B672" s="214"/>
      <c r="C672" s="215"/>
      <c r="D672" s="215"/>
      <c r="E672" s="215"/>
      <c r="F672" s="215"/>
    </row>
    <row r="673" customFormat="false" ht="12.75" hidden="false" customHeight="true" outlineLevel="0" collapsed="false">
      <c r="B673" s="214"/>
      <c r="C673" s="215"/>
      <c r="D673" s="215"/>
      <c r="E673" s="215"/>
      <c r="F673" s="215"/>
    </row>
    <row r="674" customFormat="false" ht="12.75" hidden="false" customHeight="true" outlineLevel="0" collapsed="false">
      <c r="B674" s="214"/>
      <c r="C674" s="215"/>
      <c r="D674" s="215"/>
      <c r="E674" s="215"/>
      <c r="F674" s="215"/>
    </row>
    <row r="675" customFormat="false" ht="12.75" hidden="false" customHeight="true" outlineLevel="0" collapsed="false">
      <c r="B675" s="214"/>
      <c r="C675" s="215"/>
      <c r="D675" s="215"/>
      <c r="E675" s="215"/>
      <c r="F675" s="215"/>
    </row>
    <row r="676" customFormat="false" ht="12.75" hidden="false" customHeight="true" outlineLevel="0" collapsed="false">
      <c r="B676" s="214"/>
      <c r="C676" s="215"/>
      <c r="D676" s="215"/>
      <c r="E676" s="215"/>
      <c r="F676" s="215"/>
    </row>
    <row r="677" customFormat="false" ht="12.75" hidden="false" customHeight="true" outlineLevel="0" collapsed="false">
      <c r="B677" s="214"/>
      <c r="C677" s="215"/>
      <c r="D677" s="215"/>
      <c r="E677" s="215"/>
      <c r="F677" s="215"/>
    </row>
    <row r="678" customFormat="false" ht="12.75" hidden="false" customHeight="true" outlineLevel="0" collapsed="false">
      <c r="B678" s="214"/>
      <c r="C678" s="215"/>
      <c r="D678" s="215"/>
      <c r="E678" s="215"/>
      <c r="F678" s="215"/>
    </row>
    <row r="679" customFormat="false" ht="12.75" hidden="false" customHeight="true" outlineLevel="0" collapsed="false">
      <c r="B679" s="214"/>
      <c r="C679" s="215"/>
      <c r="D679" s="215"/>
      <c r="E679" s="215"/>
      <c r="F679" s="215"/>
    </row>
    <row r="680" customFormat="false" ht="12.75" hidden="false" customHeight="true" outlineLevel="0" collapsed="false">
      <c r="B680" s="214"/>
      <c r="C680" s="215"/>
      <c r="D680" s="215"/>
      <c r="E680" s="215"/>
      <c r="F680" s="215"/>
    </row>
    <row r="681" customFormat="false" ht="12.75" hidden="false" customHeight="true" outlineLevel="0" collapsed="false">
      <c r="B681" s="214"/>
      <c r="C681" s="215"/>
      <c r="D681" s="215"/>
      <c r="E681" s="215"/>
      <c r="F681" s="215"/>
    </row>
    <row r="682" customFormat="false" ht="12.75" hidden="false" customHeight="true" outlineLevel="0" collapsed="false">
      <c r="B682" s="214"/>
      <c r="C682" s="215"/>
      <c r="D682" s="215"/>
      <c r="E682" s="215"/>
      <c r="F682" s="215"/>
    </row>
    <row r="683" customFormat="false" ht="12.75" hidden="false" customHeight="true" outlineLevel="0" collapsed="false">
      <c r="B683" s="214"/>
      <c r="C683" s="215"/>
      <c r="D683" s="215"/>
      <c r="E683" s="215"/>
      <c r="F683" s="215"/>
    </row>
    <row r="684" customFormat="false" ht="12.75" hidden="false" customHeight="true" outlineLevel="0" collapsed="false">
      <c r="B684" s="214"/>
      <c r="C684" s="215"/>
      <c r="D684" s="215"/>
      <c r="E684" s="215"/>
      <c r="F684" s="215"/>
    </row>
    <row r="685" customFormat="false" ht="12.75" hidden="false" customHeight="true" outlineLevel="0" collapsed="false">
      <c r="B685" s="214"/>
      <c r="C685" s="215"/>
      <c r="D685" s="215"/>
      <c r="E685" s="215"/>
      <c r="F685" s="215"/>
    </row>
    <row r="686" customFormat="false" ht="12.75" hidden="false" customHeight="true" outlineLevel="0" collapsed="false">
      <c r="B686" s="214"/>
      <c r="C686" s="215"/>
      <c r="D686" s="215"/>
      <c r="E686" s="215"/>
      <c r="F686" s="215"/>
    </row>
    <row r="687" customFormat="false" ht="12.75" hidden="false" customHeight="true" outlineLevel="0" collapsed="false">
      <c r="B687" s="214"/>
      <c r="C687" s="215"/>
      <c r="D687" s="215"/>
      <c r="E687" s="215"/>
      <c r="F687" s="215"/>
    </row>
    <row r="688" customFormat="false" ht="12.75" hidden="false" customHeight="true" outlineLevel="0" collapsed="false">
      <c r="B688" s="214"/>
      <c r="C688" s="215"/>
      <c r="D688" s="215"/>
      <c r="E688" s="215"/>
      <c r="F688" s="215"/>
    </row>
    <row r="689" customFormat="false" ht="12.75" hidden="false" customHeight="true" outlineLevel="0" collapsed="false">
      <c r="B689" s="214"/>
      <c r="C689" s="215"/>
      <c r="D689" s="215"/>
      <c r="E689" s="215"/>
      <c r="F689" s="215"/>
    </row>
    <row r="690" customFormat="false" ht="12.75" hidden="false" customHeight="true" outlineLevel="0" collapsed="false">
      <c r="B690" s="214"/>
      <c r="C690" s="215"/>
      <c r="D690" s="215"/>
      <c r="E690" s="215"/>
      <c r="F690" s="215"/>
    </row>
    <row r="691" customFormat="false" ht="12.75" hidden="false" customHeight="true" outlineLevel="0" collapsed="false">
      <c r="B691" s="214"/>
      <c r="C691" s="215"/>
      <c r="D691" s="215"/>
      <c r="E691" s="215"/>
      <c r="F691" s="215"/>
    </row>
    <row r="692" customFormat="false" ht="12.75" hidden="false" customHeight="true" outlineLevel="0" collapsed="false">
      <c r="B692" s="214"/>
      <c r="C692" s="215"/>
      <c r="D692" s="215"/>
      <c r="E692" s="215"/>
      <c r="F692" s="215"/>
    </row>
    <row r="693" customFormat="false" ht="12.75" hidden="false" customHeight="true" outlineLevel="0" collapsed="false">
      <c r="B693" s="214"/>
      <c r="C693" s="215"/>
      <c r="D693" s="215"/>
      <c r="E693" s="215"/>
      <c r="F693" s="215"/>
    </row>
    <row r="694" customFormat="false" ht="12.75" hidden="false" customHeight="true" outlineLevel="0" collapsed="false">
      <c r="B694" s="214"/>
      <c r="C694" s="215"/>
      <c r="D694" s="215"/>
      <c r="E694" s="215"/>
      <c r="F694" s="215"/>
    </row>
    <row r="695" customFormat="false" ht="12.75" hidden="false" customHeight="true" outlineLevel="0" collapsed="false">
      <c r="B695" s="214"/>
      <c r="C695" s="215"/>
      <c r="D695" s="215"/>
      <c r="E695" s="215"/>
      <c r="F695" s="215"/>
    </row>
    <row r="696" customFormat="false" ht="12.75" hidden="false" customHeight="true" outlineLevel="0" collapsed="false">
      <c r="B696" s="214"/>
      <c r="C696" s="215"/>
      <c r="D696" s="215"/>
      <c r="E696" s="215"/>
      <c r="F696" s="215"/>
    </row>
    <row r="697" customFormat="false" ht="12.75" hidden="false" customHeight="true" outlineLevel="0" collapsed="false">
      <c r="B697" s="214"/>
      <c r="C697" s="215"/>
      <c r="D697" s="215"/>
      <c r="E697" s="215"/>
      <c r="F697" s="215"/>
    </row>
    <row r="698" customFormat="false" ht="12.75" hidden="false" customHeight="true" outlineLevel="0" collapsed="false">
      <c r="B698" s="214"/>
      <c r="C698" s="215"/>
      <c r="D698" s="215"/>
      <c r="E698" s="215"/>
      <c r="F698" s="215"/>
    </row>
    <row r="699" customFormat="false" ht="12.75" hidden="false" customHeight="true" outlineLevel="0" collapsed="false">
      <c r="B699" s="214"/>
      <c r="C699" s="215"/>
      <c r="D699" s="215"/>
      <c r="E699" s="215"/>
      <c r="F699" s="215"/>
    </row>
    <row r="700" customFormat="false" ht="12.75" hidden="false" customHeight="true" outlineLevel="0" collapsed="false">
      <c r="B700" s="214"/>
      <c r="C700" s="215"/>
      <c r="D700" s="215"/>
      <c r="E700" s="215"/>
      <c r="F700" s="215"/>
    </row>
    <row r="701" customFormat="false" ht="12.75" hidden="false" customHeight="true" outlineLevel="0" collapsed="false">
      <c r="B701" s="214"/>
      <c r="C701" s="215"/>
      <c r="D701" s="215"/>
      <c r="E701" s="215"/>
      <c r="F701" s="215"/>
    </row>
    <row r="702" customFormat="false" ht="12.75" hidden="false" customHeight="true" outlineLevel="0" collapsed="false">
      <c r="B702" s="214"/>
      <c r="C702" s="215"/>
      <c r="D702" s="215"/>
      <c r="E702" s="215"/>
      <c r="F702" s="215"/>
    </row>
    <row r="703" customFormat="false" ht="12.75" hidden="false" customHeight="true" outlineLevel="0" collapsed="false">
      <c r="B703" s="214"/>
      <c r="C703" s="215"/>
      <c r="D703" s="215"/>
      <c r="E703" s="215"/>
      <c r="F703" s="215"/>
    </row>
    <row r="704" customFormat="false" ht="12.75" hidden="false" customHeight="true" outlineLevel="0" collapsed="false">
      <c r="B704" s="214"/>
      <c r="C704" s="215"/>
      <c r="D704" s="215"/>
      <c r="E704" s="215"/>
      <c r="F704" s="215"/>
    </row>
    <row r="705" customFormat="false" ht="12.75" hidden="false" customHeight="true" outlineLevel="0" collapsed="false">
      <c r="B705" s="214"/>
      <c r="C705" s="215"/>
      <c r="D705" s="215"/>
      <c r="E705" s="215"/>
      <c r="F705" s="215"/>
    </row>
    <row r="706" customFormat="false" ht="12.75" hidden="false" customHeight="true" outlineLevel="0" collapsed="false">
      <c r="B706" s="214"/>
      <c r="C706" s="215"/>
      <c r="D706" s="215"/>
      <c r="E706" s="215"/>
      <c r="F706" s="215"/>
    </row>
    <row r="707" customFormat="false" ht="12.75" hidden="false" customHeight="true" outlineLevel="0" collapsed="false">
      <c r="B707" s="214"/>
      <c r="C707" s="215"/>
      <c r="D707" s="215"/>
      <c r="E707" s="215"/>
      <c r="F707" s="215"/>
    </row>
    <row r="708" customFormat="false" ht="12.75" hidden="false" customHeight="true" outlineLevel="0" collapsed="false">
      <c r="B708" s="214"/>
      <c r="C708" s="215"/>
      <c r="D708" s="215"/>
      <c r="E708" s="215"/>
      <c r="F708" s="215"/>
    </row>
    <row r="709" customFormat="false" ht="12.75" hidden="false" customHeight="true" outlineLevel="0" collapsed="false">
      <c r="B709" s="214"/>
      <c r="C709" s="215"/>
      <c r="D709" s="215"/>
      <c r="E709" s="215"/>
      <c r="F709" s="215"/>
    </row>
    <row r="710" customFormat="false" ht="12.75" hidden="false" customHeight="true" outlineLevel="0" collapsed="false">
      <c r="B710" s="214"/>
      <c r="C710" s="215"/>
      <c r="D710" s="215"/>
      <c r="E710" s="215"/>
      <c r="F710" s="215"/>
    </row>
    <row r="711" customFormat="false" ht="12.75" hidden="false" customHeight="true" outlineLevel="0" collapsed="false">
      <c r="B711" s="214"/>
      <c r="C711" s="215"/>
      <c r="D711" s="215"/>
      <c r="E711" s="215"/>
      <c r="F711" s="215"/>
    </row>
    <row r="712" customFormat="false" ht="12.75" hidden="false" customHeight="true" outlineLevel="0" collapsed="false">
      <c r="B712" s="214"/>
      <c r="C712" s="215"/>
      <c r="D712" s="215"/>
      <c r="E712" s="215"/>
      <c r="F712" s="215"/>
    </row>
    <row r="713" customFormat="false" ht="12.75" hidden="false" customHeight="true" outlineLevel="0" collapsed="false">
      <c r="B713" s="214"/>
      <c r="C713" s="215"/>
      <c r="D713" s="215"/>
      <c r="E713" s="215"/>
      <c r="F713" s="215"/>
    </row>
    <row r="714" customFormat="false" ht="12.75" hidden="false" customHeight="true" outlineLevel="0" collapsed="false">
      <c r="B714" s="214"/>
      <c r="C714" s="215"/>
      <c r="D714" s="215"/>
      <c r="E714" s="215"/>
      <c r="F714" s="215"/>
    </row>
    <row r="715" customFormat="false" ht="12.75" hidden="false" customHeight="true" outlineLevel="0" collapsed="false">
      <c r="B715" s="214"/>
      <c r="C715" s="215"/>
      <c r="D715" s="215"/>
      <c r="E715" s="215"/>
      <c r="F715" s="215"/>
    </row>
    <row r="716" customFormat="false" ht="12.75" hidden="false" customHeight="true" outlineLevel="0" collapsed="false">
      <c r="B716" s="214"/>
      <c r="C716" s="215"/>
      <c r="D716" s="215"/>
      <c r="E716" s="215"/>
      <c r="F716" s="215"/>
    </row>
    <row r="717" customFormat="false" ht="12.75" hidden="false" customHeight="true" outlineLevel="0" collapsed="false">
      <c r="B717" s="214"/>
      <c r="C717" s="215"/>
      <c r="D717" s="215"/>
      <c r="E717" s="215"/>
      <c r="F717" s="215"/>
    </row>
    <row r="718" customFormat="false" ht="12.75" hidden="false" customHeight="true" outlineLevel="0" collapsed="false">
      <c r="B718" s="214"/>
      <c r="C718" s="215"/>
      <c r="D718" s="215"/>
      <c r="E718" s="215"/>
      <c r="F718" s="215"/>
    </row>
    <row r="719" customFormat="false" ht="12.75" hidden="false" customHeight="true" outlineLevel="0" collapsed="false">
      <c r="B719" s="214"/>
      <c r="C719" s="215"/>
      <c r="D719" s="215"/>
      <c r="E719" s="215"/>
      <c r="F719" s="215"/>
    </row>
    <row r="720" customFormat="false" ht="12.75" hidden="false" customHeight="true" outlineLevel="0" collapsed="false">
      <c r="B720" s="214"/>
      <c r="C720" s="215"/>
      <c r="D720" s="215"/>
      <c r="E720" s="215"/>
      <c r="F720" s="215"/>
    </row>
    <row r="721" customFormat="false" ht="12.75" hidden="false" customHeight="true" outlineLevel="0" collapsed="false">
      <c r="B721" s="214"/>
      <c r="C721" s="215"/>
      <c r="D721" s="215"/>
      <c r="E721" s="215"/>
      <c r="F721" s="215"/>
    </row>
    <row r="722" customFormat="false" ht="12.75" hidden="false" customHeight="true" outlineLevel="0" collapsed="false">
      <c r="B722" s="214"/>
      <c r="C722" s="215"/>
      <c r="D722" s="215"/>
      <c r="E722" s="215"/>
      <c r="F722" s="215"/>
    </row>
    <row r="723" customFormat="false" ht="12.75" hidden="false" customHeight="true" outlineLevel="0" collapsed="false">
      <c r="B723" s="214"/>
      <c r="C723" s="215"/>
      <c r="D723" s="215"/>
      <c r="E723" s="215"/>
      <c r="F723" s="215"/>
    </row>
    <row r="724" customFormat="false" ht="12.75" hidden="false" customHeight="true" outlineLevel="0" collapsed="false">
      <c r="B724" s="214"/>
      <c r="C724" s="215"/>
      <c r="D724" s="215"/>
      <c r="E724" s="215"/>
      <c r="F724" s="215"/>
    </row>
    <row r="725" customFormat="false" ht="12.75" hidden="false" customHeight="true" outlineLevel="0" collapsed="false">
      <c r="B725" s="214"/>
      <c r="C725" s="215"/>
      <c r="D725" s="215"/>
      <c r="E725" s="215"/>
      <c r="F725" s="215"/>
    </row>
    <row r="726" customFormat="false" ht="12.75" hidden="false" customHeight="true" outlineLevel="0" collapsed="false">
      <c r="B726" s="214"/>
      <c r="C726" s="215"/>
      <c r="D726" s="215"/>
      <c r="E726" s="215"/>
      <c r="F726" s="215"/>
    </row>
    <row r="727" customFormat="false" ht="12.75" hidden="false" customHeight="true" outlineLevel="0" collapsed="false">
      <c r="B727" s="214"/>
      <c r="C727" s="215"/>
      <c r="D727" s="215"/>
      <c r="E727" s="215"/>
      <c r="F727" s="215"/>
    </row>
    <row r="728" customFormat="false" ht="12.75" hidden="false" customHeight="true" outlineLevel="0" collapsed="false">
      <c r="B728" s="214"/>
      <c r="C728" s="215"/>
      <c r="D728" s="215"/>
      <c r="E728" s="215"/>
      <c r="F728" s="215"/>
    </row>
    <row r="729" customFormat="false" ht="12.75" hidden="false" customHeight="true" outlineLevel="0" collapsed="false">
      <c r="B729" s="214"/>
      <c r="C729" s="215"/>
      <c r="D729" s="215"/>
      <c r="E729" s="215"/>
      <c r="F729" s="215"/>
    </row>
    <row r="730" customFormat="false" ht="12.75" hidden="false" customHeight="true" outlineLevel="0" collapsed="false">
      <c r="B730" s="214"/>
      <c r="C730" s="215"/>
      <c r="D730" s="215"/>
      <c r="E730" s="215"/>
      <c r="F730" s="215"/>
    </row>
    <row r="731" customFormat="false" ht="12.75" hidden="false" customHeight="true" outlineLevel="0" collapsed="false">
      <c r="B731" s="214"/>
      <c r="C731" s="215"/>
      <c r="D731" s="215"/>
      <c r="E731" s="215"/>
      <c r="F731" s="215"/>
    </row>
    <row r="732" customFormat="false" ht="12.75" hidden="false" customHeight="true" outlineLevel="0" collapsed="false">
      <c r="B732" s="214"/>
      <c r="C732" s="215"/>
      <c r="D732" s="215"/>
      <c r="E732" s="215"/>
      <c r="F732" s="215"/>
    </row>
    <row r="733" customFormat="false" ht="12.75" hidden="false" customHeight="true" outlineLevel="0" collapsed="false">
      <c r="B733" s="214"/>
      <c r="C733" s="215"/>
      <c r="D733" s="215"/>
      <c r="E733" s="215"/>
      <c r="F733" s="215"/>
    </row>
    <row r="734" customFormat="false" ht="12.75" hidden="false" customHeight="true" outlineLevel="0" collapsed="false">
      <c r="B734" s="214"/>
      <c r="C734" s="215"/>
      <c r="D734" s="215"/>
      <c r="E734" s="215"/>
      <c r="F734" s="215"/>
    </row>
    <row r="735" customFormat="false" ht="12.75" hidden="false" customHeight="true" outlineLevel="0" collapsed="false">
      <c r="B735" s="214"/>
      <c r="C735" s="215"/>
      <c r="D735" s="215"/>
      <c r="E735" s="215"/>
      <c r="F735" s="215"/>
    </row>
    <row r="736" customFormat="false" ht="12.75" hidden="false" customHeight="true" outlineLevel="0" collapsed="false">
      <c r="B736" s="214"/>
      <c r="C736" s="215"/>
      <c r="D736" s="215"/>
      <c r="E736" s="215"/>
      <c r="F736" s="215"/>
    </row>
    <row r="737" customFormat="false" ht="12.75" hidden="false" customHeight="true" outlineLevel="0" collapsed="false">
      <c r="B737" s="214"/>
      <c r="C737" s="215"/>
      <c r="D737" s="215"/>
      <c r="E737" s="215"/>
      <c r="F737" s="215"/>
    </row>
    <row r="738" customFormat="false" ht="12.75" hidden="false" customHeight="true" outlineLevel="0" collapsed="false">
      <c r="B738" s="214"/>
      <c r="C738" s="215"/>
      <c r="D738" s="215"/>
      <c r="E738" s="215"/>
      <c r="F738" s="215"/>
    </row>
    <row r="739" customFormat="false" ht="12.75" hidden="false" customHeight="true" outlineLevel="0" collapsed="false">
      <c r="B739" s="214"/>
      <c r="C739" s="215"/>
      <c r="D739" s="215"/>
      <c r="E739" s="215"/>
      <c r="F739" s="215"/>
    </row>
    <row r="740" customFormat="false" ht="12.75" hidden="false" customHeight="true" outlineLevel="0" collapsed="false">
      <c r="B740" s="214"/>
      <c r="C740" s="215"/>
      <c r="D740" s="215"/>
      <c r="E740" s="215"/>
      <c r="F740" s="215"/>
    </row>
    <row r="741" customFormat="false" ht="12.75" hidden="false" customHeight="true" outlineLevel="0" collapsed="false">
      <c r="B741" s="214"/>
      <c r="C741" s="215"/>
      <c r="D741" s="215"/>
      <c r="E741" s="215"/>
      <c r="F741" s="215"/>
    </row>
    <row r="742" customFormat="false" ht="12.75" hidden="false" customHeight="true" outlineLevel="0" collapsed="false">
      <c r="B742" s="214"/>
      <c r="C742" s="215"/>
      <c r="D742" s="215"/>
      <c r="E742" s="215"/>
      <c r="F742" s="215"/>
    </row>
    <row r="743" customFormat="false" ht="12.75" hidden="false" customHeight="true" outlineLevel="0" collapsed="false">
      <c r="B743" s="214"/>
      <c r="C743" s="215"/>
      <c r="D743" s="215"/>
      <c r="E743" s="215"/>
      <c r="F743" s="215"/>
    </row>
    <row r="744" customFormat="false" ht="12.75" hidden="false" customHeight="true" outlineLevel="0" collapsed="false">
      <c r="B744" s="214"/>
      <c r="C744" s="215"/>
      <c r="D744" s="215"/>
      <c r="E744" s="215"/>
      <c r="F744" s="215"/>
    </row>
    <row r="745" customFormat="false" ht="12.75" hidden="false" customHeight="true" outlineLevel="0" collapsed="false">
      <c r="B745" s="214"/>
      <c r="C745" s="215"/>
      <c r="D745" s="215"/>
      <c r="E745" s="215"/>
      <c r="F745" s="215"/>
    </row>
    <row r="746" customFormat="false" ht="12.75" hidden="false" customHeight="true" outlineLevel="0" collapsed="false">
      <c r="B746" s="214"/>
      <c r="C746" s="215"/>
      <c r="D746" s="215"/>
      <c r="E746" s="215"/>
      <c r="F746" s="215"/>
    </row>
    <row r="747" customFormat="false" ht="12.75" hidden="false" customHeight="true" outlineLevel="0" collapsed="false">
      <c r="B747" s="214"/>
      <c r="C747" s="215"/>
      <c r="D747" s="215"/>
      <c r="E747" s="215"/>
      <c r="F747" s="215"/>
    </row>
    <row r="748" customFormat="false" ht="12.75" hidden="false" customHeight="true" outlineLevel="0" collapsed="false">
      <c r="B748" s="214"/>
      <c r="C748" s="215"/>
      <c r="D748" s="215"/>
      <c r="E748" s="215"/>
      <c r="F748" s="215"/>
    </row>
    <row r="749" customFormat="false" ht="12.75" hidden="false" customHeight="true" outlineLevel="0" collapsed="false">
      <c r="B749" s="214"/>
      <c r="C749" s="215"/>
      <c r="D749" s="215"/>
      <c r="E749" s="215"/>
      <c r="F749" s="215"/>
    </row>
    <row r="750" customFormat="false" ht="12.75" hidden="false" customHeight="true" outlineLevel="0" collapsed="false">
      <c r="B750" s="214"/>
      <c r="C750" s="215"/>
      <c r="D750" s="215"/>
      <c r="E750" s="215"/>
      <c r="F750" s="215"/>
    </row>
    <row r="751" customFormat="false" ht="12.75" hidden="false" customHeight="true" outlineLevel="0" collapsed="false">
      <c r="B751" s="214"/>
      <c r="C751" s="215"/>
      <c r="D751" s="215"/>
      <c r="E751" s="215"/>
      <c r="F751" s="215"/>
    </row>
    <row r="752" customFormat="false" ht="12.75" hidden="false" customHeight="true" outlineLevel="0" collapsed="false">
      <c r="B752" s="214"/>
      <c r="C752" s="215"/>
      <c r="D752" s="215"/>
      <c r="E752" s="215"/>
      <c r="F752" s="215"/>
    </row>
    <row r="753" customFormat="false" ht="12.75" hidden="false" customHeight="true" outlineLevel="0" collapsed="false">
      <c r="B753" s="214"/>
      <c r="C753" s="215"/>
      <c r="D753" s="215"/>
      <c r="E753" s="215"/>
      <c r="F753" s="215"/>
    </row>
    <row r="754" customFormat="false" ht="12.75" hidden="false" customHeight="true" outlineLevel="0" collapsed="false">
      <c r="B754" s="214"/>
      <c r="C754" s="215"/>
      <c r="D754" s="215"/>
      <c r="E754" s="215"/>
      <c r="F754" s="215"/>
    </row>
    <row r="755" customFormat="false" ht="12.75" hidden="false" customHeight="true" outlineLevel="0" collapsed="false">
      <c r="B755" s="214"/>
      <c r="C755" s="215"/>
      <c r="D755" s="215"/>
      <c r="E755" s="215"/>
      <c r="F755" s="215"/>
    </row>
    <row r="756" customFormat="false" ht="12.75" hidden="false" customHeight="true" outlineLevel="0" collapsed="false">
      <c r="B756" s="214"/>
      <c r="C756" s="215"/>
      <c r="D756" s="215"/>
      <c r="E756" s="215"/>
      <c r="F756" s="215"/>
    </row>
    <row r="757" customFormat="false" ht="12.75" hidden="false" customHeight="true" outlineLevel="0" collapsed="false">
      <c r="B757" s="214"/>
      <c r="C757" s="215"/>
      <c r="D757" s="215"/>
      <c r="E757" s="215"/>
      <c r="F757" s="215"/>
    </row>
    <row r="758" customFormat="false" ht="12.75" hidden="false" customHeight="true" outlineLevel="0" collapsed="false">
      <c r="B758" s="214"/>
      <c r="C758" s="215"/>
      <c r="D758" s="215"/>
      <c r="E758" s="215"/>
      <c r="F758" s="215"/>
    </row>
    <row r="759" customFormat="false" ht="12.75" hidden="false" customHeight="true" outlineLevel="0" collapsed="false">
      <c r="B759" s="214"/>
      <c r="C759" s="215"/>
      <c r="D759" s="215"/>
      <c r="E759" s="215"/>
      <c r="F759" s="215"/>
    </row>
    <row r="760" customFormat="false" ht="12.75" hidden="false" customHeight="true" outlineLevel="0" collapsed="false">
      <c r="B760" s="214"/>
      <c r="C760" s="215"/>
      <c r="D760" s="215"/>
      <c r="E760" s="215"/>
      <c r="F760" s="215"/>
    </row>
    <row r="761" customFormat="false" ht="12.75" hidden="false" customHeight="true" outlineLevel="0" collapsed="false">
      <c r="B761" s="214"/>
      <c r="C761" s="215"/>
      <c r="D761" s="215"/>
      <c r="E761" s="215"/>
      <c r="F761" s="215"/>
    </row>
    <row r="762" customFormat="false" ht="12.75" hidden="false" customHeight="true" outlineLevel="0" collapsed="false">
      <c r="B762" s="214"/>
      <c r="C762" s="215"/>
      <c r="D762" s="215"/>
      <c r="E762" s="215"/>
      <c r="F762" s="215"/>
    </row>
    <row r="763" customFormat="false" ht="12.75" hidden="false" customHeight="true" outlineLevel="0" collapsed="false">
      <c r="B763" s="214"/>
      <c r="C763" s="215"/>
      <c r="D763" s="215"/>
      <c r="E763" s="215"/>
      <c r="F763" s="215"/>
    </row>
    <row r="764" customFormat="false" ht="12.75" hidden="false" customHeight="true" outlineLevel="0" collapsed="false">
      <c r="B764" s="214"/>
      <c r="C764" s="215"/>
      <c r="D764" s="215"/>
      <c r="E764" s="215"/>
      <c r="F764" s="215"/>
    </row>
    <row r="765" customFormat="false" ht="12.75" hidden="false" customHeight="true" outlineLevel="0" collapsed="false">
      <c r="B765" s="214"/>
      <c r="C765" s="215"/>
      <c r="D765" s="215"/>
      <c r="E765" s="215"/>
      <c r="F765" s="215"/>
    </row>
    <row r="766" customFormat="false" ht="12.75" hidden="false" customHeight="true" outlineLevel="0" collapsed="false">
      <c r="B766" s="214"/>
      <c r="C766" s="215"/>
      <c r="D766" s="215"/>
      <c r="E766" s="215"/>
      <c r="F766" s="215"/>
    </row>
    <row r="767" customFormat="false" ht="12.75" hidden="false" customHeight="true" outlineLevel="0" collapsed="false">
      <c r="B767" s="214"/>
      <c r="C767" s="215"/>
      <c r="D767" s="215"/>
      <c r="E767" s="215"/>
      <c r="F767" s="215"/>
    </row>
    <row r="768" customFormat="false" ht="12.75" hidden="false" customHeight="true" outlineLevel="0" collapsed="false">
      <c r="B768" s="214"/>
      <c r="C768" s="215"/>
      <c r="D768" s="215"/>
      <c r="E768" s="215"/>
      <c r="F768" s="215"/>
    </row>
    <row r="769" customFormat="false" ht="12.75" hidden="false" customHeight="true" outlineLevel="0" collapsed="false">
      <c r="B769" s="214"/>
      <c r="C769" s="215"/>
      <c r="D769" s="215"/>
      <c r="E769" s="215"/>
      <c r="F769" s="215"/>
    </row>
    <row r="770" customFormat="false" ht="12.75" hidden="false" customHeight="true" outlineLevel="0" collapsed="false">
      <c r="B770" s="214"/>
      <c r="C770" s="215"/>
      <c r="D770" s="215"/>
      <c r="E770" s="215"/>
      <c r="F770" s="215"/>
    </row>
    <row r="771" customFormat="false" ht="12.75" hidden="false" customHeight="true" outlineLevel="0" collapsed="false">
      <c r="B771" s="214"/>
      <c r="C771" s="215"/>
      <c r="D771" s="215"/>
      <c r="E771" s="215"/>
      <c r="F771" s="215"/>
    </row>
    <row r="772" customFormat="false" ht="12.75" hidden="false" customHeight="true" outlineLevel="0" collapsed="false">
      <c r="B772" s="214"/>
      <c r="C772" s="215"/>
      <c r="D772" s="215"/>
      <c r="E772" s="215"/>
      <c r="F772" s="215"/>
    </row>
    <row r="773" customFormat="false" ht="12.75" hidden="false" customHeight="true" outlineLevel="0" collapsed="false">
      <c r="B773" s="214"/>
      <c r="C773" s="215"/>
      <c r="D773" s="215"/>
      <c r="E773" s="215"/>
      <c r="F773" s="215"/>
    </row>
    <row r="774" customFormat="false" ht="12.75" hidden="false" customHeight="true" outlineLevel="0" collapsed="false">
      <c r="B774" s="214"/>
      <c r="C774" s="215"/>
      <c r="D774" s="215"/>
      <c r="E774" s="215"/>
      <c r="F774" s="215"/>
    </row>
    <row r="775" customFormat="false" ht="12.75" hidden="false" customHeight="true" outlineLevel="0" collapsed="false">
      <c r="B775" s="214"/>
      <c r="C775" s="215"/>
      <c r="D775" s="215"/>
      <c r="E775" s="215"/>
      <c r="F775" s="215"/>
    </row>
    <row r="776" customFormat="false" ht="12.75" hidden="false" customHeight="true" outlineLevel="0" collapsed="false">
      <c r="B776" s="214"/>
      <c r="C776" s="215"/>
      <c r="D776" s="215"/>
      <c r="E776" s="215"/>
      <c r="F776" s="215"/>
    </row>
    <row r="777" customFormat="false" ht="12.75" hidden="false" customHeight="true" outlineLevel="0" collapsed="false">
      <c r="B777" s="214"/>
      <c r="C777" s="215"/>
      <c r="D777" s="215"/>
      <c r="E777" s="215"/>
      <c r="F777" s="215"/>
    </row>
    <row r="778" customFormat="false" ht="12.75" hidden="false" customHeight="true" outlineLevel="0" collapsed="false">
      <c r="B778" s="214"/>
      <c r="C778" s="215"/>
      <c r="D778" s="215"/>
      <c r="E778" s="215"/>
      <c r="F778" s="215"/>
    </row>
    <row r="779" customFormat="false" ht="12.75" hidden="false" customHeight="true" outlineLevel="0" collapsed="false">
      <c r="B779" s="214"/>
      <c r="C779" s="215"/>
      <c r="D779" s="215"/>
      <c r="E779" s="215"/>
      <c r="F779" s="215"/>
    </row>
    <row r="780" customFormat="false" ht="12.75" hidden="false" customHeight="true" outlineLevel="0" collapsed="false">
      <c r="B780" s="214"/>
      <c r="C780" s="215"/>
      <c r="D780" s="215"/>
      <c r="E780" s="215"/>
      <c r="F780" s="215"/>
    </row>
    <row r="781" customFormat="false" ht="12.75" hidden="false" customHeight="true" outlineLevel="0" collapsed="false">
      <c r="B781" s="214"/>
      <c r="C781" s="215"/>
      <c r="D781" s="215"/>
      <c r="E781" s="215"/>
      <c r="F781" s="215"/>
    </row>
    <row r="782" customFormat="false" ht="12.75" hidden="false" customHeight="true" outlineLevel="0" collapsed="false">
      <c r="B782" s="214"/>
      <c r="C782" s="215"/>
      <c r="D782" s="215"/>
      <c r="E782" s="215"/>
      <c r="F782" s="215"/>
    </row>
    <row r="783" customFormat="false" ht="12.75" hidden="false" customHeight="true" outlineLevel="0" collapsed="false">
      <c r="B783" s="214"/>
      <c r="C783" s="215"/>
      <c r="D783" s="215"/>
      <c r="E783" s="215"/>
      <c r="F783" s="215"/>
    </row>
    <row r="784" customFormat="false" ht="12.75" hidden="false" customHeight="true" outlineLevel="0" collapsed="false">
      <c r="B784" s="214"/>
      <c r="C784" s="215"/>
      <c r="D784" s="215"/>
      <c r="E784" s="215"/>
      <c r="F784" s="215"/>
    </row>
    <row r="785" customFormat="false" ht="12.75" hidden="false" customHeight="true" outlineLevel="0" collapsed="false">
      <c r="B785" s="214"/>
      <c r="C785" s="215"/>
      <c r="D785" s="215"/>
      <c r="E785" s="215"/>
      <c r="F785" s="215"/>
    </row>
    <row r="786" customFormat="false" ht="12.75" hidden="false" customHeight="true" outlineLevel="0" collapsed="false">
      <c r="B786" s="214"/>
      <c r="C786" s="215"/>
      <c r="D786" s="215"/>
      <c r="E786" s="215"/>
      <c r="F786" s="215"/>
    </row>
    <row r="787" customFormat="false" ht="12.75" hidden="false" customHeight="true" outlineLevel="0" collapsed="false">
      <c r="B787" s="214"/>
      <c r="C787" s="215"/>
      <c r="D787" s="215"/>
      <c r="E787" s="215"/>
      <c r="F787" s="215"/>
    </row>
    <row r="788" customFormat="false" ht="12.75" hidden="false" customHeight="true" outlineLevel="0" collapsed="false">
      <c r="B788" s="214"/>
      <c r="C788" s="215"/>
      <c r="D788" s="215"/>
      <c r="E788" s="215"/>
      <c r="F788" s="215"/>
    </row>
    <row r="789" customFormat="false" ht="12.75" hidden="false" customHeight="true" outlineLevel="0" collapsed="false">
      <c r="B789" s="214"/>
      <c r="C789" s="215"/>
      <c r="D789" s="215"/>
      <c r="E789" s="215"/>
      <c r="F789" s="215"/>
    </row>
    <row r="790" customFormat="false" ht="12.75" hidden="false" customHeight="true" outlineLevel="0" collapsed="false">
      <c r="B790" s="214"/>
      <c r="C790" s="215"/>
      <c r="D790" s="215"/>
      <c r="E790" s="215"/>
      <c r="F790" s="215"/>
    </row>
    <row r="791" customFormat="false" ht="12.75" hidden="false" customHeight="true" outlineLevel="0" collapsed="false">
      <c r="B791" s="214"/>
      <c r="C791" s="215"/>
      <c r="D791" s="215"/>
      <c r="E791" s="215"/>
      <c r="F791" s="215"/>
    </row>
    <row r="792" customFormat="false" ht="12.75" hidden="false" customHeight="true" outlineLevel="0" collapsed="false">
      <c r="B792" s="214"/>
      <c r="C792" s="215"/>
      <c r="D792" s="215"/>
      <c r="E792" s="215"/>
      <c r="F792" s="215"/>
    </row>
    <row r="793" customFormat="false" ht="12.75" hidden="false" customHeight="true" outlineLevel="0" collapsed="false">
      <c r="B793" s="214"/>
      <c r="C793" s="215"/>
      <c r="D793" s="215"/>
      <c r="E793" s="215"/>
      <c r="F793" s="215"/>
    </row>
    <row r="794" customFormat="false" ht="12.75" hidden="false" customHeight="true" outlineLevel="0" collapsed="false">
      <c r="B794" s="214"/>
      <c r="C794" s="215"/>
      <c r="D794" s="215"/>
      <c r="E794" s="215"/>
      <c r="F794" s="215"/>
    </row>
    <row r="795" customFormat="false" ht="12.75" hidden="false" customHeight="true" outlineLevel="0" collapsed="false">
      <c r="B795" s="214"/>
      <c r="C795" s="215"/>
      <c r="D795" s="215"/>
      <c r="E795" s="215"/>
      <c r="F795" s="215"/>
    </row>
    <row r="796" customFormat="false" ht="12.75" hidden="false" customHeight="true" outlineLevel="0" collapsed="false">
      <c r="B796" s="214"/>
      <c r="C796" s="215"/>
      <c r="D796" s="215"/>
      <c r="E796" s="215"/>
      <c r="F796" s="215"/>
    </row>
    <row r="797" customFormat="false" ht="12.75" hidden="false" customHeight="true" outlineLevel="0" collapsed="false">
      <c r="B797" s="214"/>
      <c r="C797" s="215"/>
      <c r="D797" s="215"/>
      <c r="E797" s="215"/>
      <c r="F797" s="215"/>
    </row>
    <row r="798" customFormat="false" ht="12.75" hidden="false" customHeight="true" outlineLevel="0" collapsed="false">
      <c r="B798" s="214"/>
      <c r="C798" s="215"/>
      <c r="D798" s="215"/>
      <c r="E798" s="215"/>
      <c r="F798" s="215"/>
    </row>
    <row r="799" customFormat="false" ht="12.75" hidden="false" customHeight="true" outlineLevel="0" collapsed="false">
      <c r="B799" s="214"/>
      <c r="C799" s="215"/>
      <c r="D799" s="215"/>
      <c r="E799" s="215"/>
      <c r="F799" s="215"/>
    </row>
    <row r="800" customFormat="false" ht="12.75" hidden="false" customHeight="true" outlineLevel="0" collapsed="false">
      <c r="B800" s="214"/>
      <c r="C800" s="215"/>
      <c r="D800" s="215"/>
      <c r="E800" s="215"/>
      <c r="F800" s="215"/>
    </row>
    <row r="801" customFormat="false" ht="12.75" hidden="false" customHeight="true" outlineLevel="0" collapsed="false">
      <c r="B801" s="214"/>
      <c r="C801" s="215"/>
      <c r="D801" s="215"/>
      <c r="E801" s="215"/>
      <c r="F801" s="215"/>
    </row>
    <row r="802" customFormat="false" ht="12.75" hidden="false" customHeight="true" outlineLevel="0" collapsed="false">
      <c r="B802" s="214"/>
      <c r="C802" s="215"/>
      <c r="D802" s="215"/>
      <c r="E802" s="215"/>
      <c r="F802" s="215"/>
    </row>
    <row r="803" customFormat="false" ht="12.75" hidden="false" customHeight="true" outlineLevel="0" collapsed="false">
      <c r="B803" s="214"/>
      <c r="C803" s="215"/>
      <c r="D803" s="215"/>
      <c r="E803" s="215"/>
      <c r="F803" s="215"/>
    </row>
    <row r="804" customFormat="false" ht="12.75" hidden="false" customHeight="true" outlineLevel="0" collapsed="false">
      <c r="B804" s="214"/>
      <c r="C804" s="215"/>
      <c r="D804" s="215"/>
      <c r="E804" s="215"/>
      <c r="F804" s="215"/>
    </row>
    <row r="805" customFormat="false" ht="12.75" hidden="false" customHeight="true" outlineLevel="0" collapsed="false">
      <c r="B805" s="214"/>
      <c r="C805" s="215"/>
      <c r="D805" s="215"/>
      <c r="E805" s="215"/>
      <c r="F805" s="215"/>
    </row>
    <row r="806" customFormat="false" ht="12.75" hidden="false" customHeight="true" outlineLevel="0" collapsed="false">
      <c r="B806" s="214"/>
      <c r="C806" s="215"/>
      <c r="D806" s="215"/>
      <c r="E806" s="215"/>
      <c r="F806" s="215"/>
    </row>
    <row r="807" customFormat="false" ht="12.75" hidden="false" customHeight="true" outlineLevel="0" collapsed="false">
      <c r="B807" s="214"/>
      <c r="C807" s="215"/>
      <c r="D807" s="215"/>
      <c r="E807" s="215"/>
      <c r="F807" s="215"/>
    </row>
    <row r="808" customFormat="false" ht="12.75" hidden="false" customHeight="true" outlineLevel="0" collapsed="false">
      <c r="B808" s="214"/>
      <c r="C808" s="215"/>
      <c r="D808" s="215"/>
      <c r="E808" s="215"/>
      <c r="F808" s="215"/>
    </row>
    <row r="809" customFormat="false" ht="12.75" hidden="false" customHeight="true" outlineLevel="0" collapsed="false">
      <c r="B809" s="214"/>
      <c r="C809" s="215"/>
      <c r="D809" s="215"/>
      <c r="E809" s="215"/>
      <c r="F809" s="215"/>
    </row>
    <row r="810" customFormat="false" ht="12.75" hidden="false" customHeight="true" outlineLevel="0" collapsed="false">
      <c r="B810" s="214"/>
      <c r="C810" s="215"/>
      <c r="D810" s="215"/>
      <c r="E810" s="215"/>
      <c r="F810" s="215"/>
    </row>
    <row r="811" customFormat="false" ht="12.75" hidden="false" customHeight="true" outlineLevel="0" collapsed="false">
      <c r="B811" s="214"/>
      <c r="C811" s="215"/>
      <c r="D811" s="215"/>
      <c r="E811" s="215"/>
      <c r="F811" s="215"/>
    </row>
    <row r="812" customFormat="false" ht="12.75" hidden="false" customHeight="true" outlineLevel="0" collapsed="false">
      <c r="B812" s="214"/>
      <c r="C812" s="215"/>
      <c r="D812" s="215"/>
      <c r="E812" s="215"/>
      <c r="F812" s="215"/>
    </row>
    <row r="813" customFormat="false" ht="12.75" hidden="false" customHeight="true" outlineLevel="0" collapsed="false">
      <c r="B813" s="214"/>
      <c r="C813" s="215"/>
      <c r="D813" s="215"/>
      <c r="E813" s="215"/>
      <c r="F813" s="215"/>
    </row>
    <row r="814" customFormat="false" ht="12.75" hidden="false" customHeight="true" outlineLevel="0" collapsed="false">
      <c r="B814" s="214"/>
      <c r="C814" s="215"/>
      <c r="D814" s="215"/>
      <c r="E814" s="215"/>
      <c r="F814" s="215"/>
    </row>
    <row r="815" customFormat="false" ht="12.75" hidden="false" customHeight="true" outlineLevel="0" collapsed="false">
      <c r="B815" s="214"/>
      <c r="C815" s="215"/>
      <c r="D815" s="215"/>
      <c r="E815" s="215"/>
      <c r="F815" s="215"/>
    </row>
    <row r="816" customFormat="false" ht="12.75" hidden="false" customHeight="true" outlineLevel="0" collapsed="false">
      <c r="B816" s="214"/>
      <c r="C816" s="215"/>
      <c r="D816" s="215"/>
      <c r="E816" s="215"/>
      <c r="F816" s="215"/>
    </row>
    <row r="817" customFormat="false" ht="12.75" hidden="false" customHeight="true" outlineLevel="0" collapsed="false">
      <c r="B817" s="214"/>
      <c r="C817" s="215"/>
      <c r="D817" s="215"/>
      <c r="E817" s="215"/>
      <c r="F817" s="215"/>
    </row>
    <row r="818" customFormat="false" ht="12.75" hidden="false" customHeight="true" outlineLevel="0" collapsed="false">
      <c r="B818" s="214"/>
      <c r="C818" s="215"/>
      <c r="D818" s="215"/>
      <c r="E818" s="215"/>
      <c r="F818" s="215"/>
    </row>
    <row r="819" customFormat="false" ht="12.75" hidden="false" customHeight="true" outlineLevel="0" collapsed="false">
      <c r="B819" s="214"/>
      <c r="C819" s="215"/>
      <c r="D819" s="215"/>
      <c r="E819" s="215"/>
      <c r="F819" s="215"/>
    </row>
    <row r="820" customFormat="false" ht="12.75" hidden="false" customHeight="true" outlineLevel="0" collapsed="false">
      <c r="B820" s="214"/>
      <c r="C820" s="215"/>
      <c r="D820" s="215"/>
      <c r="E820" s="215"/>
      <c r="F820" s="215"/>
    </row>
    <row r="821" customFormat="false" ht="12.75" hidden="false" customHeight="true" outlineLevel="0" collapsed="false">
      <c r="B821" s="214"/>
      <c r="C821" s="215"/>
      <c r="D821" s="215"/>
      <c r="E821" s="215"/>
      <c r="F821" s="215"/>
    </row>
    <row r="822" customFormat="false" ht="12.75" hidden="false" customHeight="true" outlineLevel="0" collapsed="false">
      <c r="B822" s="214"/>
      <c r="C822" s="215"/>
      <c r="D822" s="215"/>
      <c r="E822" s="215"/>
      <c r="F822" s="215"/>
    </row>
    <row r="823" customFormat="false" ht="12.75" hidden="false" customHeight="true" outlineLevel="0" collapsed="false">
      <c r="B823" s="214"/>
      <c r="C823" s="215"/>
      <c r="D823" s="215"/>
      <c r="E823" s="215"/>
      <c r="F823" s="215"/>
    </row>
    <row r="824" customFormat="false" ht="12.75" hidden="false" customHeight="true" outlineLevel="0" collapsed="false">
      <c r="B824" s="214"/>
      <c r="C824" s="215"/>
      <c r="D824" s="215"/>
      <c r="E824" s="215"/>
      <c r="F824" s="215"/>
    </row>
    <row r="825" customFormat="false" ht="12.75" hidden="false" customHeight="true" outlineLevel="0" collapsed="false">
      <c r="B825" s="214"/>
      <c r="C825" s="215"/>
      <c r="D825" s="215"/>
      <c r="E825" s="215"/>
      <c r="F825" s="215"/>
    </row>
    <row r="826" customFormat="false" ht="12.75" hidden="false" customHeight="true" outlineLevel="0" collapsed="false">
      <c r="B826" s="214"/>
      <c r="C826" s="215"/>
      <c r="D826" s="215"/>
      <c r="E826" s="215"/>
      <c r="F826" s="215"/>
    </row>
    <row r="827" customFormat="false" ht="12.75" hidden="false" customHeight="true" outlineLevel="0" collapsed="false">
      <c r="B827" s="214"/>
      <c r="C827" s="215"/>
      <c r="D827" s="215"/>
      <c r="E827" s="215"/>
      <c r="F827" s="215"/>
    </row>
    <row r="828" customFormat="false" ht="12.75" hidden="false" customHeight="true" outlineLevel="0" collapsed="false">
      <c r="B828" s="214"/>
      <c r="C828" s="215"/>
      <c r="D828" s="215"/>
      <c r="E828" s="215"/>
      <c r="F828" s="215"/>
    </row>
    <row r="829" customFormat="false" ht="12.75" hidden="false" customHeight="true" outlineLevel="0" collapsed="false">
      <c r="B829" s="214"/>
      <c r="C829" s="215"/>
      <c r="D829" s="215"/>
      <c r="E829" s="215"/>
      <c r="F829" s="215"/>
    </row>
    <row r="830" customFormat="false" ht="12.75" hidden="false" customHeight="true" outlineLevel="0" collapsed="false">
      <c r="B830" s="214"/>
      <c r="C830" s="215"/>
      <c r="D830" s="215"/>
      <c r="E830" s="215"/>
      <c r="F830" s="215"/>
    </row>
    <row r="831" customFormat="false" ht="12.75" hidden="false" customHeight="true" outlineLevel="0" collapsed="false">
      <c r="B831" s="214"/>
      <c r="C831" s="215"/>
      <c r="D831" s="215"/>
      <c r="E831" s="215"/>
      <c r="F831" s="215"/>
    </row>
    <row r="832" customFormat="false" ht="12.75" hidden="false" customHeight="true" outlineLevel="0" collapsed="false">
      <c r="B832" s="214"/>
      <c r="C832" s="215"/>
      <c r="D832" s="215"/>
      <c r="E832" s="215"/>
      <c r="F832" s="215"/>
    </row>
    <row r="833" customFormat="false" ht="12.75" hidden="false" customHeight="true" outlineLevel="0" collapsed="false">
      <c r="B833" s="214"/>
      <c r="C833" s="215"/>
      <c r="D833" s="215"/>
      <c r="E833" s="215"/>
      <c r="F833" s="215"/>
    </row>
    <row r="834" customFormat="false" ht="12.75" hidden="false" customHeight="true" outlineLevel="0" collapsed="false">
      <c r="B834" s="214"/>
      <c r="C834" s="215"/>
      <c r="D834" s="215"/>
      <c r="E834" s="215"/>
      <c r="F834" s="215"/>
    </row>
    <row r="835" customFormat="false" ht="12.75" hidden="false" customHeight="true" outlineLevel="0" collapsed="false">
      <c r="B835" s="214"/>
      <c r="C835" s="215"/>
      <c r="D835" s="215"/>
      <c r="E835" s="215"/>
      <c r="F835" s="215"/>
    </row>
    <row r="836" customFormat="false" ht="12.75" hidden="false" customHeight="true" outlineLevel="0" collapsed="false">
      <c r="B836" s="214"/>
      <c r="C836" s="215"/>
      <c r="D836" s="215"/>
      <c r="E836" s="215"/>
      <c r="F836" s="215"/>
    </row>
    <row r="837" customFormat="false" ht="12.75" hidden="false" customHeight="true" outlineLevel="0" collapsed="false">
      <c r="B837" s="214"/>
      <c r="C837" s="215"/>
      <c r="D837" s="215"/>
      <c r="E837" s="215"/>
      <c r="F837" s="215"/>
    </row>
    <row r="838" customFormat="false" ht="12.75" hidden="false" customHeight="true" outlineLevel="0" collapsed="false">
      <c r="B838" s="214"/>
      <c r="C838" s="215"/>
      <c r="D838" s="215"/>
      <c r="E838" s="215"/>
      <c r="F838" s="215"/>
    </row>
    <row r="839" customFormat="false" ht="12.75" hidden="false" customHeight="true" outlineLevel="0" collapsed="false">
      <c r="B839" s="214"/>
      <c r="C839" s="215"/>
      <c r="D839" s="215"/>
      <c r="E839" s="215"/>
      <c r="F839" s="215"/>
    </row>
    <row r="840" customFormat="false" ht="12.75" hidden="false" customHeight="true" outlineLevel="0" collapsed="false">
      <c r="B840" s="214"/>
      <c r="C840" s="215"/>
      <c r="D840" s="215"/>
      <c r="E840" s="215"/>
      <c r="F840" s="215"/>
    </row>
    <row r="841" customFormat="false" ht="12.75" hidden="false" customHeight="true" outlineLevel="0" collapsed="false">
      <c r="B841" s="214"/>
      <c r="C841" s="215"/>
      <c r="D841" s="215"/>
      <c r="E841" s="215"/>
      <c r="F841" s="215"/>
    </row>
    <row r="842" customFormat="false" ht="12.75" hidden="false" customHeight="true" outlineLevel="0" collapsed="false">
      <c r="B842" s="214"/>
      <c r="C842" s="215"/>
      <c r="D842" s="215"/>
      <c r="E842" s="215"/>
      <c r="F842" s="215"/>
    </row>
    <row r="843" customFormat="false" ht="12.75" hidden="false" customHeight="true" outlineLevel="0" collapsed="false">
      <c r="B843" s="214"/>
      <c r="C843" s="215"/>
      <c r="D843" s="215"/>
      <c r="E843" s="215"/>
      <c r="F843" s="215"/>
    </row>
    <row r="844" customFormat="false" ht="12.75" hidden="false" customHeight="true" outlineLevel="0" collapsed="false">
      <c r="B844" s="214"/>
      <c r="C844" s="215"/>
      <c r="D844" s="215"/>
      <c r="E844" s="215"/>
      <c r="F844" s="215"/>
    </row>
    <row r="845" customFormat="false" ht="12.75" hidden="false" customHeight="true" outlineLevel="0" collapsed="false">
      <c r="B845" s="214"/>
      <c r="C845" s="215"/>
      <c r="D845" s="215"/>
      <c r="E845" s="215"/>
      <c r="F845" s="215"/>
    </row>
    <row r="846" customFormat="false" ht="12.75" hidden="false" customHeight="true" outlineLevel="0" collapsed="false">
      <c r="B846" s="214"/>
      <c r="C846" s="215"/>
      <c r="D846" s="215"/>
      <c r="E846" s="215"/>
      <c r="F846" s="215"/>
    </row>
    <row r="847" customFormat="false" ht="12.75" hidden="false" customHeight="true" outlineLevel="0" collapsed="false">
      <c r="B847" s="214"/>
      <c r="C847" s="215"/>
      <c r="D847" s="215"/>
      <c r="E847" s="215"/>
      <c r="F847" s="215"/>
    </row>
    <row r="848" customFormat="false" ht="12.75" hidden="false" customHeight="true" outlineLevel="0" collapsed="false">
      <c r="B848" s="214"/>
      <c r="C848" s="215"/>
      <c r="D848" s="215"/>
      <c r="E848" s="215"/>
      <c r="F848" s="215"/>
    </row>
    <row r="849" customFormat="false" ht="12.75" hidden="false" customHeight="true" outlineLevel="0" collapsed="false">
      <c r="B849" s="214"/>
      <c r="C849" s="215"/>
      <c r="D849" s="215"/>
      <c r="E849" s="215"/>
      <c r="F849" s="215"/>
    </row>
    <row r="850" customFormat="false" ht="12.75" hidden="false" customHeight="true" outlineLevel="0" collapsed="false">
      <c r="B850" s="214"/>
      <c r="C850" s="215"/>
      <c r="D850" s="215"/>
      <c r="E850" s="215"/>
      <c r="F850" s="215"/>
    </row>
    <row r="851" customFormat="false" ht="12.75" hidden="false" customHeight="true" outlineLevel="0" collapsed="false">
      <c r="B851" s="214"/>
      <c r="C851" s="215"/>
      <c r="D851" s="215"/>
      <c r="E851" s="215"/>
      <c r="F851" s="215"/>
    </row>
    <row r="852" customFormat="false" ht="12.75" hidden="false" customHeight="true" outlineLevel="0" collapsed="false">
      <c r="B852" s="214"/>
      <c r="C852" s="215"/>
      <c r="D852" s="215"/>
      <c r="E852" s="215"/>
      <c r="F852" s="215"/>
    </row>
    <row r="853" customFormat="false" ht="12.75" hidden="false" customHeight="true" outlineLevel="0" collapsed="false">
      <c r="B853" s="214"/>
      <c r="C853" s="215"/>
      <c r="D853" s="215"/>
      <c r="E853" s="215"/>
      <c r="F853" s="215"/>
    </row>
    <row r="854" customFormat="false" ht="12.75" hidden="false" customHeight="true" outlineLevel="0" collapsed="false">
      <c r="B854" s="214"/>
      <c r="C854" s="215"/>
      <c r="D854" s="215"/>
      <c r="E854" s="215"/>
      <c r="F854" s="215"/>
    </row>
    <row r="855" customFormat="false" ht="12.75" hidden="false" customHeight="true" outlineLevel="0" collapsed="false">
      <c r="B855" s="214"/>
      <c r="C855" s="215"/>
      <c r="D855" s="215"/>
      <c r="E855" s="215"/>
      <c r="F855" s="215"/>
    </row>
    <row r="856" customFormat="false" ht="12.75" hidden="false" customHeight="true" outlineLevel="0" collapsed="false">
      <c r="B856" s="214"/>
      <c r="C856" s="215"/>
      <c r="D856" s="215"/>
      <c r="E856" s="215"/>
      <c r="F856" s="215"/>
    </row>
    <row r="857" customFormat="false" ht="12.75" hidden="false" customHeight="true" outlineLevel="0" collapsed="false">
      <c r="B857" s="214"/>
      <c r="C857" s="215"/>
      <c r="D857" s="215"/>
      <c r="E857" s="215"/>
      <c r="F857" s="215"/>
    </row>
    <row r="858" customFormat="false" ht="12.75" hidden="false" customHeight="true" outlineLevel="0" collapsed="false">
      <c r="B858" s="214"/>
      <c r="C858" s="215"/>
      <c r="D858" s="215"/>
      <c r="E858" s="215"/>
      <c r="F858" s="215"/>
    </row>
    <row r="859" customFormat="false" ht="12.75" hidden="false" customHeight="true" outlineLevel="0" collapsed="false">
      <c r="B859" s="214"/>
      <c r="C859" s="215"/>
      <c r="D859" s="215"/>
      <c r="E859" s="215"/>
      <c r="F859" s="215"/>
    </row>
    <row r="860" customFormat="false" ht="12.75" hidden="false" customHeight="true" outlineLevel="0" collapsed="false">
      <c r="B860" s="214"/>
      <c r="C860" s="215"/>
      <c r="D860" s="215"/>
      <c r="E860" s="215"/>
      <c r="F860" s="215"/>
    </row>
    <row r="861" customFormat="false" ht="12.75" hidden="false" customHeight="true" outlineLevel="0" collapsed="false">
      <c r="B861" s="214"/>
      <c r="C861" s="215"/>
      <c r="D861" s="215"/>
      <c r="E861" s="215"/>
      <c r="F861" s="215"/>
    </row>
    <row r="862" customFormat="false" ht="12.75" hidden="false" customHeight="true" outlineLevel="0" collapsed="false">
      <c r="B862" s="214"/>
      <c r="C862" s="215"/>
      <c r="D862" s="215"/>
      <c r="E862" s="215"/>
      <c r="F862" s="215"/>
    </row>
    <row r="863" customFormat="false" ht="12.75" hidden="false" customHeight="true" outlineLevel="0" collapsed="false">
      <c r="B863" s="214"/>
      <c r="C863" s="215"/>
      <c r="D863" s="215"/>
      <c r="E863" s="215"/>
      <c r="F863" s="215"/>
    </row>
    <row r="864" customFormat="false" ht="12.75" hidden="false" customHeight="true" outlineLevel="0" collapsed="false">
      <c r="B864" s="214"/>
      <c r="C864" s="215"/>
      <c r="D864" s="215"/>
      <c r="E864" s="215"/>
      <c r="F864" s="215"/>
    </row>
    <row r="865" customFormat="false" ht="12.75" hidden="false" customHeight="true" outlineLevel="0" collapsed="false">
      <c r="B865" s="214"/>
      <c r="C865" s="215"/>
      <c r="D865" s="215"/>
      <c r="E865" s="215"/>
      <c r="F865" s="215"/>
    </row>
    <row r="866" customFormat="false" ht="12.75" hidden="false" customHeight="true" outlineLevel="0" collapsed="false">
      <c r="B866" s="214"/>
      <c r="C866" s="215"/>
      <c r="D866" s="215"/>
      <c r="E866" s="215"/>
      <c r="F866" s="215"/>
    </row>
    <row r="867" customFormat="false" ht="12.75" hidden="false" customHeight="true" outlineLevel="0" collapsed="false">
      <c r="B867" s="214"/>
      <c r="C867" s="215"/>
      <c r="D867" s="215"/>
      <c r="E867" s="215"/>
      <c r="F867" s="215"/>
    </row>
    <row r="868" customFormat="false" ht="12.75" hidden="false" customHeight="true" outlineLevel="0" collapsed="false">
      <c r="B868" s="214"/>
      <c r="C868" s="215"/>
      <c r="D868" s="215"/>
      <c r="E868" s="215"/>
      <c r="F868" s="215"/>
    </row>
    <row r="869" customFormat="false" ht="12.75" hidden="false" customHeight="true" outlineLevel="0" collapsed="false">
      <c r="B869" s="214"/>
      <c r="C869" s="215"/>
      <c r="D869" s="215"/>
      <c r="E869" s="215"/>
      <c r="F869" s="215"/>
    </row>
    <row r="870" customFormat="false" ht="12.75" hidden="false" customHeight="true" outlineLevel="0" collapsed="false">
      <c r="B870" s="214"/>
      <c r="C870" s="215"/>
      <c r="D870" s="215"/>
      <c r="E870" s="215"/>
      <c r="F870" s="215"/>
    </row>
    <row r="871" customFormat="false" ht="12.75" hidden="false" customHeight="true" outlineLevel="0" collapsed="false">
      <c r="B871" s="214"/>
      <c r="C871" s="215"/>
      <c r="D871" s="215"/>
      <c r="E871" s="215"/>
      <c r="F871" s="215"/>
    </row>
    <row r="872" customFormat="false" ht="12.75" hidden="false" customHeight="true" outlineLevel="0" collapsed="false">
      <c r="B872" s="214"/>
      <c r="C872" s="215"/>
      <c r="D872" s="215"/>
      <c r="E872" s="215"/>
      <c r="F872" s="215"/>
    </row>
    <row r="873" customFormat="false" ht="12.75" hidden="false" customHeight="true" outlineLevel="0" collapsed="false">
      <c r="B873" s="214"/>
      <c r="C873" s="215"/>
      <c r="D873" s="215"/>
      <c r="E873" s="215"/>
      <c r="F873" s="215"/>
    </row>
    <row r="874" customFormat="false" ht="12.75" hidden="false" customHeight="true" outlineLevel="0" collapsed="false">
      <c r="B874" s="214"/>
      <c r="C874" s="215"/>
      <c r="D874" s="215"/>
      <c r="E874" s="215"/>
      <c r="F874" s="215"/>
    </row>
    <row r="875" customFormat="false" ht="12.75" hidden="false" customHeight="true" outlineLevel="0" collapsed="false">
      <c r="B875" s="214"/>
      <c r="C875" s="215"/>
      <c r="D875" s="215"/>
      <c r="E875" s="215"/>
      <c r="F875" s="215"/>
    </row>
    <row r="876" customFormat="false" ht="12.75" hidden="false" customHeight="true" outlineLevel="0" collapsed="false">
      <c r="B876" s="214"/>
      <c r="C876" s="215"/>
      <c r="D876" s="215"/>
      <c r="E876" s="215"/>
      <c r="F876" s="215"/>
    </row>
    <row r="877" customFormat="false" ht="12.75" hidden="false" customHeight="true" outlineLevel="0" collapsed="false">
      <c r="B877" s="214"/>
      <c r="C877" s="215"/>
      <c r="D877" s="215"/>
      <c r="E877" s="215"/>
      <c r="F877" s="215"/>
    </row>
    <row r="878" customFormat="false" ht="12.75" hidden="false" customHeight="true" outlineLevel="0" collapsed="false">
      <c r="B878" s="214"/>
      <c r="C878" s="215"/>
      <c r="D878" s="215"/>
      <c r="E878" s="215"/>
      <c r="F878" s="215"/>
    </row>
    <row r="879" customFormat="false" ht="12.75" hidden="false" customHeight="true" outlineLevel="0" collapsed="false">
      <c r="B879" s="214"/>
      <c r="C879" s="215"/>
      <c r="D879" s="215"/>
      <c r="E879" s="215"/>
      <c r="F879" s="215"/>
    </row>
    <row r="880" customFormat="false" ht="12.75" hidden="false" customHeight="true" outlineLevel="0" collapsed="false">
      <c r="B880" s="214"/>
      <c r="C880" s="215"/>
      <c r="D880" s="215"/>
      <c r="E880" s="215"/>
      <c r="F880" s="215"/>
    </row>
    <row r="881" customFormat="false" ht="12.75" hidden="false" customHeight="true" outlineLevel="0" collapsed="false">
      <c r="B881" s="214"/>
      <c r="C881" s="215"/>
      <c r="D881" s="215"/>
      <c r="E881" s="215"/>
      <c r="F881" s="215"/>
    </row>
    <row r="882" customFormat="false" ht="12.75" hidden="false" customHeight="true" outlineLevel="0" collapsed="false">
      <c r="B882" s="214"/>
      <c r="C882" s="215"/>
      <c r="D882" s="215"/>
      <c r="E882" s="215"/>
      <c r="F882" s="215"/>
    </row>
    <row r="883" customFormat="false" ht="12.75" hidden="false" customHeight="true" outlineLevel="0" collapsed="false">
      <c r="B883" s="214"/>
      <c r="C883" s="215"/>
      <c r="D883" s="215"/>
      <c r="E883" s="215"/>
      <c r="F883" s="215"/>
    </row>
    <row r="884" customFormat="false" ht="12.75" hidden="false" customHeight="true" outlineLevel="0" collapsed="false">
      <c r="B884" s="214"/>
      <c r="C884" s="215"/>
      <c r="D884" s="215"/>
      <c r="E884" s="215"/>
      <c r="F884" s="215"/>
    </row>
    <row r="885" customFormat="false" ht="12.75" hidden="false" customHeight="true" outlineLevel="0" collapsed="false">
      <c r="B885" s="214"/>
      <c r="C885" s="215"/>
      <c r="D885" s="215"/>
      <c r="E885" s="215"/>
      <c r="F885" s="215"/>
    </row>
    <row r="886" customFormat="false" ht="12.75" hidden="false" customHeight="true" outlineLevel="0" collapsed="false">
      <c r="B886" s="214"/>
      <c r="C886" s="215"/>
      <c r="D886" s="215"/>
      <c r="E886" s="215"/>
      <c r="F886" s="215"/>
    </row>
    <row r="887" customFormat="false" ht="12.75" hidden="false" customHeight="true" outlineLevel="0" collapsed="false">
      <c r="B887" s="214"/>
      <c r="C887" s="215"/>
      <c r="D887" s="215"/>
      <c r="E887" s="215"/>
      <c r="F887" s="215"/>
    </row>
    <row r="888" customFormat="false" ht="12.75" hidden="false" customHeight="true" outlineLevel="0" collapsed="false">
      <c r="B888" s="214"/>
      <c r="C888" s="215"/>
      <c r="D888" s="215"/>
      <c r="E888" s="215"/>
      <c r="F888" s="215"/>
    </row>
    <row r="889" customFormat="false" ht="12.75" hidden="false" customHeight="true" outlineLevel="0" collapsed="false">
      <c r="B889" s="214"/>
      <c r="C889" s="215"/>
      <c r="D889" s="215"/>
      <c r="E889" s="215"/>
      <c r="F889" s="215"/>
    </row>
    <row r="890" customFormat="false" ht="12.75" hidden="false" customHeight="true" outlineLevel="0" collapsed="false">
      <c r="B890" s="214"/>
      <c r="C890" s="215"/>
      <c r="D890" s="215"/>
      <c r="E890" s="215"/>
      <c r="F890" s="215"/>
    </row>
    <row r="891" customFormat="false" ht="12.75" hidden="false" customHeight="true" outlineLevel="0" collapsed="false">
      <c r="B891" s="214"/>
      <c r="C891" s="215"/>
      <c r="D891" s="215"/>
      <c r="E891" s="215"/>
      <c r="F891" s="215"/>
    </row>
    <row r="892" customFormat="false" ht="12.75" hidden="false" customHeight="true" outlineLevel="0" collapsed="false">
      <c r="B892" s="214"/>
      <c r="C892" s="215"/>
      <c r="D892" s="215"/>
      <c r="E892" s="215"/>
      <c r="F892" s="215"/>
    </row>
    <row r="893" customFormat="false" ht="12.75" hidden="false" customHeight="true" outlineLevel="0" collapsed="false">
      <c r="B893" s="214"/>
      <c r="C893" s="215"/>
      <c r="D893" s="215"/>
      <c r="E893" s="215"/>
      <c r="F893" s="215"/>
    </row>
    <row r="894" customFormat="false" ht="12.75" hidden="false" customHeight="true" outlineLevel="0" collapsed="false">
      <c r="B894" s="214"/>
      <c r="C894" s="215"/>
      <c r="D894" s="215"/>
      <c r="E894" s="215"/>
      <c r="F894" s="215"/>
    </row>
    <row r="895" customFormat="false" ht="12.75" hidden="false" customHeight="true" outlineLevel="0" collapsed="false">
      <c r="B895" s="214"/>
      <c r="C895" s="215"/>
      <c r="D895" s="215"/>
      <c r="E895" s="215"/>
      <c r="F895" s="215"/>
    </row>
    <row r="896" customFormat="false" ht="12.75" hidden="false" customHeight="true" outlineLevel="0" collapsed="false">
      <c r="B896" s="214"/>
      <c r="C896" s="215"/>
      <c r="D896" s="215"/>
      <c r="E896" s="215"/>
      <c r="F896" s="215"/>
    </row>
    <row r="897" customFormat="false" ht="12.75" hidden="false" customHeight="true" outlineLevel="0" collapsed="false">
      <c r="B897" s="214"/>
      <c r="C897" s="215"/>
      <c r="D897" s="215"/>
      <c r="E897" s="215"/>
      <c r="F897" s="215"/>
    </row>
    <row r="898" customFormat="false" ht="12.75" hidden="false" customHeight="true" outlineLevel="0" collapsed="false">
      <c r="B898" s="214"/>
      <c r="C898" s="215"/>
      <c r="D898" s="215"/>
      <c r="E898" s="215"/>
      <c r="F898" s="215"/>
    </row>
    <row r="899" customFormat="false" ht="12.75" hidden="false" customHeight="true" outlineLevel="0" collapsed="false">
      <c r="B899" s="214"/>
      <c r="C899" s="215"/>
      <c r="D899" s="215"/>
      <c r="E899" s="215"/>
      <c r="F899" s="215"/>
    </row>
    <row r="900" customFormat="false" ht="12.75" hidden="false" customHeight="true" outlineLevel="0" collapsed="false">
      <c r="B900" s="214"/>
      <c r="C900" s="215"/>
      <c r="D900" s="215"/>
      <c r="E900" s="215"/>
      <c r="F900" s="215"/>
    </row>
    <row r="901" customFormat="false" ht="12.75" hidden="false" customHeight="true" outlineLevel="0" collapsed="false">
      <c r="B901" s="214"/>
      <c r="C901" s="215"/>
      <c r="D901" s="215"/>
      <c r="E901" s="215"/>
      <c r="F901" s="215"/>
    </row>
    <row r="902" customFormat="false" ht="12.75" hidden="false" customHeight="true" outlineLevel="0" collapsed="false">
      <c r="B902" s="214"/>
      <c r="C902" s="215"/>
      <c r="D902" s="215"/>
      <c r="E902" s="215"/>
      <c r="F902" s="215"/>
    </row>
    <row r="903" customFormat="false" ht="12.75" hidden="false" customHeight="true" outlineLevel="0" collapsed="false">
      <c r="B903" s="214"/>
      <c r="C903" s="215"/>
      <c r="D903" s="215"/>
      <c r="E903" s="215"/>
      <c r="F903" s="215"/>
    </row>
    <row r="904" customFormat="false" ht="12.75" hidden="false" customHeight="true" outlineLevel="0" collapsed="false">
      <c r="B904" s="214"/>
      <c r="C904" s="215"/>
      <c r="D904" s="215"/>
      <c r="E904" s="215"/>
      <c r="F904" s="215"/>
    </row>
    <row r="905" customFormat="false" ht="12.75" hidden="false" customHeight="true" outlineLevel="0" collapsed="false">
      <c r="B905" s="214"/>
      <c r="C905" s="215"/>
      <c r="D905" s="215"/>
      <c r="E905" s="215"/>
      <c r="F905" s="215"/>
    </row>
    <row r="906" customFormat="false" ht="12.75" hidden="false" customHeight="true" outlineLevel="0" collapsed="false">
      <c r="B906" s="214"/>
      <c r="C906" s="215"/>
      <c r="D906" s="215"/>
      <c r="E906" s="215"/>
      <c r="F906" s="215"/>
    </row>
    <row r="907" customFormat="false" ht="12.75" hidden="false" customHeight="true" outlineLevel="0" collapsed="false">
      <c r="B907" s="214"/>
      <c r="C907" s="215"/>
      <c r="D907" s="215"/>
      <c r="E907" s="215"/>
      <c r="F907" s="215"/>
    </row>
    <row r="908" customFormat="false" ht="12.75" hidden="false" customHeight="true" outlineLevel="0" collapsed="false">
      <c r="B908" s="214"/>
      <c r="C908" s="215"/>
      <c r="D908" s="215"/>
      <c r="E908" s="215"/>
      <c r="F908" s="215"/>
    </row>
    <row r="909" customFormat="false" ht="12.75" hidden="false" customHeight="true" outlineLevel="0" collapsed="false">
      <c r="B909" s="214"/>
      <c r="C909" s="215"/>
      <c r="D909" s="215"/>
      <c r="E909" s="215"/>
      <c r="F909" s="215"/>
    </row>
    <row r="910" customFormat="false" ht="12.75" hidden="false" customHeight="true" outlineLevel="0" collapsed="false">
      <c r="B910" s="214"/>
      <c r="C910" s="215"/>
      <c r="D910" s="215"/>
      <c r="E910" s="215"/>
      <c r="F910" s="215"/>
    </row>
    <row r="911" customFormat="false" ht="12.75" hidden="false" customHeight="true" outlineLevel="0" collapsed="false">
      <c r="B911" s="214"/>
      <c r="C911" s="215"/>
      <c r="D911" s="215"/>
      <c r="E911" s="215"/>
      <c r="F911" s="215"/>
    </row>
    <row r="912" customFormat="false" ht="12.75" hidden="false" customHeight="true" outlineLevel="0" collapsed="false">
      <c r="B912" s="214"/>
      <c r="C912" s="215"/>
      <c r="D912" s="215"/>
      <c r="E912" s="215"/>
      <c r="F912" s="215"/>
    </row>
    <row r="913" customFormat="false" ht="12.75" hidden="false" customHeight="true" outlineLevel="0" collapsed="false">
      <c r="B913" s="214"/>
      <c r="C913" s="215"/>
      <c r="D913" s="215"/>
      <c r="E913" s="215"/>
      <c r="F913" s="215"/>
    </row>
    <row r="914" customFormat="false" ht="12.75" hidden="false" customHeight="true" outlineLevel="0" collapsed="false">
      <c r="B914" s="214"/>
      <c r="C914" s="215"/>
      <c r="D914" s="215"/>
      <c r="E914" s="215"/>
      <c r="F914" s="215"/>
    </row>
    <row r="915" customFormat="false" ht="12.75" hidden="false" customHeight="true" outlineLevel="0" collapsed="false">
      <c r="B915" s="214"/>
      <c r="C915" s="215"/>
      <c r="D915" s="215"/>
      <c r="E915" s="215"/>
      <c r="F915" s="215"/>
    </row>
    <row r="916" customFormat="false" ht="12.75" hidden="false" customHeight="true" outlineLevel="0" collapsed="false">
      <c r="B916" s="214"/>
      <c r="C916" s="215"/>
      <c r="D916" s="215"/>
      <c r="E916" s="215"/>
      <c r="F916" s="215"/>
    </row>
    <row r="917" customFormat="false" ht="12.75" hidden="false" customHeight="true" outlineLevel="0" collapsed="false">
      <c r="B917" s="214"/>
      <c r="C917" s="215"/>
      <c r="D917" s="215"/>
      <c r="E917" s="215"/>
      <c r="F917" s="215"/>
    </row>
    <row r="918" customFormat="false" ht="12.75" hidden="false" customHeight="true" outlineLevel="0" collapsed="false">
      <c r="B918" s="214"/>
      <c r="C918" s="215"/>
      <c r="D918" s="215"/>
      <c r="E918" s="215"/>
      <c r="F918" s="215"/>
    </row>
    <row r="919" customFormat="false" ht="12.75" hidden="false" customHeight="true" outlineLevel="0" collapsed="false">
      <c r="B919" s="214"/>
      <c r="C919" s="215"/>
      <c r="D919" s="215"/>
      <c r="E919" s="215"/>
      <c r="F919" s="215"/>
    </row>
    <row r="920" customFormat="false" ht="12.75" hidden="false" customHeight="true" outlineLevel="0" collapsed="false">
      <c r="B920" s="214"/>
      <c r="C920" s="215"/>
      <c r="D920" s="215"/>
      <c r="E920" s="215"/>
      <c r="F920" s="215"/>
    </row>
    <row r="921" customFormat="false" ht="12.75" hidden="false" customHeight="true" outlineLevel="0" collapsed="false">
      <c r="B921" s="214"/>
      <c r="C921" s="215"/>
      <c r="D921" s="215"/>
      <c r="E921" s="215"/>
      <c r="F921" s="215"/>
    </row>
    <row r="922" customFormat="false" ht="12.75" hidden="false" customHeight="true" outlineLevel="0" collapsed="false">
      <c r="B922" s="214"/>
      <c r="C922" s="215"/>
      <c r="D922" s="215"/>
      <c r="E922" s="215"/>
      <c r="F922" s="215"/>
    </row>
    <row r="923" customFormat="false" ht="12.75" hidden="false" customHeight="true" outlineLevel="0" collapsed="false">
      <c r="B923" s="214"/>
      <c r="C923" s="215"/>
      <c r="D923" s="215"/>
      <c r="E923" s="215"/>
      <c r="F923" s="215"/>
    </row>
    <row r="924" customFormat="false" ht="12.75" hidden="false" customHeight="true" outlineLevel="0" collapsed="false">
      <c r="B924" s="214"/>
      <c r="C924" s="215"/>
      <c r="D924" s="215"/>
      <c r="E924" s="215"/>
      <c r="F924" s="215"/>
    </row>
    <row r="925" customFormat="false" ht="12.75" hidden="false" customHeight="true" outlineLevel="0" collapsed="false">
      <c r="B925" s="214"/>
      <c r="C925" s="215"/>
      <c r="D925" s="215"/>
      <c r="E925" s="215"/>
      <c r="F925" s="215"/>
    </row>
    <row r="926" customFormat="false" ht="12.75" hidden="false" customHeight="true" outlineLevel="0" collapsed="false">
      <c r="B926" s="214"/>
      <c r="C926" s="215"/>
      <c r="D926" s="215"/>
      <c r="E926" s="215"/>
      <c r="F926" s="215"/>
    </row>
    <row r="927" customFormat="false" ht="12.75" hidden="false" customHeight="true" outlineLevel="0" collapsed="false">
      <c r="B927" s="214"/>
      <c r="C927" s="215"/>
      <c r="D927" s="215"/>
      <c r="E927" s="215"/>
      <c r="F927" s="215"/>
    </row>
    <row r="928" customFormat="false" ht="12.75" hidden="false" customHeight="true" outlineLevel="0" collapsed="false">
      <c r="B928" s="214"/>
      <c r="C928" s="215"/>
      <c r="D928" s="215"/>
      <c r="E928" s="215"/>
      <c r="F928" s="215"/>
    </row>
    <row r="929" customFormat="false" ht="12.75" hidden="false" customHeight="true" outlineLevel="0" collapsed="false">
      <c r="B929" s="214"/>
      <c r="C929" s="215"/>
      <c r="D929" s="215"/>
      <c r="E929" s="215"/>
      <c r="F929" s="215"/>
    </row>
    <row r="930" customFormat="false" ht="12.75" hidden="false" customHeight="true" outlineLevel="0" collapsed="false">
      <c r="B930" s="214"/>
      <c r="C930" s="215"/>
      <c r="D930" s="215"/>
      <c r="E930" s="215"/>
      <c r="F930" s="215"/>
    </row>
    <row r="931" customFormat="false" ht="12.75" hidden="false" customHeight="true" outlineLevel="0" collapsed="false">
      <c r="B931" s="214"/>
      <c r="C931" s="215"/>
      <c r="D931" s="215"/>
      <c r="E931" s="215"/>
      <c r="F931" s="215"/>
    </row>
    <row r="932" customFormat="false" ht="12.75" hidden="false" customHeight="true" outlineLevel="0" collapsed="false">
      <c r="B932" s="214"/>
      <c r="C932" s="215"/>
      <c r="D932" s="215"/>
      <c r="E932" s="215"/>
      <c r="F932" s="215"/>
    </row>
    <row r="933" customFormat="false" ht="12.75" hidden="false" customHeight="true" outlineLevel="0" collapsed="false">
      <c r="B933" s="214"/>
      <c r="C933" s="215"/>
      <c r="D933" s="215"/>
      <c r="E933" s="215"/>
      <c r="F933" s="215"/>
    </row>
    <row r="934" customFormat="false" ht="12.75" hidden="false" customHeight="true" outlineLevel="0" collapsed="false">
      <c r="B934" s="214"/>
      <c r="C934" s="215"/>
      <c r="D934" s="215"/>
      <c r="E934" s="215"/>
      <c r="F934" s="215"/>
    </row>
    <row r="935" customFormat="false" ht="12.75" hidden="false" customHeight="true" outlineLevel="0" collapsed="false">
      <c r="B935" s="214"/>
      <c r="C935" s="215"/>
      <c r="D935" s="215"/>
      <c r="E935" s="215"/>
      <c r="F935" s="215"/>
    </row>
    <row r="936" customFormat="false" ht="12.75" hidden="false" customHeight="true" outlineLevel="0" collapsed="false">
      <c r="B936" s="214"/>
      <c r="C936" s="215"/>
      <c r="D936" s="215"/>
      <c r="E936" s="215"/>
      <c r="F936" s="215"/>
    </row>
    <row r="937" customFormat="false" ht="12.75" hidden="false" customHeight="true" outlineLevel="0" collapsed="false">
      <c r="B937" s="214"/>
      <c r="C937" s="215"/>
      <c r="D937" s="215"/>
      <c r="E937" s="215"/>
      <c r="F937" s="215"/>
    </row>
    <row r="938" customFormat="false" ht="12.75" hidden="false" customHeight="true" outlineLevel="0" collapsed="false">
      <c r="B938" s="214"/>
      <c r="C938" s="215"/>
      <c r="D938" s="215"/>
      <c r="E938" s="215"/>
      <c r="F938" s="215"/>
    </row>
    <row r="939" customFormat="false" ht="12.75" hidden="false" customHeight="true" outlineLevel="0" collapsed="false">
      <c r="B939" s="214"/>
      <c r="C939" s="215"/>
      <c r="D939" s="215"/>
      <c r="E939" s="215"/>
      <c r="F939" s="215"/>
    </row>
    <row r="940" customFormat="false" ht="12.75" hidden="false" customHeight="true" outlineLevel="0" collapsed="false">
      <c r="B940" s="214"/>
      <c r="C940" s="215"/>
      <c r="D940" s="215"/>
      <c r="E940" s="215"/>
      <c r="F940" s="215"/>
    </row>
    <row r="941" customFormat="false" ht="12.75" hidden="false" customHeight="true" outlineLevel="0" collapsed="false">
      <c r="B941" s="214"/>
      <c r="C941" s="215"/>
      <c r="D941" s="215"/>
      <c r="E941" s="215"/>
      <c r="F941" s="215"/>
    </row>
    <row r="942" customFormat="false" ht="12.75" hidden="false" customHeight="true" outlineLevel="0" collapsed="false">
      <c r="B942" s="214"/>
      <c r="C942" s="215"/>
      <c r="D942" s="215"/>
      <c r="E942" s="215"/>
      <c r="F942" s="215"/>
    </row>
    <row r="943" customFormat="false" ht="12.75" hidden="false" customHeight="true" outlineLevel="0" collapsed="false">
      <c r="B943" s="214"/>
      <c r="C943" s="215"/>
      <c r="D943" s="215"/>
      <c r="E943" s="215"/>
      <c r="F943" s="215"/>
    </row>
    <row r="944" customFormat="false" ht="12.75" hidden="false" customHeight="true" outlineLevel="0" collapsed="false">
      <c r="B944" s="214"/>
      <c r="C944" s="215"/>
      <c r="D944" s="215"/>
      <c r="E944" s="215"/>
      <c r="F944" s="215"/>
    </row>
    <row r="945" customFormat="false" ht="12.75" hidden="false" customHeight="true" outlineLevel="0" collapsed="false">
      <c r="B945" s="214"/>
      <c r="C945" s="215"/>
      <c r="D945" s="215"/>
      <c r="E945" s="215"/>
      <c r="F945" s="215"/>
    </row>
    <row r="946" customFormat="false" ht="12.75" hidden="false" customHeight="true" outlineLevel="0" collapsed="false">
      <c r="B946" s="214"/>
      <c r="C946" s="215"/>
      <c r="D946" s="215"/>
      <c r="E946" s="215"/>
      <c r="F946" s="215"/>
    </row>
    <row r="947" customFormat="false" ht="12.75" hidden="false" customHeight="true" outlineLevel="0" collapsed="false">
      <c r="B947" s="214"/>
      <c r="C947" s="215"/>
      <c r="D947" s="215"/>
      <c r="E947" s="215"/>
      <c r="F947" s="215"/>
    </row>
    <row r="948" customFormat="false" ht="12.75" hidden="false" customHeight="true" outlineLevel="0" collapsed="false">
      <c r="B948" s="214"/>
      <c r="C948" s="215"/>
      <c r="D948" s="215"/>
      <c r="E948" s="215"/>
      <c r="F948" s="215"/>
    </row>
    <row r="949" customFormat="false" ht="12.75" hidden="false" customHeight="true" outlineLevel="0" collapsed="false">
      <c r="B949" s="214"/>
      <c r="C949" s="215"/>
      <c r="D949" s="215"/>
      <c r="E949" s="215"/>
      <c r="F949" s="215"/>
    </row>
    <row r="950" customFormat="false" ht="12.75" hidden="false" customHeight="true" outlineLevel="0" collapsed="false">
      <c r="B950" s="214"/>
      <c r="C950" s="215"/>
      <c r="D950" s="215"/>
      <c r="E950" s="215"/>
      <c r="F950" s="215"/>
    </row>
    <row r="951" customFormat="false" ht="12.75" hidden="false" customHeight="true" outlineLevel="0" collapsed="false">
      <c r="B951" s="214"/>
      <c r="C951" s="215"/>
      <c r="D951" s="215"/>
      <c r="E951" s="215"/>
      <c r="F951" s="215"/>
    </row>
    <row r="952" customFormat="false" ht="12.75" hidden="false" customHeight="true" outlineLevel="0" collapsed="false">
      <c r="B952" s="214"/>
      <c r="C952" s="215"/>
      <c r="D952" s="215"/>
      <c r="E952" s="215"/>
      <c r="F952" s="215"/>
    </row>
    <row r="953" customFormat="false" ht="12.75" hidden="false" customHeight="true" outlineLevel="0" collapsed="false">
      <c r="B953" s="214"/>
      <c r="C953" s="215"/>
      <c r="D953" s="215"/>
      <c r="E953" s="215"/>
      <c r="F953" s="215"/>
    </row>
    <row r="954" customFormat="false" ht="12.75" hidden="false" customHeight="true" outlineLevel="0" collapsed="false">
      <c r="B954" s="214"/>
      <c r="C954" s="215"/>
      <c r="D954" s="215"/>
      <c r="E954" s="215"/>
      <c r="F954" s="215"/>
    </row>
    <row r="955" customFormat="false" ht="12.75" hidden="false" customHeight="true" outlineLevel="0" collapsed="false">
      <c r="B955" s="214"/>
      <c r="C955" s="215"/>
      <c r="D955" s="215"/>
      <c r="E955" s="215"/>
      <c r="F955" s="215"/>
    </row>
    <row r="956" customFormat="false" ht="12.75" hidden="false" customHeight="true" outlineLevel="0" collapsed="false">
      <c r="B956" s="214"/>
      <c r="C956" s="215"/>
      <c r="D956" s="215"/>
      <c r="E956" s="215"/>
      <c r="F956" s="215"/>
    </row>
    <row r="957" customFormat="false" ht="12.75" hidden="false" customHeight="true" outlineLevel="0" collapsed="false">
      <c r="B957" s="214"/>
      <c r="C957" s="215"/>
      <c r="D957" s="215"/>
      <c r="E957" s="215"/>
      <c r="F957" s="215"/>
    </row>
    <row r="958" customFormat="false" ht="12.75" hidden="false" customHeight="true" outlineLevel="0" collapsed="false">
      <c r="B958" s="214"/>
      <c r="C958" s="215"/>
      <c r="D958" s="215"/>
      <c r="E958" s="215"/>
      <c r="F958" s="215"/>
    </row>
    <row r="959" customFormat="false" ht="12.75" hidden="false" customHeight="true" outlineLevel="0" collapsed="false">
      <c r="B959" s="214"/>
      <c r="C959" s="215"/>
      <c r="D959" s="215"/>
      <c r="E959" s="215"/>
      <c r="F959" s="215"/>
    </row>
    <row r="960" customFormat="false" ht="12.75" hidden="false" customHeight="true" outlineLevel="0" collapsed="false">
      <c r="B960" s="214"/>
      <c r="C960" s="215"/>
      <c r="D960" s="215"/>
      <c r="E960" s="215"/>
      <c r="F960" s="215"/>
    </row>
    <row r="961" customFormat="false" ht="12.75" hidden="false" customHeight="true" outlineLevel="0" collapsed="false">
      <c r="B961" s="214"/>
      <c r="C961" s="215"/>
      <c r="D961" s="215"/>
      <c r="E961" s="215"/>
      <c r="F961" s="215"/>
    </row>
    <row r="962" customFormat="false" ht="12.75" hidden="false" customHeight="true" outlineLevel="0" collapsed="false">
      <c r="B962" s="214"/>
      <c r="C962" s="215"/>
      <c r="D962" s="215"/>
      <c r="E962" s="215"/>
      <c r="F962" s="215"/>
    </row>
    <row r="963" customFormat="false" ht="12.75" hidden="false" customHeight="true" outlineLevel="0" collapsed="false">
      <c r="B963" s="214"/>
      <c r="C963" s="215"/>
      <c r="D963" s="215"/>
      <c r="E963" s="215"/>
      <c r="F963" s="215"/>
    </row>
    <row r="964" customFormat="false" ht="12.75" hidden="false" customHeight="true" outlineLevel="0" collapsed="false">
      <c r="B964" s="214"/>
      <c r="C964" s="215"/>
      <c r="D964" s="215"/>
      <c r="E964" s="215"/>
      <c r="F964" s="215"/>
    </row>
    <row r="965" customFormat="false" ht="12.75" hidden="false" customHeight="true" outlineLevel="0" collapsed="false">
      <c r="B965" s="214"/>
      <c r="C965" s="215"/>
      <c r="D965" s="215"/>
      <c r="E965" s="215"/>
      <c r="F965" s="215"/>
    </row>
    <row r="966" customFormat="false" ht="12.75" hidden="false" customHeight="true" outlineLevel="0" collapsed="false">
      <c r="B966" s="214"/>
      <c r="C966" s="215"/>
      <c r="D966" s="215"/>
      <c r="E966" s="215"/>
      <c r="F966" s="215"/>
    </row>
    <row r="967" customFormat="false" ht="12.75" hidden="false" customHeight="true" outlineLevel="0" collapsed="false">
      <c r="B967" s="214"/>
      <c r="C967" s="215"/>
      <c r="D967" s="215"/>
      <c r="E967" s="215"/>
      <c r="F967" s="215"/>
    </row>
    <row r="968" customFormat="false" ht="12.75" hidden="false" customHeight="true" outlineLevel="0" collapsed="false">
      <c r="B968" s="214"/>
      <c r="C968" s="215"/>
      <c r="D968" s="215"/>
      <c r="E968" s="215"/>
      <c r="F968" s="215"/>
    </row>
    <row r="969" customFormat="false" ht="12.75" hidden="false" customHeight="true" outlineLevel="0" collapsed="false">
      <c r="B969" s="214"/>
      <c r="C969" s="215"/>
      <c r="D969" s="215"/>
      <c r="E969" s="215"/>
      <c r="F969" s="215"/>
    </row>
    <row r="970" customFormat="false" ht="12.75" hidden="false" customHeight="true" outlineLevel="0" collapsed="false">
      <c r="B970" s="214"/>
      <c r="C970" s="215"/>
      <c r="D970" s="215"/>
      <c r="E970" s="215"/>
      <c r="F970" s="215"/>
    </row>
    <row r="971" customFormat="false" ht="12.75" hidden="false" customHeight="true" outlineLevel="0" collapsed="false">
      <c r="B971" s="214"/>
      <c r="C971" s="215"/>
      <c r="D971" s="215"/>
      <c r="E971" s="215"/>
      <c r="F971" s="215"/>
    </row>
    <row r="972" customFormat="false" ht="12.75" hidden="false" customHeight="true" outlineLevel="0" collapsed="false">
      <c r="B972" s="214"/>
      <c r="C972" s="215"/>
      <c r="D972" s="215"/>
      <c r="E972" s="215"/>
      <c r="F972" s="215"/>
    </row>
    <row r="973" customFormat="false" ht="12.75" hidden="false" customHeight="true" outlineLevel="0" collapsed="false">
      <c r="B973" s="214"/>
      <c r="C973" s="215"/>
      <c r="D973" s="215"/>
      <c r="E973" s="215"/>
      <c r="F973" s="215"/>
    </row>
    <row r="974" customFormat="false" ht="12.75" hidden="false" customHeight="true" outlineLevel="0" collapsed="false">
      <c r="B974" s="214"/>
      <c r="C974" s="215"/>
      <c r="D974" s="215"/>
      <c r="E974" s="215"/>
      <c r="F974" s="215"/>
    </row>
    <row r="975" customFormat="false" ht="12.75" hidden="false" customHeight="true" outlineLevel="0" collapsed="false">
      <c r="B975" s="214"/>
      <c r="C975" s="215"/>
      <c r="D975" s="215"/>
      <c r="E975" s="215"/>
      <c r="F975" s="215"/>
    </row>
    <row r="976" customFormat="false" ht="12.75" hidden="false" customHeight="true" outlineLevel="0" collapsed="false">
      <c r="B976" s="214"/>
      <c r="C976" s="215"/>
      <c r="D976" s="215"/>
      <c r="E976" s="215"/>
      <c r="F976" s="215"/>
    </row>
    <row r="977" customFormat="false" ht="12.75" hidden="false" customHeight="true" outlineLevel="0" collapsed="false">
      <c r="B977" s="214"/>
      <c r="C977" s="215"/>
      <c r="D977" s="215"/>
      <c r="E977" s="215"/>
      <c r="F977" s="215"/>
    </row>
    <row r="978" customFormat="false" ht="12.75" hidden="false" customHeight="true" outlineLevel="0" collapsed="false">
      <c r="B978" s="214"/>
      <c r="C978" s="215"/>
      <c r="D978" s="215"/>
      <c r="E978" s="215"/>
      <c r="F978" s="215"/>
    </row>
    <row r="979" customFormat="false" ht="12.75" hidden="false" customHeight="true" outlineLevel="0" collapsed="false">
      <c r="B979" s="214"/>
      <c r="C979" s="215"/>
      <c r="D979" s="215"/>
      <c r="E979" s="215"/>
      <c r="F979" s="215"/>
    </row>
    <row r="980" customFormat="false" ht="12.75" hidden="false" customHeight="true" outlineLevel="0" collapsed="false">
      <c r="B980" s="214"/>
      <c r="C980" s="215"/>
      <c r="D980" s="215"/>
      <c r="E980" s="215"/>
      <c r="F980" s="215"/>
    </row>
    <row r="981" customFormat="false" ht="12.75" hidden="false" customHeight="true" outlineLevel="0" collapsed="false">
      <c r="B981" s="214"/>
      <c r="C981" s="215"/>
      <c r="D981" s="215"/>
      <c r="E981" s="215"/>
      <c r="F981" s="215"/>
    </row>
    <row r="982" customFormat="false" ht="12.75" hidden="false" customHeight="true" outlineLevel="0" collapsed="false">
      <c r="B982" s="214"/>
      <c r="C982" s="215"/>
      <c r="D982" s="215"/>
      <c r="E982" s="215"/>
      <c r="F982" s="215"/>
    </row>
    <row r="983" customFormat="false" ht="12.75" hidden="false" customHeight="true" outlineLevel="0" collapsed="false">
      <c r="B983" s="214"/>
      <c r="C983" s="215"/>
      <c r="D983" s="215"/>
      <c r="E983" s="215"/>
      <c r="F983" s="215"/>
    </row>
    <row r="984" customFormat="false" ht="12.75" hidden="false" customHeight="true" outlineLevel="0" collapsed="false">
      <c r="B984" s="214"/>
      <c r="C984" s="215"/>
      <c r="D984" s="215"/>
      <c r="E984" s="215"/>
      <c r="F984" s="215"/>
    </row>
    <row r="985" customFormat="false" ht="12.75" hidden="false" customHeight="true" outlineLevel="0" collapsed="false">
      <c r="B985" s="214"/>
      <c r="C985" s="215"/>
      <c r="D985" s="215"/>
      <c r="E985" s="215"/>
      <c r="F985" s="215"/>
    </row>
    <row r="986" customFormat="false" ht="12.75" hidden="false" customHeight="true" outlineLevel="0" collapsed="false">
      <c r="B986" s="214"/>
      <c r="C986" s="215"/>
      <c r="D986" s="215"/>
      <c r="E986" s="215"/>
      <c r="F986" s="215"/>
    </row>
    <row r="987" customFormat="false" ht="12.75" hidden="false" customHeight="true" outlineLevel="0" collapsed="false">
      <c r="B987" s="214"/>
      <c r="C987" s="215"/>
      <c r="D987" s="215"/>
      <c r="E987" s="215"/>
      <c r="F987" s="215"/>
    </row>
    <row r="988" customFormat="false" ht="12.75" hidden="false" customHeight="true" outlineLevel="0" collapsed="false">
      <c r="B988" s="214"/>
      <c r="C988" s="215"/>
      <c r="D988" s="215"/>
      <c r="E988" s="215"/>
      <c r="F988" s="215"/>
    </row>
    <row r="989" customFormat="false" ht="12.75" hidden="false" customHeight="true" outlineLevel="0" collapsed="false">
      <c r="B989" s="214"/>
      <c r="C989" s="215"/>
      <c r="D989" s="215"/>
      <c r="E989" s="215"/>
      <c r="F989" s="215"/>
    </row>
    <row r="990" customFormat="false" ht="12.75" hidden="false" customHeight="true" outlineLevel="0" collapsed="false">
      <c r="B990" s="214"/>
      <c r="C990" s="215"/>
      <c r="D990" s="215"/>
      <c r="E990" s="215"/>
      <c r="F990" s="215"/>
    </row>
    <row r="991" customFormat="false" ht="12.75" hidden="false" customHeight="true" outlineLevel="0" collapsed="false">
      <c r="B991" s="214"/>
      <c r="C991" s="215"/>
      <c r="D991" s="215"/>
      <c r="E991" s="215"/>
      <c r="F991" s="215"/>
    </row>
    <row r="992" customFormat="false" ht="12.75" hidden="false" customHeight="true" outlineLevel="0" collapsed="false">
      <c r="B992" s="214"/>
      <c r="C992" s="215"/>
      <c r="D992" s="215"/>
      <c r="E992" s="215"/>
      <c r="F992" s="215"/>
    </row>
    <row r="993" customFormat="false" ht="12.75" hidden="false" customHeight="true" outlineLevel="0" collapsed="false">
      <c r="B993" s="214"/>
      <c r="C993" s="215"/>
      <c r="D993" s="215"/>
      <c r="E993" s="215"/>
      <c r="F993" s="215"/>
    </row>
    <row r="994" customFormat="false" ht="12.75" hidden="false" customHeight="true" outlineLevel="0" collapsed="false">
      <c r="B994" s="214"/>
      <c r="C994" s="215"/>
      <c r="D994" s="215"/>
      <c r="E994" s="215"/>
      <c r="F994" s="215"/>
    </row>
    <row r="995" customFormat="false" ht="12.75" hidden="false" customHeight="true" outlineLevel="0" collapsed="false">
      <c r="B995" s="214"/>
      <c r="C995" s="215"/>
      <c r="D995" s="215"/>
      <c r="E995" s="215"/>
      <c r="F995" s="215"/>
    </row>
    <row r="996" customFormat="false" ht="12.75" hidden="false" customHeight="true" outlineLevel="0" collapsed="false">
      <c r="B996" s="214"/>
      <c r="C996" s="215"/>
      <c r="D996" s="215"/>
      <c r="E996" s="215"/>
      <c r="F996" s="215"/>
    </row>
    <row r="997" customFormat="false" ht="12.75" hidden="false" customHeight="true" outlineLevel="0" collapsed="false">
      <c r="B997" s="214"/>
      <c r="C997" s="215"/>
      <c r="D997" s="215"/>
      <c r="E997" s="215"/>
      <c r="F997" s="215"/>
    </row>
    <row r="998" customFormat="false" ht="12.75" hidden="false" customHeight="true" outlineLevel="0" collapsed="false">
      <c r="B998" s="214"/>
      <c r="C998" s="215"/>
      <c r="D998" s="215"/>
      <c r="E998" s="215"/>
      <c r="F998" s="215"/>
    </row>
    <row r="999" customFormat="false" ht="12.75" hidden="false" customHeight="true" outlineLevel="0" collapsed="false">
      <c r="B999" s="214"/>
      <c r="C999" s="215"/>
      <c r="D999" s="215"/>
      <c r="E999" s="215"/>
      <c r="F999" s="215"/>
    </row>
    <row r="1000" customFormat="false" ht="12.75" hidden="false" customHeight="true" outlineLevel="0" collapsed="false">
      <c r="B1000" s="214"/>
      <c r="C1000" s="215"/>
      <c r="D1000" s="215"/>
      <c r="E1000" s="215"/>
      <c r="F1000" s="215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BDB"/>
    <pageSetUpPr fitToPage="false"/>
  </sheetPr>
  <dimension ref="A1:M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B8" activeCellId="1" sqref="H6:J6 B8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8.75"/>
    <col collapsed="false" customWidth="true" hidden="false" outlineLevel="0" max="2" min="2" style="0" width="15.51"/>
    <col collapsed="false" customWidth="true" hidden="false" outlineLevel="0" max="3" min="3" style="0" width="20"/>
    <col collapsed="false" customWidth="true" hidden="false" outlineLevel="0" max="6" min="4" style="0" width="13.38"/>
    <col collapsed="false" customWidth="true" hidden="false" outlineLevel="0" max="9" min="7" style="0" width="20.63"/>
    <col collapsed="false" customWidth="true" hidden="false" outlineLevel="0" max="10" min="10" style="0" width="8.75"/>
    <col collapsed="false" customWidth="true" hidden="false" outlineLevel="0" max="13" min="11" style="0" width="20.63"/>
    <col collapsed="false" customWidth="true" hidden="false" outlineLevel="0" max="26" min="14" style="0" width="8.75"/>
  </cols>
  <sheetData>
    <row r="1" customFormat="false" ht="12.75" hidden="false" customHeight="true" outlineLevel="0" collapsed="false">
      <c r="A1" s="1"/>
      <c r="B1" s="146"/>
      <c r="C1" s="39"/>
      <c r="D1" s="39"/>
      <c r="E1" s="39"/>
      <c r="F1" s="39"/>
      <c r="G1" s="1"/>
      <c r="H1" s="1"/>
      <c r="I1" s="1"/>
    </row>
    <row r="2" customFormat="false" ht="12.75" hidden="false" customHeight="true" outlineLevel="0" collapsed="false">
      <c r="A2" s="1"/>
      <c r="B2" s="147" t="s">
        <v>171</v>
      </c>
      <c r="C2" s="147"/>
      <c r="D2" s="147"/>
      <c r="E2" s="147"/>
      <c r="F2" s="147"/>
      <c r="G2" s="147"/>
      <c r="H2" s="147"/>
      <c r="I2" s="147"/>
      <c r="J2" s="147"/>
    </row>
    <row r="3" customFormat="false" ht="12.75" hidden="false" customHeight="true" outlineLevel="0" collapsed="false">
      <c r="A3" s="1"/>
      <c r="B3" s="146" t="s">
        <v>172</v>
      </c>
      <c r="C3" s="39"/>
      <c r="D3" s="39"/>
      <c r="E3" s="39"/>
      <c r="F3" s="39"/>
      <c r="G3" s="1"/>
      <c r="H3" s="1"/>
      <c r="I3" s="1"/>
    </row>
    <row r="4" customFormat="false" ht="12.75" hidden="false" customHeight="true" outlineLevel="0" collapsed="false">
      <c r="A4" s="1"/>
      <c r="B4" s="146"/>
      <c r="C4" s="39"/>
      <c r="D4" s="39"/>
      <c r="E4" s="39"/>
      <c r="F4" s="39"/>
      <c r="G4" s="1"/>
      <c r="H4" s="1"/>
      <c r="I4" s="1"/>
    </row>
    <row r="5" customFormat="false" ht="12.75" hidden="false" customHeight="true" outlineLevel="0" collapsed="false">
      <c r="A5" s="1"/>
      <c r="B5" s="146"/>
      <c r="C5" s="39"/>
      <c r="D5" s="39"/>
      <c r="E5" s="39"/>
      <c r="F5" s="39"/>
      <c r="G5" s="148" t="s">
        <v>173</v>
      </c>
      <c r="H5" s="148"/>
      <c r="I5" s="149" t="s">
        <v>174</v>
      </c>
      <c r="K5" s="148" t="s">
        <v>175</v>
      </c>
      <c r="L5" s="148"/>
      <c r="M5" s="149" t="s">
        <v>176</v>
      </c>
    </row>
    <row r="6" customFormat="false" ht="12.75" hidden="false" customHeight="true" outlineLevel="0" collapsed="false">
      <c r="A6" s="1"/>
      <c r="B6" s="150"/>
      <c r="C6" s="148" t="s">
        <v>177</v>
      </c>
      <c r="D6" s="151" t="s">
        <v>178</v>
      </c>
      <c r="E6" s="152" t="s">
        <v>179</v>
      </c>
      <c r="F6" s="153" t="s">
        <v>180</v>
      </c>
      <c r="G6" s="156" t="s">
        <v>200</v>
      </c>
      <c r="H6" s="155" t="e">
        <f aca="false">'meta data'!#ref!</f>
        <v>#VALUE!</v>
      </c>
      <c r="I6" s="148" t="s">
        <v>182</v>
      </c>
      <c r="K6" s="156" t="s">
        <v>183</v>
      </c>
      <c r="L6" s="155" t="str">
        <f aca="false">'META Data'!D16</f>
        <v>ID10_OpenFOAM_olehkn</v>
      </c>
      <c r="M6" s="148" t="s">
        <v>184</v>
      </c>
    </row>
    <row r="7" customFormat="false" ht="12.75" hidden="false" customHeight="true" outlineLevel="0" collapsed="false">
      <c r="A7" s="1"/>
      <c r="B7" s="157" t="s">
        <v>185</v>
      </c>
      <c r="C7" s="158" t="n">
        <v>1</v>
      </c>
      <c r="D7" s="159" t="n">
        <v>-798.25</v>
      </c>
      <c r="E7" s="160" t="n">
        <v>0</v>
      </c>
      <c r="F7" s="161" t="n">
        <v>150</v>
      </c>
      <c r="G7" s="216"/>
      <c r="H7" s="183" t="e">
        <f aca="false">VLOOKUP(C7,#REF!,5,FALSE())</f>
        <v>#VALUE!</v>
      </c>
      <c r="I7" s="204" t="e">
        <f aca="false">G7-H7</f>
        <v>#VALUE!</v>
      </c>
      <c r="K7" s="165" t="n">
        <v>1</v>
      </c>
      <c r="L7" s="166" t="e">
        <f aca="false">VLOOKUP(C7,#REF!,6,FALSE())</f>
        <v>#VALUE!</v>
      </c>
      <c r="M7" s="164" t="e">
        <f aca="false">K7-L7</f>
        <v>#VALUE!</v>
      </c>
    </row>
    <row r="8" customFormat="false" ht="12.75" hidden="false" customHeight="true" outlineLevel="0" collapsed="false">
      <c r="A8" s="1"/>
      <c r="B8" s="157"/>
      <c r="C8" s="167" t="n">
        <v>195</v>
      </c>
      <c r="D8" s="168" t="n">
        <v>-724.8</v>
      </c>
      <c r="E8" s="169" t="n">
        <v>0</v>
      </c>
      <c r="F8" s="170" t="n">
        <v>384.1</v>
      </c>
      <c r="G8" s="174"/>
      <c r="H8" s="172" t="e">
        <f aca="false">VLOOKUP(C8,#REF!,5,FALSE())</f>
        <v>#VALUE!</v>
      </c>
      <c r="I8" s="173" t="e">
        <f aca="false">G8-H8</f>
        <v>#VALUE!</v>
      </c>
      <c r="K8" s="174" t="n">
        <v>2</v>
      </c>
      <c r="L8" s="166" t="e">
        <f aca="false">VLOOKUP(C8,#REF!,6,FALSE())</f>
        <v>#VALUE!</v>
      </c>
      <c r="M8" s="173" t="e">
        <f aca="false">K8-L8</f>
        <v>#VALUE!</v>
      </c>
    </row>
    <row r="9" customFormat="false" ht="12.75" hidden="false" customHeight="true" outlineLevel="0" collapsed="false">
      <c r="A9" s="1"/>
      <c r="B9" s="157"/>
      <c r="C9" s="167" t="n">
        <v>2</v>
      </c>
      <c r="D9" s="168" t="n">
        <v>-700</v>
      </c>
      <c r="E9" s="169" t="n">
        <v>0</v>
      </c>
      <c r="F9" s="170" t="n">
        <v>406.35</v>
      </c>
      <c r="G9" s="174"/>
      <c r="H9" s="172" t="e">
        <f aca="false">VLOOKUP(C9,#REF!,5,FALSE())</f>
        <v>#VALUE!</v>
      </c>
      <c r="I9" s="173" t="e">
        <f aca="false">G9-H9</f>
        <v>#VALUE!</v>
      </c>
      <c r="K9" s="174" t="n">
        <v>3</v>
      </c>
      <c r="L9" s="166" t="e">
        <f aca="false">VLOOKUP(C9,#REF!,6,FALSE())</f>
        <v>#VALUE!</v>
      </c>
      <c r="M9" s="173" t="e">
        <f aca="false">K9-L9</f>
        <v>#VALUE!</v>
      </c>
    </row>
    <row r="10" customFormat="false" ht="12.75" hidden="false" customHeight="true" outlineLevel="0" collapsed="false">
      <c r="A10" s="1"/>
      <c r="B10" s="157"/>
      <c r="C10" s="167" t="n">
        <v>3</v>
      </c>
      <c r="D10" s="168" t="n">
        <v>-600</v>
      </c>
      <c r="E10" s="169" t="n">
        <v>0</v>
      </c>
      <c r="F10" s="170" t="n">
        <v>462.63</v>
      </c>
      <c r="G10" s="174"/>
      <c r="H10" s="172" t="e">
        <f aca="false">VLOOKUP(C10,#REF!,5,FALSE())</f>
        <v>#VALUE!</v>
      </c>
      <c r="I10" s="173" t="e">
        <f aca="false">G10-H10</f>
        <v>#VALUE!</v>
      </c>
      <c r="K10" s="174" t="n">
        <v>2</v>
      </c>
      <c r="L10" s="166" t="e">
        <f aca="false">VLOOKUP(C10,#REF!,6,FALSE())</f>
        <v>#VALUE!</v>
      </c>
      <c r="M10" s="173" t="e">
        <f aca="false">K10-L10</f>
        <v>#VALUE!</v>
      </c>
    </row>
    <row r="11" customFormat="false" ht="12.75" hidden="false" customHeight="true" outlineLevel="0" collapsed="false">
      <c r="A11" s="1"/>
      <c r="B11" s="157"/>
      <c r="C11" s="167" t="n">
        <v>4</v>
      </c>
      <c r="D11" s="168" t="n">
        <v>-500</v>
      </c>
      <c r="E11" s="169" t="n">
        <v>0</v>
      </c>
      <c r="F11" s="170" t="n">
        <v>499.45</v>
      </c>
      <c r="G11" s="174"/>
      <c r="H11" s="172" t="e">
        <f aca="false">VLOOKUP(C11,#REF!,5,FALSE())</f>
        <v>#VALUE!</v>
      </c>
      <c r="I11" s="173" t="e">
        <f aca="false">G11-H11</f>
        <v>#VALUE!</v>
      </c>
      <c r="K11" s="174" t="n">
        <v>1</v>
      </c>
      <c r="L11" s="166" t="e">
        <f aca="false">VLOOKUP(C11,#REF!,6,FALSE())</f>
        <v>#VALUE!</v>
      </c>
      <c r="M11" s="173" t="e">
        <f aca="false">K11-L11</f>
        <v>#VALUE!</v>
      </c>
    </row>
    <row r="12" customFormat="false" ht="12.75" hidden="false" customHeight="true" outlineLevel="0" collapsed="false">
      <c r="A12" s="1"/>
      <c r="B12" s="157"/>
      <c r="C12" s="167" t="n">
        <v>5</v>
      </c>
      <c r="D12" s="168" t="n">
        <v>-400</v>
      </c>
      <c r="E12" s="169" t="n">
        <v>0</v>
      </c>
      <c r="F12" s="170" t="n">
        <v>527.7</v>
      </c>
      <c r="G12" s="174"/>
      <c r="H12" s="172" t="e">
        <f aca="false">VLOOKUP(C12,#REF!,5,FALSE())</f>
        <v>#VALUE!</v>
      </c>
      <c r="I12" s="173" t="e">
        <f aca="false">G12-H12</f>
        <v>#VALUE!</v>
      </c>
      <c r="K12" s="174" t="n">
        <v>2</v>
      </c>
      <c r="L12" s="166" t="e">
        <f aca="false">VLOOKUP(C12,#REF!,6,FALSE())</f>
        <v>#VALUE!</v>
      </c>
      <c r="M12" s="173" t="e">
        <f aca="false">K12-L12</f>
        <v>#VALUE!</v>
      </c>
    </row>
    <row r="13" customFormat="false" ht="12.75" hidden="false" customHeight="true" outlineLevel="0" collapsed="false">
      <c r="A13" s="1"/>
      <c r="B13" s="157"/>
      <c r="C13" s="167" t="n">
        <v>6</v>
      </c>
      <c r="D13" s="168" t="n">
        <v>-300</v>
      </c>
      <c r="E13" s="169" t="n">
        <v>0</v>
      </c>
      <c r="F13" s="170" t="n">
        <v>550.85</v>
      </c>
      <c r="G13" s="174"/>
      <c r="H13" s="172" t="e">
        <f aca="false">VLOOKUP(C13,#REF!,5,FALSE())</f>
        <v>#VALUE!</v>
      </c>
      <c r="I13" s="173" t="e">
        <f aca="false">G13-H13</f>
        <v>#VALUE!</v>
      </c>
      <c r="K13" s="174" t="n">
        <v>3</v>
      </c>
      <c r="L13" s="166" t="e">
        <f aca="false">VLOOKUP(C13,#REF!,6,FALSE())</f>
        <v>#VALUE!</v>
      </c>
      <c r="M13" s="173" t="e">
        <f aca="false">K13-L13</f>
        <v>#VALUE!</v>
      </c>
    </row>
    <row r="14" customFormat="false" ht="12.75" hidden="false" customHeight="true" outlineLevel="0" collapsed="false">
      <c r="A14" s="1"/>
      <c r="B14" s="157"/>
      <c r="C14" s="167" t="n">
        <v>7</v>
      </c>
      <c r="D14" s="168" t="n">
        <v>-100</v>
      </c>
      <c r="E14" s="169" t="n">
        <v>0</v>
      </c>
      <c r="F14" s="170" t="n">
        <v>587.73</v>
      </c>
      <c r="G14" s="174"/>
      <c r="H14" s="172" t="e">
        <f aca="false">VLOOKUP(C14,#REF!,5,FALSE())</f>
        <v>#VALUE!</v>
      </c>
      <c r="I14" s="173" t="e">
        <f aca="false">G14-H14</f>
        <v>#VALUE!</v>
      </c>
      <c r="K14" s="174" t="n">
        <v>4</v>
      </c>
      <c r="L14" s="166" t="e">
        <f aca="false">VLOOKUP(C14,#REF!,6,FALSE())</f>
        <v>#VALUE!</v>
      </c>
      <c r="M14" s="173" t="e">
        <f aca="false">K14-L14</f>
        <v>#VALUE!</v>
      </c>
    </row>
    <row r="15" customFormat="false" ht="12.75" hidden="false" customHeight="true" outlineLevel="0" collapsed="false">
      <c r="A15" s="1"/>
      <c r="B15" s="157"/>
      <c r="C15" s="167" t="n">
        <v>8</v>
      </c>
      <c r="D15" s="168" t="n">
        <v>0</v>
      </c>
      <c r="E15" s="169" t="n">
        <v>0</v>
      </c>
      <c r="F15" s="170" t="n">
        <v>603.05</v>
      </c>
      <c r="G15" s="174"/>
      <c r="H15" s="172" t="e">
        <f aca="false">VLOOKUP(C15,#REF!,5,FALSE())</f>
        <v>#VALUE!</v>
      </c>
      <c r="I15" s="173" t="e">
        <f aca="false">G15-H15</f>
        <v>#VALUE!</v>
      </c>
      <c r="K15" s="174" t="n">
        <v>3.42857142857142</v>
      </c>
      <c r="L15" s="166" t="e">
        <f aca="false">VLOOKUP(C15,#REF!,6,FALSE())</f>
        <v>#VALUE!</v>
      </c>
      <c r="M15" s="173" t="e">
        <f aca="false">K15-L15</f>
        <v>#VALUE!</v>
      </c>
    </row>
    <row r="16" customFormat="false" ht="12.75" hidden="false" customHeight="true" outlineLevel="0" collapsed="false">
      <c r="A16" s="1"/>
      <c r="B16" s="157"/>
      <c r="C16" s="167" t="n">
        <v>9</v>
      </c>
      <c r="D16" s="168" t="n">
        <v>100</v>
      </c>
      <c r="E16" s="169" t="n">
        <v>0</v>
      </c>
      <c r="F16" s="170" t="n">
        <v>616.9</v>
      </c>
      <c r="G16" s="174"/>
      <c r="H16" s="172" t="e">
        <f aca="false">VLOOKUP(C16,#REF!,5,FALSE())</f>
        <v>#VALUE!</v>
      </c>
      <c r="I16" s="173" t="e">
        <f aca="false">G16-H16</f>
        <v>#VALUE!</v>
      </c>
      <c r="K16" s="174" t="n">
        <v>3.69047619047619</v>
      </c>
      <c r="L16" s="166" t="e">
        <f aca="false">VLOOKUP(C16,#REF!,6,FALSE())</f>
        <v>#VALUE!</v>
      </c>
      <c r="M16" s="173" t="e">
        <f aca="false">K16-L16</f>
        <v>#VALUE!</v>
      </c>
    </row>
    <row r="17" customFormat="false" ht="12.75" hidden="false" customHeight="true" outlineLevel="0" collapsed="false">
      <c r="A17" s="1"/>
      <c r="B17" s="157"/>
      <c r="C17" s="167" t="n">
        <v>10</v>
      </c>
      <c r="D17" s="168" t="n">
        <v>300</v>
      </c>
      <c r="E17" s="169" t="n">
        <v>0</v>
      </c>
      <c r="F17" s="170" t="n">
        <v>640.83</v>
      </c>
      <c r="G17" s="174"/>
      <c r="H17" s="172" t="e">
        <f aca="false">VLOOKUP(C17,#REF!,5,FALSE())</f>
        <v>#VALUE!</v>
      </c>
      <c r="I17" s="173" t="e">
        <f aca="false">G17-H17</f>
        <v>#VALUE!</v>
      </c>
      <c r="K17" s="174" t="n">
        <v>3.95238095238095</v>
      </c>
      <c r="L17" s="166" t="e">
        <f aca="false">VLOOKUP(C17,#REF!,6,FALSE())</f>
        <v>#VALUE!</v>
      </c>
      <c r="M17" s="173" t="e">
        <f aca="false">K17-L17</f>
        <v>#VALUE!</v>
      </c>
    </row>
    <row r="18" customFormat="false" ht="12.75" hidden="false" customHeight="true" outlineLevel="0" collapsed="false">
      <c r="A18" s="1"/>
      <c r="B18" s="157"/>
      <c r="C18" s="167" t="n">
        <v>11</v>
      </c>
      <c r="D18" s="168" t="n">
        <v>350</v>
      </c>
      <c r="E18" s="169" t="n">
        <v>0</v>
      </c>
      <c r="F18" s="170" t="n">
        <v>645.93</v>
      </c>
      <c r="G18" s="174"/>
      <c r="H18" s="172" t="e">
        <f aca="false">VLOOKUP(C18,#REF!,5,FALSE())</f>
        <v>#VALUE!</v>
      </c>
      <c r="I18" s="173" t="e">
        <f aca="false">G18-H18</f>
        <v>#VALUE!</v>
      </c>
      <c r="K18" s="174" t="n">
        <v>4.21428571428571</v>
      </c>
      <c r="L18" s="166" t="e">
        <f aca="false">VLOOKUP(C18,#REF!,6,FALSE())</f>
        <v>#VALUE!</v>
      </c>
      <c r="M18" s="173" t="e">
        <f aca="false">K18-L18</f>
        <v>#VALUE!</v>
      </c>
    </row>
    <row r="19" customFormat="false" ht="12.75" hidden="false" customHeight="true" outlineLevel="0" collapsed="false">
      <c r="A19" s="1"/>
      <c r="B19" s="157"/>
      <c r="C19" s="167" t="n">
        <v>12</v>
      </c>
      <c r="D19" s="168" t="n">
        <v>413.1</v>
      </c>
      <c r="E19" s="169" t="n">
        <v>0</v>
      </c>
      <c r="F19" s="170" t="n">
        <v>625</v>
      </c>
      <c r="G19" s="174"/>
      <c r="H19" s="172" t="e">
        <f aca="false">VLOOKUP(C19,#REF!,5,FALSE())</f>
        <v>#VALUE!</v>
      </c>
      <c r="I19" s="173" t="e">
        <f aca="false">G19-H19</f>
        <v>#VALUE!</v>
      </c>
      <c r="K19" s="174" t="n">
        <v>4.47619047619047</v>
      </c>
      <c r="L19" s="166" t="e">
        <f aca="false">VLOOKUP(C19,#REF!,6,FALSE())</f>
        <v>#VALUE!</v>
      </c>
      <c r="M19" s="173" t="e">
        <f aca="false">K19-L19</f>
        <v>#VALUE!</v>
      </c>
    </row>
    <row r="20" customFormat="false" ht="12.75" hidden="false" customHeight="true" outlineLevel="0" collapsed="false">
      <c r="A20" s="1"/>
      <c r="B20" s="157"/>
      <c r="C20" s="167" t="n">
        <v>13</v>
      </c>
      <c r="D20" s="168" t="n">
        <v>464.13</v>
      </c>
      <c r="E20" s="169" t="n">
        <v>0</v>
      </c>
      <c r="F20" s="170" t="n">
        <v>625</v>
      </c>
      <c r="G20" s="174"/>
      <c r="H20" s="172" t="e">
        <f aca="false">VLOOKUP(C20,#REF!,5,FALSE())</f>
        <v>#VALUE!</v>
      </c>
      <c r="I20" s="173" t="e">
        <f aca="false">G20-H20</f>
        <v>#VALUE!</v>
      </c>
      <c r="K20" s="174" t="n">
        <v>4.73809523809523</v>
      </c>
      <c r="L20" s="166" t="e">
        <f aca="false">VLOOKUP(C20,#REF!,6,FALSE())</f>
        <v>#VALUE!</v>
      </c>
      <c r="M20" s="173" t="e">
        <f aca="false">K20-L20</f>
        <v>#VALUE!</v>
      </c>
    </row>
    <row r="21" customFormat="false" ht="12.75" hidden="false" customHeight="true" outlineLevel="0" collapsed="false">
      <c r="A21" s="1"/>
      <c r="B21" s="157"/>
      <c r="C21" s="167" t="n">
        <v>14</v>
      </c>
      <c r="D21" s="168" t="n">
        <v>543.18</v>
      </c>
      <c r="E21" s="169" t="n">
        <v>0</v>
      </c>
      <c r="F21" s="170" t="n">
        <v>675</v>
      </c>
      <c r="G21" s="174"/>
      <c r="H21" s="172" t="e">
        <f aca="false">VLOOKUP(C21,#REF!,5,FALSE())</f>
        <v>#VALUE!</v>
      </c>
      <c r="I21" s="173" t="e">
        <f aca="false">G21-H21</f>
        <v>#VALUE!</v>
      </c>
      <c r="K21" s="174" t="n">
        <v>5</v>
      </c>
      <c r="L21" s="166" t="e">
        <f aca="false">VLOOKUP(C21,#REF!,6,FALSE())</f>
        <v>#VALUE!</v>
      </c>
      <c r="M21" s="173" t="e">
        <f aca="false">K21-L21</f>
        <v>#VALUE!</v>
      </c>
    </row>
    <row r="22" customFormat="false" ht="12.75" hidden="false" customHeight="true" outlineLevel="0" collapsed="false">
      <c r="A22" s="1"/>
      <c r="B22" s="157"/>
      <c r="C22" s="167" t="n">
        <v>15</v>
      </c>
      <c r="D22" s="168" t="n">
        <v>624.25</v>
      </c>
      <c r="E22" s="169" t="n">
        <v>0</v>
      </c>
      <c r="F22" s="170" t="n">
        <v>725</v>
      </c>
      <c r="G22" s="174"/>
      <c r="H22" s="172" t="e">
        <f aca="false">VLOOKUP(C22,#REF!,5,FALSE())</f>
        <v>#VALUE!</v>
      </c>
      <c r="I22" s="173" t="e">
        <f aca="false">G22-H22</f>
        <v>#VALUE!</v>
      </c>
      <c r="K22" s="174" t="n">
        <v>5.26190476190476</v>
      </c>
      <c r="L22" s="166" t="e">
        <f aca="false">VLOOKUP(C22,#REF!,6,FALSE())</f>
        <v>#VALUE!</v>
      </c>
      <c r="M22" s="173" t="e">
        <f aca="false">K22-L22</f>
        <v>#VALUE!</v>
      </c>
    </row>
    <row r="23" customFormat="false" ht="12.75" hidden="false" customHeight="true" outlineLevel="0" collapsed="false">
      <c r="A23" s="1"/>
      <c r="B23" s="157"/>
      <c r="C23" s="167" t="n">
        <v>16</v>
      </c>
      <c r="D23" s="168" t="n">
        <v>707.88</v>
      </c>
      <c r="E23" s="169" t="n">
        <v>0</v>
      </c>
      <c r="F23" s="170" t="n">
        <v>775</v>
      </c>
      <c r="G23" s="174"/>
      <c r="H23" s="172" t="e">
        <f aca="false">VLOOKUP(C23,#REF!,5,FALSE())</f>
        <v>#VALUE!</v>
      </c>
      <c r="I23" s="173" t="e">
        <f aca="false">G23-H23</f>
        <v>#VALUE!</v>
      </c>
      <c r="K23" s="174" t="n">
        <v>5.52380952380952</v>
      </c>
      <c r="L23" s="166" t="e">
        <f aca="false">VLOOKUP(C23,#REF!,6,FALSE())</f>
        <v>#VALUE!</v>
      </c>
      <c r="M23" s="173" t="e">
        <f aca="false">K23-L23</f>
        <v>#VALUE!</v>
      </c>
    </row>
    <row r="24" customFormat="false" ht="12.75" hidden="false" customHeight="true" outlineLevel="0" collapsed="false">
      <c r="A24" s="1"/>
      <c r="B24" s="157"/>
      <c r="C24" s="167" t="n">
        <v>17</v>
      </c>
      <c r="D24" s="168" t="n">
        <v>885.33</v>
      </c>
      <c r="E24" s="169" t="n">
        <v>0</v>
      </c>
      <c r="F24" s="170" t="n">
        <v>875</v>
      </c>
      <c r="G24" s="174"/>
      <c r="H24" s="172" t="e">
        <f aca="false">VLOOKUP(C24,#REF!,5,FALSE())</f>
        <v>#VALUE!</v>
      </c>
      <c r="I24" s="173" t="e">
        <f aca="false">G24-H24</f>
        <v>#VALUE!</v>
      </c>
      <c r="K24" s="174" t="n">
        <v>5.78571428571428</v>
      </c>
      <c r="L24" s="166" t="e">
        <f aca="false">VLOOKUP(C24,#REF!,6,FALSE())</f>
        <v>#VALUE!</v>
      </c>
      <c r="M24" s="173" t="e">
        <f aca="false">K24-L24</f>
        <v>#VALUE!</v>
      </c>
    </row>
    <row r="25" customFormat="false" ht="12.75" hidden="false" customHeight="true" outlineLevel="0" collapsed="false">
      <c r="A25" s="1"/>
      <c r="B25" s="157"/>
      <c r="C25" s="167" t="n">
        <v>18</v>
      </c>
      <c r="D25" s="168" t="n">
        <v>1084.9</v>
      </c>
      <c r="E25" s="169" t="n">
        <v>0</v>
      </c>
      <c r="F25" s="170" t="n">
        <v>975</v>
      </c>
      <c r="G25" s="174"/>
      <c r="H25" s="172" t="e">
        <f aca="false">VLOOKUP(C25,#REF!,5,FALSE())</f>
        <v>#VALUE!</v>
      </c>
      <c r="I25" s="173" t="e">
        <f aca="false">G25-H25</f>
        <v>#VALUE!</v>
      </c>
      <c r="K25" s="174" t="n">
        <v>6.04761904761904</v>
      </c>
      <c r="L25" s="166" t="e">
        <f aca="false">VLOOKUP(C25,#REF!,6,FALSE())</f>
        <v>#VALUE!</v>
      </c>
      <c r="M25" s="173" t="e">
        <f aca="false">K25-L25</f>
        <v>#VALUE!</v>
      </c>
    </row>
    <row r="26" customFormat="false" ht="12.75" hidden="false" customHeight="true" outlineLevel="0" collapsed="false">
      <c r="A26" s="1"/>
      <c r="B26" s="157"/>
      <c r="C26" s="167" t="n">
        <v>19</v>
      </c>
      <c r="D26" s="168" t="n">
        <v>1199</v>
      </c>
      <c r="E26" s="169" t="n">
        <v>0</v>
      </c>
      <c r="F26" s="170" t="n">
        <v>1025</v>
      </c>
      <c r="G26" s="174"/>
      <c r="H26" s="172" t="e">
        <f aca="false">VLOOKUP(C26,#REF!,5,FALSE())</f>
        <v>#VALUE!</v>
      </c>
      <c r="I26" s="173" t="e">
        <f aca="false">G26-H26</f>
        <v>#VALUE!</v>
      </c>
      <c r="K26" s="174" t="n">
        <v>6.30952380952381</v>
      </c>
      <c r="L26" s="166" t="e">
        <f aca="false">VLOOKUP(C26,#REF!,6,FALSE())</f>
        <v>#VALUE!</v>
      </c>
      <c r="M26" s="173" t="e">
        <f aca="false">K26-L26</f>
        <v>#VALUE!</v>
      </c>
    </row>
    <row r="27" customFormat="false" ht="12.75" hidden="false" customHeight="true" outlineLevel="0" collapsed="false">
      <c r="A27" s="1"/>
      <c r="B27" s="157"/>
      <c r="C27" s="167" t="n">
        <v>20</v>
      </c>
      <c r="D27" s="168" t="n">
        <v>1300</v>
      </c>
      <c r="E27" s="169" t="n">
        <v>0</v>
      </c>
      <c r="F27" s="170" t="n">
        <v>1051.5</v>
      </c>
      <c r="G27" s="174"/>
      <c r="H27" s="172" t="e">
        <f aca="false">VLOOKUP(C27,#REF!,5,FALSE())</f>
        <v>#VALUE!</v>
      </c>
      <c r="I27" s="173" t="e">
        <f aca="false">G27-H27</f>
        <v>#VALUE!</v>
      </c>
      <c r="K27" s="174" t="n">
        <v>6.57142857142857</v>
      </c>
      <c r="L27" s="166" t="e">
        <f aca="false">VLOOKUP(C27,#REF!,6,FALSE())</f>
        <v>#VALUE!</v>
      </c>
      <c r="M27" s="173" t="e">
        <f aca="false">K27-L27</f>
        <v>#VALUE!</v>
      </c>
    </row>
    <row r="28" customFormat="false" ht="12.75" hidden="false" customHeight="true" outlineLevel="0" collapsed="false">
      <c r="A28" s="1"/>
      <c r="B28" s="157"/>
      <c r="C28" s="176" t="n">
        <v>107</v>
      </c>
      <c r="D28" s="168" t="n">
        <v>1900</v>
      </c>
      <c r="E28" s="169" t="n">
        <v>0</v>
      </c>
      <c r="F28" s="170" t="n">
        <v>1102.4</v>
      </c>
      <c r="G28" s="174"/>
      <c r="H28" s="172" t="e">
        <f aca="false">VLOOKUP(C28,#REF!,5,FALSE())</f>
        <v>#VALUE!</v>
      </c>
      <c r="I28" s="173" t="e">
        <f aca="false">G28-H28</f>
        <v>#VALUE!</v>
      </c>
      <c r="K28" s="174" t="n">
        <v>6.83333333333333</v>
      </c>
      <c r="L28" s="166" t="e">
        <f aca="false">VLOOKUP(C28,#REF!,6,FALSE())</f>
        <v>#VALUE!</v>
      </c>
      <c r="M28" s="173" t="e">
        <f aca="false">K28-L28</f>
        <v>#VALUE!</v>
      </c>
    </row>
    <row r="29" customFormat="false" ht="12.75" hidden="false" customHeight="true" outlineLevel="0" collapsed="false">
      <c r="A29" s="1"/>
      <c r="B29" s="157"/>
      <c r="C29" s="176" t="n">
        <v>108</v>
      </c>
      <c r="D29" s="168" t="n">
        <v>2100</v>
      </c>
      <c r="E29" s="169" t="n">
        <v>0</v>
      </c>
      <c r="F29" s="170" t="n">
        <v>1100.28</v>
      </c>
      <c r="G29" s="174"/>
      <c r="H29" s="172" t="e">
        <f aca="false">VLOOKUP(C29,#REF!,5,FALSE())</f>
        <v>#VALUE!</v>
      </c>
      <c r="I29" s="173" t="e">
        <f aca="false">G29-H29</f>
        <v>#VALUE!</v>
      </c>
      <c r="K29" s="174" t="n">
        <v>7.09523809523809</v>
      </c>
      <c r="L29" s="166" t="e">
        <f aca="false">VLOOKUP(C29,#REF!,6,FALSE())</f>
        <v>#VALUE!</v>
      </c>
      <c r="M29" s="173" t="e">
        <f aca="false">K29-L29</f>
        <v>#VALUE!</v>
      </c>
    </row>
    <row r="30" customFormat="false" ht="12.75" hidden="false" customHeight="true" outlineLevel="0" collapsed="false">
      <c r="A30" s="1"/>
      <c r="B30" s="157"/>
      <c r="C30" s="176" t="n">
        <v>109</v>
      </c>
      <c r="D30" s="168" t="n">
        <v>2300</v>
      </c>
      <c r="E30" s="169" t="n">
        <v>0</v>
      </c>
      <c r="F30" s="170" t="n">
        <v>1090.3</v>
      </c>
      <c r="G30" s="174"/>
      <c r="H30" s="172" t="e">
        <f aca="false">VLOOKUP(C30,#REF!,5,FALSE())</f>
        <v>#VALUE!</v>
      </c>
      <c r="I30" s="173" t="e">
        <f aca="false">G30-H30</f>
        <v>#VALUE!</v>
      </c>
      <c r="K30" s="174" t="n">
        <v>7.35714285714285</v>
      </c>
      <c r="L30" s="166" t="e">
        <f aca="false">VLOOKUP(C30,#REF!,6,FALSE())</f>
        <v>#VALUE!</v>
      </c>
      <c r="M30" s="173" t="e">
        <f aca="false">K30-L30</f>
        <v>#VALUE!</v>
      </c>
    </row>
    <row r="31" customFormat="false" ht="12.75" hidden="false" customHeight="true" outlineLevel="0" collapsed="false">
      <c r="A31" s="1"/>
      <c r="B31" s="157"/>
      <c r="C31" s="176" t="n">
        <v>110</v>
      </c>
      <c r="D31" s="168" t="n">
        <v>2500</v>
      </c>
      <c r="E31" s="169" t="n">
        <v>0</v>
      </c>
      <c r="F31" s="170" t="n">
        <v>1067.15</v>
      </c>
      <c r="G31" s="174"/>
      <c r="H31" s="172" t="e">
        <f aca="false">VLOOKUP(C31,#REF!,5,FALSE())</f>
        <v>#VALUE!</v>
      </c>
      <c r="I31" s="173" t="e">
        <f aca="false">G31-H31</f>
        <v>#VALUE!</v>
      </c>
      <c r="K31" s="174" t="n">
        <v>7.61904761904761</v>
      </c>
      <c r="L31" s="166" t="e">
        <f aca="false">VLOOKUP(C31,#REF!,6,FALSE())</f>
        <v>#VALUE!</v>
      </c>
      <c r="M31" s="173" t="e">
        <f aca="false">K31-L31</f>
        <v>#VALUE!</v>
      </c>
    </row>
    <row r="32" customFormat="false" ht="12.75" hidden="false" customHeight="true" outlineLevel="0" collapsed="false">
      <c r="A32" s="1"/>
      <c r="B32" s="157"/>
      <c r="C32" s="176" t="n">
        <v>111</v>
      </c>
      <c r="D32" s="168" t="n">
        <v>2600</v>
      </c>
      <c r="E32" s="169" t="n">
        <v>0</v>
      </c>
      <c r="F32" s="170" t="n">
        <v>1047.75</v>
      </c>
      <c r="G32" s="174"/>
      <c r="H32" s="172" t="e">
        <f aca="false">VLOOKUP(C32,#REF!,5,FALSE())</f>
        <v>#VALUE!</v>
      </c>
      <c r="I32" s="173" t="e">
        <f aca="false">G32-H32</f>
        <v>#VALUE!</v>
      </c>
      <c r="K32" s="174" t="n">
        <v>7.88095238095238</v>
      </c>
      <c r="L32" s="166" t="e">
        <f aca="false">VLOOKUP(C32,#REF!,6,FALSE())</f>
        <v>#VALUE!</v>
      </c>
      <c r="M32" s="173" t="e">
        <f aca="false">K32-L32</f>
        <v>#VALUE!</v>
      </c>
    </row>
    <row r="33" customFormat="false" ht="12.75" hidden="false" customHeight="true" outlineLevel="0" collapsed="false">
      <c r="A33" s="1"/>
      <c r="B33" s="157"/>
      <c r="C33" s="176" t="n">
        <v>112</v>
      </c>
      <c r="D33" s="168" t="n">
        <v>2700</v>
      </c>
      <c r="E33" s="169" t="n">
        <v>0</v>
      </c>
      <c r="F33" s="170" t="n">
        <v>1017.73</v>
      </c>
      <c r="G33" s="174"/>
      <c r="H33" s="172" t="e">
        <f aca="false">VLOOKUP(C33,#REF!,5,FALSE())</f>
        <v>#VALUE!</v>
      </c>
      <c r="I33" s="173" t="e">
        <f aca="false">G33-H33</f>
        <v>#VALUE!</v>
      </c>
      <c r="K33" s="174" t="n">
        <v>8.14285714285714</v>
      </c>
      <c r="L33" s="166" t="e">
        <f aca="false">VLOOKUP(C33,#REF!,6,FALSE())</f>
        <v>#VALUE!</v>
      </c>
      <c r="M33" s="173" t="e">
        <f aca="false">K33-L33</f>
        <v>#VALUE!</v>
      </c>
    </row>
    <row r="34" customFormat="false" ht="12.75" hidden="false" customHeight="true" outlineLevel="0" collapsed="false">
      <c r="A34" s="1"/>
      <c r="B34" s="157"/>
      <c r="C34" s="176" t="n">
        <v>113</v>
      </c>
      <c r="D34" s="168" t="n">
        <v>2820.15</v>
      </c>
      <c r="E34" s="169" t="n">
        <v>0</v>
      </c>
      <c r="F34" s="170" t="n">
        <v>975</v>
      </c>
      <c r="G34" s="174"/>
      <c r="H34" s="172" t="e">
        <f aca="false">VLOOKUP(C34,#REF!,5,FALSE())</f>
        <v>#VALUE!</v>
      </c>
      <c r="I34" s="173" t="e">
        <f aca="false">G34-H34</f>
        <v>#VALUE!</v>
      </c>
      <c r="K34" s="174" t="n">
        <v>8.4047619047619</v>
      </c>
      <c r="L34" s="166" t="e">
        <f aca="false">VLOOKUP(C34,#REF!,6,FALSE())</f>
        <v>#VALUE!</v>
      </c>
      <c r="M34" s="173" t="e">
        <f aca="false">K34-L34</f>
        <v>#VALUE!</v>
      </c>
    </row>
    <row r="35" customFormat="false" ht="12.75" hidden="false" customHeight="true" outlineLevel="0" collapsed="false">
      <c r="A35" s="1"/>
      <c r="B35" s="157"/>
      <c r="C35" s="176" t="n">
        <v>114</v>
      </c>
      <c r="D35" s="168" t="n">
        <v>2944.43</v>
      </c>
      <c r="E35" s="169" t="n">
        <v>0</v>
      </c>
      <c r="F35" s="170" t="n">
        <v>925</v>
      </c>
      <c r="G35" s="174"/>
      <c r="H35" s="172" t="e">
        <f aca="false">VLOOKUP(C35,#REF!,5,FALSE())</f>
        <v>#VALUE!</v>
      </c>
      <c r="I35" s="173" t="e">
        <f aca="false">G35-H35</f>
        <v>#VALUE!</v>
      </c>
      <c r="K35" s="174" t="n">
        <v>8.66666666666666</v>
      </c>
      <c r="L35" s="166" t="e">
        <f aca="false">VLOOKUP(C35,#REF!,6,FALSE())</f>
        <v>#VALUE!</v>
      </c>
      <c r="M35" s="173" t="e">
        <f aca="false">K35-L35</f>
        <v>#VALUE!</v>
      </c>
    </row>
    <row r="36" customFormat="false" ht="12.75" hidden="false" customHeight="true" outlineLevel="0" collapsed="false">
      <c r="A36" s="1"/>
      <c r="B36" s="157"/>
      <c r="C36" s="176" t="n">
        <v>115</v>
      </c>
      <c r="D36" s="168" t="n">
        <v>3057.9</v>
      </c>
      <c r="E36" s="169" t="n">
        <v>0</v>
      </c>
      <c r="F36" s="170" t="n">
        <v>875</v>
      </c>
      <c r="G36" s="174"/>
      <c r="H36" s="172" t="e">
        <f aca="false">VLOOKUP(C36,#REF!,5,FALSE())</f>
        <v>#VALUE!</v>
      </c>
      <c r="I36" s="173" t="e">
        <f aca="false">G36-H36</f>
        <v>#VALUE!</v>
      </c>
      <c r="K36" s="174" t="n">
        <v>8.92857142857142</v>
      </c>
      <c r="L36" s="166" t="e">
        <f aca="false">VLOOKUP(C36,#REF!,6,FALSE())</f>
        <v>#VALUE!</v>
      </c>
      <c r="M36" s="173" t="e">
        <f aca="false">K36-L36</f>
        <v>#VALUE!</v>
      </c>
    </row>
    <row r="37" customFormat="false" ht="12.75" hidden="false" customHeight="true" outlineLevel="0" collapsed="false">
      <c r="A37" s="1"/>
      <c r="B37" s="157"/>
      <c r="C37" s="176" t="n">
        <v>116</v>
      </c>
      <c r="D37" s="168" t="n">
        <v>3164.15</v>
      </c>
      <c r="E37" s="169" t="n">
        <v>0</v>
      </c>
      <c r="F37" s="170" t="n">
        <v>825</v>
      </c>
      <c r="G37" s="174"/>
      <c r="H37" s="172" t="e">
        <f aca="false">VLOOKUP(C37,#REF!,5,FALSE())</f>
        <v>#VALUE!</v>
      </c>
      <c r="I37" s="173" t="e">
        <f aca="false">G37-H37</f>
        <v>#VALUE!</v>
      </c>
      <c r="K37" s="174" t="n">
        <v>9.19047619047619</v>
      </c>
      <c r="L37" s="166" t="e">
        <f aca="false">VLOOKUP(C37,#REF!,6,FALSE())</f>
        <v>#VALUE!</v>
      </c>
      <c r="M37" s="173" t="e">
        <f aca="false">K37-L37</f>
        <v>#VALUE!</v>
      </c>
    </row>
    <row r="38" customFormat="false" ht="12.75" hidden="false" customHeight="true" outlineLevel="0" collapsed="false">
      <c r="A38" s="1"/>
      <c r="B38" s="157"/>
      <c r="C38" s="176" t="n">
        <v>117</v>
      </c>
      <c r="D38" s="168" t="n">
        <v>3265.23</v>
      </c>
      <c r="E38" s="169" t="n">
        <v>0</v>
      </c>
      <c r="F38" s="170" t="n">
        <v>775</v>
      </c>
      <c r="G38" s="174"/>
      <c r="H38" s="172" t="e">
        <f aca="false">VLOOKUP(C38,#REF!,5,FALSE())</f>
        <v>#VALUE!</v>
      </c>
      <c r="I38" s="173" t="e">
        <f aca="false">G38-H38</f>
        <v>#VALUE!</v>
      </c>
      <c r="K38" s="174" t="n">
        <v>9.45238095238095</v>
      </c>
      <c r="L38" s="166" t="e">
        <f aca="false">VLOOKUP(C38,#REF!,6,FALSE())</f>
        <v>#VALUE!</v>
      </c>
      <c r="M38" s="173" t="e">
        <f aca="false">K38-L38</f>
        <v>#VALUE!</v>
      </c>
    </row>
    <row r="39" customFormat="false" ht="12.75" hidden="false" customHeight="true" outlineLevel="0" collapsed="false">
      <c r="A39" s="1"/>
      <c r="B39" s="157"/>
      <c r="C39" s="176" t="n">
        <v>118</v>
      </c>
      <c r="D39" s="168" t="n">
        <v>3300</v>
      </c>
      <c r="E39" s="169" t="n">
        <v>0</v>
      </c>
      <c r="F39" s="170" t="n">
        <v>757.33</v>
      </c>
      <c r="G39" s="174"/>
      <c r="H39" s="172" t="e">
        <f aca="false">VLOOKUP(C39,#REF!,5,FALSE())</f>
        <v>#VALUE!</v>
      </c>
      <c r="I39" s="173" t="e">
        <f aca="false">G39-H39</f>
        <v>#VALUE!</v>
      </c>
      <c r="K39" s="174" t="n">
        <v>9.71428571428571</v>
      </c>
      <c r="L39" s="166" t="e">
        <f aca="false">VLOOKUP(C39,#REF!,6,FALSE())</f>
        <v>#VALUE!</v>
      </c>
      <c r="M39" s="173" t="e">
        <f aca="false">K39-L39</f>
        <v>#VALUE!</v>
      </c>
    </row>
    <row r="40" customFormat="false" ht="12.75" hidden="false" customHeight="true" outlineLevel="0" collapsed="false">
      <c r="A40" s="1"/>
      <c r="B40" s="157"/>
      <c r="C40" s="176" t="n">
        <v>119</v>
      </c>
      <c r="D40" s="168" t="n">
        <v>3400</v>
      </c>
      <c r="E40" s="169" t="n">
        <v>0</v>
      </c>
      <c r="F40" s="170" t="n">
        <v>746.1</v>
      </c>
      <c r="G40" s="174"/>
      <c r="H40" s="172" t="e">
        <f aca="false">VLOOKUP(C40,#REF!,5,FALSE())</f>
        <v>#VALUE!</v>
      </c>
      <c r="I40" s="173" t="e">
        <f aca="false">G40-H40</f>
        <v>#VALUE!</v>
      </c>
      <c r="K40" s="174" t="n">
        <v>9.97619047619047</v>
      </c>
      <c r="L40" s="166" t="e">
        <f aca="false">VLOOKUP(C40,#REF!,6,FALSE())</f>
        <v>#VALUE!</v>
      </c>
      <c r="M40" s="173" t="e">
        <f aca="false">K40-L40</f>
        <v>#VALUE!</v>
      </c>
    </row>
    <row r="41" customFormat="false" ht="12.75" hidden="false" customHeight="true" outlineLevel="0" collapsed="false">
      <c r="A41" s="1"/>
      <c r="B41" s="157"/>
      <c r="C41" s="176" t="n">
        <v>120</v>
      </c>
      <c r="D41" s="168" t="n">
        <v>3500</v>
      </c>
      <c r="E41" s="169" t="n">
        <v>0</v>
      </c>
      <c r="F41" s="170" t="n">
        <v>735.35</v>
      </c>
      <c r="G41" s="174"/>
      <c r="H41" s="172" t="e">
        <f aca="false">VLOOKUP(C41,#REF!,5,FALSE())</f>
        <v>#VALUE!</v>
      </c>
      <c r="I41" s="173" t="e">
        <f aca="false">G41-H41</f>
        <v>#VALUE!</v>
      </c>
      <c r="K41" s="174" t="n">
        <v>10.2380952380952</v>
      </c>
      <c r="L41" s="166" t="e">
        <f aca="false">VLOOKUP(C41,#REF!,6,FALSE())</f>
        <v>#VALUE!</v>
      </c>
      <c r="M41" s="173" t="e">
        <f aca="false">K41-L41</f>
        <v>#VALUE!</v>
      </c>
    </row>
    <row r="42" customFormat="false" ht="12.75" hidden="false" customHeight="true" outlineLevel="0" collapsed="false">
      <c r="A42" s="1"/>
      <c r="B42" s="157"/>
      <c r="C42" s="176" t="n">
        <v>121</v>
      </c>
      <c r="D42" s="168" t="n">
        <v>3575.25</v>
      </c>
      <c r="E42" s="169" t="n">
        <v>0</v>
      </c>
      <c r="F42" s="170" t="n">
        <v>725</v>
      </c>
      <c r="G42" s="174"/>
      <c r="H42" s="172" t="e">
        <f aca="false">VLOOKUP(C42,#REF!,5,FALSE())</f>
        <v>#VALUE!</v>
      </c>
      <c r="I42" s="173" t="e">
        <f aca="false">G42-H42</f>
        <v>#VALUE!</v>
      </c>
      <c r="K42" s="174" t="n">
        <v>10.5</v>
      </c>
      <c r="L42" s="166" t="e">
        <f aca="false">VLOOKUP(C42,#REF!,6,FALSE())</f>
        <v>#VALUE!</v>
      </c>
      <c r="M42" s="173" t="e">
        <f aca="false">K42-L42</f>
        <v>#VALUE!</v>
      </c>
    </row>
    <row r="43" customFormat="false" ht="12.75" hidden="false" customHeight="true" outlineLevel="0" collapsed="false">
      <c r="A43" s="1"/>
      <c r="B43" s="157"/>
      <c r="C43" s="176" t="n">
        <v>122</v>
      </c>
      <c r="D43" s="168" t="n">
        <v>3700</v>
      </c>
      <c r="E43" s="169" t="n">
        <v>0</v>
      </c>
      <c r="F43" s="170" t="n">
        <v>717.45</v>
      </c>
      <c r="G43" s="174"/>
      <c r="H43" s="172" t="e">
        <f aca="false">VLOOKUP(C43,#REF!,5,FALSE())</f>
        <v>#VALUE!</v>
      </c>
      <c r="I43" s="173" t="e">
        <f aca="false">G43-H43</f>
        <v>#VALUE!</v>
      </c>
      <c r="K43" s="174" t="n">
        <v>10.7619047619047</v>
      </c>
      <c r="L43" s="166" t="e">
        <f aca="false">VLOOKUP(C43,#REF!,6,FALSE())</f>
        <v>#VALUE!</v>
      </c>
      <c r="M43" s="173" t="e">
        <f aca="false">K43-L43</f>
        <v>#VALUE!</v>
      </c>
    </row>
    <row r="44" customFormat="false" ht="12.75" hidden="false" customHeight="true" outlineLevel="0" collapsed="false">
      <c r="A44" s="1"/>
      <c r="B44" s="157"/>
      <c r="C44" s="176" t="n">
        <v>123</v>
      </c>
      <c r="D44" s="168" t="n">
        <v>3709.73</v>
      </c>
      <c r="E44" s="169" t="n">
        <v>0</v>
      </c>
      <c r="F44" s="170" t="n">
        <v>650</v>
      </c>
      <c r="G44" s="174"/>
      <c r="H44" s="172" t="e">
        <f aca="false">VLOOKUP(C44,#REF!,5,FALSE())</f>
        <v>#VALUE!</v>
      </c>
      <c r="I44" s="173" t="e">
        <f aca="false">G44-H44</f>
        <v>#VALUE!</v>
      </c>
      <c r="K44" s="174" t="n">
        <v>11.0238095238094</v>
      </c>
      <c r="L44" s="166" t="e">
        <f aca="false">VLOOKUP(C44,#REF!,6,FALSE())</f>
        <v>#VALUE!</v>
      </c>
      <c r="M44" s="173" t="e">
        <f aca="false">K44-L44</f>
        <v>#VALUE!</v>
      </c>
    </row>
    <row r="45" customFormat="false" ht="12.75" hidden="false" customHeight="true" outlineLevel="0" collapsed="false">
      <c r="A45" s="1"/>
      <c r="B45" s="157"/>
      <c r="C45" s="176" t="n">
        <v>124</v>
      </c>
      <c r="D45" s="168" t="n">
        <v>3715.28</v>
      </c>
      <c r="E45" s="169" t="n">
        <v>0</v>
      </c>
      <c r="F45" s="170" t="n">
        <v>600</v>
      </c>
      <c r="G45" s="174"/>
      <c r="H45" s="172" t="e">
        <f aca="false">VLOOKUP(C45,#REF!,5,FALSE())</f>
        <v>#VALUE!</v>
      </c>
      <c r="I45" s="173" t="e">
        <f aca="false">G45-H45</f>
        <v>#VALUE!</v>
      </c>
      <c r="K45" s="174" t="n">
        <v>11.2857142857141</v>
      </c>
      <c r="L45" s="166" t="e">
        <f aca="false">VLOOKUP(C45,#REF!,6,FALSE())</f>
        <v>#VALUE!</v>
      </c>
      <c r="M45" s="173" t="e">
        <f aca="false">K45-L45</f>
        <v>#VALUE!</v>
      </c>
    </row>
    <row r="46" customFormat="false" ht="12.75" hidden="false" customHeight="true" outlineLevel="0" collapsed="false">
      <c r="A46" s="1"/>
      <c r="B46" s="157"/>
      <c r="C46" s="167" t="n">
        <v>21</v>
      </c>
      <c r="D46" s="168" t="n">
        <v>3752.7</v>
      </c>
      <c r="E46" s="169" t="n">
        <v>0</v>
      </c>
      <c r="F46" s="170" t="n">
        <v>450</v>
      </c>
      <c r="G46" s="174"/>
      <c r="H46" s="172" t="e">
        <f aca="false">VLOOKUP(C46,#REF!,5,FALSE())</f>
        <v>#VALUE!</v>
      </c>
      <c r="I46" s="173" t="e">
        <f aca="false">G46-H46</f>
        <v>#VALUE!</v>
      </c>
      <c r="K46" s="174" t="n">
        <v>11.5476190476188</v>
      </c>
      <c r="L46" s="166" t="e">
        <f aca="false">VLOOKUP(C46,#REF!,6,FALSE())</f>
        <v>#VALUE!</v>
      </c>
      <c r="M46" s="173" t="e">
        <f aca="false">K46-L46</f>
        <v>#VALUE!</v>
      </c>
    </row>
    <row r="47" customFormat="false" ht="12.75" hidden="false" customHeight="true" outlineLevel="0" collapsed="false">
      <c r="A47" s="1"/>
      <c r="B47" s="157"/>
      <c r="C47" s="167" t="n">
        <v>22</v>
      </c>
      <c r="D47" s="168" t="n">
        <v>3757.9</v>
      </c>
      <c r="E47" s="169" t="n">
        <v>0</v>
      </c>
      <c r="F47" s="170" t="n">
        <v>350</v>
      </c>
      <c r="G47" s="174"/>
      <c r="H47" s="172" t="e">
        <f aca="false">VLOOKUP(C47,#REF!,5,FALSE())</f>
        <v>#VALUE!</v>
      </c>
      <c r="I47" s="173" t="e">
        <f aca="false">G47-H47</f>
        <v>#VALUE!</v>
      </c>
      <c r="K47" s="174" t="n">
        <v>11.8095238095236</v>
      </c>
      <c r="L47" s="166" t="e">
        <f aca="false">VLOOKUP(C47,#REF!,6,FALSE())</f>
        <v>#VALUE!</v>
      </c>
      <c r="M47" s="173" t="e">
        <f aca="false">K47-L47</f>
        <v>#VALUE!</v>
      </c>
    </row>
    <row r="48" customFormat="false" ht="12.75" hidden="false" customHeight="true" outlineLevel="0" collapsed="false">
      <c r="A48" s="1"/>
      <c r="B48" s="157"/>
      <c r="C48" s="167" t="n">
        <v>23</v>
      </c>
      <c r="D48" s="168" t="n">
        <v>3804.1</v>
      </c>
      <c r="E48" s="169" t="n">
        <v>0</v>
      </c>
      <c r="F48" s="170" t="n">
        <v>250</v>
      </c>
      <c r="G48" s="174"/>
      <c r="H48" s="172" t="e">
        <f aca="false">VLOOKUP(C48,#REF!,5,FALSE())</f>
        <v>#VALUE!</v>
      </c>
      <c r="I48" s="173" t="e">
        <f aca="false">G48-H48</f>
        <v>#VALUE!</v>
      </c>
      <c r="K48" s="174" t="n">
        <v>12.0714285714283</v>
      </c>
      <c r="L48" s="166" t="e">
        <f aca="false">VLOOKUP(C48,#REF!,6,FALSE())</f>
        <v>#VALUE!</v>
      </c>
      <c r="M48" s="173" t="e">
        <f aca="false">K48-L48</f>
        <v>#VALUE!</v>
      </c>
    </row>
    <row r="49" customFormat="false" ht="12.75" hidden="false" customHeight="true" outlineLevel="0" collapsed="false">
      <c r="A49" s="1"/>
      <c r="B49" s="157"/>
      <c r="C49" s="158" t="n">
        <v>193</v>
      </c>
      <c r="D49" s="159" t="n">
        <v>3799.3</v>
      </c>
      <c r="E49" s="160" t="n">
        <v>0</v>
      </c>
      <c r="F49" s="161" t="n">
        <v>150</v>
      </c>
      <c r="G49" s="217"/>
      <c r="H49" s="197" t="e">
        <f aca="false">VLOOKUP(C49,#REF!,5,FALSE())</f>
        <v>#VALUE!</v>
      </c>
      <c r="I49" s="177" t="e">
        <f aca="false">G49-H49</f>
        <v>#VALUE!</v>
      </c>
      <c r="K49" s="217" t="n">
        <v>12.333333333333</v>
      </c>
      <c r="L49" s="218" t="e">
        <f aca="false">VLOOKUP(C49,#REF!,6,FALSE())</f>
        <v>#VALUE!</v>
      </c>
      <c r="M49" s="177" t="e">
        <f aca="false">K49-L49</f>
        <v>#VALUE!</v>
      </c>
    </row>
    <row r="50" customFormat="false" ht="12.75" hidden="false" customHeight="true" outlineLevel="0" collapsed="false">
      <c r="A50" s="1"/>
      <c r="B50" s="157" t="s">
        <v>186</v>
      </c>
      <c r="C50" s="179" t="n">
        <v>191</v>
      </c>
      <c r="D50" s="180" t="n">
        <v>-804.8</v>
      </c>
      <c r="E50" s="180" t="n">
        <v>0</v>
      </c>
      <c r="F50" s="181" t="n">
        <v>-103</v>
      </c>
      <c r="G50" s="216"/>
      <c r="H50" s="183" t="e">
        <f aca="false">VLOOKUP(C50,#REF!,5,FALSE())</f>
        <v>#VALUE!</v>
      </c>
      <c r="I50" s="204" t="e">
        <f aca="false">G50-H50</f>
        <v>#VALUE!</v>
      </c>
    </row>
    <row r="51" customFormat="false" ht="12.75" hidden="false" customHeight="true" outlineLevel="0" collapsed="false">
      <c r="A51" s="1"/>
      <c r="B51" s="157"/>
      <c r="C51" s="184" t="n">
        <v>600</v>
      </c>
      <c r="D51" s="185" t="n">
        <v>-762.5</v>
      </c>
      <c r="E51" s="186" t="n">
        <v>0</v>
      </c>
      <c r="F51" s="187" t="n">
        <v>-111.2</v>
      </c>
      <c r="G51" s="165"/>
      <c r="H51" s="172" t="e">
        <f aca="false">VLOOKUP(C51,#REF!,5,FALSE())</f>
        <v>#VALUE!</v>
      </c>
      <c r="I51" s="164" t="e">
        <f aca="false">G51-H51</f>
        <v>#VALUE!</v>
      </c>
    </row>
    <row r="52" customFormat="false" ht="12.75" hidden="false" customHeight="true" outlineLevel="0" collapsed="false">
      <c r="A52" s="1"/>
      <c r="B52" s="157"/>
      <c r="C52" s="188" t="n">
        <v>601</v>
      </c>
      <c r="D52" s="189" t="n">
        <v>-729.72</v>
      </c>
      <c r="E52" s="190" t="n">
        <v>0</v>
      </c>
      <c r="F52" s="191" t="n">
        <v>-115</v>
      </c>
      <c r="G52" s="174"/>
      <c r="H52" s="172" t="e">
        <f aca="false">VLOOKUP(C52,#REF!,5,FALSE())</f>
        <v>#VALUE!</v>
      </c>
      <c r="I52" s="173" t="e">
        <f aca="false">G52-H52</f>
        <v>#VALUE!</v>
      </c>
    </row>
    <row r="53" customFormat="false" ht="12.75" hidden="false" customHeight="true" outlineLevel="0" collapsed="false">
      <c r="A53" s="1"/>
      <c r="B53" s="157"/>
      <c r="C53" s="188" t="n">
        <v>602</v>
      </c>
      <c r="D53" s="189" t="n">
        <v>-697</v>
      </c>
      <c r="E53" s="190" t="n">
        <v>0</v>
      </c>
      <c r="F53" s="191" t="n">
        <v>-118.78</v>
      </c>
      <c r="G53" s="174"/>
      <c r="H53" s="172" t="e">
        <f aca="false">VLOOKUP(C53,#REF!,5,FALSE())</f>
        <v>#VALUE!</v>
      </c>
      <c r="I53" s="173" t="e">
        <f aca="false">G53-H53</f>
        <v>#VALUE!</v>
      </c>
    </row>
    <row r="54" customFormat="false" ht="12.75" hidden="false" customHeight="true" outlineLevel="0" collapsed="false">
      <c r="A54" s="1"/>
      <c r="B54" s="157"/>
      <c r="C54" s="188" t="n">
        <v>603</v>
      </c>
      <c r="D54" s="189" t="n">
        <v>-600</v>
      </c>
      <c r="E54" s="190" t="n">
        <v>0</v>
      </c>
      <c r="F54" s="191" t="n">
        <v>-130</v>
      </c>
      <c r="G54" s="174"/>
      <c r="H54" s="172" t="e">
        <f aca="false">VLOOKUP(C54,#REF!,5,FALSE())</f>
        <v>#VALUE!</v>
      </c>
      <c r="I54" s="173" t="e">
        <f aca="false">G54-H54</f>
        <v>#VALUE!</v>
      </c>
    </row>
    <row r="55" customFormat="false" ht="12.75" hidden="false" customHeight="true" outlineLevel="0" collapsed="false">
      <c r="A55" s="1"/>
      <c r="B55" s="157"/>
      <c r="C55" s="188" t="n">
        <v>604</v>
      </c>
      <c r="D55" s="189" t="n">
        <v>-400</v>
      </c>
      <c r="E55" s="190" t="n">
        <v>0</v>
      </c>
      <c r="F55" s="191" t="n">
        <v>-153.125</v>
      </c>
      <c r="G55" s="174"/>
      <c r="H55" s="172" t="e">
        <f aca="false">VLOOKUP(C55,#REF!,5,FALSE())</f>
        <v>#VALUE!</v>
      </c>
      <c r="I55" s="173" t="e">
        <f aca="false">G55-H55</f>
        <v>#VALUE!</v>
      </c>
    </row>
    <row r="56" customFormat="false" ht="12.75" hidden="false" customHeight="true" outlineLevel="0" collapsed="false">
      <c r="A56" s="1"/>
      <c r="B56" s="157"/>
      <c r="C56" s="188" t="n">
        <v>605</v>
      </c>
      <c r="D56" s="189" t="n">
        <v>-200</v>
      </c>
      <c r="E56" s="190" t="n">
        <v>0</v>
      </c>
      <c r="F56" s="191" t="n">
        <v>-165.55</v>
      </c>
      <c r="G56" s="174"/>
      <c r="H56" s="172" t="e">
        <f aca="false">VLOOKUP(C56,#REF!,5,FALSE())</f>
        <v>#VALUE!</v>
      </c>
      <c r="I56" s="173" t="e">
        <f aca="false">G56-H56</f>
        <v>#VALUE!</v>
      </c>
    </row>
    <row r="57" customFormat="false" ht="12.75" hidden="false" customHeight="true" outlineLevel="0" collapsed="false">
      <c r="A57" s="1"/>
      <c r="B57" s="157"/>
      <c r="C57" s="188" t="n">
        <v>606</v>
      </c>
      <c r="D57" s="189" t="n">
        <v>0</v>
      </c>
      <c r="E57" s="190" t="n">
        <v>0</v>
      </c>
      <c r="F57" s="191" t="n">
        <v>-170.725</v>
      </c>
      <c r="G57" s="174"/>
      <c r="H57" s="172" t="e">
        <f aca="false">VLOOKUP(C57,#REF!,5,FALSE())</f>
        <v>#VALUE!</v>
      </c>
      <c r="I57" s="173" t="e">
        <f aca="false">G57-H57</f>
        <v>#VALUE!</v>
      </c>
    </row>
    <row r="58" customFormat="false" ht="12.75" hidden="false" customHeight="true" outlineLevel="0" collapsed="false">
      <c r="A58" s="1"/>
      <c r="B58" s="157"/>
      <c r="C58" s="188" t="n">
        <v>607</v>
      </c>
      <c r="D58" s="189" t="n">
        <v>200</v>
      </c>
      <c r="E58" s="190" t="n">
        <v>0</v>
      </c>
      <c r="F58" s="191" t="n">
        <v>-170.475</v>
      </c>
      <c r="G58" s="174"/>
      <c r="H58" s="172" t="e">
        <f aca="false">VLOOKUP(C58,#REF!,5,FALSE())</f>
        <v>#VALUE!</v>
      </c>
      <c r="I58" s="173" t="e">
        <f aca="false">G58-H58</f>
        <v>#VALUE!</v>
      </c>
    </row>
    <row r="59" customFormat="false" ht="12.75" hidden="false" customHeight="true" outlineLevel="0" collapsed="false">
      <c r="A59" s="1"/>
      <c r="B59" s="157"/>
      <c r="C59" s="188" t="n">
        <v>608</v>
      </c>
      <c r="D59" s="189" t="n">
        <v>580</v>
      </c>
      <c r="E59" s="190" t="n">
        <v>0</v>
      </c>
      <c r="F59" s="191" t="n">
        <v>211.4</v>
      </c>
      <c r="G59" s="174"/>
      <c r="H59" s="172" t="e">
        <f aca="false">VLOOKUP(C59,#REF!,5,FALSE())</f>
        <v>#VALUE!</v>
      </c>
      <c r="I59" s="173" t="e">
        <f aca="false">G59-H59</f>
        <v>#VALUE!</v>
      </c>
    </row>
    <row r="60" customFormat="false" ht="12.75" hidden="false" customHeight="true" outlineLevel="0" collapsed="false">
      <c r="A60" s="1"/>
      <c r="B60" s="157"/>
      <c r="C60" s="188" t="n">
        <v>609</v>
      </c>
      <c r="D60" s="189" t="n">
        <v>900</v>
      </c>
      <c r="E60" s="190" t="n">
        <v>0</v>
      </c>
      <c r="F60" s="191" t="n">
        <v>154.8</v>
      </c>
      <c r="G60" s="174"/>
      <c r="H60" s="172" t="e">
        <f aca="false">VLOOKUP(C60,#REF!,5,FALSE())</f>
        <v>#VALUE!</v>
      </c>
      <c r="I60" s="173" t="e">
        <f aca="false">G60-H60</f>
        <v>#VALUE!</v>
      </c>
    </row>
    <row r="61" customFormat="false" ht="12.75" hidden="false" customHeight="true" outlineLevel="0" collapsed="false">
      <c r="A61" s="1"/>
      <c r="B61" s="157"/>
      <c r="C61" s="188" t="n">
        <v>610</v>
      </c>
      <c r="D61" s="189" t="n">
        <v>1100</v>
      </c>
      <c r="E61" s="190" t="n">
        <v>0</v>
      </c>
      <c r="F61" s="191" t="n">
        <v>109.15</v>
      </c>
      <c r="G61" s="174"/>
      <c r="H61" s="172" t="e">
        <f aca="false">VLOOKUP(C61,#REF!,5,FALSE())</f>
        <v>#VALUE!</v>
      </c>
      <c r="I61" s="173" t="e">
        <f aca="false">G61-H61</f>
        <v>#VALUE!</v>
      </c>
    </row>
    <row r="62" customFormat="false" ht="12.75" hidden="false" customHeight="true" outlineLevel="0" collapsed="false">
      <c r="A62" s="1"/>
      <c r="B62" s="157"/>
      <c r="C62" s="188" t="n">
        <v>611</v>
      </c>
      <c r="D62" s="189" t="n">
        <v>1500</v>
      </c>
      <c r="E62" s="190" t="n">
        <v>0</v>
      </c>
      <c r="F62" s="191" t="n">
        <v>85.27</v>
      </c>
      <c r="G62" s="174"/>
      <c r="H62" s="172" t="e">
        <f aca="false">VLOOKUP(C62,#REF!,5,FALSE())</f>
        <v>#VALUE!</v>
      </c>
      <c r="I62" s="173" t="e">
        <f aca="false">G62-H62</f>
        <v>#VALUE!</v>
      </c>
    </row>
    <row r="63" customFormat="false" ht="12.75" hidden="false" customHeight="true" outlineLevel="0" collapsed="false">
      <c r="A63" s="1"/>
      <c r="B63" s="157"/>
      <c r="C63" s="188" t="n">
        <v>612</v>
      </c>
      <c r="D63" s="189" t="n">
        <v>1700</v>
      </c>
      <c r="E63" s="190" t="n">
        <v>0</v>
      </c>
      <c r="F63" s="191" t="n">
        <v>76.43</v>
      </c>
      <c r="G63" s="174"/>
      <c r="H63" s="172" t="e">
        <f aca="false">VLOOKUP(C63,#REF!,5,FALSE())</f>
        <v>#VALUE!</v>
      </c>
      <c r="I63" s="173" t="e">
        <f aca="false">G63-H63</f>
        <v>#VALUE!</v>
      </c>
    </row>
    <row r="64" customFormat="false" ht="12.75" hidden="false" customHeight="true" outlineLevel="0" collapsed="false">
      <c r="A64" s="1"/>
      <c r="B64" s="157"/>
      <c r="C64" s="188" t="n">
        <v>613</v>
      </c>
      <c r="D64" s="189" t="n">
        <v>1900</v>
      </c>
      <c r="E64" s="190" t="n">
        <v>0</v>
      </c>
      <c r="F64" s="191" t="n">
        <v>67</v>
      </c>
      <c r="G64" s="174"/>
      <c r="H64" s="172" t="e">
        <f aca="false">VLOOKUP(C64,#REF!,5,FALSE())</f>
        <v>#VALUE!</v>
      </c>
      <c r="I64" s="173" t="e">
        <f aca="false">G64-H64</f>
        <v>#VALUE!</v>
      </c>
    </row>
    <row r="65" customFormat="false" ht="12.75" hidden="false" customHeight="true" outlineLevel="0" collapsed="false">
      <c r="A65" s="1"/>
      <c r="B65" s="157"/>
      <c r="C65" s="188" t="n">
        <v>614</v>
      </c>
      <c r="D65" s="189" t="n">
        <v>2500</v>
      </c>
      <c r="E65" s="190" t="n">
        <v>0</v>
      </c>
      <c r="F65" s="191" t="n">
        <v>-82.77</v>
      </c>
      <c r="G65" s="174"/>
      <c r="H65" s="172" t="e">
        <f aca="false">VLOOKUP(C65,#REF!,5,FALSE())</f>
        <v>#VALUE!</v>
      </c>
      <c r="I65" s="173" t="e">
        <f aca="false">G65-H65</f>
        <v>#VALUE!</v>
      </c>
    </row>
    <row r="66" customFormat="false" ht="12.75" hidden="false" customHeight="true" outlineLevel="0" collapsed="false">
      <c r="A66" s="1"/>
      <c r="B66" s="157"/>
      <c r="C66" s="188" t="n">
        <v>615</v>
      </c>
      <c r="D66" s="189" t="n">
        <v>2700</v>
      </c>
      <c r="E66" s="190" t="n">
        <v>0</v>
      </c>
      <c r="F66" s="191" t="n">
        <v>-123.43</v>
      </c>
      <c r="G66" s="174"/>
      <c r="H66" s="172" t="e">
        <f aca="false">VLOOKUP(C66,#REF!,5,FALSE())</f>
        <v>#VALUE!</v>
      </c>
      <c r="I66" s="173" t="e">
        <f aca="false">G66-H66</f>
        <v>#VALUE!</v>
      </c>
    </row>
    <row r="67" customFormat="false" ht="12.75" hidden="false" customHeight="true" outlineLevel="0" collapsed="false">
      <c r="A67" s="1"/>
      <c r="B67" s="157"/>
      <c r="C67" s="188" t="n">
        <v>616</v>
      </c>
      <c r="D67" s="189" t="n">
        <v>2900</v>
      </c>
      <c r="E67" s="190" t="n">
        <v>0</v>
      </c>
      <c r="F67" s="191" t="n">
        <v>-118.44</v>
      </c>
      <c r="G67" s="174"/>
      <c r="H67" s="172" t="e">
        <f aca="false">VLOOKUP(C67,#REF!,5,FALSE())</f>
        <v>#VALUE!</v>
      </c>
      <c r="I67" s="173" t="e">
        <f aca="false">G67-H67</f>
        <v>#VALUE!</v>
      </c>
    </row>
    <row r="68" customFormat="false" ht="12.75" hidden="false" customHeight="true" outlineLevel="0" collapsed="false">
      <c r="A68" s="1"/>
      <c r="B68" s="157"/>
      <c r="C68" s="188" t="n">
        <v>617</v>
      </c>
      <c r="D68" s="189" t="n">
        <v>3100</v>
      </c>
      <c r="E68" s="190" t="n">
        <v>0</v>
      </c>
      <c r="F68" s="191" t="n">
        <v>-104.17</v>
      </c>
      <c r="G68" s="174"/>
      <c r="H68" s="172" t="e">
        <f aca="false">VLOOKUP(C68,#REF!,5,FALSE())</f>
        <v>#VALUE!</v>
      </c>
      <c r="I68" s="173" t="e">
        <f aca="false">G68-H68</f>
        <v>#VALUE!</v>
      </c>
    </row>
    <row r="69" customFormat="false" ht="12.75" hidden="false" customHeight="true" outlineLevel="0" collapsed="false">
      <c r="A69" s="1"/>
      <c r="B69" s="157"/>
      <c r="C69" s="188" t="n">
        <v>618</v>
      </c>
      <c r="D69" s="189" t="n">
        <v>3300</v>
      </c>
      <c r="E69" s="190" t="n">
        <v>0</v>
      </c>
      <c r="F69" s="191" t="n">
        <v>-89.08</v>
      </c>
      <c r="G69" s="174"/>
      <c r="H69" s="172" t="e">
        <f aca="false">VLOOKUP(C69,#REF!,5,FALSE())</f>
        <v>#VALUE!</v>
      </c>
      <c r="I69" s="173" t="e">
        <f aca="false">G69-H69</f>
        <v>#VALUE!</v>
      </c>
    </row>
    <row r="70" customFormat="false" ht="12.75" hidden="false" customHeight="true" outlineLevel="0" collapsed="false">
      <c r="A70" s="1"/>
      <c r="B70" s="157"/>
      <c r="C70" s="188" t="n">
        <v>619</v>
      </c>
      <c r="D70" s="189" t="n">
        <v>3500</v>
      </c>
      <c r="E70" s="190" t="n">
        <v>0</v>
      </c>
      <c r="F70" s="191" t="n">
        <v>-68.5</v>
      </c>
      <c r="G70" s="174"/>
      <c r="H70" s="172" t="e">
        <f aca="false">VLOOKUP(C70,#REF!,5,FALSE())</f>
        <v>#VALUE!</v>
      </c>
      <c r="I70" s="173" t="e">
        <f aca="false">G70-H70</f>
        <v>#VALUE!</v>
      </c>
    </row>
    <row r="71" customFormat="false" ht="12.75" hidden="false" customHeight="true" outlineLevel="0" collapsed="false">
      <c r="A71" s="1"/>
      <c r="B71" s="157"/>
      <c r="C71" s="192" t="n">
        <v>620</v>
      </c>
      <c r="D71" s="193" t="n">
        <v>3700</v>
      </c>
      <c r="E71" s="194" t="n">
        <v>0</v>
      </c>
      <c r="F71" s="195" t="n">
        <v>-31.07</v>
      </c>
      <c r="G71" s="219"/>
      <c r="H71" s="197" t="e">
        <f aca="false">VLOOKUP(C71,#REF!,5,FALSE())</f>
        <v>#VALUE!</v>
      </c>
      <c r="I71" s="198" t="e">
        <f aca="false">G71-H71</f>
        <v>#VALUE!</v>
      </c>
    </row>
    <row r="72" customFormat="false" ht="12.75" hidden="false" customHeight="true" outlineLevel="0" collapsed="false">
      <c r="A72" s="1"/>
      <c r="B72" s="199" t="s">
        <v>187</v>
      </c>
      <c r="C72" s="200" t="n">
        <v>24</v>
      </c>
      <c r="D72" s="201" t="n">
        <v>-793.1</v>
      </c>
      <c r="E72" s="202" t="n">
        <v>-200</v>
      </c>
      <c r="F72" s="203" t="n">
        <v>150</v>
      </c>
      <c r="G72" s="165"/>
      <c r="H72" s="163" t="e">
        <f aca="false">VLOOKUP(C72,#REF!,5,FALSE())</f>
        <v>#VALUE!</v>
      </c>
      <c r="I72" s="164" t="e">
        <f aca="false">G72-H72</f>
        <v>#VALUE!</v>
      </c>
    </row>
    <row r="73" customFormat="false" ht="12.75" hidden="false" customHeight="true" outlineLevel="0" collapsed="false">
      <c r="A73" s="1"/>
      <c r="B73" s="199"/>
      <c r="C73" s="188" t="n">
        <v>25</v>
      </c>
      <c r="D73" s="189" t="n">
        <v>-758.35</v>
      </c>
      <c r="E73" s="190" t="n">
        <v>-400</v>
      </c>
      <c r="F73" s="191" t="n">
        <v>150</v>
      </c>
      <c r="G73" s="174"/>
      <c r="H73" s="172" t="e">
        <f aca="false">VLOOKUP(C73,#REF!,5,FALSE())</f>
        <v>#VALUE!</v>
      </c>
      <c r="I73" s="173" t="e">
        <f aca="false">G73-H73</f>
        <v>#VALUE!</v>
      </c>
    </row>
    <row r="74" customFormat="false" ht="12.75" hidden="false" customHeight="true" outlineLevel="0" collapsed="false">
      <c r="A74" s="1"/>
      <c r="B74" s="199"/>
      <c r="C74" s="188" t="n">
        <v>26</v>
      </c>
      <c r="D74" s="189" t="n">
        <v>-671.63</v>
      </c>
      <c r="E74" s="190" t="n">
        <v>-600</v>
      </c>
      <c r="F74" s="191" t="n">
        <v>150</v>
      </c>
      <c r="G74" s="174"/>
      <c r="H74" s="172" t="e">
        <f aca="false">VLOOKUP(C74,#REF!,5,FALSE())</f>
        <v>#VALUE!</v>
      </c>
      <c r="I74" s="173" t="e">
        <f aca="false">G74-H74</f>
        <v>#VALUE!</v>
      </c>
    </row>
    <row r="75" customFormat="false" ht="12.75" hidden="false" customHeight="true" outlineLevel="0" collapsed="false">
      <c r="A75" s="1"/>
      <c r="B75" s="199"/>
      <c r="C75" s="188" t="n">
        <v>202</v>
      </c>
      <c r="D75" s="189" t="n">
        <v>-592</v>
      </c>
      <c r="E75" s="190" t="n">
        <v>-730.5</v>
      </c>
      <c r="F75" s="191" t="n">
        <v>150</v>
      </c>
      <c r="G75" s="174"/>
      <c r="H75" s="172" t="e">
        <f aca="false">VLOOKUP(C75,#REF!,5,FALSE())</f>
        <v>#VALUE!</v>
      </c>
      <c r="I75" s="173" t="e">
        <f aca="false">G75-H75</f>
        <v>#VALUE!</v>
      </c>
    </row>
    <row r="76" customFormat="false" ht="12.75" hidden="false" customHeight="true" outlineLevel="0" collapsed="false">
      <c r="A76" s="1"/>
      <c r="B76" s="199"/>
      <c r="C76" s="188" t="n">
        <v>27</v>
      </c>
      <c r="D76" s="189" t="n">
        <v>-526.25</v>
      </c>
      <c r="E76" s="190" t="n">
        <v>-800</v>
      </c>
      <c r="F76" s="191" t="n">
        <v>150</v>
      </c>
      <c r="G76" s="174"/>
      <c r="H76" s="172" t="e">
        <f aca="false">VLOOKUP(C76,#REF!,5,FALSE())</f>
        <v>#VALUE!</v>
      </c>
      <c r="I76" s="173" t="e">
        <f aca="false">G76-H76</f>
        <v>#VALUE!</v>
      </c>
    </row>
    <row r="77" customFormat="false" ht="12.75" hidden="false" customHeight="true" outlineLevel="0" collapsed="false">
      <c r="A77" s="1"/>
      <c r="B77" s="199"/>
      <c r="C77" s="188" t="n">
        <v>196</v>
      </c>
      <c r="D77" s="189" t="n">
        <v>-453</v>
      </c>
      <c r="E77" s="190" t="n">
        <v>-843.4</v>
      </c>
      <c r="F77" s="191" t="n">
        <v>150</v>
      </c>
      <c r="G77" s="174"/>
      <c r="H77" s="172" t="e">
        <f aca="false">VLOOKUP(C77,#REF!,5,FALSE())</f>
        <v>#VALUE!</v>
      </c>
      <c r="I77" s="173" t="e">
        <f aca="false">G77-H77</f>
        <v>#VALUE!</v>
      </c>
    </row>
    <row r="78" customFormat="false" ht="12.75" hidden="false" customHeight="true" outlineLevel="0" collapsed="false">
      <c r="A78" s="1"/>
      <c r="B78" s="199"/>
      <c r="C78" s="188" t="n">
        <v>203</v>
      </c>
      <c r="D78" s="189" t="n">
        <v>-394</v>
      </c>
      <c r="E78" s="190" t="n">
        <v>-859.9</v>
      </c>
      <c r="F78" s="191" t="n">
        <v>150</v>
      </c>
      <c r="G78" s="174"/>
      <c r="H78" s="172" t="e">
        <f aca="false">VLOOKUP(C78,#REF!,5,FALSE())</f>
        <v>#VALUE!</v>
      </c>
      <c r="I78" s="173" t="e">
        <f aca="false">G78-H78</f>
        <v>#VALUE!</v>
      </c>
    </row>
    <row r="79" customFormat="false" ht="12.75" hidden="false" customHeight="true" outlineLevel="0" collapsed="false">
      <c r="A79" s="1"/>
      <c r="B79" s="199"/>
      <c r="C79" s="188" t="n">
        <v>197</v>
      </c>
      <c r="D79" s="189" t="n">
        <v>375</v>
      </c>
      <c r="E79" s="190" t="n">
        <v>-887.8</v>
      </c>
      <c r="F79" s="191" t="n">
        <v>150</v>
      </c>
      <c r="G79" s="174"/>
      <c r="H79" s="172" t="e">
        <f aca="false">VLOOKUP(C79,#REF!,5,FALSE())</f>
        <v>#VALUE!</v>
      </c>
      <c r="I79" s="173" t="e">
        <f aca="false">G79-H79</f>
        <v>#VALUE!</v>
      </c>
    </row>
    <row r="80" customFormat="false" ht="12.75" hidden="false" customHeight="true" outlineLevel="0" collapsed="false">
      <c r="A80" s="1"/>
      <c r="B80" s="199"/>
      <c r="C80" s="188" t="n">
        <v>28</v>
      </c>
      <c r="D80" s="189" t="n">
        <v>500</v>
      </c>
      <c r="E80" s="190" t="n">
        <v>-880.55</v>
      </c>
      <c r="F80" s="191" t="n">
        <v>150</v>
      </c>
      <c r="G80" s="174"/>
      <c r="H80" s="172" t="e">
        <f aca="false">VLOOKUP(C80,#REF!,5,FALSE())</f>
        <v>#VALUE!</v>
      </c>
      <c r="I80" s="173" t="e">
        <f aca="false">G80-H80</f>
        <v>#VALUE!</v>
      </c>
    </row>
    <row r="81" customFormat="false" ht="12.75" hidden="false" customHeight="true" outlineLevel="0" collapsed="false">
      <c r="A81" s="1"/>
      <c r="B81" s="199"/>
      <c r="C81" s="188" t="n">
        <v>29</v>
      </c>
      <c r="D81" s="189" t="n">
        <v>700</v>
      </c>
      <c r="E81" s="190" t="n">
        <v>-883.25</v>
      </c>
      <c r="F81" s="191" t="n">
        <v>150</v>
      </c>
      <c r="G81" s="174"/>
      <c r="H81" s="172" t="e">
        <f aca="false">VLOOKUP(C81,#REF!,5,FALSE())</f>
        <v>#VALUE!</v>
      </c>
      <c r="I81" s="173" t="e">
        <f aca="false">G81-H81</f>
        <v>#VALUE!</v>
      </c>
    </row>
    <row r="82" customFormat="false" ht="12.75" hidden="false" customHeight="true" outlineLevel="0" collapsed="false">
      <c r="A82" s="1"/>
      <c r="B82" s="199"/>
      <c r="C82" s="188" t="n">
        <v>30</v>
      </c>
      <c r="D82" s="189" t="n">
        <v>900</v>
      </c>
      <c r="E82" s="190" t="n">
        <v>-889.2</v>
      </c>
      <c r="F82" s="191" t="n">
        <v>150</v>
      </c>
      <c r="G82" s="174"/>
      <c r="H82" s="172" t="e">
        <f aca="false">VLOOKUP(C82,#REF!,5,FALSE())</f>
        <v>#VALUE!</v>
      </c>
      <c r="I82" s="173" t="e">
        <f aca="false">G82-H82</f>
        <v>#VALUE!</v>
      </c>
    </row>
    <row r="83" customFormat="false" ht="12.75" hidden="false" customHeight="true" outlineLevel="0" collapsed="false">
      <c r="A83" s="1"/>
      <c r="B83" s="199"/>
      <c r="C83" s="188" t="n">
        <v>31</v>
      </c>
      <c r="D83" s="189" t="n">
        <v>1100</v>
      </c>
      <c r="E83" s="190" t="n">
        <v>-893.23</v>
      </c>
      <c r="F83" s="191" t="n">
        <v>150</v>
      </c>
      <c r="G83" s="174"/>
      <c r="H83" s="172" t="e">
        <f aca="false">VLOOKUP(C83,#REF!,5,FALSE())</f>
        <v>#VALUE!</v>
      </c>
      <c r="I83" s="173" t="e">
        <f aca="false">G83-H83</f>
        <v>#VALUE!</v>
      </c>
    </row>
    <row r="84" customFormat="false" ht="12.75" hidden="false" customHeight="true" outlineLevel="0" collapsed="false">
      <c r="A84" s="1"/>
      <c r="B84" s="199"/>
      <c r="C84" s="188" t="n">
        <v>32</v>
      </c>
      <c r="D84" s="189" t="n">
        <v>1300</v>
      </c>
      <c r="E84" s="190" t="n">
        <v>-895.28</v>
      </c>
      <c r="F84" s="191" t="n">
        <v>150</v>
      </c>
      <c r="G84" s="174"/>
      <c r="H84" s="172" t="e">
        <f aca="false">VLOOKUP(C84,#REF!,5,FALSE())</f>
        <v>#VALUE!</v>
      </c>
      <c r="I84" s="173" t="e">
        <f aca="false">G84-H84</f>
        <v>#VALUE!</v>
      </c>
    </row>
    <row r="85" customFormat="false" ht="12.75" hidden="false" customHeight="true" outlineLevel="0" collapsed="false">
      <c r="A85" s="1"/>
      <c r="B85" s="199"/>
      <c r="C85" s="188" t="n">
        <v>33</v>
      </c>
      <c r="D85" s="189" t="n">
        <v>1500</v>
      </c>
      <c r="E85" s="190" t="n">
        <v>-895.4</v>
      </c>
      <c r="F85" s="191" t="n">
        <v>150</v>
      </c>
      <c r="G85" s="174"/>
      <c r="H85" s="172" t="e">
        <f aca="false">VLOOKUP(C85,#REF!,5,FALSE())</f>
        <v>#VALUE!</v>
      </c>
      <c r="I85" s="173" t="e">
        <f aca="false">G85-H85</f>
        <v>#VALUE!</v>
      </c>
    </row>
    <row r="86" customFormat="false" ht="12.75" hidden="false" customHeight="true" outlineLevel="0" collapsed="false">
      <c r="A86" s="1"/>
      <c r="B86" s="199"/>
      <c r="C86" s="188" t="n">
        <v>34</v>
      </c>
      <c r="D86" s="189" t="n">
        <v>1700</v>
      </c>
      <c r="E86" s="190" t="n">
        <v>-893.55</v>
      </c>
      <c r="F86" s="191" t="n">
        <v>150</v>
      </c>
      <c r="G86" s="174"/>
      <c r="H86" s="172" t="e">
        <f aca="false">VLOOKUP(C86,#REF!,5,FALSE())</f>
        <v>#VALUE!</v>
      </c>
      <c r="I86" s="173" t="e">
        <f aca="false">G86-H86</f>
        <v>#VALUE!</v>
      </c>
    </row>
    <row r="87" customFormat="false" ht="12.75" hidden="false" customHeight="true" outlineLevel="0" collapsed="false">
      <c r="A87" s="1"/>
      <c r="B87" s="199"/>
      <c r="C87" s="188" t="n">
        <v>35</v>
      </c>
      <c r="D87" s="189" t="n">
        <v>1900</v>
      </c>
      <c r="E87" s="190" t="n">
        <v>-889.7</v>
      </c>
      <c r="F87" s="191" t="n">
        <v>150</v>
      </c>
      <c r="G87" s="174"/>
      <c r="H87" s="172" t="e">
        <f aca="false">VLOOKUP(C87,#REF!,5,FALSE())</f>
        <v>#VALUE!</v>
      </c>
      <c r="I87" s="173" t="e">
        <f aca="false">G87-H87</f>
        <v>#VALUE!</v>
      </c>
    </row>
    <row r="88" customFormat="false" ht="12.75" hidden="false" customHeight="true" outlineLevel="0" collapsed="false">
      <c r="A88" s="1"/>
      <c r="B88" s="199"/>
      <c r="C88" s="188" t="n">
        <v>36</v>
      </c>
      <c r="D88" s="189" t="n">
        <v>2100</v>
      </c>
      <c r="E88" s="190" t="n">
        <v>-883.78</v>
      </c>
      <c r="F88" s="191" t="n">
        <v>150</v>
      </c>
      <c r="G88" s="174"/>
      <c r="H88" s="172" t="e">
        <f aca="false">VLOOKUP(C88,#REF!,5,FALSE())</f>
        <v>#VALUE!</v>
      </c>
      <c r="I88" s="173" t="e">
        <f aca="false">G88-H88</f>
        <v>#VALUE!</v>
      </c>
    </row>
    <row r="89" customFormat="false" ht="12.75" hidden="false" customHeight="true" outlineLevel="0" collapsed="false">
      <c r="A89" s="1"/>
      <c r="B89" s="199"/>
      <c r="C89" s="188" t="n">
        <v>37</v>
      </c>
      <c r="D89" s="189" t="n">
        <v>2300</v>
      </c>
      <c r="E89" s="190" t="n">
        <v>-883.98</v>
      </c>
      <c r="F89" s="191" t="n">
        <v>150</v>
      </c>
      <c r="G89" s="174"/>
      <c r="H89" s="172" t="e">
        <f aca="false">VLOOKUP(C89,#REF!,5,FALSE())</f>
        <v>#VALUE!</v>
      </c>
      <c r="I89" s="173" t="e">
        <f aca="false">G89-H89</f>
        <v>#VALUE!</v>
      </c>
    </row>
    <row r="90" customFormat="false" ht="12.75" hidden="false" customHeight="true" outlineLevel="0" collapsed="false">
      <c r="A90" s="1"/>
      <c r="B90" s="199"/>
      <c r="C90" s="188" t="n">
        <v>204</v>
      </c>
      <c r="D90" s="189" t="n">
        <v>2400</v>
      </c>
      <c r="E90" s="190" t="n">
        <v>-888.9</v>
      </c>
      <c r="F90" s="191" t="n">
        <v>150</v>
      </c>
      <c r="G90" s="174"/>
      <c r="H90" s="172" t="e">
        <f aca="false">VLOOKUP(C90,#REF!,5,FALSE())</f>
        <v>#VALUE!</v>
      </c>
      <c r="I90" s="173" t="e">
        <f aca="false">G90-H90</f>
        <v>#VALUE!</v>
      </c>
    </row>
    <row r="91" customFormat="false" ht="12.75" hidden="false" customHeight="true" outlineLevel="0" collapsed="false">
      <c r="A91" s="1"/>
      <c r="B91" s="199"/>
      <c r="C91" s="188" t="n">
        <v>205</v>
      </c>
      <c r="D91" s="189" t="n">
        <v>3208</v>
      </c>
      <c r="E91" s="190" t="n">
        <v>-855.5</v>
      </c>
      <c r="F91" s="191" t="n">
        <v>150</v>
      </c>
      <c r="G91" s="174"/>
      <c r="H91" s="172" t="e">
        <f aca="false">VLOOKUP(C91,#REF!,5,FALSE())</f>
        <v>#VALUE!</v>
      </c>
      <c r="I91" s="173" t="e">
        <f aca="false">G91-H91</f>
        <v>#VALUE!</v>
      </c>
    </row>
    <row r="92" customFormat="false" ht="12.75" hidden="false" customHeight="true" outlineLevel="0" collapsed="false">
      <c r="A92" s="1"/>
      <c r="B92" s="199"/>
      <c r="C92" s="188" t="n">
        <v>38</v>
      </c>
      <c r="D92" s="189" t="n">
        <v>3300</v>
      </c>
      <c r="E92" s="190" t="n">
        <v>-830.78</v>
      </c>
      <c r="F92" s="191" t="n">
        <v>150</v>
      </c>
      <c r="G92" s="174"/>
      <c r="H92" s="172" t="e">
        <f aca="false">VLOOKUP(C92,#REF!,5,FALSE())</f>
        <v>#VALUE!</v>
      </c>
      <c r="I92" s="173" t="e">
        <f aca="false">G92-H92</f>
        <v>#VALUE!</v>
      </c>
    </row>
    <row r="93" customFormat="false" ht="12.75" hidden="false" customHeight="true" outlineLevel="0" collapsed="false">
      <c r="A93" s="1"/>
      <c r="B93" s="199"/>
      <c r="C93" s="188" t="n">
        <v>39</v>
      </c>
      <c r="D93" s="189" t="n">
        <v>3500</v>
      </c>
      <c r="E93" s="190" t="n">
        <v>-777.73</v>
      </c>
      <c r="F93" s="191" t="n">
        <v>150</v>
      </c>
      <c r="G93" s="174"/>
      <c r="H93" s="172" t="e">
        <f aca="false">VLOOKUP(C93,#REF!,5,FALSE())</f>
        <v>#VALUE!</v>
      </c>
      <c r="I93" s="173" t="e">
        <f aca="false">G93-H93</f>
        <v>#VALUE!</v>
      </c>
    </row>
    <row r="94" customFormat="false" ht="12.75" hidden="false" customHeight="true" outlineLevel="0" collapsed="false">
      <c r="A94" s="1"/>
      <c r="B94" s="199"/>
      <c r="C94" s="188" t="n">
        <v>198</v>
      </c>
      <c r="D94" s="189" t="n">
        <v>3588</v>
      </c>
      <c r="E94" s="190" t="n">
        <v>-748</v>
      </c>
      <c r="F94" s="191" t="n">
        <v>150</v>
      </c>
      <c r="G94" s="174"/>
      <c r="H94" s="172" t="e">
        <f aca="false">VLOOKUP(C94,#REF!,5,FALSE())</f>
        <v>#VALUE!</v>
      </c>
      <c r="I94" s="173" t="e">
        <f aca="false">G94-H94</f>
        <v>#VALUE!</v>
      </c>
    </row>
    <row r="95" customFormat="false" ht="12.75" hidden="false" customHeight="true" outlineLevel="0" collapsed="false">
      <c r="A95" s="1"/>
      <c r="B95" s="199"/>
      <c r="C95" s="188" t="n">
        <v>40</v>
      </c>
      <c r="D95" s="189" t="n">
        <v>3656.8</v>
      </c>
      <c r="E95" s="190" t="n">
        <v>-700</v>
      </c>
      <c r="F95" s="191" t="n">
        <v>150</v>
      </c>
      <c r="G95" s="174"/>
      <c r="H95" s="172" t="e">
        <f aca="false">VLOOKUP(C95,#REF!,5,FALSE())</f>
        <v>#VALUE!</v>
      </c>
      <c r="I95" s="173" t="e">
        <f aca="false">G95-H95</f>
        <v>#VALUE!</v>
      </c>
    </row>
    <row r="96" customFormat="false" ht="12.75" hidden="false" customHeight="true" outlineLevel="0" collapsed="false">
      <c r="A96" s="1"/>
      <c r="B96" s="199"/>
      <c r="C96" s="188" t="n">
        <v>41</v>
      </c>
      <c r="D96" s="189" t="n">
        <v>3712.5</v>
      </c>
      <c r="E96" s="190" t="n">
        <v>-600</v>
      </c>
      <c r="F96" s="191" t="n">
        <v>150</v>
      </c>
      <c r="G96" s="174"/>
      <c r="H96" s="172" t="e">
        <f aca="false">VLOOKUP(C96,#REF!,5,FALSE())</f>
        <v>#VALUE!</v>
      </c>
      <c r="I96" s="173" t="e">
        <f aca="false">G96-H96</f>
        <v>#VALUE!</v>
      </c>
    </row>
    <row r="97" customFormat="false" ht="12.75" hidden="false" customHeight="true" outlineLevel="0" collapsed="false">
      <c r="A97" s="1"/>
      <c r="B97" s="199"/>
      <c r="C97" s="188" t="n">
        <v>42</v>
      </c>
      <c r="D97" s="189" t="n">
        <v>3765.4</v>
      </c>
      <c r="E97" s="190" t="n">
        <v>-400</v>
      </c>
      <c r="F97" s="191" t="n">
        <v>150</v>
      </c>
      <c r="G97" s="174"/>
      <c r="H97" s="172" t="e">
        <f aca="false">VLOOKUP(C97,#REF!,5,FALSE())</f>
        <v>#VALUE!</v>
      </c>
      <c r="I97" s="173" t="e">
        <f aca="false">G97-H97</f>
        <v>#VALUE!</v>
      </c>
    </row>
    <row r="98" customFormat="false" ht="12.75" hidden="false" customHeight="true" outlineLevel="0" collapsed="false">
      <c r="A98" s="1"/>
      <c r="B98" s="199"/>
      <c r="C98" s="192" t="n">
        <v>43</v>
      </c>
      <c r="D98" s="193" t="n">
        <v>3791.3</v>
      </c>
      <c r="E98" s="194" t="n">
        <v>-200</v>
      </c>
      <c r="F98" s="195" t="n">
        <v>150</v>
      </c>
      <c r="G98" s="220"/>
      <c r="H98" s="221" t="e">
        <f aca="false">VLOOKUP(C98,#REF!,5,FALSE())</f>
        <v>#VALUE!</v>
      </c>
      <c r="I98" s="222" t="e">
        <f aca="false">G98-H98</f>
        <v>#VALUE!</v>
      </c>
    </row>
    <row r="99" customFormat="false" ht="12.75" hidden="false" customHeight="true" outlineLevel="0" collapsed="false">
      <c r="A99" s="1"/>
      <c r="B99" s="205" t="s">
        <v>188</v>
      </c>
      <c r="C99" s="200" t="n">
        <v>551</v>
      </c>
      <c r="D99" s="201" t="n">
        <v>-343.04</v>
      </c>
      <c r="E99" s="202" t="n">
        <v>-600</v>
      </c>
      <c r="F99" s="203" t="n">
        <v>-115</v>
      </c>
      <c r="G99" s="216"/>
      <c r="H99" s="183" t="e">
        <f aca="false">VLOOKUP(C99,#REF!,5,FALSE())</f>
        <v>#VALUE!</v>
      </c>
      <c r="I99" s="204" t="e">
        <f aca="false">G99-H99</f>
        <v>#VALUE!</v>
      </c>
    </row>
    <row r="100" customFormat="false" ht="12.75" hidden="false" customHeight="true" outlineLevel="0" collapsed="false">
      <c r="A100" s="1"/>
      <c r="B100" s="205"/>
      <c r="C100" s="188" t="n">
        <v>567</v>
      </c>
      <c r="D100" s="189" t="n">
        <v>-339.45</v>
      </c>
      <c r="E100" s="190" t="n">
        <v>-600</v>
      </c>
      <c r="F100" s="191" t="n">
        <v>30.23</v>
      </c>
      <c r="G100" s="174"/>
      <c r="H100" s="172" t="e">
        <f aca="false">VLOOKUP(C100,#REF!,5,FALSE())</f>
        <v>#VALUE!</v>
      </c>
      <c r="I100" s="173" t="e">
        <f aca="false">G100-H100</f>
        <v>#VALUE!</v>
      </c>
    </row>
    <row r="101" customFormat="false" ht="12.75" hidden="false" customHeight="true" outlineLevel="0" collapsed="false">
      <c r="A101" s="1"/>
      <c r="B101" s="205"/>
      <c r="C101" s="188" t="n">
        <v>568</v>
      </c>
      <c r="D101" s="189" t="n">
        <v>-318.19</v>
      </c>
      <c r="E101" s="190" t="n">
        <v>-600</v>
      </c>
      <c r="F101" s="191" t="n">
        <v>173.58</v>
      </c>
      <c r="G101" s="174"/>
      <c r="H101" s="172" t="e">
        <f aca="false">VLOOKUP(C101,#REF!,5,FALSE())</f>
        <v>#VALUE!</v>
      </c>
      <c r="I101" s="173" t="e">
        <f aca="false">G101-H101</f>
        <v>#VALUE!</v>
      </c>
    </row>
    <row r="102" customFormat="false" ht="12.75" hidden="false" customHeight="true" outlineLevel="0" collapsed="false">
      <c r="A102" s="1"/>
      <c r="B102" s="205"/>
      <c r="C102" s="188" t="n">
        <v>569</v>
      </c>
      <c r="D102" s="189" t="n">
        <v>-245.15</v>
      </c>
      <c r="E102" s="190" t="n">
        <v>-600</v>
      </c>
      <c r="F102" s="191" t="n">
        <v>298.08</v>
      </c>
      <c r="G102" s="174"/>
      <c r="H102" s="172" t="e">
        <f aca="false">VLOOKUP(C102,#REF!,5,FALSE())</f>
        <v>#VALUE!</v>
      </c>
      <c r="I102" s="173" t="e">
        <f aca="false">G102-H102</f>
        <v>#VALUE!</v>
      </c>
    </row>
    <row r="103" customFormat="false" ht="12.75" hidden="false" customHeight="true" outlineLevel="0" collapsed="false">
      <c r="A103" s="1"/>
      <c r="B103" s="205"/>
      <c r="C103" s="188" t="n">
        <v>570</v>
      </c>
      <c r="D103" s="189" t="n">
        <v>-127.79</v>
      </c>
      <c r="E103" s="190" t="n">
        <v>-600</v>
      </c>
      <c r="F103" s="191" t="n">
        <v>381.66</v>
      </c>
      <c r="G103" s="174"/>
      <c r="H103" s="172" t="e">
        <f aca="false">VLOOKUP(C103,#REF!,5,FALSE())</f>
        <v>#VALUE!</v>
      </c>
      <c r="I103" s="173" t="e">
        <f aca="false">G103-H103</f>
        <v>#VALUE!</v>
      </c>
    </row>
    <row r="104" customFormat="false" ht="12.75" hidden="false" customHeight="true" outlineLevel="0" collapsed="false">
      <c r="A104" s="1"/>
      <c r="B104" s="205"/>
      <c r="C104" s="188" t="n">
        <v>571</v>
      </c>
      <c r="D104" s="189" t="n">
        <v>13.6</v>
      </c>
      <c r="E104" s="190" t="n">
        <v>-600</v>
      </c>
      <c r="F104" s="191" t="n">
        <v>409.76</v>
      </c>
      <c r="G104" s="174"/>
      <c r="H104" s="172" t="e">
        <f aca="false">VLOOKUP(C104,#REF!,5,FALSE())</f>
        <v>#VALUE!</v>
      </c>
      <c r="I104" s="173" t="e">
        <f aca="false">G104-H104</f>
        <v>#VALUE!</v>
      </c>
    </row>
    <row r="105" customFormat="false" ht="12.75" hidden="false" customHeight="true" outlineLevel="0" collapsed="false">
      <c r="A105" s="1"/>
      <c r="B105" s="205"/>
      <c r="C105" s="188" t="n">
        <v>572</v>
      </c>
      <c r="D105" s="189" t="n">
        <v>154.19</v>
      </c>
      <c r="E105" s="190" t="n">
        <v>-600</v>
      </c>
      <c r="F105" s="191" t="n">
        <v>378.11</v>
      </c>
      <c r="G105" s="174"/>
      <c r="H105" s="172" t="e">
        <f aca="false">VLOOKUP(C105,#REF!,5,FALSE())</f>
        <v>#VALUE!</v>
      </c>
      <c r="I105" s="173" t="e">
        <f aca="false">G105-H105</f>
        <v>#VALUE!</v>
      </c>
    </row>
    <row r="106" customFormat="false" ht="12.75" hidden="false" customHeight="true" outlineLevel="0" collapsed="false">
      <c r="A106" s="1"/>
      <c r="B106" s="205"/>
      <c r="C106" s="188" t="n">
        <v>573</v>
      </c>
      <c r="D106" s="189" t="n">
        <v>270.12</v>
      </c>
      <c r="E106" s="190" t="n">
        <v>-600</v>
      </c>
      <c r="F106" s="191" t="n">
        <v>291.95</v>
      </c>
      <c r="G106" s="174"/>
      <c r="H106" s="172" t="e">
        <f aca="false">VLOOKUP(C106,#REF!,5,FALSE())</f>
        <v>#VALUE!</v>
      </c>
      <c r="I106" s="173" t="e">
        <f aca="false">G106-H106</f>
        <v>#VALUE!</v>
      </c>
    </row>
    <row r="107" customFormat="false" ht="12.75" hidden="false" customHeight="true" outlineLevel="0" collapsed="false">
      <c r="A107" s="1"/>
      <c r="B107" s="205"/>
      <c r="C107" s="188" t="n">
        <v>574</v>
      </c>
      <c r="D107" s="189" t="n">
        <v>351.02</v>
      </c>
      <c r="E107" s="190" t="n">
        <v>-600</v>
      </c>
      <c r="F107" s="191" t="n">
        <v>171.73</v>
      </c>
      <c r="G107" s="174"/>
      <c r="H107" s="172" t="e">
        <f aca="false">VLOOKUP(C107,#REF!,5,FALSE())</f>
        <v>#VALUE!</v>
      </c>
      <c r="I107" s="173" t="e">
        <f aca="false">G107-H107</f>
        <v>#VALUE!</v>
      </c>
    </row>
    <row r="108" customFormat="false" ht="12.75" hidden="false" customHeight="true" outlineLevel="0" collapsed="false">
      <c r="A108" s="1"/>
      <c r="B108" s="205"/>
      <c r="C108" s="188" t="n">
        <v>575</v>
      </c>
      <c r="D108" s="189" t="n">
        <v>379.08</v>
      </c>
      <c r="E108" s="190" t="n">
        <v>-600</v>
      </c>
      <c r="F108" s="191" t="n">
        <v>30.12</v>
      </c>
      <c r="G108" s="174"/>
      <c r="H108" s="172" t="e">
        <f aca="false">VLOOKUP(C108,#REF!,5,FALSE())</f>
        <v>#VALUE!</v>
      </c>
      <c r="I108" s="173" t="e">
        <f aca="false">G108-H108</f>
        <v>#VALUE!</v>
      </c>
    </row>
    <row r="109" customFormat="false" ht="12.75" hidden="false" customHeight="true" outlineLevel="0" collapsed="false">
      <c r="A109" s="1"/>
      <c r="B109" s="205"/>
      <c r="C109" s="192" t="n">
        <v>556</v>
      </c>
      <c r="D109" s="193" t="n">
        <v>384.79</v>
      </c>
      <c r="E109" s="194" t="n">
        <v>-600</v>
      </c>
      <c r="F109" s="195" t="n">
        <v>-115</v>
      </c>
      <c r="G109" s="219"/>
      <c r="H109" s="197" t="e">
        <f aca="false">VLOOKUP(C109,#REF!,5,FALSE())</f>
        <v>#VALUE!</v>
      </c>
      <c r="I109" s="198" t="e">
        <f aca="false">G109-H109</f>
        <v>#VALUE!</v>
      </c>
    </row>
    <row r="110" customFormat="false" ht="12.75" hidden="false" customHeight="true" outlineLevel="0" collapsed="false">
      <c r="A110" s="1"/>
      <c r="B110" s="205" t="s">
        <v>189</v>
      </c>
      <c r="C110" s="200" t="n">
        <v>550</v>
      </c>
      <c r="D110" s="201" t="n">
        <v>-380.29</v>
      </c>
      <c r="E110" s="202" t="n">
        <v>-750</v>
      </c>
      <c r="F110" s="203" t="n">
        <v>-115</v>
      </c>
      <c r="G110" s="165"/>
      <c r="H110" s="163" t="e">
        <f aca="false">VLOOKUP(C110,#REF!,5,FALSE())</f>
        <v>#VALUE!</v>
      </c>
      <c r="I110" s="164" t="e">
        <f aca="false">G110-H110</f>
        <v>#VALUE!</v>
      </c>
    </row>
    <row r="111" customFormat="false" ht="12.75" hidden="false" customHeight="true" outlineLevel="0" collapsed="false">
      <c r="A111" s="1"/>
      <c r="B111" s="205"/>
      <c r="C111" s="188" t="n">
        <v>558</v>
      </c>
      <c r="D111" s="189" t="n">
        <v>-377.67</v>
      </c>
      <c r="E111" s="190" t="n">
        <v>-750</v>
      </c>
      <c r="F111" s="191" t="n">
        <v>43.15</v>
      </c>
      <c r="G111" s="174"/>
      <c r="H111" s="172" t="e">
        <f aca="false">VLOOKUP(C111,#REF!,5,FALSE())</f>
        <v>#VALUE!</v>
      </c>
      <c r="I111" s="173" t="e">
        <f aca="false">G111-H111</f>
        <v>#VALUE!</v>
      </c>
    </row>
    <row r="112" customFormat="false" ht="12.75" hidden="false" customHeight="true" outlineLevel="0" collapsed="false">
      <c r="A112" s="1"/>
      <c r="B112" s="205"/>
      <c r="C112" s="188" t="n">
        <v>559</v>
      </c>
      <c r="D112" s="189" t="n">
        <v>-356.53</v>
      </c>
      <c r="E112" s="190" t="n">
        <v>-750</v>
      </c>
      <c r="F112" s="191" t="n">
        <v>199</v>
      </c>
      <c r="G112" s="174"/>
      <c r="H112" s="172" t="e">
        <f aca="false">VLOOKUP(C112,#REF!,5,FALSE())</f>
        <v>#VALUE!</v>
      </c>
      <c r="I112" s="173" t="e">
        <f aca="false">G112-H112</f>
        <v>#VALUE!</v>
      </c>
    </row>
    <row r="113" customFormat="false" ht="12.75" hidden="false" customHeight="true" outlineLevel="0" collapsed="false">
      <c r="A113" s="1"/>
      <c r="B113" s="205"/>
      <c r="C113" s="188" t="n">
        <v>560</v>
      </c>
      <c r="D113" s="189" t="n">
        <v>-272.73</v>
      </c>
      <c r="E113" s="190" t="n">
        <v>-750</v>
      </c>
      <c r="F113" s="191" t="n">
        <v>331.81</v>
      </c>
      <c r="G113" s="174"/>
      <c r="H113" s="172" t="e">
        <f aca="false">VLOOKUP(C113,#REF!,5,FALSE())</f>
        <v>#VALUE!</v>
      </c>
      <c r="I113" s="173" t="e">
        <f aca="false">G113-H113</f>
        <v>#VALUE!</v>
      </c>
    </row>
    <row r="114" customFormat="false" ht="12.75" hidden="false" customHeight="true" outlineLevel="0" collapsed="false">
      <c r="A114" s="1"/>
      <c r="B114" s="205"/>
      <c r="C114" s="188" t="n">
        <v>561</v>
      </c>
      <c r="D114" s="189" t="n">
        <v>-143.05</v>
      </c>
      <c r="E114" s="190" t="n">
        <v>-750</v>
      </c>
      <c r="F114" s="191" t="n">
        <v>420.67</v>
      </c>
      <c r="G114" s="174"/>
      <c r="H114" s="172" t="e">
        <f aca="false">VLOOKUP(C114,#REF!,5,FALSE())</f>
        <v>#VALUE!</v>
      </c>
      <c r="I114" s="173" t="e">
        <f aca="false">G114-H114</f>
        <v>#VALUE!</v>
      </c>
    </row>
    <row r="115" customFormat="false" ht="12.75" hidden="false" customHeight="true" outlineLevel="0" collapsed="false">
      <c r="A115" s="1"/>
      <c r="B115" s="205"/>
      <c r="C115" s="188" t="n">
        <v>562</v>
      </c>
      <c r="D115" s="189" t="n">
        <v>10.68</v>
      </c>
      <c r="E115" s="190" t="n">
        <v>-750</v>
      </c>
      <c r="F115" s="191" t="n">
        <v>452.54</v>
      </c>
      <c r="G115" s="174"/>
      <c r="H115" s="172" t="e">
        <f aca="false">VLOOKUP(C115,#REF!,5,FALSE())</f>
        <v>#VALUE!</v>
      </c>
      <c r="I115" s="173" t="e">
        <f aca="false">G115-H115</f>
        <v>#VALUE!</v>
      </c>
    </row>
    <row r="116" customFormat="false" ht="12.75" hidden="false" customHeight="true" outlineLevel="0" collapsed="false">
      <c r="A116" s="1"/>
      <c r="B116" s="205"/>
      <c r="C116" s="188" t="n">
        <v>563</v>
      </c>
      <c r="D116" s="189" t="n">
        <v>164.46</v>
      </c>
      <c r="E116" s="190" t="n">
        <v>-750</v>
      </c>
      <c r="F116" s="191" t="n">
        <v>420.88</v>
      </c>
      <c r="G116" s="174"/>
      <c r="H116" s="172" t="e">
        <f aca="false">VLOOKUP(C116,#REF!,5,FALSE())</f>
        <v>#VALUE!</v>
      </c>
      <c r="I116" s="173" t="e">
        <f aca="false">G116-H116</f>
        <v>#VALUE!</v>
      </c>
    </row>
    <row r="117" customFormat="false" ht="12.75" hidden="false" customHeight="true" outlineLevel="0" collapsed="false">
      <c r="A117" s="1"/>
      <c r="B117" s="205"/>
      <c r="C117" s="188" t="n">
        <v>564</v>
      </c>
      <c r="D117" s="189" t="n">
        <v>293.38</v>
      </c>
      <c r="E117" s="190" t="n">
        <v>-750</v>
      </c>
      <c r="F117" s="191" t="n">
        <v>330.82</v>
      </c>
      <c r="G117" s="174"/>
      <c r="H117" s="172" t="e">
        <f aca="false">VLOOKUP(C117,#REF!,5,FALSE())</f>
        <v>#VALUE!</v>
      </c>
      <c r="I117" s="173" t="e">
        <f aca="false">G117-H117</f>
        <v>#VALUE!</v>
      </c>
    </row>
    <row r="118" customFormat="false" ht="12.75" hidden="false" customHeight="true" outlineLevel="0" collapsed="false">
      <c r="A118" s="1"/>
      <c r="B118" s="205"/>
      <c r="C118" s="188" t="n">
        <v>565</v>
      </c>
      <c r="D118" s="189" t="n">
        <v>378.34</v>
      </c>
      <c r="E118" s="190" t="n">
        <v>-750</v>
      </c>
      <c r="F118" s="191" t="n">
        <v>198.6</v>
      </c>
      <c r="G118" s="174"/>
      <c r="H118" s="172" t="e">
        <f aca="false">VLOOKUP(C118,#REF!,5,FALSE())</f>
        <v>#VALUE!</v>
      </c>
      <c r="I118" s="173" t="e">
        <f aca="false">G118-H118</f>
        <v>#VALUE!</v>
      </c>
    </row>
    <row r="119" customFormat="false" ht="12.75" hidden="false" customHeight="true" outlineLevel="0" collapsed="false">
      <c r="A119" s="1"/>
      <c r="B119" s="205"/>
      <c r="C119" s="188" t="n">
        <v>566</v>
      </c>
      <c r="D119" s="189" t="n">
        <v>401.96</v>
      </c>
      <c r="E119" s="190" t="n">
        <v>-750</v>
      </c>
      <c r="F119" s="191" t="n">
        <v>43.11</v>
      </c>
      <c r="G119" s="174"/>
      <c r="H119" s="172" t="e">
        <f aca="false">VLOOKUP(C119,#REF!,5,FALSE())</f>
        <v>#VALUE!</v>
      </c>
      <c r="I119" s="173" t="e">
        <f aca="false">G119-H119</f>
        <v>#VALUE!</v>
      </c>
    </row>
    <row r="120" customFormat="false" ht="12.75" hidden="false" customHeight="true" outlineLevel="0" collapsed="false">
      <c r="A120" s="1"/>
      <c r="B120" s="205"/>
      <c r="C120" s="192" t="n">
        <v>557</v>
      </c>
      <c r="D120" s="193" t="n">
        <v>406</v>
      </c>
      <c r="E120" s="194" t="n">
        <v>-750</v>
      </c>
      <c r="F120" s="195" t="n">
        <v>-115</v>
      </c>
      <c r="G120" s="220"/>
      <c r="H120" s="221" t="e">
        <f aca="false">VLOOKUP(C120,#REF!,5,FALSE())</f>
        <v>#VALUE!</v>
      </c>
      <c r="I120" s="222" t="e">
        <f aca="false">G120-H120</f>
        <v>#VALUE!</v>
      </c>
    </row>
    <row r="121" customFormat="false" ht="12.75" hidden="false" customHeight="true" outlineLevel="0" collapsed="false">
      <c r="A121" s="1"/>
      <c r="B121" s="206" t="s">
        <v>190</v>
      </c>
      <c r="C121" s="200" t="n">
        <v>552</v>
      </c>
      <c r="D121" s="201" t="n">
        <v>-130</v>
      </c>
      <c r="E121" s="202" t="n">
        <v>-479</v>
      </c>
      <c r="F121" s="203" t="n">
        <v>-155</v>
      </c>
      <c r="G121" s="216"/>
      <c r="H121" s="183" t="e">
        <f aca="false">VLOOKUP(C121,#REF!,5,FALSE())</f>
        <v>#VALUE!</v>
      </c>
      <c r="I121" s="204" t="e">
        <f aca="false">G121-H121</f>
        <v>#VALUE!</v>
      </c>
    </row>
    <row r="122" customFormat="false" ht="12.75" hidden="false" customHeight="true" outlineLevel="0" collapsed="false">
      <c r="A122" s="1"/>
      <c r="B122" s="206"/>
      <c r="C122" s="188" t="n">
        <v>553</v>
      </c>
      <c r="D122" s="189" t="n">
        <v>0</v>
      </c>
      <c r="E122" s="190" t="n">
        <v>-473.4</v>
      </c>
      <c r="F122" s="191" t="n">
        <v>-155</v>
      </c>
      <c r="G122" s="174"/>
      <c r="H122" s="172" t="e">
        <f aca="false">VLOOKUP(C122,#REF!,5,FALSE())</f>
        <v>#VALUE!</v>
      </c>
      <c r="I122" s="173" t="e">
        <f aca="false">G122-H122</f>
        <v>#VALUE!</v>
      </c>
    </row>
    <row r="123" customFormat="false" ht="12.75" hidden="false" customHeight="true" outlineLevel="0" collapsed="false">
      <c r="A123" s="1"/>
      <c r="B123" s="206"/>
      <c r="C123" s="188" t="n">
        <v>554</v>
      </c>
      <c r="D123" s="189" t="n">
        <v>130</v>
      </c>
      <c r="E123" s="190" t="n">
        <v>-467.81</v>
      </c>
      <c r="F123" s="191" t="n">
        <v>-155</v>
      </c>
      <c r="G123" s="174"/>
      <c r="H123" s="172" t="e">
        <f aca="false">VLOOKUP(C123,#REF!,5,FALSE())</f>
        <v>#VALUE!</v>
      </c>
      <c r="I123" s="173" t="e">
        <f aca="false">G123-H123</f>
        <v>#VALUE!</v>
      </c>
    </row>
    <row r="124" customFormat="false" ht="12.75" hidden="false" customHeight="true" outlineLevel="0" collapsed="false">
      <c r="A124" s="1"/>
      <c r="B124" s="206"/>
      <c r="C124" s="192" t="n">
        <v>555</v>
      </c>
      <c r="D124" s="193" t="n">
        <v>334.9</v>
      </c>
      <c r="E124" s="194" t="n">
        <v>-506.09</v>
      </c>
      <c r="F124" s="195" t="n">
        <v>-115</v>
      </c>
      <c r="G124" s="219"/>
      <c r="H124" s="197" t="e">
        <f aca="false">VLOOKUP(C124,#REF!,5,FALSE())</f>
        <v>#VALUE!</v>
      </c>
      <c r="I124" s="198" t="e">
        <f aca="false">G124-H124</f>
        <v>#VALUE!</v>
      </c>
    </row>
    <row r="125" customFormat="false" ht="12.75" hidden="false" customHeight="true" outlineLevel="0" collapsed="false">
      <c r="A125" s="1"/>
      <c r="B125" s="199" t="s">
        <v>191</v>
      </c>
      <c r="C125" s="200" t="n">
        <v>219</v>
      </c>
      <c r="D125" s="201" t="n">
        <v>728.2</v>
      </c>
      <c r="E125" s="202" t="n">
        <v>-733</v>
      </c>
      <c r="F125" s="203" t="n">
        <v>675</v>
      </c>
      <c r="G125" s="165"/>
      <c r="H125" s="163" t="e">
        <f aca="false">VLOOKUP(C125,#REF!,5,FALSE())</f>
        <v>#VALUE!</v>
      </c>
      <c r="I125" s="164" t="e">
        <f aca="false">G125-H125</f>
        <v>#VALUE!</v>
      </c>
    </row>
    <row r="126" customFormat="false" ht="12.75" hidden="false" customHeight="true" outlineLevel="0" collapsed="false">
      <c r="A126" s="1"/>
      <c r="B126" s="199"/>
      <c r="C126" s="188" t="n">
        <v>220</v>
      </c>
      <c r="D126" s="189" t="n">
        <v>874.3</v>
      </c>
      <c r="E126" s="190" t="n">
        <v>-701.5</v>
      </c>
      <c r="F126" s="191" t="n">
        <v>775</v>
      </c>
      <c r="G126" s="174"/>
      <c r="H126" s="172" t="e">
        <f aca="false">VLOOKUP(C126,#REF!,5,FALSE())</f>
        <v>#VALUE!</v>
      </c>
      <c r="I126" s="173" t="e">
        <f aca="false">G126-H126</f>
        <v>#VALUE!</v>
      </c>
    </row>
    <row r="127" customFormat="false" ht="12.75" hidden="false" customHeight="true" outlineLevel="0" collapsed="false">
      <c r="A127" s="1"/>
      <c r="B127" s="199"/>
      <c r="C127" s="188" t="n">
        <v>223</v>
      </c>
      <c r="D127" s="189" t="n">
        <v>1018.3</v>
      </c>
      <c r="E127" s="190" t="n">
        <v>-648.7</v>
      </c>
      <c r="F127" s="191" t="n">
        <v>875</v>
      </c>
      <c r="G127" s="174"/>
      <c r="H127" s="172" t="e">
        <f aca="false">VLOOKUP(C127,#REF!,5,FALSE())</f>
        <v>#VALUE!</v>
      </c>
      <c r="I127" s="173" t="e">
        <f aca="false">G127-H127</f>
        <v>#VALUE!</v>
      </c>
    </row>
    <row r="128" customFormat="false" ht="12.75" hidden="false" customHeight="true" outlineLevel="0" collapsed="false">
      <c r="A128" s="1"/>
      <c r="B128" s="199"/>
      <c r="C128" s="188" t="n">
        <v>221</v>
      </c>
      <c r="D128" s="189" t="n">
        <v>1034.3</v>
      </c>
      <c r="E128" s="190" t="n">
        <v>-664.5</v>
      </c>
      <c r="F128" s="191" t="n">
        <v>875</v>
      </c>
      <c r="G128" s="174"/>
      <c r="H128" s="172" t="e">
        <f aca="false">VLOOKUP(C128,#REF!,5,FALSE())</f>
        <v>#VALUE!</v>
      </c>
      <c r="I128" s="173" t="e">
        <f aca="false">G128-H128</f>
        <v>#VALUE!</v>
      </c>
    </row>
    <row r="129" customFormat="false" ht="12.75" hidden="false" customHeight="true" outlineLevel="0" collapsed="false">
      <c r="A129" s="1"/>
      <c r="B129" s="199"/>
      <c r="C129" s="188" t="n">
        <v>224</v>
      </c>
      <c r="D129" s="189" t="n">
        <v>1060</v>
      </c>
      <c r="E129" s="190" t="n">
        <v>-675.8</v>
      </c>
      <c r="F129" s="191" t="n">
        <v>875</v>
      </c>
      <c r="G129" s="174"/>
      <c r="H129" s="172" t="e">
        <f aca="false">VLOOKUP(C129,#REF!,5,FALSE())</f>
        <v>#VALUE!</v>
      </c>
      <c r="I129" s="173" t="e">
        <f aca="false">G129-H129</f>
        <v>#VALUE!</v>
      </c>
    </row>
    <row r="130" customFormat="false" ht="12.75" hidden="false" customHeight="true" outlineLevel="0" collapsed="false">
      <c r="A130" s="1"/>
      <c r="B130" s="199"/>
      <c r="C130" s="188" t="n">
        <v>44</v>
      </c>
      <c r="D130" s="189" t="n">
        <v>1100</v>
      </c>
      <c r="E130" s="190" t="n">
        <v>-681.75</v>
      </c>
      <c r="F130" s="191" t="n">
        <v>875</v>
      </c>
      <c r="G130" s="174"/>
      <c r="H130" s="172" t="e">
        <f aca="false">VLOOKUP(C130,#REF!,5,FALSE())</f>
        <v>#VALUE!</v>
      </c>
      <c r="I130" s="173" t="e">
        <f aca="false">G130-H130</f>
        <v>#VALUE!</v>
      </c>
    </row>
    <row r="131" customFormat="false" ht="12.75" hidden="false" customHeight="true" outlineLevel="0" collapsed="false">
      <c r="A131" s="1"/>
      <c r="B131" s="199"/>
      <c r="C131" s="188" t="n">
        <v>222</v>
      </c>
      <c r="D131" s="189" t="n">
        <v>1219</v>
      </c>
      <c r="E131" s="190" t="n">
        <v>-617</v>
      </c>
      <c r="F131" s="191" t="n">
        <v>975</v>
      </c>
      <c r="G131" s="174"/>
      <c r="H131" s="172" t="e">
        <f aca="false">VLOOKUP(C131,#REF!,5,FALSE())</f>
        <v>#VALUE!</v>
      </c>
      <c r="I131" s="173" t="e">
        <f aca="false">G131-H131</f>
        <v>#VALUE!</v>
      </c>
    </row>
    <row r="132" customFormat="false" ht="12.75" hidden="false" customHeight="true" outlineLevel="0" collapsed="false">
      <c r="A132" s="1"/>
      <c r="B132" s="199"/>
      <c r="C132" s="192" t="n">
        <v>45</v>
      </c>
      <c r="D132" s="193" t="n">
        <v>1300</v>
      </c>
      <c r="E132" s="194" t="n">
        <v>-630.23</v>
      </c>
      <c r="F132" s="195" t="n">
        <v>975</v>
      </c>
      <c r="G132" s="220"/>
      <c r="H132" s="221" t="e">
        <f aca="false">VLOOKUP(C132,#REF!,5,FALSE())</f>
        <v>#VALUE!</v>
      </c>
      <c r="I132" s="222" t="e">
        <f aca="false">G132-H132</f>
        <v>#VALUE!</v>
      </c>
    </row>
    <row r="133" customFormat="false" ht="12.75" hidden="false" customHeight="true" outlineLevel="0" collapsed="false">
      <c r="A133" s="1"/>
      <c r="B133" s="199" t="s">
        <v>192</v>
      </c>
      <c r="C133" s="200" t="n">
        <v>38</v>
      </c>
      <c r="D133" s="201" t="n">
        <v>3300</v>
      </c>
      <c r="E133" s="202" t="n">
        <v>-830.78</v>
      </c>
      <c r="F133" s="203" t="n">
        <v>150</v>
      </c>
      <c r="G133" s="216"/>
      <c r="H133" s="183" t="e">
        <f aca="false">VLOOKUP(C133,#REF!,5,FALSE())</f>
        <v>#VALUE!</v>
      </c>
      <c r="I133" s="204" t="e">
        <f aca="false">G133-H133</f>
        <v>#VALUE!</v>
      </c>
    </row>
    <row r="134" customFormat="false" ht="12.75" hidden="false" customHeight="true" outlineLevel="0" collapsed="false">
      <c r="A134" s="1"/>
      <c r="B134" s="199"/>
      <c r="C134" s="188" t="n">
        <v>39</v>
      </c>
      <c r="D134" s="189" t="n">
        <v>3500</v>
      </c>
      <c r="E134" s="190" t="n">
        <v>-777.73</v>
      </c>
      <c r="F134" s="191" t="n">
        <v>150</v>
      </c>
      <c r="G134" s="174"/>
      <c r="H134" s="172" t="e">
        <f aca="false">VLOOKUP(C134,#REF!,5,FALSE())</f>
        <v>#VALUE!</v>
      </c>
      <c r="I134" s="173" t="e">
        <f aca="false">G134-H134</f>
        <v>#VALUE!</v>
      </c>
    </row>
    <row r="135" customFormat="false" ht="12.75" hidden="false" customHeight="true" outlineLevel="0" collapsed="false">
      <c r="A135" s="1"/>
      <c r="B135" s="199"/>
      <c r="C135" s="188" t="n">
        <v>198</v>
      </c>
      <c r="D135" s="189" t="n">
        <v>3588</v>
      </c>
      <c r="E135" s="190" t="n">
        <v>-748</v>
      </c>
      <c r="F135" s="191" t="n">
        <v>150</v>
      </c>
      <c r="G135" s="174"/>
      <c r="H135" s="172" t="e">
        <f aca="false">VLOOKUP(C135,#REF!,5,FALSE())</f>
        <v>#VALUE!</v>
      </c>
      <c r="I135" s="173" t="e">
        <f aca="false">G135-H135</f>
        <v>#VALUE!</v>
      </c>
    </row>
    <row r="136" customFormat="false" ht="12.75" hidden="false" customHeight="true" outlineLevel="0" collapsed="false">
      <c r="A136" s="1"/>
      <c r="B136" s="199"/>
      <c r="C136" s="188" t="n">
        <v>40</v>
      </c>
      <c r="D136" s="189" t="n">
        <v>3656.8</v>
      </c>
      <c r="E136" s="190" t="n">
        <v>-700</v>
      </c>
      <c r="F136" s="191" t="n">
        <v>150</v>
      </c>
      <c r="G136" s="174"/>
      <c r="H136" s="172" t="e">
        <f aca="false">VLOOKUP(C136,#REF!,5,FALSE())</f>
        <v>#VALUE!</v>
      </c>
      <c r="I136" s="173" t="e">
        <f aca="false">G136-H136</f>
        <v>#VALUE!</v>
      </c>
    </row>
    <row r="137" customFormat="false" ht="12.75" hidden="false" customHeight="true" outlineLevel="0" collapsed="false">
      <c r="A137" s="1"/>
      <c r="B137" s="199"/>
      <c r="C137" s="188" t="n">
        <v>42</v>
      </c>
      <c r="D137" s="189" t="n">
        <v>3765.4</v>
      </c>
      <c r="E137" s="190" t="n">
        <v>-400</v>
      </c>
      <c r="F137" s="191" t="n">
        <v>150</v>
      </c>
      <c r="G137" s="174"/>
      <c r="H137" s="172" t="e">
        <f aca="false">VLOOKUP(C137,#REF!,5,FALSE())</f>
        <v>#VALUE!</v>
      </c>
      <c r="I137" s="173" t="e">
        <f aca="false">G137-H137</f>
        <v>#VALUE!</v>
      </c>
    </row>
    <row r="138" customFormat="false" ht="12.75" hidden="false" customHeight="true" outlineLevel="0" collapsed="false">
      <c r="A138" s="1"/>
      <c r="B138" s="199"/>
      <c r="C138" s="188" t="n">
        <v>207</v>
      </c>
      <c r="D138" s="189" t="n">
        <v>3765</v>
      </c>
      <c r="E138" s="190" t="n">
        <v>400</v>
      </c>
      <c r="F138" s="191" t="n">
        <v>150</v>
      </c>
      <c r="G138" s="174"/>
      <c r="H138" s="172" t="e">
        <f aca="false">VLOOKUP(C138,#REF!,5,FALSE())</f>
        <v>#VALUE!</v>
      </c>
      <c r="I138" s="173" t="e">
        <f aca="false">G138-H138</f>
        <v>#VALUE!</v>
      </c>
    </row>
    <row r="139" customFormat="false" ht="12.75" hidden="false" customHeight="true" outlineLevel="0" collapsed="false">
      <c r="A139" s="1"/>
      <c r="B139" s="199"/>
      <c r="C139" s="188" t="n">
        <v>201</v>
      </c>
      <c r="D139" s="189" t="n">
        <v>3656.8</v>
      </c>
      <c r="E139" s="190" t="n">
        <v>700</v>
      </c>
      <c r="F139" s="191" t="n">
        <v>150</v>
      </c>
      <c r="G139" s="174"/>
      <c r="H139" s="172" t="e">
        <f aca="false">VLOOKUP(C139,#REF!,5,FALSE())</f>
        <v>#VALUE!</v>
      </c>
      <c r="I139" s="173" t="e">
        <f aca="false">G139-H139</f>
        <v>#VALUE!</v>
      </c>
    </row>
    <row r="140" customFormat="false" ht="12.75" hidden="false" customHeight="true" outlineLevel="0" collapsed="false">
      <c r="A140" s="1"/>
      <c r="B140" s="199"/>
      <c r="C140" s="188" t="n">
        <v>206</v>
      </c>
      <c r="D140" s="189" t="n">
        <v>3588</v>
      </c>
      <c r="E140" s="190" t="n">
        <v>748</v>
      </c>
      <c r="F140" s="191" t="n">
        <v>150</v>
      </c>
      <c r="G140" s="174"/>
      <c r="H140" s="172" t="e">
        <f aca="false">VLOOKUP(C140,#REF!,5,FALSE())</f>
        <v>#VALUE!</v>
      </c>
      <c r="I140" s="173" t="e">
        <f aca="false">G140-H140</f>
        <v>#VALUE!</v>
      </c>
    </row>
    <row r="141" customFormat="false" ht="12.75" hidden="false" customHeight="true" outlineLevel="0" collapsed="false">
      <c r="A141" s="1"/>
      <c r="B141" s="199"/>
      <c r="C141" s="188" t="n">
        <v>200</v>
      </c>
      <c r="D141" s="189" t="n">
        <v>3500</v>
      </c>
      <c r="E141" s="190" t="n">
        <v>777.7</v>
      </c>
      <c r="F141" s="191" t="n">
        <v>150</v>
      </c>
      <c r="G141" s="174"/>
      <c r="H141" s="172" t="e">
        <f aca="false">VLOOKUP(C141,#REF!,5,FALSE())</f>
        <v>#VALUE!</v>
      </c>
      <c r="I141" s="173" t="e">
        <f aca="false">G141-H141</f>
        <v>#VALUE!</v>
      </c>
    </row>
    <row r="142" customFormat="false" ht="12.75" hidden="false" customHeight="true" outlineLevel="0" collapsed="false">
      <c r="A142" s="1"/>
      <c r="B142" s="199"/>
      <c r="C142" s="192" t="n">
        <v>199</v>
      </c>
      <c r="D142" s="193" t="n">
        <v>3300</v>
      </c>
      <c r="E142" s="194" t="n">
        <v>830.8</v>
      </c>
      <c r="F142" s="195" t="n">
        <v>150</v>
      </c>
      <c r="G142" s="219"/>
      <c r="H142" s="197" t="e">
        <f aca="false">VLOOKUP(C142,#REF!,5,FALSE())</f>
        <v>#VALUE!</v>
      </c>
      <c r="I142" s="198" t="e">
        <f aca="false">G142-H142</f>
        <v>#VALUE!</v>
      </c>
    </row>
    <row r="143" customFormat="false" ht="12.75" hidden="false" customHeight="true" outlineLevel="0" collapsed="false">
      <c r="A143" s="1"/>
      <c r="B143" s="205" t="s">
        <v>193</v>
      </c>
      <c r="C143" s="200" t="n">
        <v>225</v>
      </c>
      <c r="D143" s="201" t="n">
        <v>3300</v>
      </c>
      <c r="E143" s="202" t="n">
        <v>-782.4</v>
      </c>
      <c r="F143" s="203" t="n">
        <v>500</v>
      </c>
      <c r="G143" s="165"/>
      <c r="H143" s="163" t="e">
        <f aca="false">VLOOKUP(C143,#REF!,5,FALSE())</f>
        <v>#VALUE!</v>
      </c>
      <c r="I143" s="164" t="e">
        <f aca="false">G143-H143</f>
        <v>#VALUE!</v>
      </c>
    </row>
    <row r="144" customFormat="false" ht="12.75" hidden="false" customHeight="true" outlineLevel="0" collapsed="false">
      <c r="A144" s="1"/>
      <c r="B144" s="205"/>
      <c r="C144" s="188" t="n">
        <v>226</v>
      </c>
      <c r="D144" s="189" t="n">
        <v>3425</v>
      </c>
      <c r="E144" s="190" t="n">
        <v>-762.3</v>
      </c>
      <c r="F144" s="191" t="n">
        <v>500</v>
      </c>
      <c r="G144" s="174"/>
      <c r="H144" s="172" t="e">
        <f aca="false">VLOOKUP(C144,#REF!,5,FALSE())</f>
        <v>#VALUE!</v>
      </c>
      <c r="I144" s="173" t="e">
        <f aca="false">G144-H144</f>
        <v>#VALUE!</v>
      </c>
    </row>
    <row r="145" customFormat="false" ht="12.75" hidden="false" customHeight="true" outlineLevel="0" collapsed="false">
      <c r="A145" s="1"/>
      <c r="B145" s="205"/>
      <c r="C145" s="188" t="n">
        <v>227</v>
      </c>
      <c r="D145" s="189" t="n">
        <v>3525</v>
      </c>
      <c r="E145" s="190" t="n">
        <v>-743.3</v>
      </c>
      <c r="F145" s="191" t="n">
        <v>500</v>
      </c>
      <c r="G145" s="174"/>
      <c r="H145" s="172" t="e">
        <f aca="false">VLOOKUP(C145,#REF!,5,FALSE())</f>
        <v>#VALUE!</v>
      </c>
      <c r="I145" s="173" t="e">
        <f aca="false">G145-H145</f>
        <v>#VALUE!</v>
      </c>
    </row>
    <row r="146" customFormat="false" ht="12.75" hidden="false" customHeight="true" outlineLevel="0" collapsed="false">
      <c r="A146" s="1"/>
      <c r="B146" s="205"/>
      <c r="C146" s="188" t="n">
        <v>228</v>
      </c>
      <c r="D146" s="189" t="n">
        <v>3599.5</v>
      </c>
      <c r="E146" s="190" t="n">
        <v>-690</v>
      </c>
      <c r="F146" s="191" t="n">
        <v>500</v>
      </c>
      <c r="G146" s="174"/>
      <c r="H146" s="172" t="e">
        <f aca="false">VLOOKUP(C146,#REF!,5,FALSE())</f>
        <v>#VALUE!</v>
      </c>
      <c r="I146" s="173" t="e">
        <f aca="false">G146-H146</f>
        <v>#VALUE!</v>
      </c>
    </row>
    <row r="147" customFormat="false" ht="12.75" hidden="false" customHeight="true" outlineLevel="0" collapsed="false">
      <c r="A147" s="1"/>
      <c r="B147" s="205"/>
      <c r="C147" s="188" t="n">
        <v>229</v>
      </c>
      <c r="D147" s="189" t="n">
        <v>3646.2</v>
      </c>
      <c r="E147" s="190" t="n">
        <v>-600</v>
      </c>
      <c r="F147" s="191" t="n">
        <v>500</v>
      </c>
      <c r="G147" s="174"/>
      <c r="H147" s="172" t="e">
        <f aca="false">VLOOKUP(C147,#REF!,5,FALSE())</f>
        <v>#VALUE!</v>
      </c>
      <c r="I147" s="173" t="e">
        <f aca="false">G147-H147</f>
        <v>#VALUE!</v>
      </c>
    </row>
    <row r="148" customFormat="false" ht="12.75" hidden="false" customHeight="true" outlineLevel="0" collapsed="false">
      <c r="A148" s="1"/>
      <c r="B148" s="205"/>
      <c r="C148" s="188" t="n">
        <v>234</v>
      </c>
      <c r="D148" s="189" t="n">
        <v>3646.2</v>
      </c>
      <c r="E148" s="190" t="n">
        <v>600</v>
      </c>
      <c r="F148" s="191" t="n">
        <v>500</v>
      </c>
      <c r="G148" s="174"/>
      <c r="H148" s="172" t="e">
        <f aca="false">VLOOKUP(C148,#REF!,5,FALSE())</f>
        <v>#VALUE!</v>
      </c>
      <c r="I148" s="173" t="e">
        <f aca="false">G148-H148</f>
        <v>#VALUE!</v>
      </c>
    </row>
    <row r="149" customFormat="false" ht="12.75" hidden="false" customHeight="true" outlineLevel="0" collapsed="false">
      <c r="A149" s="1"/>
      <c r="B149" s="205"/>
      <c r="C149" s="188" t="n">
        <v>233</v>
      </c>
      <c r="D149" s="189" t="n">
        <v>3599.5</v>
      </c>
      <c r="E149" s="190" t="n">
        <v>690</v>
      </c>
      <c r="F149" s="191" t="n">
        <v>500</v>
      </c>
      <c r="G149" s="174"/>
      <c r="H149" s="172" t="e">
        <f aca="false">VLOOKUP(C149,#REF!,5,FALSE())</f>
        <v>#VALUE!</v>
      </c>
      <c r="I149" s="173" t="e">
        <f aca="false">G149-H149</f>
        <v>#VALUE!</v>
      </c>
    </row>
    <row r="150" customFormat="false" ht="12.75" hidden="false" customHeight="true" outlineLevel="0" collapsed="false">
      <c r="A150" s="1"/>
      <c r="B150" s="205"/>
      <c r="C150" s="188" t="n">
        <v>232</v>
      </c>
      <c r="D150" s="189" t="n">
        <v>3525</v>
      </c>
      <c r="E150" s="190" t="n">
        <v>743.3</v>
      </c>
      <c r="F150" s="191" t="n">
        <v>500</v>
      </c>
      <c r="G150" s="174"/>
      <c r="H150" s="172" t="e">
        <f aca="false">VLOOKUP(C150,#REF!,5,FALSE())</f>
        <v>#VALUE!</v>
      </c>
      <c r="I150" s="173"/>
    </row>
    <row r="151" customFormat="false" ht="12.75" hidden="false" customHeight="true" outlineLevel="0" collapsed="false">
      <c r="A151" s="1"/>
      <c r="B151" s="205"/>
      <c r="C151" s="188" t="n">
        <v>231</v>
      </c>
      <c r="D151" s="189" t="n">
        <v>3425</v>
      </c>
      <c r="E151" s="190" t="n">
        <v>762.3</v>
      </c>
      <c r="F151" s="191" t="n">
        <v>500</v>
      </c>
      <c r="G151" s="174"/>
      <c r="H151" s="172" t="e">
        <f aca="false">VLOOKUP(C151,#REF!,5,FALSE())</f>
        <v>#VALUE!</v>
      </c>
      <c r="I151" s="173" t="e">
        <f aca="false">G151-H151</f>
        <v>#VALUE!</v>
      </c>
    </row>
    <row r="152" customFormat="false" ht="12.75" hidden="false" customHeight="true" outlineLevel="0" collapsed="false">
      <c r="A152" s="1"/>
      <c r="B152" s="205"/>
      <c r="C152" s="192" t="n">
        <v>230</v>
      </c>
      <c r="D152" s="193" t="n">
        <v>3300</v>
      </c>
      <c r="E152" s="194" t="n">
        <v>782.4</v>
      </c>
      <c r="F152" s="195" t="n">
        <v>500</v>
      </c>
      <c r="G152" s="220"/>
      <c r="H152" s="221" t="e">
        <f aca="false">VLOOKUP(C152,#REF!,5,FALSE())</f>
        <v>#VALUE!</v>
      </c>
      <c r="I152" s="222" t="e">
        <f aca="false">G152-H152</f>
        <v>#VALUE!</v>
      </c>
    </row>
    <row r="153" customFormat="false" ht="12.75" hidden="false" customHeight="true" outlineLevel="0" collapsed="false">
      <c r="A153" s="1"/>
      <c r="B153" s="207" t="s">
        <v>194</v>
      </c>
      <c r="C153" s="208" t="n">
        <v>260</v>
      </c>
      <c r="D153" s="202" t="n">
        <v>3008.4</v>
      </c>
      <c r="E153" s="202" t="n">
        <v>-677.2</v>
      </c>
      <c r="F153" s="203" t="n">
        <v>775</v>
      </c>
      <c r="G153" s="216"/>
      <c r="H153" s="183" t="e">
        <f aca="false">VLOOKUP(C153,#REF!,5,FALSE())</f>
        <v>#VALUE!</v>
      </c>
      <c r="I153" s="204" t="e">
        <f aca="false">G153-H153</f>
        <v>#VALUE!</v>
      </c>
    </row>
    <row r="154" customFormat="false" ht="12.75" hidden="false" customHeight="true" outlineLevel="0" collapsed="false">
      <c r="A154" s="1"/>
      <c r="B154" s="207"/>
      <c r="C154" s="209" t="n">
        <v>263</v>
      </c>
      <c r="D154" s="190" t="n">
        <v>2831.7</v>
      </c>
      <c r="E154" s="190" t="n">
        <v>-643.3</v>
      </c>
      <c r="F154" s="191" t="n">
        <v>875</v>
      </c>
      <c r="G154" s="174"/>
      <c r="H154" s="172" t="e">
        <f aca="false">VLOOKUP(C154,#REF!,5,FALSE())</f>
        <v>#VALUE!</v>
      </c>
      <c r="I154" s="173" t="e">
        <f aca="false">G154-H154</f>
        <v>#VALUE!</v>
      </c>
    </row>
    <row r="155" customFormat="false" ht="12.75" hidden="false" customHeight="true" outlineLevel="0" collapsed="false">
      <c r="A155" s="1"/>
      <c r="B155" s="207"/>
      <c r="C155" s="209" t="n">
        <v>133</v>
      </c>
      <c r="D155" s="190" t="n">
        <v>2619.5</v>
      </c>
      <c r="E155" s="190" t="n">
        <v>-600</v>
      </c>
      <c r="F155" s="191" t="n">
        <v>975</v>
      </c>
      <c r="G155" s="174"/>
      <c r="H155" s="172" t="e">
        <f aca="false">VLOOKUP(C155,#REF!,5,FALSE())</f>
        <v>#VALUE!</v>
      </c>
      <c r="I155" s="173" t="e">
        <f aca="false">G155-H155</f>
        <v>#VALUE!</v>
      </c>
    </row>
    <row r="156" customFormat="false" ht="12.75" hidden="false" customHeight="true" outlineLevel="0" collapsed="false">
      <c r="A156" s="1"/>
      <c r="B156" s="207"/>
      <c r="C156" s="209" t="n">
        <v>272</v>
      </c>
      <c r="D156" s="190" t="n">
        <v>2619.5</v>
      </c>
      <c r="E156" s="190" t="n">
        <v>600</v>
      </c>
      <c r="F156" s="191" t="n">
        <v>975</v>
      </c>
      <c r="G156" s="174"/>
      <c r="H156" s="172" t="e">
        <f aca="false">VLOOKUP(C156,#REF!,5,FALSE())</f>
        <v>#VALUE!</v>
      </c>
      <c r="I156" s="173" t="e">
        <f aca="false">G156-H156</f>
        <v>#VALUE!</v>
      </c>
    </row>
    <row r="157" customFormat="false" ht="12.75" hidden="false" customHeight="true" outlineLevel="0" collapsed="false">
      <c r="A157" s="1"/>
      <c r="B157" s="207"/>
      <c r="C157" s="209" t="n">
        <v>271</v>
      </c>
      <c r="D157" s="190" t="n">
        <v>2831.7</v>
      </c>
      <c r="E157" s="190" t="n">
        <v>643.3</v>
      </c>
      <c r="F157" s="191" t="n">
        <v>875</v>
      </c>
      <c r="G157" s="174"/>
      <c r="H157" s="172" t="e">
        <f aca="false">VLOOKUP(C157,#REF!,5,FALSE())</f>
        <v>#VALUE!</v>
      </c>
      <c r="I157" s="173" t="e">
        <f aca="false">G157-H157</f>
        <v>#VALUE!</v>
      </c>
    </row>
    <row r="158" customFormat="false" ht="12.75" hidden="false" customHeight="true" outlineLevel="0" collapsed="false">
      <c r="A158" s="1"/>
      <c r="B158" s="207"/>
      <c r="C158" s="210" t="n">
        <v>270</v>
      </c>
      <c r="D158" s="194" t="n">
        <v>3008.4</v>
      </c>
      <c r="E158" s="194" t="n">
        <v>677.2</v>
      </c>
      <c r="F158" s="195" t="n">
        <v>775</v>
      </c>
      <c r="G158" s="219"/>
      <c r="H158" s="197" t="e">
        <f aca="false">VLOOKUP(C158,#REF!,5,FALSE())</f>
        <v>#VALUE!</v>
      </c>
      <c r="I158" s="198" t="e">
        <f aca="false">G158-H158</f>
        <v>#VALUE!</v>
      </c>
    </row>
    <row r="159" customFormat="false" ht="12.75" hidden="false" customHeight="true" outlineLevel="0" collapsed="false">
      <c r="A159" s="1"/>
      <c r="B159" s="205" t="s">
        <v>195</v>
      </c>
      <c r="C159" s="211" t="n">
        <v>265</v>
      </c>
      <c r="D159" s="201" t="n">
        <v>2561.2</v>
      </c>
      <c r="E159" s="202" t="n">
        <v>-619.1</v>
      </c>
      <c r="F159" s="203" t="n">
        <v>963.8</v>
      </c>
      <c r="G159" s="165"/>
      <c r="H159" s="163" t="e">
        <f aca="false">VLOOKUP(C159,#REF!,5,FALSE())</f>
        <v>#VALUE!</v>
      </c>
      <c r="I159" s="164" t="e">
        <f aca="false">G159-H159</f>
        <v>#VALUE!</v>
      </c>
    </row>
    <row r="160" customFormat="false" ht="12.75" hidden="false" customHeight="true" outlineLevel="0" collapsed="false">
      <c r="A160" s="1"/>
      <c r="B160" s="205"/>
      <c r="C160" s="176" t="n">
        <v>133</v>
      </c>
      <c r="D160" s="189" t="n">
        <v>2619.5</v>
      </c>
      <c r="E160" s="190" t="n">
        <v>-600</v>
      </c>
      <c r="F160" s="191" t="n">
        <v>975</v>
      </c>
      <c r="G160" s="174"/>
      <c r="H160" s="172" t="e">
        <f aca="false">VLOOKUP(C160,#REF!,5,FALSE())</f>
        <v>#VALUE!</v>
      </c>
      <c r="I160" s="173" t="e">
        <f aca="false">G160-H160</f>
        <v>#VALUE!</v>
      </c>
    </row>
    <row r="161" customFormat="false" ht="12.75" hidden="false" customHeight="true" outlineLevel="0" collapsed="false">
      <c r="A161" s="1"/>
      <c r="B161" s="205"/>
      <c r="C161" s="176" t="n">
        <v>266</v>
      </c>
      <c r="D161" s="189" t="n">
        <v>2664.2</v>
      </c>
      <c r="E161" s="190" t="n">
        <v>-576</v>
      </c>
      <c r="F161" s="191" t="n">
        <v>975</v>
      </c>
      <c r="G161" s="174"/>
      <c r="H161" s="172" t="e">
        <f aca="false">VLOOKUP(C161,#REF!,5,FALSE())</f>
        <v>#VALUE!</v>
      </c>
      <c r="I161" s="173" t="e">
        <f aca="false">G161-H161</f>
        <v>#VALUE!</v>
      </c>
    </row>
    <row r="162" customFormat="false" ht="12.75" hidden="false" customHeight="true" outlineLevel="0" collapsed="false">
      <c r="A162" s="1"/>
      <c r="B162" s="205"/>
      <c r="C162" s="176" t="n">
        <v>134</v>
      </c>
      <c r="D162" s="189" t="n">
        <v>2778.4</v>
      </c>
      <c r="E162" s="190" t="n">
        <v>-600</v>
      </c>
      <c r="F162" s="191" t="n">
        <v>925</v>
      </c>
      <c r="G162" s="174"/>
      <c r="H162" s="172" t="e">
        <f aca="false">VLOOKUP(C162,#REF!,5,FALSE())</f>
        <v>#VALUE!</v>
      </c>
      <c r="I162" s="173" t="e">
        <f aca="false">G162-H162</f>
        <v>#VALUE!</v>
      </c>
    </row>
    <row r="163" customFormat="false" ht="12.75" hidden="false" customHeight="true" outlineLevel="0" collapsed="false">
      <c r="A163" s="1"/>
      <c r="B163" s="205"/>
      <c r="C163" s="176" t="n">
        <v>262</v>
      </c>
      <c r="D163" s="189" t="n">
        <v>2753.8</v>
      </c>
      <c r="E163" s="190" t="n">
        <v>-656.6</v>
      </c>
      <c r="F163" s="191" t="n">
        <v>875</v>
      </c>
      <c r="G163" s="174"/>
      <c r="H163" s="172" t="e">
        <f aca="false">VLOOKUP(C163,#REF!,5,FALSE())</f>
        <v>#VALUE!</v>
      </c>
      <c r="I163" s="173" t="e">
        <f aca="false">G163-H163</f>
        <v>#VALUE!</v>
      </c>
    </row>
    <row r="164" customFormat="false" ht="12.75" hidden="false" customHeight="true" outlineLevel="0" collapsed="false">
      <c r="A164" s="1"/>
      <c r="B164" s="205"/>
      <c r="C164" s="176" t="n">
        <v>263</v>
      </c>
      <c r="D164" s="189" t="n">
        <v>2831.7</v>
      </c>
      <c r="E164" s="190" t="n">
        <v>-643.3</v>
      </c>
      <c r="F164" s="191" t="n">
        <v>875</v>
      </c>
      <c r="G164" s="174"/>
      <c r="H164" s="172" t="e">
        <f aca="false">VLOOKUP(C164,#REF!,5,FALSE())</f>
        <v>#VALUE!</v>
      </c>
      <c r="I164" s="173" t="e">
        <f aca="false">G164-H164</f>
        <v>#VALUE!</v>
      </c>
    </row>
    <row r="165" customFormat="false" ht="12.75" hidden="false" customHeight="true" outlineLevel="0" collapsed="false">
      <c r="A165" s="1"/>
      <c r="B165" s="205"/>
      <c r="C165" s="176" t="n">
        <v>264</v>
      </c>
      <c r="D165" s="189" t="n">
        <v>2872.8</v>
      </c>
      <c r="E165" s="190" t="n">
        <v>-625.7</v>
      </c>
      <c r="F165" s="191" t="n">
        <v>875</v>
      </c>
      <c r="G165" s="174"/>
      <c r="H165" s="172" t="e">
        <f aca="false">VLOOKUP(C165,#REF!,5,FALSE())</f>
        <v>#VALUE!</v>
      </c>
      <c r="I165" s="173" t="e">
        <f aca="false">G165-H165</f>
        <v>#VALUE!</v>
      </c>
    </row>
    <row r="166" customFormat="false" ht="12.75" hidden="false" customHeight="true" outlineLevel="0" collapsed="false">
      <c r="A166" s="1"/>
      <c r="B166" s="205"/>
      <c r="C166" s="176" t="n">
        <v>259</v>
      </c>
      <c r="D166" s="189" t="n">
        <v>2930.6</v>
      </c>
      <c r="E166" s="190" t="n">
        <v>-689.8</v>
      </c>
      <c r="F166" s="191" t="n">
        <v>775</v>
      </c>
      <c r="G166" s="174"/>
      <c r="H166" s="172" t="e">
        <f aca="false">VLOOKUP(C166,#REF!,5,FALSE())</f>
        <v>#VALUE!</v>
      </c>
      <c r="I166" s="173" t="e">
        <f aca="false">G166-H166</f>
        <v>#VALUE!</v>
      </c>
    </row>
    <row r="167" customFormat="false" ht="12.75" hidden="false" customHeight="true" outlineLevel="0" collapsed="false">
      <c r="A167" s="1"/>
      <c r="B167" s="205"/>
      <c r="C167" s="176" t="n">
        <v>260</v>
      </c>
      <c r="D167" s="189" t="n">
        <v>3008.4</v>
      </c>
      <c r="E167" s="190" t="n">
        <v>-677.2</v>
      </c>
      <c r="F167" s="191" t="n">
        <v>775</v>
      </c>
      <c r="G167" s="174"/>
      <c r="H167" s="172" t="e">
        <f aca="false">VLOOKUP(C167,#REF!,5,FALSE())</f>
        <v>#VALUE!</v>
      </c>
      <c r="I167" s="173" t="e">
        <f aca="false">G167-H167</f>
        <v>#VALUE!</v>
      </c>
    </row>
    <row r="168" customFormat="false" ht="12.75" hidden="false" customHeight="true" outlineLevel="0" collapsed="false">
      <c r="A168" s="1"/>
      <c r="B168" s="205"/>
      <c r="C168" s="176" t="n">
        <v>261</v>
      </c>
      <c r="D168" s="189" t="n">
        <v>3085.5</v>
      </c>
      <c r="E168" s="190" t="n">
        <v>-643.1</v>
      </c>
      <c r="F168" s="191" t="n">
        <v>775</v>
      </c>
      <c r="G168" s="174"/>
      <c r="H168" s="172" t="e">
        <f aca="false">VLOOKUP(C168,#REF!,5,FALSE())</f>
        <v>#VALUE!</v>
      </c>
      <c r="I168" s="173" t="e">
        <f aca="false">G168-H168</f>
        <v>#VALUE!</v>
      </c>
    </row>
    <row r="169" customFormat="false" ht="12.75" hidden="false" customHeight="true" outlineLevel="0" collapsed="false">
      <c r="A169" s="1"/>
      <c r="B169" s="205"/>
      <c r="C169" s="176" t="n">
        <v>269</v>
      </c>
      <c r="D169" s="189" t="n">
        <v>2667.9</v>
      </c>
      <c r="E169" s="190" t="n">
        <v>-529.1</v>
      </c>
      <c r="F169" s="191" t="n">
        <v>975</v>
      </c>
      <c r="G169" s="174"/>
      <c r="H169" s="172" t="e">
        <f aca="false">VLOOKUP(C169,#REF!,5,FALSE())</f>
        <v>#VALUE!</v>
      </c>
      <c r="I169" s="173" t="e">
        <f aca="false">G169-H169</f>
        <v>#VALUE!</v>
      </c>
    </row>
    <row r="170" customFormat="false" ht="12.75" hidden="false" customHeight="true" outlineLevel="0" collapsed="false">
      <c r="A170" s="1"/>
      <c r="B170" s="205"/>
      <c r="C170" s="176" t="n">
        <v>268</v>
      </c>
      <c r="D170" s="189" t="n">
        <v>2897.9</v>
      </c>
      <c r="E170" s="190" t="n">
        <v>-565.2</v>
      </c>
      <c r="F170" s="191" t="n">
        <v>875</v>
      </c>
      <c r="G170" s="174"/>
      <c r="H170" s="172" t="e">
        <f aca="false">VLOOKUP(C170,#REF!,5,FALSE())</f>
        <v>#VALUE!</v>
      </c>
      <c r="I170" s="173" t="e">
        <f aca="false">G170-H170</f>
        <v>#VALUE!</v>
      </c>
    </row>
    <row r="171" customFormat="false" ht="12.75" hidden="false" customHeight="true" outlineLevel="0" collapsed="false">
      <c r="A171" s="1"/>
      <c r="B171" s="205"/>
      <c r="C171" s="212" t="n">
        <v>267</v>
      </c>
      <c r="D171" s="193" t="n">
        <v>3099.9</v>
      </c>
      <c r="E171" s="194" t="n">
        <v>-588.4</v>
      </c>
      <c r="F171" s="195" t="n">
        <v>775</v>
      </c>
      <c r="G171" s="220"/>
      <c r="H171" s="221" t="e">
        <f aca="false">VLOOKUP(C171,#REF!,5,FALSE())</f>
        <v>#VALUE!</v>
      </c>
      <c r="I171" s="222" t="e">
        <f aca="false">G171-H171</f>
        <v>#VALUE!</v>
      </c>
    </row>
    <row r="172" customFormat="false" ht="12.75" hidden="false" customHeight="true" outlineLevel="0" collapsed="false">
      <c r="A172" s="1"/>
      <c r="B172" s="205" t="s">
        <v>196</v>
      </c>
      <c r="C172" s="200" t="n">
        <v>621</v>
      </c>
      <c r="D172" s="201" t="n">
        <v>540</v>
      </c>
      <c r="E172" s="202" t="n">
        <v>-339.3</v>
      </c>
      <c r="F172" s="203" t="n">
        <v>-120</v>
      </c>
      <c r="G172" s="216"/>
      <c r="H172" s="183" t="e">
        <f aca="false">VLOOKUP(C172,#REF!,5,FALSE())</f>
        <v>#VALUE!</v>
      </c>
      <c r="I172" s="204" t="e">
        <f aca="false">G172-H172</f>
        <v>#VALUE!</v>
      </c>
    </row>
    <row r="173" customFormat="false" ht="12.75" hidden="false" customHeight="true" outlineLevel="0" collapsed="false">
      <c r="A173" s="1"/>
      <c r="B173" s="205"/>
      <c r="C173" s="188" t="n">
        <v>622</v>
      </c>
      <c r="D173" s="189" t="n">
        <v>750</v>
      </c>
      <c r="E173" s="190" t="n">
        <v>-328.45</v>
      </c>
      <c r="F173" s="191" t="n">
        <v>-120</v>
      </c>
      <c r="G173" s="174"/>
      <c r="H173" s="172" t="e">
        <f aca="false">VLOOKUP(C173,#REF!,5,FALSE())</f>
        <v>#VALUE!</v>
      </c>
      <c r="I173" s="173" t="e">
        <f aca="false">G173-H173</f>
        <v>#VALUE!</v>
      </c>
    </row>
    <row r="174" customFormat="false" ht="12.75" hidden="false" customHeight="true" outlineLevel="0" collapsed="false">
      <c r="A174" s="1"/>
      <c r="B174" s="205"/>
      <c r="C174" s="188" t="n">
        <v>623</v>
      </c>
      <c r="D174" s="189" t="n">
        <v>1100</v>
      </c>
      <c r="E174" s="190" t="n">
        <v>-360</v>
      </c>
      <c r="F174" s="191" t="n">
        <v>-155.66</v>
      </c>
      <c r="G174" s="174"/>
      <c r="H174" s="172" t="e">
        <f aca="false">VLOOKUP(C174,#REF!,5,FALSE())</f>
        <v>#VALUE!</v>
      </c>
      <c r="I174" s="173" t="e">
        <f aca="false">G174-H174</f>
        <v>#VALUE!</v>
      </c>
    </row>
    <row r="175" customFormat="false" ht="12.75" hidden="false" customHeight="true" outlineLevel="0" collapsed="false">
      <c r="A175" s="1"/>
      <c r="B175" s="205"/>
      <c r="C175" s="188" t="n">
        <v>624</v>
      </c>
      <c r="D175" s="189" t="n">
        <v>1500</v>
      </c>
      <c r="E175" s="190" t="n">
        <v>-360</v>
      </c>
      <c r="F175" s="191" t="n">
        <v>-150.12</v>
      </c>
      <c r="G175" s="174"/>
      <c r="H175" s="172" t="e">
        <f aca="false">VLOOKUP(C175,#REF!,5,FALSE())</f>
        <v>#VALUE!</v>
      </c>
      <c r="I175" s="173" t="e">
        <f aca="false">G175-H175</f>
        <v>#VALUE!</v>
      </c>
    </row>
    <row r="176" customFormat="false" ht="12.75" hidden="false" customHeight="true" outlineLevel="0" collapsed="false">
      <c r="A176" s="1"/>
      <c r="B176" s="205"/>
      <c r="C176" s="188" t="n">
        <v>625</v>
      </c>
      <c r="D176" s="189" t="n">
        <v>400</v>
      </c>
      <c r="E176" s="190" t="n">
        <v>-550</v>
      </c>
      <c r="F176" s="191" t="n">
        <v>-159.6</v>
      </c>
      <c r="G176" s="174"/>
      <c r="H176" s="172" t="e">
        <f aca="false">VLOOKUP(C176,#REF!,5,FALSE())</f>
        <v>#VALUE!</v>
      </c>
      <c r="I176" s="173" t="e">
        <f aca="false">G176-H176</f>
        <v>#VALUE!</v>
      </c>
    </row>
    <row r="177" customFormat="false" ht="12.75" hidden="false" customHeight="true" outlineLevel="0" collapsed="false">
      <c r="A177" s="1"/>
      <c r="B177" s="205"/>
      <c r="C177" s="188" t="n">
        <v>626</v>
      </c>
      <c r="D177" s="189" t="n">
        <v>500</v>
      </c>
      <c r="E177" s="190" t="n">
        <v>-700</v>
      </c>
      <c r="F177" s="191" t="n">
        <v>-159.7</v>
      </c>
      <c r="G177" s="174"/>
      <c r="H177" s="172" t="e">
        <f aca="false">VLOOKUP(C177,#REF!,5,FALSE())</f>
        <v>#VALUE!</v>
      </c>
      <c r="I177" s="173" t="e">
        <f aca="false">G177-H177</f>
        <v>#VALUE!</v>
      </c>
    </row>
    <row r="178" customFormat="false" ht="12.75" hidden="false" customHeight="true" outlineLevel="0" collapsed="false">
      <c r="A178" s="1"/>
      <c r="B178" s="205"/>
      <c r="C178" s="188" t="n">
        <v>627</v>
      </c>
      <c r="D178" s="189" t="n">
        <v>540</v>
      </c>
      <c r="E178" s="190" t="n">
        <v>-590</v>
      </c>
      <c r="F178" s="191" t="n">
        <v>-164.6</v>
      </c>
      <c r="G178" s="174"/>
      <c r="H178" s="172" t="e">
        <f aca="false">VLOOKUP(C178,#REF!,5,FALSE())</f>
        <v>#VALUE!</v>
      </c>
      <c r="I178" s="173" t="e">
        <f aca="false">G178-H178</f>
        <v>#VALUE!</v>
      </c>
    </row>
    <row r="179" customFormat="false" ht="12.75" hidden="false" customHeight="true" outlineLevel="0" collapsed="false">
      <c r="A179" s="1"/>
      <c r="B179" s="205"/>
      <c r="C179" s="188" t="n">
        <v>628</v>
      </c>
      <c r="D179" s="189" t="n">
        <v>750</v>
      </c>
      <c r="E179" s="190" t="n">
        <v>-590</v>
      </c>
      <c r="F179" s="191" t="n">
        <v>-160.05</v>
      </c>
      <c r="G179" s="174"/>
      <c r="H179" s="172" t="e">
        <f aca="false">VLOOKUP(C179,#REF!,5,FALSE())</f>
        <v>#VALUE!</v>
      </c>
      <c r="I179" s="173" t="e">
        <f aca="false">G179-H179</f>
        <v>#VALUE!</v>
      </c>
    </row>
    <row r="180" customFormat="false" ht="12.75" hidden="false" customHeight="true" outlineLevel="0" collapsed="false">
      <c r="A180" s="1"/>
      <c r="B180" s="205"/>
      <c r="C180" s="188" t="n">
        <v>629</v>
      </c>
      <c r="D180" s="189" t="n">
        <v>1100</v>
      </c>
      <c r="E180" s="190" t="n">
        <v>-590</v>
      </c>
      <c r="F180" s="191" t="n">
        <v>-155.66</v>
      </c>
      <c r="G180" s="174"/>
      <c r="H180" s="172" t="e">
        <f aca="false">VLOOKUP(C180,#REF!,5,FALSE())</f>
        <v>#VALUE!</v>
      </c>
      <c r="I180" s="173" t="e">
        <f aca="false">G180-H180</f>
        <v>#VALUE!</v>
      </c>
    </row>
    <row r="181" customFormat="false" ht="12.75" hidden="false" customHeight="true" outlineLevel="0" collapsed="false">
      <c r="A181" s="1"/>
      <c r="B181" s="205"/>
      <c r="C181" s="188" t="n">
        <v>630</v>
      </c>
      <c r="D181" s="189" t="n">
        <v>1500</v>
      </c>
      <c r="E181" s="190" t="n">
        <v>-590</v>
      </c>
      <c r="F181" s="191" t="n">
        <v>-150.12</v>
      </c>
      <c r="G181" s="174"/>
      <c r="H181" s="172" t="e">
        <f aca="false">VLOOKUP(C181,#REF!,5,FALSE())</f>
        <v>#VALUE!</v>
      </c>
      <c r="I181" s="173" t="e">
        <f aca="false">G181-H181</f>
        <v>#VALUE!</v>
      </c>
    </row>
    <row r="182" customFormat="false" ht="12.75" hidden="false" customHeight="true" outlineLevel="0" collapsed="false">
      <c r="A182" s="1"/>
      <c r="B182" s="205"/>
      <c r="C182" s="188" t="n">
        <v>631</v>
      </c>
      <c r="D182" s="189" t="n">
        <v>2403.7</v>
      </c>
      <c r="E182" s="190" t="n">
        <v>-740</v>
      </c>
      <c r="F182" s="191" t="n">
        <v>-97.1</v>
      </c>
      <c r="G182" s="174"/>
      <c r="H182" s="172" t="e">
        <f aca="false">VLOOKUP(C182,#REF!,5,FALSE())</f>
        <v>#VALUE!</v>
      </c>
      <c r="I182" s="173" t="e">
        <f aca="false">G182-H182</f>
        <v>#VALUE!</v>
      </c>
    </row>
    <row r="183" customFormat="false" ht="12.75" hidden="false" customHeight="true" outlineLevel="0" collapsed="false">
      <c r="A183" s="1"/>
      <c r="B183" s="205"/>
      <c r="C183" s="188" t="n">
        <v>632</v>
      </c>
      <c r="D183" s="189" t="n">
        <v>2793.2</v>
      </c>
      <c r="E183" s="190" t="n">
        <v>-740</v>
      </c>
      <c r="F183" s="191" t="n">
        <v>461.5</v>
      </c>
      <c r="G183" s="174"/>
      <c r="H183" s="172" t="e">
        <f aca="false">VLOOKUP(C183,#REF!,5,FALSE())</f>
        <v>#VALUE!</v>
      </c>
      <c r="I183" s="173" t="e">
        <f aca="false">G183-H183</f>
        <v>#VALUE!</v>
      </c>
    </row>
    <row r="184" customFormat="false" ht="12.75" hidden="false" customHeight="true" outlineLevel="0" collapsed="false">
      <c r="A184" s="1"/>
      <c r="B184" s="205"/>
      <c r="C184" s="192" t="n">
        <v>633</v>
      </c>
      <c r="D184" s="193" t="n">
        <v>3172.9</v>
      </c>
      <c r="E184" s="194" t="n">
        <v>-740</v>
      </c>
      <c r="F184" s="195" t="n">
        <v>185.2</v>
      </c>
      <c r="G184" s="219"/>
      <c r="H184" s="197" t="e">
        <f aca="false">VLOOKUP(C184,#REF!,5,FALSE())</f>
        <v>#VALUE!</v>
      </c>
      <c r="I184" s="198" t="e">
        <f aca="false">G184-H184</f>
        <v>#VALUE!</v>
      </c>
    </row>
    <row r="185" customFormat="false" ht="12.75" hidden="false" customHeight="true" outlineLevel="0" collapsed="false">
      <c r="A185" s="1"/>
      <c r="B185" s="205" t="s">
        <v>197</v>
      </c>
      <c r="C185" s="200" t="n">
        <v>55</v>
      </c>
      <c r="D185" s="201" t="n">
        <v>553.5</v>
      </c>
      <c r="E185" s="202" t="n">
        <v>-200</v>
      </c>
      <c r="F185" s="203" t="n">
        <v>675</v>
      </c>
      <c r="G185" s="165"/>
      <c r="H185" s="163" t="e">
        <f aca="false">VLOOKUP(C185,#REF!,5,FALSE())</f>
        <v>#VALUE!</v>
      </c>
      <c r="I185" s="164" t="e">
        <f aca="false">G185-H185</f>
        <v>#VALUE!</v>
      </c>
    </row>
    <row r="186" customFormat="false" ht="12.75" hidden="false" customHeight="true" outlineLevel="0" collapsed="false">
      <c r="A186" s="1"/>
      <c r="B186" s="205"/>
      <c r="C186" s="188" t="n">
        <v>59</v>
      </c>
      <c r="D186" s="189" t="n">
        <v>589.2</v>
      </c>
      <c r="E186" s="190" t="n">
        <v>-400</v>
      </c>
      <c r="F186" s="191" t="n">
        <v>675</v>
      </c>
      <c r="G186" s="174"/>
      <c r="H186" s="172" t="e">
        <f aca="false">VLOOKUP(C186,#REF!,5,FALSE())</f>
        <v>#VALUE!</v>
      </c>
      <c r="I186" s="173" t="e">
        <f aca="false">G186-H186</f>
        <v>#VALUE!</v>
      </c>
    </row>
    <row r="187" customFormat="false" ht="12.75" hidden="false" customHeight="true" outlineLevel="0" collapsed="false">
      <c r="A187" s="1"/>
      <c r="B187" s="205"/>
      <c r="C187" s="188" t="n">
        <v>63</v>
      </c>
      <c r="D187" s="189" t="n">
        <v>661.1</v>
      </c>
      <c r="E187" s="190" t="n">
        <v>-600</v>
      </c>
      <c r="F187" s="191" t="n">
        <v>675</v>
      </c>
      <c r="G187" s="174"/>
      <c r="H187" s="172" t="e">
        <f aca="false">VLOOKUP(C187,#REF!,5,FALSE())</f>
        <v>#VALUE!</v>
      </c>
      <c r="I187" s="173" t="e">
        <f aca="false">G187-H187</f>
        <v>#VALUE!</v>
      </c>
    </row>
    <row r="188" customFormat="false" ht="12.75" hidden="false" customHeight="true" outlineLevel="0" collapsed="false">
      <c r="A188" s="1"/>
      <c r="B188" s="205"/>
      <c r="C188" s="188" t="n">
        <v>56</v>
      </c>
      <c r="D188" s="189" t="n">
        <v>718.28</v>
      </c>
      <c r="E188" s="190" t="n">
        <v>-200</v>
      </c>
      <c r="F188" s="191" t="n">
        <v>775</v>
      </c>
      <c r="G188" s="174"/>
      <c r="H188" s="172" t="e">
        <f aca="false">VLOOKUP(C188,#REF!,5,FALSE())</f>
        <v>#VALUE!</v>
      </c>
      <c r="I188" s="173" t="e">
        <f aca="false">G188-H188</f>
        <v>#VALUE!</v>
      </c>
    </row>
    <row r="189" customFormat="false" ht="12.75" hidden="false" customHeight="true" outlineLevel="0" collapsed="false">
      <c r="A189" s="1"/>
      <c r="B189" s="205"/>
      <c r="C189" s="188" t="n">
        <v>60</v>
      </c>
      <c r="D189" s="189" t="n">
        <v>754.38</v>
      </c>
      <c r="E189" s="190" t="n">
        <v>-400</v>
      </c>
      <c r="F189" s="191" t="n">
        <v>775</v>
      </c>
      <c r="G189" s="174"/>
      <c r="H189" s="172" t="e">
        <f aca="false">VLOOKUP(C189,#REF!,5,FALSE())</f>
        <v>#VALUE!</v>
      </c>
      <c r="I189" s="173" t="e">
        <f aca="false">G189-H189</f>
        <v>#VALUE!</v>
      </c>
    </row>
    <row r="190" customFormat="false" ht="12.75" hidden="false" customHeight="true" outlineLevel="0" collapsed="false">
      <c r="A190" s="1"/>
      <c r="B190" s="205"/>
      <c r="C190" s="188" t="n">
        <v>64</v>
      </c>
      <c r="D190" s="189" t="n">
        <v>827.65</v>
      </c>
      <c r="E190" s="190" t="n">
        <v>-600</v>
      </c>
      <c r="F190" s="191" t="n">
        <v>775</v>
      </c>
      <c r="G190" s="174"/>
      <c r="H190" s="172" t="e">
        <f aca="false">VLOOKUP(C190,#REF!,5,FALSE())</f>
        <v>#VALUE!</v>
      </c>
      <c r="I190" s="173" t="e">
        <f aca="false">G190-H190</f>
        <v>#VALUE!</v>
      </c>
    </row>
    <row r="191" customFormat="false" ht="12.75" hidden="false" customHeight="true" outlineLevel="0" collapsed="false">
      <c r="A191" s="1"/>
      <c r="B191" s="205"/>
      <c r="C191" s="188" t="n">
        <v>57</v>
      </c>
      <c r="D191" s="189" t="n">
        <v>895.8</v>
      </c>
      <c r="E191" s="190" t="n">
        <v>-200</v>
      </c>
      <c r="F191" s="191" t="n">
        <v>875</v>
      </c>
      <c r="G191" s="174"/>
      <c r="H191" s="172" t="e">
        <f aca="false">VLOOKUP(C191,#REF!,5,FALSE())</f>
        <v>#VALUE!</v>
      </c>
      <c r="I191" s="173" t="e">
        <f aca="false">G191-H191</f>
        <v>#VALUE!</v>
      </c>
    </row>
    <row r="192" customFormat="false" ht="12.75" hidden="false" customHeight="true" outlineLevel="0" collapsed="false">
      <c r="A192" s="1"/>
      <c r="B192" s="205"/>
      <c r="C192" s="188" t="n">
        <v>61</v>
      </c>
      <c r="D192" s="189" t="n">
        <v>932.43</v>
      </c>
      <c r="E192" s="190" t="n">
        <v>-400</v>
      </c>
      <c r="F192" s="191" t="n">
        <v>875</v>
      </c>
      <c r="G192" s="174"/>
      <c r="H192" s="172" t="e">
        <f aca="false">VLOOKUP(C192,#REF!,5,FALSE())</f>
        <v>#VALUE!</v>
      </c>
      <c r="I192" s="173" t="e">
        <f aca="false">G192-H192</f>
        <v>#VALUE!</v>
      </c>
    </row>
    <row r="193" customFormat="false" ht="12.75" hidden="false" customHeight="true" outlineLevel="0" collapsed="false">
      <c r="A193" s="1"/>
      <c r="B193" s="205"/>
      <c r="C193" s="188" t="n">
        <v>65</v>
      </c>
      <c r="D193" s="189" t="n">
        <v>1007.9</v>
      </c>
      <c r="E193" s="190" t="n">
        <v>-600</v>
      </c>
      <c r="F193" s="191" t="n">
        <v>875</v>
      </c>
      <c r="G193" s="174"/>
      <c r="H193" s="172" t="e">
        <f aca="false">VLOOKUP(C193,#REF!,5,FALSE())</f>
        <v>#VALUE!</v>
      </c>
      <c r="I193" s="173" t="e">
        <f aca="false">G193-H193</f>
        <v>#VALUE!</v>
      </c>
    </row>
    <row r="194" customFormat="false" ht="12.75" hidden="false" customHeight="true" outlineLevel="0" collapsed="false">
      <c r="A194" s="1"/>
      <c r="B194" s="205"/>
      <c r="C194" s="188" t="n">
        <v>58</v>
      </c>
      <c r="D194" s="189" t="n">
        <v>1095.9</v>
      </c>
      <c r="E194" s="190" t="n">
        <v>-200</v>
      </c>
      <c r="F194" s="191" t="n">
        <v>975</v>
      </c>
      <c r="G194" s="174"/>
      <c r="H194" s="172" t="e">
        <f aca="false">VLOOKUP(C194,#REF!,5,FALSE())</f>
        <v>#VALUE!</v>
      </c>
      <c r="I194" s="173" t="e">
        <f aca="false">G194-H194</f>
        <v>#VALUE!</v>
      </c>
    </row>
    <row r="195" customFormat="false" ht="12.75" hidden="false" customHeight="true" outlineLevel="0" collapsed="false">
      <c r="A195" s="1"/>
      <c r="B195" s="205"/>
      <c r="C195" s="192" t="n">
        <v>62</v>
      </c>
      <c r="D195" s="193" t="n">
        <v>1134.9</v>
      </c>
      <c r="E195" s="194" t="n">
        <v>-400</v>
      </c>
      <c r="F195" s="195" t="n">
        <v>975</v>
      </c>
      <c r="G195" s="220"/>
      <c r="H195" s="221" t="e">
        <f aca="false">VLOOKUP(C195,#REF!,5,FALSE())</f>
        <v>#VALUE!</v>
      </c>
      <c r="I195" s="222" t="e">
        <f aca="false">G195-H195</f>
        <v>#VALUE!</v>
      </c>
    </row>
    <row r="196" customFormat="false" ht="12.75" hidden="false" customHeight="true" outlineLevel="0" collapsed="false">
      <c r="A196" s="1"/>
      <c r="B196" s="199" t="s">
        <v>198</v>
      </c>
      <c r="C196" s="211" t="n">
        <v>129</v>
      </c>
      <c r="D196" s="201" t="n">
        <v>2743.55</v>
      </c>
      <c r="E196" s="202" t="n">
        <v>-400</v>
      </c>
      <c r="F196" s="203" t="n">
        <v>975</v>
      </c>
      <c r="G196" s="216"/>
      <c r="H196" s="183" t="e">
        <f aca="false">VLOOKUP(C196,#REF!,5,FALSE())</f>
        <v>#VALUE!</v>
      </c>
      <c r="I196" s="204" t="e">
        <f aca="false">G196-H196</f>
        <v>#VALUE!</v>
      </c>
    </row>
    <row r="197" customFormat="false" ht="12.75" hidden="false" customHeight="true" outlineLevel="0" collapsed="false">
      <c r="A197" s="1"/>
      <c r="B197" s="199"/>
      <c r="C197" s="176" t="n">
        <v>125</v>
      </c>
      <c r="D197" s="189" t="n">
        <v>2803.68</v>
      </c>
      <c r="E197" s="190" t="n">
        <v>-200</v>
      </c>
      <c r="F197" s="191" t="n">
        <v>975</v>
      </c>
      <c r="G197" s="174"/>
      <c r="H197" s="172" t="e">
        <f aca="false">VLOOKUP(C197,#REF!,5,FALSE())</f>
        <v>#VALUE!</v>
      </c>
      <c r="I197" s="173" t="e">
        <f aca="false">G197-H197</f>
        <v>#VALUE!</v>
      </c>
    </row>
    <row r="198" customFormat="false" ht="12.75" hidden="false" customHeight="true" outlineLevel="0" collapsed="false">
      <c r="A198" s="1"/>
      <c r="B198" s="199"/>
      <c r="C198" s="176" t="n">
        <v>130</v>
      </c>
      <c r="D198" s="189" t="n">
        <v>2989.1</v>
      </c>
      <c r="E198" s="190" t="n">
        <v>-400</v>
      </c>
      <c r="F198" s="191" t="n">
        <v>875</v>
      </c>
      <c r="G198" s="174"/>
      <c r="H198" s="172" t="e">
        <f aca="false">VLOOKUP(C198,#REF!,5,FALSE())</f>
        <v>#VALUE!</v>
      </c>
      <c r="I198" s="173" t="e">
        <f aca="false">G198-H198</f>
        <v>#VALUE!</v>
      </c>
    </row>
    <row r="199" customFormat="false" ht="12.75" hidden="false" customHeight="true" outlineLevel="0" collapsed="false">
      <c r="A199" s="1"/>
      <c r="B199" s="199"/>
      <c r="C199" s="176" t="n">
        <v>126</v>
      </c>
      <c r="D199" s="189" t="n">
        <v>3042.9</v>
      </c>
      <c r="E199" s="190" t="n">
        <v>-200</v>
      </c>
      <c r="F199" s="191" t="n">
        <v>875</v>
      </c>
      <c r="G199" s="174"/>
      <c r="H199" s="172" t="e">
        <f aca="false">VLOOKUP(C199,#REF!,5,FALSE())</f>
        <v>#VALUE!</v>
      </c>
      <c r="I199" s="173" t="e">
        <f aca="false">G199-H199</f>
        <v>#VALUE!</v>
      </c>
    </row>
    <row r="200" customFormat="false" ht="12.75" hidden="false" customHeight="true" outlineLevel="0" collapsed="false">
      <c r="A200" s="1"/>
      <c r="B200" s="199"/>
      <c r="C200" s="176" t="n">
        <v>131</v>
      </c>
      <c r="D200" s="189" t="n">
        <v>3200.9</v>
      </c>
      <c r="E200" s="190" t="n">
        <v>-400</v>
      </c>
      <c r="F200" s="191" t="n">
        <v>775</v>
      </c>
      <c r="G200" s="174"/>
      <c r="H200" s="172" t="e">
        <f aca="false">VLOOKUP(C200,#REF!,5,FALSE())</f>
        <v>#VALUE!</v>
      </c>
      <c r="I200" s="173" t="e">
        <f aca="false">G200-H200</f>
        <v>#VALUE!</v>
      </c>
    </row>
    <row r="201" customFormat="false" ht="12.75" hidden="false" customHeight="true" outlineLevel="0" collapsed="false">
      <c r="A201" s="1"/>
      <c r="B201" s="199"/>
      <c r="C201" s="176" t="n">
        <v>127</v>
      </c>
      <c r="D201" s="189" t="n">
        <v>3251.25</v>
      </c>
      <c r="E201" s="190" t="n">
        <v>-200</v>
      </c>
      <c r="F201" s="191" t="n">
        <v>775</v>
      </c>
      <c r="G201" s="174"/>
      <c r="H201" s="172" t="e">
        <f aca="false">VLOOKUP(C201,#REF!,5,FALSE())</f>
        <v>#VALUE!</v>
      </c>
      <c r="I201" s="173" t="e">
        <f aca="false">G201-H201</f>
        <v>#VALUE!</v>
      </c>
    </row>
    <row r="202" customFormat="false" ht="12.75" hidden="false" customHeight="true" outlineLevel="0" collapsed="false">
      <c r="A202" s="1"/>
      <c r="B202" s="199"/>
      <c r="C202" s="176" t="n">
        <v>128</v>
      </c>
      <c r="D202" s="189" t="n">
        <v>3500</v>
      </c>
      <c r="E202" s="190" t="n">
        <v>-200</v>
      </c>
      <c r="F202" s="191" t="n">
        <v>731.48</v>
      </c>
      <c r="G202" s="174"/>
      <c r="H202" s="172" t="e">
        <f aca="false">VLOOKUP(C202,#REF!,5,FALSE())</f>
        <v>#VALUE!</v>
      </c>
      <c r="I202" s="173" t="e">
        <f aca="false">G202-H202</f>
        <v>#VALUE!</v>
      </c>
    </row>
    <row r="203" customFormat="false" ht="12.75" hidden="false" customHeight="true" outlineLevel="0" collapsed="false">
      <c r="A203" s="1"/>
      <c r="B203" s="199"/>
      <c r="C203" s="212" t="n">
        <v>132</v>
      </c>
      <c r="D203" s="193" t="n">
        <v>3500</v>
      </c>
      <c r="E203" s="194" t="n">
        <v>-400</v>
      </c>
      <c r="F203" s="195" t="n">
        <v>721.2</v>
      </c>
      <c r="G203" s="219"/>
      <c r="H203" s="197" t="e">
        <f aca="false">VLOOKUP(C203,#REF!,5,FALSE())</f>
        <v>#VALUE!</v>
      </c>
      <c r="I203" s="198" t="e">
        <f aca="false">G203-H203</f>
        <v>#VALUE!</v>
      </c>
    </row>
    <row r="204" customFormat="false" ht="12.75" hidden="false" customHeight="true" outlineLevel="0" collapsed="false">
      <c r="A204" s="1"/>
      <c r="B204" s="199" t="s">
        <v>199</v>
      </c>
      <c r="C204" s="200" t="n">
        <v>210</v>
      </c>
      <c r="D204" s="201" t="n">
        <v>1020</v>
      </c>
      <c r="E204" s="202" t="n">
        <v>-720.9</v>
      </c>
      <c r="F204" s="203" t="n">
        <v>775</v>
      </c>
      <c r="G204" s="165"/>
      <c r="H204" s="163" t="e">
        <f aca="false">VLOOKUP(C204,#REF!,5,FALSE())</f>
        <v>#VALUE!</v>
      </c>
      <c r="I204" s="164" t="e">
        <f aca="false">G204-H204</f>
        <v>#VALUE!</v>
      </c>
    </row>
    <row r="205" customFormat="false" ht="12.75" hidden="false" customHeight="true" outlineLevel="0" collapsed="false">
      <c r="A205" s="1"/>
      <c r="B205" s="199"/>
      <c r="C205" s="188" t="n">
        <v>211</v>
      </c>
      <c r="D205" s="189" t="n">
        <v>1100</v>
      </c>
      <c r="E205" s="190" t="n">
        <v>-698.8</v>
      </c>
      <c r="F205" s="191" t="n">
        <v>830</v>
      </c>
      <c r="G205" s="174"/>
      <c r="H205" s="172" t="e">
        <f aca="false">VLOOKUP(C205,#REF!,5,FALSE())</f>
        <v>#VALUE!</v>
      </c>
      <c r="I205" s="173" t="e">
        <f aca="false">G205-H205</f>
        <v>#VALUE!</v>
      </c>
    </row>
    <row r="206" customFormat="false" ht="12.75" hidden="false" customHeight="true" outlineLevel="0" collapsed="false">
      <c r="A206" s="1"/>
      <c r="B206" s="199"/>
      <c r="C206" s="188" t="n">
        <v>212</v>
      </c>
      <c r="D206" s="189" t="n">
        <v>1200</v>
      </c>
      <c r="E206" s="190" t="n">
        <v>-676.7</v>
      </c>
      <c r="F206" s="191" t="n">
        <v>880</v>
      </c>
      <c r="G206" s="174"/>
      <c r="H206" s="172" t="e">
        <f aca="false">VLOOKUP(C206,#REF!,5,FALSE())</f>
        <v>#VALUE!</v>
      </c>
      <c r="I206" s="173" t="e">
        <f aca="false">G206-H206</f>
        <v>#VALUE!</v>
      </c>
    </row>
    <row r="207" customFormat="false" ht="12.75" hidden="false" customHeight="true" outlineLevel="0" collapsed="false">
      <c r="A207" s="1"/>
      <c r="B207" s="199"/>
      <c r="C207" s="188" t="n">
        <v>213</v>
      </c>
      <c r="D207" s="189" t="n">
        <v>1300</v>
      </c>
      <c r="E207" s="190" t="n">
        <v>-654.5</v>
      </c>
      <c r="F207" s="191" t="n">
        <v>925</v>
      </c>
      <c r="G207" s="174"/>
      <c r="H207" s="172" t="e">
        <f aca="false">VLOOKUP(C207,#REF!,5,FALSE())</f>
        <v>#VALUE!</v>
      </c>
      <c r="I207" s="173" t="e">
        <f aca="false">G207-H207</f>
        <v>#VALUE!</v>
      </c>
    </row>
    <row r="208" customFormat="false" ht="12.75" hidden="false" customHeight="true" outlineLevel="0" collapsed="false">
      <c r="A208" s="1"/>
      <c r="B208" s="199"/>
      <c r="C208" s="188" t="n">
        <v>214</v>
      </c>
      <c r="D208" s="189" t="n">
        <v>1400</v>
      </c>
      <c r="E208" s="190" t="n">
        <v>-641.8</v>
      </c>
      <c r="F208" s="191" t="n">
        <v>950</v>
      </c>
      <c r="G208" s="174"/>
      <c r="H208" s="172" t="e">
        <f aca="false">VLOOKUP(C208,#REF!,5,FALSE())</f>
        <v>#VALUE!</v>
      </c>
      <c r="I208" s="173" t="e">
        <f aca="false">G208-H208</f>
        <v>#VALUE!</v>
      </c>
    </row>
    <row r="209" customFormat="false" ht="12.75" hidden="false" customHeight="true" outlineLevel="0" collapsed="false">
      <c r="A209" s="1"/>
      <c r="B209" s="199"/>
      <c r="C209" s="188" t="n">
        <v>54</v>
      </c>
      <c r="D209" s="189" t="n">
        <v>1500</v>
      </c>
      <c r="E209" s="190" t="n">
        <v>-628.05</v>
      </c>
      <c r="F209" s="191" t="n">
        <v>975</v>
      </c>
      <c r="G209" s="174"/>
      <c r="H209" s="172" t="e">
        <f aca="false">VLOOKUP(C209,#REF!,5,FALSE())</f>
        <v>#VALUE!</v>
      </c>
      <c r="I209" s="173" t="e">
        <f aca="false">G209-H209</f>
        <v>#VALUE!</v>
      </c>
    </row>
    <row r="210" customFormat="false" ht="12.75" hidden="false" customHeight="true" outlineLevel="0" collapsed="false">
      <c r="A210" s="1"/>
      <c r="B210" s="199"/>
      <c r="C210" s="188" t="n">
        <v>209</v>
      </c>
      <c r="D210" s="189" t="n">
        <v>1020</v>
      </c>
      <c r="E210" s="190" t="n">
        <v>-741.1</v>
      </c>
      <c r="F210" s="191" t="n">
        <v>725</v>
      </c>
      <c r="G210" s="174"/>
      <c r="H210" s="172" t="e">
        <f aca="false">VLOOKUP(C210,#REF!,5,FALSE())</f>
        <v>#VALUE!</v>
      </c>
      <c r="I210" s="173" t="e">
        <f aca="false">G210-H210</f>
        <v>#VALUE!</v>
      </c>
    </row>
    <row r="211" customFormat="false" ht="12.75" hidden="false" customHeight="true" outlineLevel="0" collapsed="false">
      <c r="A211" s="1"/>
      <c r="B211" s="199"/>
      <c r="C211" s="188" t="n">
        <v>46</v>
      </c>
      <c r="D211" s="189" t="n">
        <v>1100</v>
      </c>
      <c r="E211" s="190" t="n">
        <v>-723.63</v>
      </c>
      <c r="F211" s="191" t="n">
        <v>775</v>
      </c>
      <c r="G211" s="174"/>
      <c r="H211" s="172" t="e">
        <f aca="false">VLOOKUP(C211,#REF!,5,FALSE())</f>
        <v>#VALUE!</v>
      </c>
      <c r="I211" s="173" t="e">
        <f aca="false">G211-H211</f>
        <v>#VALUE!</v>
      </c>
    </row>
    <row r="212" customFormat="false" ht="12.75" hidden="false" customHeight="true" outlineLevel="0" collapsed="false">
      <c r="A212" s="1"/>
      <c r="B212" s="199"/>
      <c r="C212" s="188" t="n">
        <v>215</v>
      </c>
      <c r="D212" s="189" t="n">
        <v>1200</v>
      </c>
      <c r="E212" s="190" t="n">
        <v>-706.5</v>
      </c>
      <c r="F212" s="191" t="n">
        <v>820</v>
      </c>
      <c r="G212" s="174"/>
      <c r="H212" s="172" t="e">
        <f aca="false">VLOOKUP(C212,#REF!,5,FALSE())</f>
        <v>#VALUE!</v>
      </c>
      <c r="I212" s="173" t="e">
        <f aca="false">G212-H212</f>
        <v>#VALUE!</v>
      </c>
    </row>
    <row r="213" customFormat="false" ht="12.75" hidden="false" customHeight="true" outlineLevel="0" collapsed="false">
      <c r="A213" s="1"/>
      <c r="B213" s="199"/>
      <c r="C213" s="188" t="n">
        <v>47</v>
      </c>
      <c r="D213" s="189" t="n">
        <v>1300</v>
      </c>
      <c r="E213" s="190" t="n">
        <v>-681.85</v>
      </c>
      <c r="F213" s="191" t="n">
        <v>875</v>
      </c>
      <c r="G213" s="174"/>
      <c r="H213" s="172" t="e">
        <f aca="false">VLOOKUP(C213,#REF!,5,FALSE())</f>
        <v>#VALUE!</v>
      </c>
      <c r="I213" s="173" t="e">
        <f aca="false">G213-H213</f>
        <v>#VALUE!</v>
      </c>
    </row>
    <row r="214" customFormat="false" ht="12.75" hidden="false" customHeight="true" outlineLevel="0" collapsed="false">
      <c r="A214" s="1"/>
      <c r="B214" s="199"/>
      <c r="C214" s="188" t="n">
        <v>217</v>
      </c>
      <c r="D214" s="189" t="n">
        <v>1400</v>
      </c>
      <c r="E214" s="190" t="n">
        <v>-681.2</v>
      </c>
      <c r="F214" s="191" t="n">
        <v>880</v>
      </c>
      <c r="G214" s="174"/>
      <c r="H214" s="172" t="e">
        <f aca="false">VLOOKUP(C214,#REF!,5,FALSE())</f>
        <v>#VALUE!</v>
      </c>
      <c r="I214" s="173" t="e">
        <f aca="false">G214-H214</f>
        <v>#VALUE!</v>
      </c>
    </row>
    <row r="215" customFormat="false" ht="12.75" hidden="false" customHeight="true" outlineLevel="0" collapsed="false">
      <c r="A215" s="1"/>
      <c r="B215" s="199"/>
      <c r="C215" s="188" t="n">
        <v>53</v>
      </c>
      <c r="D215" s="189" t="n">
        <v>1500</v>
      </c>
      <c r="E215" s="190" t="n">
        <v>-685.2</v>
      </c>
      <c r="F215" s="191" t="n">
        <v>875</v>
      </c>
      <c r="G215" s="174"/>
      <c r="H215" s="172" t="e">
        <f aca="false">VLOOKUP(C215,#REF!,5,FALSE())</f>
        <v>#VALUE!</v>
      </c>
      <c r="I215" s="173" t="e">
        <f aca="false">G215-H215</f>
        <v>#VALUE!</v>
      </c>
    </row>
    <row r="216" customFormat="false" ht="12.75" hidden="false" customHeight="true" outlineLevel="0" collapsed="false">
      <c r="A216" s="1"/>
      <c r="B216" s="199"/>
      <c r="C216" s="188" t="n">
        <v>216</v>
      </c>
      <c r="D216" s="189" t="n">
        <v>1200</v>
      </c>
      <c r="E216" s="190" t="n">
        <v>-724.4</v>
      </c>
      <c r="F216" s="191" t="n">
        <v>780</v>
      </c>
      <c r="G216" s="174"/>
      <c r="H216" s="172" t="e">
        <f aca="false">VLOOKUP(C216,#REF!,5,FALSE())</f>
        <v>#VALUE!</v>
      </c>
      <c r="I216" s="173" t="e">
        <f aca="false">G216-H216</f>
        <v>#VALUE!</v>
      </c>
    </row>
    <row r="217" customFormat="false" ht="12.75" hidden="false" customHeight="true" outlineLevel="0" collapsed="false">
      <c r="A217" s="1"/>
      <c r="B217" s="199"/>
      <c r="C217" s="188" t="n">
        <v>50</v>
      </c>
      <c r="D217" s="189" t="n">
        <v>1300</v>
      </c>
      <c r="E217" s="190" t="n">
        <v>-728.8</v>
      </c>
      <c r="F217" s="191" t="n">
        <v>775</v>
      </c>
      <c r="G217" s="174"/>
      <c r="H217" s="172" t="e">
        <f aca="false">VLOOKUP(C217,#REF!,5,FALSE())</f>
        <v>#VALUE!</v>
      </c>
      <c r="I217" s="173" t="e">
        <f aca="false">G217-H217</f>
        <v>#VALUE!</v>
      </c>
    </row>
    <row r="218" customFormat="false" ht="12.75" hidden="false" customHeight="true" outlineLevel="0" collapsed="false">
      <c r="A218" s="1"/>
      <c r="B218" s="199"/>
      <c r="C218" s="188" t="n">
        <v>218</v>
      </c>
      <c r="D218" s="189" t="n">
        <v>1400</v>
      </c>
      <c r="E218" s="190" t="n">
        <v>-728.5</v>
      </c>
      <c r="F218" s="191" t="n">
        <v>780</v>
      </c>
      <c r="G218" s="174"/>
      <c r="H218" s="172" t="e">
        <f aca="false">VLOOKUP(C218,#REF!,5,FALSE())</f>
        <v>#VALUE!</v>
      </c>
      <c r="I218" s="173" t="e">
        <f aca="false">G218-H218</f>
        <v>#VALUE!</v>
      </c>
    </row>
    <row r="219" customFormat="false" ht="12.75" hidden="false" customHeight="true" outlineLevel="0" collapsed="false">
      <c r="A219" s="1"/>
      <c r="B219" s="199"/>
      <c r="C219" s="188" t="n">
        <v>52</v>
      </c>
      <c r="D219" s="189" t="n">
        <v>1500</v>
      </c>
      <c r="E219" s="190" t="n">
        <v>-731.85</v>
      </c>
      <c r="F219" s="191" t="n">
        <v>775</v>
      </c>
      <c r="G219" s="174"/>
      <c r="H219" s="172" t="e">
        <f aca="false">VLOOKUP(C219,#REF!,5,FALSE())</f>
        <v>#VALUE!</v>
      </c>
      <c r="I219" s="173" t="e">
        <f aca="false">G219-H219</f>
        <v>#VALUE!</v>
      </c>
    </row>
    <row r="220" customFormat="false" ht="12.75" hidden="false" customHeight="true" outlineLevel="0" collapsed="false">
      <c r="A220" s="1"/>
      <c r="B220" s="199"/>
      <c r="C220" s="188" t="n">
        <v>208</v>
      </c>
      <c r="D220" s="189" t="n">
        <v>1020</v>
      </c>
      <c r="E220" s="190" t="n">
        <v>-759</v>
      </c>
      <c r="F220" s="191" t="n">
        <v>675</v>
      </c>
      <c r="G220" s="174"/>
      <c r="H220" s="172" t="e">
        <f aca="false">VLOOKUP(C220,#REF!,5,FALSE())</f>
        <v>#VALUE!</v>
      </c>
      <c r="I220" s="173" t="e">
        <f aca="false">G220-H220</f>
        <v>#VALUE!</v>
      </c>
    </row>
    <row r="221" customFormat="false" ht="12.75" hidden="false" customHeight="true" outlineLevel="0" collapsed="false">
      <c r="A221" s="1"/>
      <c r="B221" s="199"/>
      <c r="C221" s="188" t="n">
        <v>48</v>
      </c>
      <c r="D221" s="189" t="n">
        <v>1100</v>
      </c>
      <c r="E221" s="190" t="n">
        <v>-761.53</v>
      </c>
      <c r="F221" s="191" t="n">
        <v>675</v>
      </c>
      <c r="G221" s="174"/>
      <c r="H221" s="172" t="e">
        <f aca="false">VLOOKUP(C221,#REF!,5,FALSE())</f>
        <v>#VALUE!</v>
      </c>
      <c r="I221" s="173" t="e">
        <f aca="false">G221-H221</f>
        <v>#VALUE!</v>
      </c>
    </row>
    <row r="222" customFormat="false" ht="12.75" hidden="false" customHeight="true" outlineLevel="0" collapsed="false">
      <c r="A222" s="1"/>
      <c r="B222" s="199"/>
      <c r="C222" s="188" t="n">
        <v>49</v>
      </c>
      <c r="D222" s="189" t="n">
        <v>1300</v>
      </c>
      <c r="E222" s="190" t="n">
        <v>-766.35</v>
      </c>
      <c r="F222" s="191" t="n">
        <v>675</v>
      </c>
      <c r="G222" s="174"/>
      <c r="H222" s="172" t="e">
        <f aca="false">VLOOKUP(C222,#REF!,5,FALSE())</f>
        <v>#VALUE!</v>
      </c>
      <c r="I222" s="173" t="e">
        <f aca="false">G222-H222</f>
        <v>#VALUE!</v>
      </c>
    </row>
    <row r="223" customFormat="false" ht="12.75" hidden="false" customHeight="true" outlineLevel="0" collapsed="false">
      <c r="A223" s="1"/>
      <c r="B223" s="199"/>
      <c r="C223" s="192" t="n">
        <v>51</v>
      </c>
      <c r="D223" s="193" t="n">
        <v>1500</v>
      </c>
      <c r="E223" s="194" t="n">
        <v>-769.13</v>
      </c>
      <c r="F223" s="195" t="n">
        <v>675</v>
      </c>
      <c r="G223" s="219"/>
      <c r="H223" s="197" t="e">
        <f aca="false">VLOOKUP(C223,#REF!,5,FALSE())</f>
        <v>#VALUE!</v>
      </c>
      <c r="I223" s="198" t="e">
        <f aca="false">G223-H223</f>
        <v>#VALUE!</v>
      </c>
    </row>
    <row r="224" customFormat="false" ht="12.75" hidden="false" customHeight="true" outlineLevel="0" collapsed="false">
      <c r="A224" s="1"/>
      <c r="B224" s="213"/>
      <c r="C224" s="1"/>
      <c r="D224" s="1"/>
      <c r="E224" s="1"/>
      <c r="F224" s="1"/>
      <c r="G224" s="1"/>
      <c r="H224" s="1"/>
      <c r="I224" s="1"/>
    </row>
    <row r="225" customFormat="false" ht="12.75" hidden="false" customHeight="true" outlineLevel="0" collapsed="false">
      <c r="A225" s="1"/>
      <c r="B225" s="213"/>
      <c r="C225" s="1"/>
      <c r="D225" s="1"/>
      <c r="E225" s="1"/>
      <c r="F225" s="1"/>
      <c r="G225" s="1"/>
      <c r="H225" s="1"/>
      <c r="I225" s="1"/>
    </row>
    <row r="226" customFormat="false" ht="12.75" hidden="false" customHeight="true" outlineLevel="0" collapsed="false">
      <c r="A226" s="1"/>
      <c r="B226" s="213"/>
      <c r="C226" s="1"/>
      <c r="D226" s="1"/>
      <c r="E226" s="1"/>
      <c r="F226" s="1"/>
      <c r="G226" s="1"/>
      <c r="H226" s="1"/>
      <c r="I226" s="1"/>
    </row>
    <row r="227" customFormat="false" ht="12.75" hidden="false" customHeight="true" outlineLevel="0" collapsed="false">
      <c r="B227" s="213"/>
      <c r="C227" s="1"/>
      <c r="D227" s="1"/>
      <c r="E227" s="1"/>
      <c r="F227" s="1"/>
    </row>
    <row r="228" customFormat="false" ht="12.75" hidden="false" customHeight="true" outlineLevel="0" collapsed="false">
      <c r="B228" s="213"/>
      <c r="C228" s="1"/>
      <c r="D228" s="1"/>
      <c r="E228" s="1"/>
      <c r="F228" s="1"/>
    </row>
    <row r="229" customFormat="false" ht="12.75" hidden="false" customHeight="true" outlineLevel="0" collapsed="false">
      <c r="B229" s="213"/>
      <c r="C229" s="1"/>
      <c r="D229" s="1"/>
      <c r="E229" s="1"/>
      <c r="F229" s="1"/>
    </row>
    <row r="230" customFormat="false" ht="12.75" hidden="false" customHeight="true" outlineLevel="0" collapsed="false">
      <c r="B230" s="213"/>
      <c r="C230" s="1"/>
      <c r="D230" s="1"/>
      <c r="E230" s="1"/>
      <c r="F230" s="1"/>
    </row>
    <row r="231" customFormat="false" ht="12.75" hidden="false" customHeight="true" outlineLevel="0" collapsed="false">
      <c r="B231" s="213"/>
      <c r="C231" s="1"/>
      <c r="D231" s="1"/>
      <c r="E231" s="1"/>
      <c r="F231" s="1"/>
    </row>
    <row r="232" customFormat="false" ht="12.75" hidden="false" customHeight="true" outlineLevel="0" collapsed="false">
      <c r="B232" s="213"/>
      <c r="C232" s="1"/>
      <c r="D232" s="1"/>
      <c r="E232" s="1"/>
      <c r="F232" s="1"/>
    </row>
    <row r="233" customFormat="false" ht="12.75" hidden="false" customHeight="true" outlineLevel="0" collapsed="false">
      <c r="B233" s="213"/>
      <c r="C233" s="1"/>
      <c r="D233" s="1"/>
      <c r="E233" s="1"/>
      <c r="F233" s="1"/>
    </row>
    <row r="234" customFormat="false" ht="12.75" hidden="false" customHeight="true" outlineLevel="0" collapsed="false">
      <c r="B234" s="213"/>
      <c r="C234" s="1"/>
      <c r="D234" s="1"/>
      <c r="E234" s="1"/>
      <c r="F234" s="1"/>
    </row>
    <row r="235" customFormat="false" ht="12.75" hidden="false" customHeight="true" outlineLevel="0" collapsed="false">
      <c r="B235" s="213"/>
      <c r="C235" s="1"/>
      <c r="D235" s="1"/>
      <c r="E235" s="1"/>
      <c r="F235" s="1"/>
    </row>
    <row r="236" customFormat="false" ht="12.75" hidden="false" customHeight="true" outlineLevel="0" collapsed="false">
      <c r="B236" s="213"/>
      <c r="C236" s="1"/>
      <c r="D236" s="1"/>
      <c r="E236" s="1"/>
      <c r="F236" s="1"/>
    </row>
    <row r="237" customFormat="false" ht="12.75" hidden="false" customHeight="true" outlineLevel="0" collapsed="false">
      <c r="B237" s="213"/>
      <c r="C237" s="1"/>
      <c r="D237" s="1"/>
      <c r="E237" s="1"/>
      <c r="F237" s="1"/>
    </row>
    <row r="238" customFormat="false" ht="12.75" hidden="false" customHeight="true" outlineLevel="0" collapsed="false">
      <c r="B238" s="213"/>
      <c r="C238" s="1"/>
      <c r="D238" s="1"/>
      <c r="E238" s="1"/>
      <c r="F238" s="1"/>
    </row>
    <row r="239" customFormat="false" ht="12.75" hidden="false" customHeight="true" outlineLevel="0" collapsed="false">
      <c r="B239" s="213"/>
      <c r="C239" s="1"/>
      <c r="D239" s="1"/>
      <c r="E239" s="1"/>
      <c r="F239" s="1"/>
    </row>
    <row r="240" customFormat="false" ht="12.75" hidden="false" customHeight="true" outlineLevel="0" collapsed="false">
      <c r="B240" s="213"/>
      <c r="C240" s="1"/>
      <c r="D240" s="1"/>
      <c r="E240" s="1"/>
      <c r="F240" s="1"/>
    </row>
    <row r="241" customFormat="false" ht="12.75" hidden="false" customHeight="true" outlineLevel="0" collapsed="false">
      <c r="B241" s="213"/>
      <c r="C241" s="1"/>
      <c r="D241" s="1"/>
      <c r="E241" s="1"/>
      <c r="F241" s="1"/>
    </row>
    <row r="242" customFormat="false" ht="12.75" hidden="false" customHeight="true" outlineLevel="0" collapsed="false">
      <c r="B242" s="213"/>
      <c r="C242" s="1"/>
      <c r="D242" s="1"/>
      <c r="E242" s="1"/>
      <c r="F242" s="1"/>
    </row>
    <row r="243" customFormat="false" ht="12.75" hidden="false" customHeight="true" outlineLevel="0" collapsed="false">
      <c r="B243" s="213"/>
      <c r="C243" s="1"/>
      <c r="D243" s="1"/>
      <c r="E243" s="1"/>
      <c r="F243" s="1"/>
    </row>
    <row r="244" customFormat="false" ht="12.75" hidden="false" customHeight="true" outlineLevel="0" collapsed="false">
      <c r="B244" s="213"/>
      <c r="C244" s="1"/>
      <c r="D244" s="1"/>
      <c r="E244" s="1"/>
      <c r="F244" s="1"/>
    </row>
    <row r="245" customFormat="false" ht="12.75" hidden="false" customHeight="true" outlineLevel="0" collapsed="false">
      <c r="B245" s="213"/>
      <c r="C245" s="1"/>
      <c r="D245" s="1"/>
      <c r="E245" s="1"/>
      <c r="F245" s="1"/>
    </row>
    <row r="246" customFormat="false" ht="12.75" hidden="false" customHeight="true" outlineLevel="0" collapsed="false">
      <c r="B246" s="213"/>
      <c r="C246" s="1"/>
      <c r="D246" s="1"/>
      <c r="E246" s="1"/>
      <c r="F246" s="1"/>
    </row>
    <row r="247" customFormat="false" ht="12.75" hidden="false" customHeight="true" outlineLevel="0" collapsed="false">
      <c r="B247" s="213"/>
      <c r="C247" s="1"/>
      <c r="D247" s="1"/>
      <c r="E247" s="1"/>
      <c r="F247" s="1"/>
    </row>
    <row r="248" customFormat="false" ht="12.75" hidden="false" customHeight="true" outlineLevel="0" collapsed="false">
      <c r="B248" s="213"/>
      <c r="C248" s="1"/>
      <c r="D248" s="1"/>
      <c r="E248" s="1"/>
      <c r="F248" s="1"/>
    </row>
    <row r="249" customFormat="false" ht="12.75" hidden="false" customHeight="true" outlineLevel="0" collapsed="false">
      <c r="B249" s="213"/>
      <c r="C249" s="1"/>
      <c r="D249" s="1"/>
      <c r="E249" s="1"/>
      <c r="F249" s="1"/>
    </row>
    <row r="250" customFormat="false" ht="12.75" hidden="false" customHeight="true" outlineLevel="0" collapsed="false">
      <c r="B250" s="213"/>
      <c r="C250" s="1"/>
      <c r="D250" s="1"/>
      <c r="E250" s="1"/>
      <c r="F250" s="1"/>
    </row>
    <row r="251" customFormat="false" ht="12.75" hidden="false" customHeight="true" outlineLevel="0" collapsed="false">
      <c r="B251" s="213"/>
      <c r="C251" s="1"/>
      <c r="D251" s="1"/>
      <c r="E251" s="1"/>
      <c r="F251" s="1"/>
    </row>
    <row r="252" customFormat="false" ht="12.75" hidden="false" customHeight="true" outlineLevel="0" collapsed="false">
      <c r="B252" s="213"/>
      <c r="C252" s="1"/>
      <c r="D252" s="1"/>
      <c r="E252" s="1"/>
      <c r="F252" s="1"/>
    </row>
    <row r="253" customFormat="false" ht="12.75" hidden="false" customHeight="true" outlineLevel="0" collapsed="false">
      <c r="B253" s="213"/>
      <c r="C253" s="1"/>
      <c r="D253" s="1"/>
      <c r="E253" s="1"/>
      <c r="F253" s="1"/>
    </row>
    <row r="254" customFormat="false" ht="12.75" hidden="false" customHeight="true" outlineLevel="0" collapsed="false">
      <c r="B254" s="213"/>
      <c r="C254" s="1"/>
      <c r="D254" s="1"/>
      <c r="E254" s="1"/>
      <c r="F254" s="1"/>
    </row>
    <row r="255" customFormat="false" ht="12.75" hidden="false" customHeight="true" outlineLevel="0" collapsed="false">
      <c r="B255" s="213"/>
      <c r="C255" s="1"/>
      <c r="D255" s="1"/>
      <c r="E255" s="1"/>
      <c r="F255" s="1"/>
    </row>
    <row r="256" customFormat="false" ht="12.75" hidden="false" customHeight="true" outlineLevel="0" collapsed="false">
      <c r="B256" s="213"/>
      <c r="C256" s="1"/>
      <c r="D256" s="1"/>
      <c r="E256" s="1"/>
      <c r="F256" s="1"/>
    </row>
    <row r="257" customFormat="false" ht="12.75" hidden="false" customHeight="true" outlineLevel="0" collapsed="false">
      <c r="B257" s="213"/>
      <c r="C257" s="1"/>
      <c r="D257" s="1"/>
      <c r="E257" s="1"/>
      <c r="F257" s="1"/>
    </row>
    <row r="258" customFormat="false" ht="12.75" hidden="false" customHeight="true" outlineLevel="0" collapsed="false">
      <c r="B258" s="213"/>
      <c r="C258" s="1"/>
      <c r="D258" s="1"/>
      <c r="E258" s="1"/>
      <c r="F258" s="1"/>
    </row>
    <row r="259" customFormat="false" ht="12.75" hidden="false" customHeight="true" outlineLevel="0" collapsed="false">
      <c r="B259" s="213"/>
      <c r="C259" s="1"/>
      <c r="D259" s="1"/>
      <c r="E259" s="1"/>
      <c r="F259" s="1"/>
    </row>
    <row r="260" customFormat="false" ht="12.75" hidden="false" customHeight="true" outlineLevel="0" collapsed="false">
      <c r="B260" s="213"/>
      <c r="C260" s="1"/>
      <c r="D260" s="1"/>
      <c r="E260" s="1"/>
      <c r="F260" s="1"/>
    </row>
    <row r="261" customFormat="false" ht="12.75" hidden="false" customHeight="true" outlineLevel="0" collapsed="false">
      <c r="B261" s="213"/>
      <c r="C261" s="1"/>
      <c r="D261" s="1"/>
      <c r="E261" s="1"/>
      <c r="F261" s="1"/>
    </row>
    <row r="262" customFormat="false" ht="12.75" hidden="false" customHeight="true" outlineLevel="0" collapsed="false">
      <c r="B262" s="213"/>
      <c r="C262" s="1"/>
      <c r="D262" s="1"/>
      <c r="E262" s="1"/>
      <c r="F262" s="1"/>
    </row>
    <row r="263" customFormat="false" ht="12.75" hidden="false" customHeight="true" outlineLevel="0" collapsed="false">
      <c r="B263" s="213"/>
      <c r="C263" s="1"/>
      <c r="D263" s="1"/>
      <c r="E263" s="1"/>
      <c r="F263" s="1"/>
    </row>
    <row r="264" customFormat="false" ht="12.75" hidden="false" customHeight="true" outlineLevel="0" collapsed="false">
      <c r="B264" s="213"/>
      <c r="C264" s="1"/>
      <c r="D264" s="1"/>
      <c r="E264" s="1"/>
      <c r="F264" s="1"/>
    </row>
    <row r="265" customFormat="false" ht="12.75" hidden="false" customHeight="true" outlineLevel="0" collapsed="false">
      <c r="B265" s="213"/>
      <c r="C265" s="1"/>
      <c r="D265" s="1"/>
      <c r="E265" s="1"/>
      <c r="F265" s="1"/>
    </row>
    <row r="266" customFormat="false" ht="12.75" hidden="false" customHeight="true" outlineLevel="0" collapsed="false">
      <c r="B266" s="213"/>
      <c r="C266" s="1"/>
      <c r="D266" s="1"/>
      <c r="E266" s="1"/>
      <c r="F266" s="1"/>
    </row>
    <row r="267" customFormat="false" ht="12.75" hidden="false" customHeight="true" outlineLevel="0" collapsed="false">
      <c r="B267" s="213"/>
      <c r="C267" s="1"/>
      <c r="D267" s="1"/>
      <c r="E267" s="1"/>
      <c r="F267" s="1"/>
    </row>
    <row r="268" customFormat="false" ht="12.75" hidden="false" customHeight="true" outlineLevel="0" collapsed="false">
      <c r="B268" s="213"/>
      <c r="C268" s="1"/>
      <c r="D268" s="1"/>
      <c r="E268" s="1"/>
      <c r="F268" s="1"/>
    </row>
    <row r="269" customFormat="false" ht="12.75" hidden="false" customHeight="true" outlineLevel="0" collapsed="false">
      <c r="B269" s="213"/>
      <c r="C269" s="1"/>
      <c r="D269" s="1"/>
      <c r="E269" s="1"/>
      <c r="F269" s="1"/>
    </row>
    <row r="270" customFormat="false" ht="12.75" hidden="false" customHeight="true" outlineLevel="0" collapsed="false">
      <c r="B270" s="213"/>
      <c r="C270" s="1"/>
      <c r="D270" s="1"/>
      <c r="E270" s="1"/>
      <c r="F270" s="1"/>
    </row>
    <row r="271" customFormat="false" ht="12.75" hidden="false" customHeight="true" outlineLevel="0" collapsed="false">
      <c r="B271" s="213"/>
      <c r="C271" s="1"/>
      <c r="D271" s="1"/>
      <c r="E271" s="1"/>
      <c r="F271" s="1"/>
    </row>
    <row r="272" customFormat="false" ht="12.75" hidden="false" customHeight="true" outlineLevel="0" collapsed="false">
      <c r="B272" s="213"/>
      <c r="C272" s="1"/>
      <c r="D272" s="1"/>
      <c r="E272" s="1"/>
      <c r="F272" s="1"/>
    </row>
    <row r="273" customFormat="false" ht="12.75" hidden="false" customHeight="true" outlineLevel="0" collapsed="false">
      <c r="B273" s="213"/>
      <c r="C273" s="1"/>
      <c r="D273" s="1"/>
      <c r="E273" s="1"/>
      <c r="F273" s="1"/>
    </row>
    <row r="274" customFormat="false" ht="12.75" hidden="false" customHeight="true" outlineLevel="0" collapsed="false">
      <c r="B274" s="213"/>
      <c r="C274" s="1"/>
      <c r="D274" s="1"/>
      <c r="E274" s="1"/>
      <c r="F274" s="1"/>
    </row>
    <row r="275" customFormat="false" ht="12.75" hidden="false" customHeight="true" outlineLevel="0" collapsed="false">
      <c r="B275" s="213"/>
      <c r="C275" s="1"/>
      <c r="D275" s="1"/>
      <c r="E275" s="1"/>
      <c r="F275" s="1"/>
    </row>
    <row r="276" customFormat="false" ht="12.75" hidden="false" customHeight="true" outlineLevel="0" collapsed="false">
      <c r="B276" s="213"/>
      <c r="C276" s="1"/>
      <c r="D276" s="1"/>
      <c r="E276" s="1"/>
      <c r="F276" s="1"/>
    </row>
    <row r="277" customFormat="false" ht="12.75" hidden="false" customHeight="true" outlineLevel="0" collapsed="false">
      <c r="B277" s="213"/>
      <c r="C277" s="1"/>
      <c r="D277" s="1"/>
      <c r="E277" s="1"/>
      <c r="F277" s="1"/>
    </row>
    <row r="278" customFormat="false" ht="12.75" hidden="false" customHeight="true" outlineLevel="0" collapsed="false">
      <c r="B278" s="213"/>
      <c r="C278" s="1"/>
      <c r="D278" s="1"/>
      <c r="E278" s="1"/>
      <c r="F278" s="1"/>
    </row>
    <row r="279" customFormat="false" ht="12.75" hidden="false" customHeight="true" outlineLevel="0" collapsed="false">
      <c r="B279" s="213"/>
      <c r="C279" s="1"/>
      <c r="D279" s="1"/>
      <c r="E279" s="1"/>
      <c r="F279" s="1"/>
    </row>
    <row r="280" customFormat="false" ht="12.75" hidden="false" customHeight="true" outlineLevel="0" collapsed="false">
      <c r="B280" s="213"/>
      <c r="C280" s="1"/>
      <c r="D280" s="1"/>
      <c r="E280" s="1"/>
      <c r="F280" s="1"/>
    </row>
    <row r="281" customFormat="false" ht="12.75" hidden="false" customHeight="true" outlineLevel="0" collapsed="false">
      <c r="B281" s="213"/>
      <c r="C281" s="1"/>
      <c r="D281" s="1"/>
      <c r="E281" s="1"/>
      <c r="F281" s="1"/>
    </row>
    <row r="282" customFormat="false" ht="12.75" hidden="false" customHeight="true" outlineLevel="0" collapsed="false">
      <c r="B282" s="213"/>
      <c r="C282" s="1"/>
      <c r="D282" s="1"/>
      <c r="E282" s="1"/>
      <c r="F282" s="1"/>
    </row>
    <row r="283" customFormat="false" ht="12.75" hidden="false" customHeight="true" outlineLevel="0" collapsed="false">
      <c r="B283" s="213"/>
      <c r="C283" s="1"/>
      <c r="D283" s="1"/>
      <c r="E283" s="1"/>
      <c r="F283" s="1"/>
    </row>
    <row r="284" customFormat="false" ht="12.75" hidden="false" customHeight="true" outlineLevel="0" collapsed="false">
      <c r="B284" s="213"/>
      <c r="C284" s="1"/>
      <c r="D284" s="1"/>
      <c r="E284" s="1"/>
      <c r="F284" s="1"/>
    </row>
    <row r="285" customFormat="false" ht="12.75" hidden="false" customHeight="true" outlineLevel="0" collapsed="false">
      <c r="B285" s="213"/>
      <c r="C285" s="1"/>
      <c r="D285" s="1"/>
      <c r="E285" s="1"/>
      <c r="F285" s="1"/>
    </row>
    <row r="286" customFormat="false" ht="12.75" hidden="false" customHeight="true" outlineLevel="0" collapsed="false">
      <c r="B286" s="213"/>
      <c r="C286" s="1"/>
      <c r="D286" s="1"/>
      <c r="E286" s="1"/>
      <c r="F286" s="1"/>
    </row>
    <row r="287" customFormat="false" ht="12.75" hidden="false" customHeight="true" outlineLevel="0" collapsed="false">
      <c r="B287" s="213"/>
      <c r="C287" s="1"/>
      <c r="D287" s="1"/>
      <c r="E287" s="1"/>
      <c r="F287" s="1"/>
    </row>
    <row r="288" customFormat="false" ht="12.75" hidden="false" customHeight="true" outlineLevel="0" collapsed="false">
      <c r="B288" s="213"/>
      <c r="C288" s="1"/>
      <c r="D288" s="1"/>
      <c r="E288" s="1"/>
      <c r="F288" s="1"/>
    </row>
    <row r="289" customFormat="false" ht="12.75" hidden="false" customHeight="true" outlineLevel="0" collapsed="false">
      <c r="B289" s="213"/>
      <c r="C289" s="1"/>
      <c r="D289" s="1"/>
      <c r="E289" s="1"/>
      <c r="F289" s="1"/>
    </row>
    <row r="290" customFormat="false" ht="12.75" hidden="false" customHeight="true" outlineLevel="0" collapsed="false">
      <c r="B290" s="213"/>
      <c r="C290" s="1"/>
      <c r="D290" s="1"/>
      <c r="E290" s="1"/>
      <c r="F290" s="1"/>
    </row>
    <row r="291" customFormat="false" ht="12.75" hidden="false" customHeight="true" outlineLevel="0" collapsed="false">
      <c r="B291" s="213"/>
      <c r="C291" s="1"/>
      <c r="D291" s="1"/>
      <c r="E291" s="1"/>
      <c r="F291" s="1"/>
    </row>
    <row r="292" customFormat="false" ht="12.75" hidden="false" customHeight="true" outlineLevel="0" collapsed="false">
      <c r="B292" s="213"/>
      <c r="C292" s="1"/>
      <c r="D292" s="1"/>
      <c r="E292" s="1"/>
      <c r="F292" s="1"/>
    </row>
    <row r="293" customFormat="false" ht="12.75" hidden="false" customHeight="true" outlineLevel="0" collapsed="false">
      <c r="B293" s="213"/>
      <c r="C293" s="1"/>
      <c r="D293" s="1"/>
      <c r="E293" s="1"/>
      <c r="F293" s="1"/>
    </row>
    <row r="294" customFormat="false" ht="12.75" hidden="false" customHeight="true" outlineLevel="0" collapsed="false">
      <c r="B294" s="213"/>
      <c r="C294" s="1"/>
      <c r="D294" s="1"/>
      <c r="E294" s="1"/>
      <c r="F294" s="1"/>
    </row>
    <row r="295" customFormat="false" ht="12.75" hidden="false" customHeight="true" outlineLevel="0" collapsed="false">
      <c r="B295" s="213"/>
      <c r="C295" s="1"/>
      <c r="D295" s="1"/>
      <c r="E295" s="1"/>
      <c r="F295" s="1"/>
    </row>
    <row r="296" customFormat="false" ht="12.75" hidden="false" customHeight="true" outlineLevel="0" collapsed="false">
      <c r="B296" s="213"/>
      <c r="C296" s="1"/>
      <c r="D296" s="1"/>
      <c r="E296" s="1"/>
      <c r="F296" s="1"/>
    </row>
    <row r="297" customFormat="false" ht="12.75" hidden="false" customHeight="true" outlineLevel="0" collapsed="false">
      <c r="B297" s="213"/>
      <c r="C297" s="1"/>
      <c r="D297" s="1"/>
      <c r="E297" s="1"/>
      <c r="F297" s="1"/>
    </row>
    <row r="298" customFormat="false" ht="12.75" hidden="false" customHeight="true" outlineLevel="0" collapsed="false">
      <c r="B298" s="213"/>
      <c r="C298" s="1"/>
      <c r="D298" s="1"/>
      <c r="E298" s="1"/>
      <c r="F298" s="1"/>
    </row>
    <row r="299" customFormat="false" ht="12.75" hidden="false" customHeight="true" outlineLevel="0" collapsed="false">
      <c r="B299" s="213"/>
      <c r="C299" s="1"/>
      <c r="D299" s="1"/>
      <c r="E299" s="1"/>
      <c r="F299" s="1"/>
    </row>
    <row r="300" customFormat="false" ht="12.75" hidden="false" customHeight="true" outlineLevel="0" collapsed="false">
      <c r="B300" s="213"/>
      <c r="C300" s="1"/>
      <c r="D300" s="1"/>
      <c r="E300" s="1"/>
      <c r="F300" s="1"/>
    </row>
    <row r="301" customFormat="false" ht="12.75" hidden="false" customHeight="true" outlineLevel="0" collapsed="false">
      <c r="B301" s="213"/>
      <c r="C301" s="1"/>
      <c r="D301" s="1"/>
      <c r="E301" s="1"/>
      <c r="F301" s="1"/>
    </row>
    <row r="302" customFormat="false" ht="12.75" hidden="false" customHeight="true" outlineLevel="0" collapsed="false">
      <c r="B302" s="213"/>
      <c r="C302" s="1"/>
      <c r="D302" s="1"/>
      <c r="E302" s="1"/>
      <c r="F302" s="1"/>
    </row>
    <row r="303" customFormat="false" ht="12.75" hidden="false" customHeight="true" outlineLevel="0" collapsed="false">
      <c r="B303" s="213"/>
      <c r="C303" s="1"/>
      <c r="D303" s="1"/>
      <c r="E303" s="1"/>
      <c r="F303" s="1"/>
    </row>
    <row r="304" customFormat="false" ht="12.75" hidden="false" customHeight="true" outlineLevel="0" collapsed="false">
      <c r="B304" s="213"/>
      <c r="C304" s="1"/>
      <c r="D304" s="1"/>
      <c r="E304" s="1"/>
      <c r="F304" s="1"/>
    </row>
    <row r="305" customFormat="false" ht="12.75" hidden="false" customHeight="true" outlineLevel="0" collapsed="false">
      <c r="B305" s="213"/>
      <c r="C305" s="1"/>
      <c r="D305" s="1"/>
      <c r="E305" s="1"/>
      <c r="F305" s="1"/>
    </row>
    <row r="306" customFormat="false" ht="12.75" hidden="false" customHeight="true" outlineLevel="0" collapsed="false">
      <c r="B306" s="213"/>
      <c r="C306" s="1"/>
      <c r="D306" s="1"/>
      <c r="E306" s="1"/>
      <c r="F306" s="1"/>
    </row>
    <row r="307" customFormat="false" ht="12.75" hidden="false" customHeight="true" outlineLevel="0" collapsed="false">
      <c r="B307" s="213"/>
      <c r="C307" s="1"/>
      <c r="D307" s="1"/>
      <c r="E307" s="1"/>
      <c r="F307" s="1"/>
    </row>
    <row r="308" customFormat="false" ht="12.75" hidden="false" customHeight="true" outlineLevel="0" collapsed="false">
      <c r="B308" s="213"/>
      <c r="C308" s="1"/>
      <c r="D308" s="1"/>
      <c r="E308" s="1"/>
      <c r="F308" s="1"/>
    </row>
    <row r="309" customFormat="false" ht="12.75" hidden="false" customHeight="true" outlineLevel="0" collapsed="false">
      <c r="B309" s="213"/>
      <c r="C309" s="1"/>
      <c r="D309" s="1"/>
      <c r="E309" s="1"/>
      <c r="F309" s="1"/>
    </row>
    <row r="310" customFormat="false" ht="12.75" hidden="false" customHeight="true" outlineLevel="0" collapsed="false">
      <c r="B310" s="213"/>
      <c r="C310" s="1"/>
      <c r="D310" s="1"/>
      <c r="E310" s="1"/>
      <c r="F310" s="1"/>
    </row>
    <row r="311" customFormat="false" ht="12.75" hidden="false" customHeight="true" outlineLevel="0" collapsed="false">
      <c r="B311" s="213"/>
      <c r="C311" s="1"/>
      <c r="D311" s="1"/>
      <c r="E311" s="1"/>
      <c r="F311" s="1"/>
    </row>
    <row r="312" customFormat="false" ht="12.75" hidden="false" customHeight="true" outlineLevel="0" collapsed="false">
      <c r="B312" s="213"/>
      <c r="C312" s="1"/>
      <c r="D312" s="1"/>
      <c r="E312" s="1"/>
      <c r="F312" s="1"/>
    </row>
    <row r="313" customFormat="false" ht="12.75" hidden="false" customHeight="true" outlineLevel="0" collapsed="false">
      <c r="B313" s="213"/>
      <c r="C313" s="1"/>
      <c r="D313" s="1"/>
      <c r="E313" s="1"/>
      <c r="F313" s="1"/>
    </row>
    <row r="314" customFormat="false" ht="12.75" hidden="false" customHeight="true" outlineLevel="0" collapsed="false">
      <c r="B314" s="213"/>
      <c r="C314" s="1"/>
      <c r="D314" s="1"/>
      <c r="E314" s="1"/>
      <c r="F314" s="1"/>
    </row>
    <row r="315" customFormat="false" ht="12.75" hidden="false" customHeight="true" outlineLevel="0" collapsed="false">
      <c r="B315" s="213"/>
      <c r="C315" s="1"/>
      <c r="D315" s="1"/>
      <c r="E315" s="1"/>
      <c r="F315" s="1"/>
    </row>
    <row r="316" customFormat="false" ht="12.75" hidden="false" customHeight="true" outlineLevel="0" collapsed="false">
      <c r="B316" s="213"/>
      <c r="C316" s="1"/>
      <c r="D316" s="1"/>
      <c r="E316" s="1"/>
      <c r="F316" s="1"/>
    </row>
    <row r="317" customFormat="false" ht="12.75" hidden="false" customHeight="true" outlineLevel="0" collapsed="false">
      <c r="B317" s="213"/>
      <c r="C317" s="1"/>
      <c r="D317" s="1"/>
      <c r="E317" s="1"/>
      <c r="F317" s="1"/>
    </row>
    <row r="318" customFormat="false" ht="12.75" hidden="false" customHeight="true" outlineLevel="0" collapsed="false">
      <c r="B318" s="213"/>
      <c r="C318" s="1"/>
      <c r="D318" s="1"/>
      <c r="E318" s="1"/>
      <c r="F318" s="1"/>
    </row>
    <row r="319" customFormat="false" ht="12.75" hidden="false" customHeight="true" outlineLevel="0" collapsed="false">
      <c r="B319" s="213"/>
      <c r="C319" s="1"/>
      <c r="D319" s="1"/>
      <c r="E319" s="1"/>
      <c r="F319" s="1"/>
    </row>
    <row r="320" customFormat="false" ht="12.75" hidden="false" customHeight="true" outlineLevel="0" collapsed="false">
      <c r="B320" s="213"/>
      <c r="C320" s="1"/>
      <c r="D320" s="1"/>
      <c r="E320" s="1"/>
      <c r="F320" s="1"/>
    </row>
    <row r="321" customFormat="false" ht="12.75" hidden="false" customHeight="true" outlineLevel="0" collapsed="false">
      <c r="B321" s="213"/>
      <c r="C321" s="1"/>
      <c r="D321" s="1"/>
      <c r="E321" s="1"/>
      <c r="F321" s="1"/>
    </row>
    <row r="322" customFormat="false" ht="12.75" hidden="false" customHeight="true" outlineLevel="0" collapsed="false">
      <c r="B322" s="213"/>
      <c r="C322" s="1"/>
      <c r="D322" s="1"/>
      <c r="E322" s="1"/>
      <c r="F322" s="1"/>
    </row>
    <row r="323" customFormat="false" ht="12.75" hidden="false" customHeight="true" outlineLevel="0" collapsed="false">
      <c r="B323" s="213"/>
      <c r="C323" s="1"/>
      <c r="D323" s="1"/>
      <c r="E323" s="1"/>
      <c r="F323" s="1"/>
    </row>
    <row r="324" customFormat="false" ht="12.75" hidden="false" customHeight="true" outlineLevel="0" collapsed="false">
      <c r="B324" s="213"/>
      <c r="C324" s="1"/>
      <c r="D324" s="1"/>
      <c r="E324" s="1"/>
      <c r="F324" s="1"/>
    </row>
    <row r="325" customFormat="false" ht="12.75" hidden="false" customHeight="true" outlineLevel="0" collapsed="false">
      <c r="B325" s="213"/>
      <c r="C325" s="1"/>
      <c r="D325" s="1"/>
      <c r="E325" s="1"/>
      <c r="F325" s="1"/>
    </row>
    <row r="326" customFormat="false" ht="12.75" hidden="false" customHeight="true" outlineLevel="0" collapsed="false">
      <c r="B326" s="213"/>
      <c r="C326" s="1"/>
      <c r="D326" s="1"/>
      <c r="E326" s="1"/>
      <c r="F326" s="1"/>
    </row>
    <row r="327" customFormat="false" ht="12.75" hidden="false" customHeight="true" outlineLevel="0" collapsed="false">
      <c r="B327" s="213"/>
      <c r="C327" s="1"/>
      <c r="D327" s="1"/>
      <c r="E327" s="1"/>
      <c r="F327" s="1"/>
    </row>
    <row r="328" customFormat="false" ht="12.75" hidden="false" customHeight="true" outlineLevel="0" collapsed="false">
      <c r="B328" s="213"/>
      <c r="C328" s="1"/>
      <c r="D328" s="1"/>
      <c r="E328" s="1"/>
      <c r="F328" s="1"/>
    </row>
    <row r="329" customFormat="false" ht="12.75" hidden="false" customHeight="true" outlineLevel="0" collapsed="false">
      <c r="B329" s="213"/>
      <c r="C329" s="1"/>
      <c r="D329" s="1"/>
      <c r="E329" s="1"/>
      <c r="F329" s="1"/>
    </row>
    <row r="330" customFormat="false" ht="12.75" hidden="false" customHeight="true" outlineLevel="0" collapsed="false">
      <c r="B330" s="213"/>
      <c r="C330" s="1"/>
      <c r="D330" s="1"/>
      <c r="E330" s="1"/>
      <c r="F330" s="1"/>
    </row>
    <row r="331" customFormat="false" ht="12.75" hidden="false" customHeight="true" outlineLevel="0" collapsed="false">
      <c r="B331" s="213"/>
      <c r="C331" s="1"/>
      <c r="D331" s="1"/>
      <c r="E331" s="1"/>
      <c r="F331" s="1"/>
    </row>
    <row r="332" customFormat="false" ht="12.75" hidden="false" customHeight="true" outlineLevel="0" collapsed="false">
      <c r="B332" s="213"/>
      <c r="C332" s="1"/>
      <c r="D332" s="1"/>
      <c r="E332" s="1"/>
      <c r="F332" s="1"/>
    </row>
    <row r="333" customFormat="false" ht="12.75" hidden="false" customHeight="true" outlineLevel="0" collapsed="false">
      <c r="B333" s="213"/>
      <c r="C333" s="1"/>
      <c r="D333" s="1"/>
      <c r="E333" s="1"/>
      <c r="F333" s="1"/>
    </row>
    <row r="334" customFormat="false" ht="12.75" hidden="false" customHeight="true" outlineLevel="0" collapsed="false">
      <c r="B334" s="213"/>
      <c r="C334" s="1"/>
      <c r="D334" s="1"/>
      <c r="E334" s="1"/>
      <c r="F334" s="1"/>
    </row>
    <row r="335" customFormat="false" ht="12.75" hidden="false" customHeight="true" outlineLevel="0" collapsed="false">
      <c r="B335" s="213"/>
      <c r="C335" s="1"/>
      <c r="D335" s="1"/>
      <c r="E335" s="1"/>
      <c r="F335" s="1"/>
    </row>
    <row r="336" customFormat="false" ht="12.75" hidden="false" customHeight="true" outlineLevel="0" collapsed="false">
      <c r="B336" s="213"/>
      <c r="C336" s="1"/>
      <c r="D336" s="1"/>
      <c r="E336" s="1"/>
      <c r="F336" s="1"/>
    </row>
    <row r="337" customFormat="false" ht="12.75" hidden="false" customHeight="true" outlineLevel="0" collapsed="false">
      <c r="B337" s="213"/>
      <c r="C337" s="1"/>
      <c r="D337" s="1"/>
      <c r="E337" s="1"/>
      <c r="F337" s="1"/>
    </row>
    <row r="338" customFormat="false" ht="12.75" hidden="false" customHeight="true" outlineLevel="0" collapsed="false">
      <c r="B338" s="213"/>
      <c r="C338" s="1"/>
      <c r="D338" s="1"/>
      <c r="E338" s="1"/>
      <c r="F338" s="1"/>
    </row>
    <row r="339" customFormat="false" ht="12.75" hidden="false" customHeight="true" outlineLevel="0" collapsed="false">
      <c r="B339" s="213"/>
      <c r="C339" s="1"/>
      <c r="D339" s="1"/>
      <c r="E339" s="1"/>
      <c r="F339" s="1"/>
    </row>
    <row r="340" customFormat="false" ht="12.75" hidden="false" customHeight="true" outlineLevel="0" collapsed="false">
      <c r="B340" s="213"/>
      <c r="C340" s="1"/>
      <c r="D340" s="1"/>
      <c r="E340" s="1"/>
      <c r="F340" s="1"/>
    </row>
    <row r="341" customFormat="false" ht="12.75" hidden="false" customHeight="true" outlineLevel="0" collapsed="false">
      <c r="B341" s="213"/>
      <c r="C341" s="1"/>
      <c r="D341" s="1"/>
      <c r="E341" s="1"/>
      <c r="F341" s="1"/>
    </row>
    <row r="342" customFormat="false" ht="12.75" hidden="false" customHeight="true" outlineLevel="0" collapsed="false">
      <c r="B342" s="213"/>
      <c r="C342" s="1"/>
      <c r="D342" s="1"/>
      <c r="E342" s="1"/>
      <c r="F342" s="1"/>
    </row>
    <row r="343" customFormat="false" ht="12.75" hidden="false" customHeight="true" outlineLevel="0" collapsed="false">
      <c r="B343" s="213"/>
      <c r="C343" s="1"/>
      <c r="D343" s="1"/>
      <c r="E343" s="1"/>
      <c r="F343" s="1"/>
    </row>
    <row r="344" customFormat="false" ht="12.75" hidden="false" customHeight="true" outlineLevel="0" collapsed="false">
      <c r="B344" s="213"/>
      <c r="C344" s="1"/>
      <c r="D344" s="1"/>
      <c r="E344" s="1"/>
      <c r="F344" s="1"/>
    </row>
    <row r="345" customFormat="false" ht="12.75" hidden="false" customHeight="true" outlineLevel="0" collapsed="false">
      <c r="B345" s="213"/>
      <c r="C345" s="1"/>
      <c r="D345" s="1"/>
      <c r="E345" s="1"/>
      <c r="F345" s="1"/>
    </row>
    <row r="346" customFormat="false" ht="12.75" hidden="false" customHeight="true" outlineLevel="0" collapsed="false">
      <c r="B346" s="213"/>
      <c r="C346" s="1"/>
      <c r="D346" s="1"/>
      <c r="E346" s="1"/>
      <c r="F346" s="1"/>
    </row>
    <row r="347" customFormat="false" ht="12.75" hidden="false" customHeight="true" outlineLevel="0" collapsed="false">
      <c r="B347" s="213"/>
      <c r="C347" s="1"/>
      <c r="D347" s="1"/>
      <c r="E347" s="1"/>
      <c r="F347" s="1"/>
    </row>
    <row r="348" customFormat="false" ht="12.75" hidden="false" customHeight="true" outlineLevel="0" collapsed="false">
      <c r="B348" s="213"/>
      <c r="C348" s="1"/>
      <c r="D348" s="1"/>
      <c r="E348" s="1"/>
      <c r="F348" s="1"/>
    </row>
    <row r="349" customFormat="false" ht="12.75" hidden="false" customHeight="true" outlineLevel="0" collapsed="false">
      <c r="B349" s="213"/>
      <c r="C349" s="1"/>
      <c r="D349" s="1"/>
      <c r="E349" s="1"/>
      <c r="F349" s="1"/>
    </row>
    <row r="350" customFormat="false" ht="12.75" hidden="false" customHeight="true" outlineLevel="0" collapsed="false">
      <c r="B350" s="213"/>
      <c r="C350" s="1"/>
      <c r="D350" s="1"/>
      <c r="E350" s="1"/>
      <c r="F350" s="1"/>
    </row>
    <row r="351" customFormat="false" ht="12.75" hidden="false" customHeight="true" outlineLevel="0" collapsed="false">
      <c r="B351" s="213"/>
      <c r="C351" s="1"/>
      <c r="D351" s="1"/>
      <c r="E351" s="1"/>
      <c r="F351" s="1"/>
    </row>
    <row r="352" customFormat="false" ht="12.75" hidden="false" customHeight="true" outlineLevel="0" collapsed="false">
      <c r="B352" s="213"/>
      <c r="C352" s="1"/>
      <c r="D352" s="1"/>
      <c r="E352" s="1"/>
      <c r="F352" s="1"/>
    </row>
    <row r="353" customFormat="false" ht="12.75" hidden="false" customHeight="true" outlineLevel="0" collapsed="false">
      <c r="B353" s="213"/>
      <c r="C353" s="1"/>
      <c r="D353" s="1"/>
      <c r="E353" s="1"/>
      <c r="F353" s="1"/>
    </row>
    <row r="354" customFormat="false" ht="12.75" hidden="false" customHeight="true" outlineLevel="0" collapsed="false">
      <c r="B354" s="213"/>
      <c r="C354" s="1"/>
      <c r="D354" s="1"/>
      <c r="E354" s="1"/>
      <c r="F354" s="1"/>
    </row>
    <row r="355" customFormat="false" ht="12.75" hidden="false" customHeight="true" outlineLevel="0" collapsed="false">
      <c r="B355" s="213"/>
      <c r="C355" s="1"/>
      <c r="D355" s="1"/>
      <c r="E355" s="1"/>
      <c r="F355" s="1"/>
    </row>
    <row r="356" customFormat="false" ht="12.75" hidden="false" customHeight="true" outlineLevel="0" collapsed="false">
      <c r="B356" s="213"/>
      <c r="C356" s="1"/>
      <c r="D356" s="1"/>
      <c r="E356" s="1"/>
      <c r="F356" s="1"/>
    </row>
    <row r="357" customFormat="false" ht="12.75" hidden="false" customHeight="true" outlineLevel="0" collapsed="false">
      <c r="B357" s="213"/>
      <c r="C357" s="1"/>
      <c r="D357" s="1"/>
      <c r="E357" s="1"/>
      <c r="F357" s="1"/>
    </row>
    <row r="358" customFormat="false" ht="12.75" hidden="false" customHeight="true" outlineLevel="0" collapsed="false">
      <c r="B358" s="213"/>
      <c r="C358" s="1"/>
      <c r="D358" s="1"/>
      <c r="E358" s="1"/>
      <c r="F358" s="1"/>
    </row>
    <row r="359" customFormat="false" ht="12.75" hidden="false" customHeight="true" outlineLevel="0" collapsed="false">
      <c r="B359" s="213"/>
      <c r="C359" s="1"/>
      <c r="D359" s="1"/>
      <c r="E359" s="1"/>
      <c r="F359" s="1"/>
    </row>
    <row r="360" customFormat="false" ht="12.75" hidden="false" customHeight="true" outlineLevel="0" collapsed="false">
      <c r="B360" s="213"/>
      <c r="C360" s="1"/>
      <c r="D360" s="1"/>
      <c r="E360" s="1"/>
      <c r="F360" s="1"/>
    </row>
    <row r="361" customFormat="false" ht="12.75" hidden="false" customHeight="true" outlineLevel="0" collapsed="false">
      <c r="B361" s="213"/>
      <c r="C361" s="1"/>
      <c r="D361" s="1"/>
      <c r="E361" s="1"/>
      <c r="F361" s="1"/>
    </row>
    <row r="362" customFormat="false" ht="12.75" hidden="false" customHeight="true" outlineLevel="0" collapsed="false">
      <c r="B362" s="213"/>
      <c r="C362" s="1"/>
      <c r="D362" s="1"/>
      <c r="E362" s="1"/>
      <c r="F362" s="1"/>
    </row>
    <row r="363" customFormat="false" ht="12.75" hidden="false" customHeight="true" outlineLevel="0" collapsed="false">
      <c r="B363" s="213"/>
      <c r="C363" s="1"/>
      <c r="D363" s="1"/>
      <c r="E363" s="1"/>
      <c r="F363" s="1"/>
    </row>
    <row r="364" customFormat="false" ht="12.75" hidden="false" customHeight="true" outlineLevel="0" collapsed="false">
      <c r="B364" s="213"/>
      <c r="C364" s="1"/>
      <c r="D364" s="1"/>
      <c r="E364" s="1"/>
      <c r="F364" s="1"/>
    </row>
    <row r="365" customFormat="false" ht="12.75" hidden="false" customHeight="true" outlineLevel="0" collapsed="false">
      <c r="B365" s="213"/>
      <c r="C365" s="1"/>
      <c r="D365" s="1"/>
      <c r="E365" s="1"/>
      <c r="F365" s="1"/>
    </row>
    <row r="366" customFormat="false" ht="12.75" hidden="false" customHeight="true" outlineLevel="0" collapsed="false">
      <c r="B366" s="213"/>
      <c r="C366" s="1"/>
      <c r="D366" s="1"/>
      <c r="E366" s="1"/>
      <c r="F366" s="1"/>
    </row>
    <row r="367" customFormat="false" ht="12.75" hidden="false" customHeight="true" outlineLevel="0" collapsed="false">
      <c r="B367" s="213"/>
      <c r="C367" s="1"/>
      <c r="D367" s="1"/>
      <c r="E367" s="1"/>
      <c r="F367" s="1"/>
    </row>
    <row r="368" customFormat="false" ht="12.75" hidden="false" customHeight="true" outlineLevel="0" collapsed="false">
      <c r="B368" s="213"/>
      <c r="C368" s="1"/>
      <c r="D368" s="1"/>
      <c r="E368" s="1"/>
      <c r="F368" s="1"/>
    </row>
    <row r="369" customFormat="false" ht="12.75" hidden="false" customHeight="true" outlineLevel="0" collapsed="false">
      <c r="B369" s="213"/>
      <c r="C369" s="1"/>
      <c r="D369" s="1"/>
      <c r="E369" s="1"/>
      <c r="F369" s="1"/>
    </row>
    <row r="370" customFormat="false" ht="12.75" hidden="false" customHeight="true" outlineLevel="0" collapsed="false">
      <c r="B370" s="213"/>
      <c r="C370" s="1"/>
      <c r="D370" s="1"/>
      <c r="E370" s="1"/>
      <c r="F370" s="1"/>
    </row>
    <row r="371" customFormat="false" ht="12.75" hidden="false" customHeight="true" outlineLevel="0" collapsed="false">
      <c r="B371" s="146"/>
      <c r="C371" s="39"/>
      <c r="D371" s="39"/>
      <c r="E371" s="39"/>
      <c r="F371" s="39"/>
    </row>
    <row r="372" customFormat="false" ht="12.75" hidden="false" customHeight="true" outlineLevel="0" collapsed="false">
      <c r="B372" s="146"/>
      <c r="C372" s="39"/>
      <c r="D372" s="39"/>
      <c r="E372" s="39"/>
      <c r="F372" s="39"/>
    </row>
    <row r="373" customFormat="false" ht="12.75" hidden="false" customHeight="true" outlineLevel="0" collapsed="false">
      <c r="B373" s="146"/>
      <c r="C373" s="39"/>
      <c r="D373" s="39"/>
      <c r="E373" s="39"/>
      <c r="F373" s="39"/>
    </row>
    <row r="374" customFormat="false" ht="12.75" hidden="false" customHeight="true" outlineLevel="0" collapsed="false">
      <c r="B374" s="146"/>
      <c r="C374" s="39"/>
      <c r="D374" s="39"/>
      <c r="E374" s="39"/>
      <c r="F374" s="39"/>
    </row>
    <row r="375" customFormat="false" ht="12.75" hidden="false" customHeight="true" outlineLevel="0" collapsed="false">
      <c r="B375" s="146"/>
      <c r="C375" s="39"/>
      <c r="D375" s="39"/>
      <c r="E375" s="39"/>
      <c r="F375" s="39"/>
    </row>
    <row r="376" customFormat="false" ht="12.75" hidden="false" customHeight="true" outlineLevel="0" collapsed="false">
      <c r="B376" s="146"/>
      <c r="C376" s="39"/>
      <c r="D376" s="39"/>
      <c r="E376" s="39"/>
      <c r="F376" s="39"/>
    </row>
    <row r="377" customFormat="false" ht="12.75" hidden="false" customHeight="true" outlineLevel="0" collapsed="false">
      <c r="B377" s="146"/>
      <c r="C377" s="39"/>
      <c r="D377" s="39"/>
      <c r="E377" s="39"/>
      <c r="F377" s="39"/>
    </row>
    <row r="378" customFormat="false" ht="12.75" hidden="false" customHeight="true" outlineLevel="0" collapsed="false">
      <c r="B378" s="146"/>
      <c r="C378" s="39"/>
      <c r="D378" s="39"/>
      <c r="E378" s="39"/>
      <c r="F378" s="39"/>
    </row>
    <row r="379" customFormat="false" ht="12.75" hidden="false" customHeight="true" outlineLevel="0" collapsed="false">
      <c r="B379" s="146"/>
      <c r="C379" s="39"/>
      <c r="D379" s="39"/>
      <c r="E379" s="39"/>
      <c r="F379" s="39"/>
    </row>
    <row r="380" customFormat="false" ht="12.75" hidden="false" customHeight="true" outlineLevel="0" collapsed="false">
      <c r="B380" s="146"/>
      <c r="C380" s="39"/>
      <c r="D380" s="39"/>
      <c r="E380" s="39"/>
      <c r="F380" s="39"/>
    </row>
    <row r="381" customFormat="false" ht="12.75" hidden="false" customHeight="true" outlineLevel="0" collapsed="false">
      <c r="B381" s="146"/>
      <c r="C381" s="39"/>
      <c r="D381" s="39"/>
      <c r="E381" s="39"/>
      <c r="F381" s="39"/>
    </row>
    <row r="382" customFormat="false" ht="12.75" hidden="false" customHeight="true" outlineLevel="0" collapsed="false">
      <c r="B382" s="146"/>
      <c r="C382" s="39"/>
      <c r="D382" s="39"/>
      <c r="E382" s="39"/>
      <c r="F382" s="39"/>
    </row>
    <row r="383" customFormat="false" ht="12.75" hidden="false" customHeight="true" outlineLevel="0" collapsed="false">
      <c r="B383" s="146"/>
      <c r="C383" s="39"/>
      <c r="D383" s="39"/>
      <c r="E383" s="39"/>
      <c r="F383" s="39"/>
    </row>
    <row r="384" customFormat="false" ht="12.75" hidden="false" customHeight="true" outlineLevel="0" collapsed="false">
      <c r="B384" s="146"/>
      <c r="C384" s="39"/>
      <c r="D384" s="39"/>
      <c r="E384" s="39"/>
      <c r="F384" s="39"/>
    </row>
    <row r="385" customFormat="false" ht="12.75" hidden="false" customHeight="true" outlineLevel="0" collapsed="false">
      <c r="B385" s="146"/>
      <c r="C385" s="39"/>
      <c r="D385" s="39"/>
      <c r="E385" s="39"/>
      <c r="F385" s="39"/>
    </row>
    <row r="386" customFormat="false" ht="12.75" hidden="false" customHeight="true" outlineLevel="0" collapsed="false">
      <c r="B386" s="146"/>
      <c r="C386" s="39"/>
      <c r="D386" s="39"/>
      <c r="E386" s="39"/>
      <c r="F386" s="39"/>
    </row>
    <row r="387" customFormat="false" ht="12.75" hidden="false" customHeight="true" outlineLevel="0" collapsed="false">
      <c r="B387" s="146"/>
      <c r="C387" s="39"/>
      <c r="D387" s="39"/>
      <c r="E387" s="39"/>
      <c r="F387" s="39"/>
    </row>
    <row r="388" customFormat="false" ht="12.75" hidden="false" customHeight="true" outlineLevel="0" collapsed="false">
      <c r="B388" s="146"/>
      <c r="C388" s="39"/>
      <c r="D388" s="39"/>
      <c r="E388" s="39"/>
      <c r="F388" s="39"/>
    </row>
    <row r="389" customFormat="false" ht="12.75" hidden="false" customHeight="true" outlineLevel="0" collapsed="false">
      <c r="B389" s="146"/>
      <c r="C389" s="39"/>
      <c r="D389" s="39"/>
      <c r="E389" s="39"/>
      <c r="F389" s="39"/>
    </row>
    <row r="390" customFormat="false" ht="12.75" hidden="false" customHeight="true" outlineLevel="0" collapsed="false">
      <c r="B390" s="146"/>
      <c r="C390" s="39"/>
      <c r="D390" s="39"/>
      <c r="E390" s="39"/>
      <c r="F390" s="39"/>
    </row>
    <row r="391" customFormat="false" ht="12.75" hidden="false" customHeight="true" outlineLevel="0" collapsed="false">
      <c r="B391" s="146"/>
      <c r="C391" s="39"/>
      <c r="D391" s="39"/>
      <c r="E391" s="39"/>
      <c r="F391" s="39"/>
    </row>
    <row r="392" customFormat="false" ht="12.75" hidden="false" customHeight="true" outlineLevel="0" collapsed="false">
      <c r="B392" s="146"/>
      <c r="C392" s="39"/>
      <c r="D392" s="39"/>
      <c r="E392" s="39"/>
      <c r="F392" s="39"/>
    </row>
    <row r="393" customFormat="false" ht="12.75" hidden="false" customHeight="true" outlineLevel="0" collapsed="false">
      <c r="B393" s="146"/>
      <c r="C393" s="39"/>
      <c r="D393" s="39"/>
      <c r="E393" s="39"/>
      <c r="F393" s="39"/>
    </row>
    <row r="394" customFormat="false" ht="12.75" hidden="false" customHeight="true" outlineLevel="0" collapsed="false">
      <c r="B394" s="146"/>
      <c r="C394" s="39"/>
      <c r="D394" s="39"/>
      <c r="E394" s="39"/>
      <c r="F394" s="39"/>
    </row>
    <row r="395" customFormat="false" ht="12.75" hidden="false" customHeight="true" outlineLevel="0" collapsed="false">
      <c r="B395" s="146"/>
      <c r="C395" s="39"/>
      <c r="D395" s="39"/>
      <c r="E395" s="39"/>
      <c r="F395" s="39"/>
    </row>
    <row r="396" customFormat="false" ht="12.75" hidden="false" customHeight="true" outlineLevel="0" collapsed="false">
      <c r="B396" s="146"/>
      <c r="C396" s="39"/>
      <c r="D396" s="39"/>
      <c r="E396" s="39"/>
      <c r="F396" s="39"/>
    </row>
    <row r="397" customFormat="false" ht="12.75" hidden="false" customHeight="true" outlineLevel="0" collapsed="false">
      <c r="B397" s="146"/>
      <c r="C397" s="39"/>
      <c r="D397" s="39"/>
      <c r="E397" s="39"/>
      <c r="F397" s="39"/>
    </row>
    <row r="398" customFormat="false" ht="12.75" hidden="false" customHeight="true" outlineLevel="0" collapsed="false">
      <c r="B398" s="146"/>
      <c r="C398" s="39"/>
      <c r="D398" s="39"/>
      <c r="E398" s="39"/>
      <c r="F398" s="39"/>
    </row>
    <row r="399" customFormat="false" ht="12.75" hidden="false" customHeight="true" outlineLevel="0" collapsed="false">
      <c r="B399" s="146"/>
      <c r="C399" s="39"/>
      <c r="D399" s="39"/>
      <c r="E399" s="39"/>
      <c r="F399" s="39"/>
    </row>
    <row r="400" customFormat="false" ht="12.75" hidden="false" customHeight="true" outlineLevel="0" collapsed="false">
      <c r="B400" s="146"/>
      <c r="C400" s="39"/>
      <c r="D400" s="39"/>
      <c r="E400" s="39"/>
      <c r="F400" s="39"/>
    </row>
    <row r="401" customFormat="false" ht="12.75" hidden="false" customHeight="true" outlineLevel="0" collapsed="false">
      <c r="B401" s="146"/>
      <c r="C401" s="39"/>
      <c r="D401" s="39"/>
      <c r="E401" s="39"/>
      <c r="F401" s="39"/>
    </row>
    <row r="402" customFormat="false" ht="12.75" hidden="false" customHeight="true" outlineLevel="0" collapsed="false">
      <c r="B402" s="146"/>
      <c r="C402" s="39"/>
      <c r="D402" s="39"/>
      <c r="E402" s="39"/>
      <c r="F402" s="39"/>
    </row>
    <row r="403" customFormat="false" ht="12.75" hidden="false" customHeight="true" outlineLevel="0" collapsed="false">
      <c r="B403" s="146"/>
      <c r="C403" s="39"/>
      <c r="D403" s="39"/>
      <c r="E403" s="39"/>
      <c r="F403" s="39"/>
    </row>
    <row r="404" customFormat="false" ht="12.75" hidden="false" customHeight="true" outlineLevel="0" collapsed="false">
      <c r="B404" s="146"/>
      <c r="C404" s="39"/>
      <c r="D404" s="39"/>
      <c r="E404" s="39"/>
      <c r="F404" s="39"/>
    </row>
    <row r="405" customFormat="false" ht="12.75" hidden="false" customHeight="true" outlineLevel="0" collapsed="false">
      <c r="B405" s="146"/>
      <c r="C405" s="39"/>
      <c r="D405" s="39"/>
      <c r="E405" s="39"/>
      <c r="F405" s="39"/>
    </row>
    <row r="406" customFormat="false" ht="12.75" hidden="false" customHeight="true" outlineLevel="0" collapsed="false">
      <c r="B406" s="146"/>
      <c r="C406" s="39"/>
      <c r="D406" s="39"/>
      <c r="E406" s="39"/>
      <c r="F406" s="39"/>
    </row>
    <row r="407" customFormat="false" ht="12.75" hidden="false" customHeight="true" outlineLevel="0" collapsed="false">
      <c r="B407" s="146"/>
      <c r="C407" s="39"/>
      <c r="D407" s="39"/>
      <c r="E407" s="39"/>
      <c r="F407" s="39"/>
    </row>
    <row r="408" customFormat="false" ht="12.75" hidden="false" customHeight="true" outlineLevel="0" collapsed="false">
      <c r="B408" s="146"/>
      <c r="C408" s="39"/>
      <c r="D408" s="39"/>
      <c r="E408" s="39"/>
      <c r="F408" s="39"/>
    </row>
    <row r="409" customFormat="false" ht="12.75" hidden="false" customHeight="true" outlineLevel="0" collapsed="false">
      <c r="B409" s="146"/>
      <c r="C409" s="39"/>
      <c r="D409" s="39"/>
      <c r="E409" s="39"/>
      <c r="F409" s="39"/>
    </row>
    <row r="410" customFormat="false" ht="12.75" hidden="false" customHeight="true" outlineLevel="0" collapsed="false">
      <c r="B410" s="146"/>
      <c r="C410" s="39"/>
      <c r="D410" s="39"/>
      <c r="E410" s="39"/>
      <c r="F410" s="39"/>
    </row>
    <row r="411" customFormat="false" ht="12.75" hidden="false" customHeight="true" outlineLevel="0" collapsed="false">
      <c r="B411" s="146"/>
      <c r="C411" s="39"/>
      <c r="D411" s="39"/>
      <c r="E411" s="39"/>
      <c r="F411" s="39"/>
    </row>
    <row r="412" customFormat="false" ht="12.75" hidden="false" customHeight="true" outlineLevel="0" collapsed="false">
      <c r="B412" s="146"/>
      <c r="C412" s="39"/>
      <c r="D412" s="39"/>
      <c r="E412" s="39"/>
      <c r="F412" s="39"/>
    </row>
    <row r="413" customFormat="false" ht="12.75" hidden="false" customHeight="true" outlineLevel="0" collapsed="false">
      <c r="B413" s="146"/>
      <c r="C413" s="39"/>
      <c r="D413" s="39"/>
      <c r="E413" s="39"/>
      <c r="F413" s="39"/>
    </row>
    <row r="414" customFormat="false" ht="12.75" hidden="false" customHeight="true" outlineLevel="0" collapsed="false">
      <c r="B414" s="146"/>
      <c r="C414" s="39"/>
      <c r="D414" s="39"/>
      <c r="E414" s="39"/>
      <c r="F414" s="39"/>
    </row>
    <row r="415" customFormat="false" ht="12.75" hidden="false" customHeight="true" outlineLevel="0" collapsed="false">
      <c r="B415" s="146"/>
      <c r="C415" s="39"/>
      <c r="D415" s="39"/>
      <c r="E415" s="39"/>
      <c r="F415" s="39"/>
    </row>
    <row r="416" customFormat="false" ht="12.75" hidden="false" customHeight="true" outlineLevel="0" collapsed="false">
      <c r="B416" s="146"/>
      <c r="C416" s="39"/>
      <c r="D416" s="39"/>
      <c r="E416" s="39"/>
      <c r="F416" s="39"/>
    </row>
    <row r="417" customFormat="false" ht="12.75" hidden="false" customHeight="true" outlineLevel="0" collapsed="false">
      <c r="B417" s="146"/>
      <c r="C417" s="39"/>
      <c r="D417" s="39"/>
      <c r="E417" s="39"/>
      <c r="F417" s="39"/>
    </row>
    <row r="418" customFormat="false" ht="12.75" hidden="false" customHeight="true" outlineLevel="0" collapsed="false">
      <c r="B418" s="146"/>
      <c r="C418" s="39"/>
      <c r="D418" s="39"/>
      <c r="E418" s="39"/>
      <c r="F418" s="39"/>
    </row>
    <row r="419" customFormat="false" ht="12.75" hidden="false" customHeight="true" outlineLevel="0" collapsed="false">
      <c r="B419" s="146"/>
      <c r="C419" s="39"/>
      <c r="D419" s="39"/>
      <c r="E419" s="39"/>
      <c r="F419" s="39"/>
    </row>
    <row r="420" customFormat="false" ht="12.75" hidden="false" customHeight="true" outlineLevel="0" collapsed="false">
      <c r="B420" s="146"/>
      <c r="C420" s="39"/>
      <c r="D420" s="39"/>
      <c r="E420" s="39"/>
      <c r="F420" s="39"/>
    </row>
    <row r="421" customFormat="false" ht="12.75" hidden="false" customHeight="true" outlineLevel="0" collapsed="false">
      <c r="B421" s="146"/>
      <c r="C421" s="39"/>
      <c r="D421" s="39"/>
      <c r="E421" s="39"/>
      <c r="F421" s="39"/>
    </row>
    <row r="422" customFormat="false" ht="12.75" hidden="false" customHeight="true" outlineLevel="0" collapsed="false">
      <c r="B422" s="146"/>
      <c r="C422" s="39"/>
      <c r="D422" s="39"/>
      <c r="E422" s="39"/>
      <c r="F422" s="39"/>
    </row>
    <row r="423" customFormat="false" ht="12.75" hidden="false" customHeight="true" outlineLevel="0" collapsed="false">
      <c r="B423" s="146"/>
      <c r="C423" s="39"/>
      <c r="D423" s="39"/>
      <c r="E423" s="39"/>
      <c r="F423" s="39"/>
    </row>
    <row r="424" customFormat="false" ht="12.75" hidden="false" customHeight="true" outlineLevel="0" collapsed="false">
      <c r="B424" s="214"/>
      <c r="C424" s="215"/>
      <c r="D424" s="215"/>
      <c r="E424" s="215"/>
      <c r="F424" s="215"/>
    </row>
    <row r="425" customFormat="false" ht="12.75" hidden="false" customHeight="true" outlineLevel="0" collapsed="false">
      <c r="B425" s="214"/>
      <c r="C425" s="215"/>
      <c r="D425" s="215"/>
      <c r="E425" s="215"/>
      <c r="F425" s="215"/>
    </row>
    <row r="426" customFormat="false" ht="12.75" hidden="false" customHeight="true" outlineLevel="0" collapsed="false">
      <c r="B426" s="214"/>
      <c r="C426" s="215"/>
      <c r="D426" s="215"/>
      <c r="E426" s="215"/>
      <c r="F426" s="215"/>
    </row>
    <row r="427" customFormat="false" ht="12.75" hidden="false" customHeight="true" outlineLevel="0" collapsed="false">
      <c r="B427" s="214"/>
      <c r="C427" s="215"/>
      <c r="D427" s="215"/>
      <c r="E427" s="215"/>
      <c r="F427" s="215"/>
    </row>
    <row r="428" customFormat="false" ht="12.75" hidden="false" customHeight="true" outlineLevel="0" collapsed="false">
      <c r="B428" s="214"/>
      <c r="C428" s="215"/>
      <c r="D428" s="215"/>
      <c r="E428" s="215"/>
      <c r="F428" s="215"/>
    </row>
    <row r="429" customFormat="false" ht="12.75" hidden="false" customHeight="true" outlineLevel="0" collapsed="false">
      <c r="B429" s="214"/>
      <c r="C429" s="215"/>
      <c r="D429" s="215"/>
      <c r="E429" s="215"/>
      <c r="F429" s="215"/>
    </row>
    <row r="430" customFormat="false" ht="12.75" hidden="false" customHeight="true" outlineLevel="0" collapsed="false">
      <c r="B430" s="214"/>
      <c r="C430" s="215"/>
      <c r="D430" s="215"/>
      <c r="E430" s="215"/>
      <c r="F430" s="215"/>
    </row>
    <row r="431" customFormat="false" ht="12.75" hidden="false" customHeight="true" outlineLevel="0" collapsed="false">
      <c r="B431" s="214"/>
      <c r="C431" s="215"/>
      <c r="D431" s="215"/>
      <c r="E431" s="215"/>
      <c r="F431" s="215"/>
    </row>
    <row r="432" customFormat="false" ht="12.75" hidden="false" customHeight="true" outlineLevel="0" collapsed="false">
      <c r="B432" s="214"/>
      <c r="C432" s="215"/>
      <c r="D432" s="215"/>
      <c r="E432" s="215"/>
      <c r="F432" s="215"/>
    </row>
    <row r="433" customFormat="false" ht="12.75" hidden="false" customHeight="true" outlineLevel="0" collapsed="false">
      <c r="B433" s="214"/>
      <c r="C433" s="215"/>
      <c r="D433" s="215"/>
      <c r="E433" s="215"/>
      <c r="F433" s="215"/>
    </row>
    <row r="434" customFormat="false" ht="12.75" hidden="false" customHeight="true" outlineLevel="0" collapsed="false">
      <c r="B434" s="214"/>
      <c r="C434" s="215"/>
      <c r="D434" s="215"/>
      <c r="E434" s="215"/>
      <c r="F434" s="215"/>
    </row>
    <row r="435" customFormat="false" ht="12.75" hidden="false" customHeight="true" outlineLevel="0" collapsed="false">
      <c r="B435" s="214"/>
      <c r="C435" s="215"/>
      <c r="D435" s="215"/>
      <c r="E435" s="215"/>
      <c r="F435" s="215"/>
    </row>
    <row r="436" customFormat="false" ht="12.75" hidden="false" customHeight="true" outlineLevel="0" collapsed="false">
      <c r="B436" s="214"/>
      <c r="C436" s="215"/>
      <c r="D436" s="215"/>
      <c r="E436" s="215"/>
      <c r="F436" s="215"/>
    </row>
    <row r="437" customFormat="false" ht="12.75" hidden="false" customHeight="true" outlineLevel="0" collapsed="false">
      <c r="B437" s="214"/>
      <c r="C437" s="215"/>
      <c r="D437" s="215"/>
      <c r="E437" s="215"/>
      <c r="F437" s="215"/>
    </row>
    <row r="438" customFormat="false" ht="12.75" hidden="false" customHeight="true" outlineLevel="0" collapsed="false">
      <c r="B438" s="214"/>
      <c r="C438" s="215"/>
      <c r="D438" s="215"/>
      <c r="E438" s="215"/>
      <c r="F438" s="215"/>
    </row>
    <row r="439" customFormat="false" ht="12.75" hidden="false" customHeight="true" outlineLevel="0" collapsed="false">
      <c r="B439" s="214"/>
      <c r="C439" s="215"/>
      <c r="D439" s="215"/>
      <c r="E439" s="215"/>
      <c r="F439" s="215"/>
    </row>
    <row r="440" customFormat="false" ht="12.75" hidden="false" customHeight="true" outlineLevel="0" collapsed="false">
      <c r="B440" s="214"/>
      <c r="C440" s="215"/>
      <c r="D440" s="215"/>
      <c r="E440" s="215"/>
      <c r="F440" s="215"/>
    </row>
    <row r="441" customFormat="false" ht="12.75" hidden="false" customHeight="true" outlineLevel="0" collapsed="false">
      <c r="B441" s="214"/>
      <c r="C441" s="215"/>
      <c r="D441" s="215"/>
      <c r="E441" s="215"/>
      <c r="F441" s="215"/>
    </row>
    <row r="442" customFormat="false" ht="12.75" hidden="false" customHeight="true" outlineLevel="0" collapsed="false">
      <c r="B442" s="214"/>
      <c r="C442" s="215"/>
      <c r="D442" s="215"/>
      <c r="E442" s="215"/>
      <c r="F442" s="215"/>
    </row>
    <row r="443" customFormat="false" ht="12.75" hidden="false" customHeight="true" outlineLevel="0" collapsed="false">
      <c r="B443" s="214"/>
      <c r="C443" s="215"/>
      <c r="D443" s="215"/>
      <c r="E443" s="215"/>
      <c r="F443" s="215"/>
    </row>
    <row r="444" customFormat="false" ht="12.75" hidden="false" customHeight="true" outlineLevel="0" collapsed="false">
      <c r="B444" s="214"/>
      <c r="C444" s="215"/>
      <c r="D444" s="215"/>
      <c r="E444" s="215"/>
      <c r="F444" s="215"/>
    </row>
    <row r="445" customFormat="false" ht="12.75" hidden="false" customHeight="true" outlineLevel="0" collapsed="false">
      <c r="B445" s="214"/>
      <c r="C445" s="215"/>
      <c r="D445" s="215"/>
      <c r="E445" s="215"/>
      <c r="F445" s="215"/>
    </row>
    <row r="446" customFormat="false" ht="12.75" hidden="false" customHeight="true" outlineLevel="0" collapsed="false">
      <c r="B446" s="214"/>
      <c r="C446" s="215"/>
      <c r="D446" s="215"/>
      <c r="E446" s="215"/>
      <c r="F446" s="215"/>
    </row>
    <row r="447" customFormat="false" ht="12.75" hidden="false" customHeight="true" outlineLevel="0" collapsed="false">
      <c r="B447" s="214"/>
      <c r="C447" s="215"/>
      <c r="D447" s="215"/>
      <c r="E447" s="215"/>
      <c r="F447" s="215"/>
    </row>
    <row r="448" customFormat="false" ht="12.75" hidden="false" customHeight="true" outlineLevel="0" collapsed="false">
      <c r="B448" s="214"/>
      <c r="C448" s="215"/>
      <c r="D448" s="215"/>
      <c r="E448" s="215"/>
      <c r="F448" s="215"/>
    </row>
    <row r="449" customFormat="false" ht="12.75" hidden="false" customHeight="true" outlineLevel="0" collapsed="false">
      <c r="B449" s="214"/>
      <c r="C449" s="215"/>
      <c r="D449" s="215"/>
      <c r="E449" s="215"/>
      <c r="F449" s="215"/>
    </row>
    <row r="450" customFormat="false" ht="12.75" hidden="false" customHeight="true" outlineLevel="0" collapsed="false">
      <c r="B450" s="214"/>
      <c r="C450" s="215"/>
      <c r="D450" s="215"/>
      <c r="E450" s="215"/>
      <c r="F450" s="215"/>
    </row>
    <row r="451" customFormat="false" ht="12.75" hidden="false" customHeight="true" outlineLevel="0" collapsed="false">
      <c r="B451" s="214"/>
      <c r="C451" s="215"/>
      <c r="D451" s="215"/>
      <c r="E451" s="215"/>
      <c r="F451" s="215"/>
    </row>
    <row r="452" customFormat="false" ht="12.75" hidden="false" customHeight="true" outlineLevel="0" collapsed="false">
      <c r="B452" s="214"/>
      <c r="C452" s="215"/>
      <c r="D452" s="215"/>
      <c r="E452" s="215"/>
      <c r="F452" s="215"/>
    </row>
    <row r="453" customFormat="false" ht="12.75" hidden="false" customHeight="true" outlineLevel="0" collapsed="false">
      <c r="B453" s="214"/>
      <c r="C453" s="215"/>
      <c r="D453" s="215"/>
      <c r="E453" s="215"/>
      <c r="F453" s="215"/>
    </row>
    <row r="454" customFormat="false" ht="12.75" hidden="false" customHeight="true" outlineLevel="0" collapsed="false">
      <c r="B454" s="214"/>
      <c r="C454" s="215"/>
      <c r="D454" s="215"/>
      <c r="E454" s="215"/>
      <c r="F454" s="215"/>
    </row>
    <row r="455" customFormat="false" ht="12.75" hidden="false" customHeight="true" outlineLevel="0" collapsed="false">
      <c r="B455" s="214"/>
      <c r="C455" s="215"/>
      <c r="D455" s="215"/>
      <c r="E455" s="215"/>
      <c r="F455" s="215"/>
    </row>
    <row r="456" customFormat="false" ht="12.75" hidden="false" customHeight="true" outlineLevel="0" collapsed="false">
      <c r="B456" s="214"/>
      <c r="C456" s="215"/>
      <c r="D456" s="215"/>
      <c r="E456" s="215"/>
      <c r="F456" s="215"/>
    </row>
    <row r="457" customFormat="false" ht="12.75" hidden="false" customHeight="true" outlineLevel="0" collapsed="false">
      <c r="B457" s="214"/>
      <c r="C457" s="215"/>
      <c r="D457" s="215"/>
      <c r="E457" s="215"/>
      <c r="F457" s="215"/>
    </row>
    <row r="458" customFormat="false" ht="12.75" hidden="false" customHeight="true" outlineLevel="0" collapsed="false">
      <c r="B458" s="214"/>
      <c r="C458" s="215"/>
      <c r="D458" s="215"/>
      <c r="E458" s="215"/>
      <c r="F458" s="215"/>
    </row>
    <row r="459" customFormat="false" ht="12.75" hidden="false" customHeight="true" outlineLevel="0" collapsed="false">
      <c r="B459" s="214"/>
      <c r="C459" s="215"/>
      <c r="D459" s="215"/>
      <c r="E459" s="215"/>
      <c r="F459" s="215"/>
    </row>
    <row r="460" customFormat="false" ht="12.75" hidden="false" customHeight="true" outlineLevel="0" collapsed="false">
      <c r="B460" s="214"/>
      <c r="C460" s="215"/>
      <c r="D460" s="215"/>
      <c r="E460" s="215"/>
      <c r="F460" s="215"/>
    </row>
    <row r="461" customFormat="false" ht="12.75" hidden="false" customHeight="true" outlineLevel="0" collapsed="false">
      <c r="B461" s="214"/>
      <c r="C461" s="215"/>
      <c r="D461" s="215"/>
      <c r="E461" s="215"/>
      <c r="F461" s="215"/>
    </row>
    <row r="462" customFormat="false" ht="12.75" hidden="false" customHeight="true" outlineLevel="0" collapsed="false">
      <c r="B462" s="214"/>
      <c r="C462" s="215"/>
      <c r="D462" s="215"/>
      <c r="E462" s="215"/>
      <c r="F462" s="215"/>
    </row>
    <row r="463" customFormat="false" ht="12.75" hidden="false" customHeight="true" outlineLevel="0" collapsed="false">
      <c r="B463" s="214"/>
      <c r="C463" s="215"/>
      <c r="D463" s="215"/>
      <c r="E463" s="215"/>
      <c r="F463" s="215"/>
    </row>
    <row r="464" customFormat="false" ht="12.75" hidden="false" customHeight="true" outlineLevel="0" collapsed="false">
      <c r="B464" s="214"/>
      <c r="C464" s="215"/>
      <c r="D464" s="215"/>
      <c r="E464" s="215"/>
      <c r="F464" s="215"/>
    </row>
    <row r="465" customFormat="false" ht="12.75" hidden="false" customHeight="true" outlineLevel="0" collapsed="false">
      <c r="B465" s="214"/>
      <c r="C465" s="215"/>
      <c r="D465" s="215"/>
      <c r="E465" s="215"/>
      <c r="F465" s="215"/>
    </row>
    <row r="466" customFormat="false" ht="12.75" hidden="false" customHeight="true" outlineLevel="0" collapsed="false">
      <c r="B466" s="214"/>
      <c r="C466" s="215"/>
      <c r="D466" s="215"/>
      <c r="E466" s="215"/>
      <c r="F466" s="215"/>
    </row>
    <row r="467" customFormat="false" ht="12.75" hidden="false" customHeight="true" outlineLevel="0" collapsed="false">
      <c r="B467" s="214"/>
      <c r="C467" s="215"/>
      <c r="D467" s="215"/>
      <c r="E467" s="215"/>
      <c r="F467" s="215"/>
    </row>
    <row r="468" customFormat="false" ht="12.75" hidden="false" customHeight="true" outlineLevel="0" collapsed="false">
      <c r="B468" s="214"/>
      <c r="C468" s="215"/>
      <c r="D468" s="215"/>
      <c r="E468" s="215"/>
      <c r="F468" s="215"/>
    </row>
    <row r="469" customFormat="false" ht="12.75" hidden="false" customHeight="true" outlineLevel="0" collapsed="false">
      <c r="B469" s="214"/>
      <c r="C469" s="215"/>
      <c r="D469" s="215"/>
      <c r="E469" s="215"/>
      <c r="F469" s="215"/>
    </row>
    <row r="470" customFormat="false" ht="12.75" hidden="false" customHeight="true" outlineLevel="0" collapsed="false">
      <c r="B470" s="214"/>
      <c r="C470" s="215"/>
      <c r="D470" s="215"/>
      <c r="E470" s="215"/>
      <c r="F470" s="215"/>
    </row>
    <row r="471" customFormat="false" ht="12.75" hidden="false" customHeight="true" outlineLevel="0" collapsed="false">
      <c r="B471" s="214"/>
      <c r="C471" s="215"/>
      <c r="D471" s="215"/>
      <c r="E471" s="215"/>
      <c r="F471" s="215"/>
    </row>
    <row r="472" customFormat="false" ht="12.75" hidden="false" customHeight="true" outlineLevel="0" collapsed="false">
      <c r="B472" s="214"/>
      <c r="C472" s="215"/>
      <c r="D472" s="215"/>
      <c r="E472" s="215"/>
      <c r="F472" s="215"/>
    </row>
    <row r="473" customFormat="false" ht="12.75" hidden="false" customHeight="true" outlineLevel="0" collapsed="false">
      <c r="B473" s="214"/>
      <c r="C473" s="215"/>
      <c r="D473" s="215"/>
      <c r="E473" s="215"/>
      <c r="F473" s="215"/>
    </row>
    <row r="474" customFormat="false" ht="12.75" hidden="false" customHeight="true" outlineLevel="0" collapsed="false">
      <c r="B474" s="214"/>
      <c r="C474" s="215"/>
      <c r="D474" s="215"/>
      <c r="E474" s="215"/>
      <c r="F474" s="215"/>
    </row>
    <row r="475" customFormat="false" ht="12.75" hidden="false" customHeight="true" outlineLevel="0" collapsed="false">
      <c r="B475" s="214"/>
      <c r="C475" s="215"/>
      <c r="D475" s="215"/>
      <c r="E475" s="215"/>
      <c r="F475" s="215"/>
    </row>
    <row r="476" customFormat="false" ht="12.75" hidden="false" customHeight="true" outlineLevel="0" collapsed="false">
      <c r="B476" s="214"/>
      <c r="C476" s="215"/>
      <c r="D476" s="215"/>
      <c r="E476" s="215"/>
      <c r="F476" s="215"/>
    </row>
    <row r="477" customFormat="false" ht="12.75" hidden="false" customHeight="true" outlineLevel="0" collapsed="false">
      <c r="B477" s="214"/>
      <c r="C477" s="215"/>
      <c r="D477" s="215"/>
      <c r="E477" s="215"/>
      <c r="F477" s="215"/>
    </row>
    <row r="478" customFormat="false" ht="12.75" hidden="false" customHeight="true" outlineLevel="0" collapsed="false">
      <c r="B478" s="214"/>
      <c r="C478" s="215"/>
      <c r="D478" s="215"/>
      <c r="E478" s="215"/>
      <c r="F478" s="215"/>
    </row>
    <row r="479" customFormat="false" ht="12.75" hidden="false" customHeight="true" outlineLevel="0" collapsed="false">
      <c r="B479" s="214"/>
      <c r="C479" s="215"/>
      <c r="D479" s="215"/>
      <c r="E479" s="215"/>
      <c r="F479" s="215"/>
    </row>
    <row r="480" customFormat="false" ht="12.75" hidden="false" customHeight="true" outlineLevel="0" collapsed="false">
      <c r="B480" s="214"/>
      <c r="C480" s="215"/>
      <c r="D480" s="215"/>
      <c r="E480" s="215"/>
      <c r="F480" s="215"/>
    </row>
    <row r="481" customFormat="false" ht="12.75" hidden="false" customHeight="true" outlineLevel="0" collapsed="false">
      <c r="B481" s="214"/>
      <c r="C481" s="215"/>
      <c r="D481" s="215"/>
      <c r="E481" s="215"/>
      <c r="F481" s="215"/>
    </row>
    <row r="482" customFormat="false" ht="12.75" hidden="false" customHeight="true" outlineLevel="0" collapsed="false">
      <c r="B482" s="214"/>
      <c r="C482" s="215"/>
      <c r="D482" s="215"/>
      <c r="E482" s="215"/>
      <c r="F482" s="215"/>
    </row>
    <row r="483" customFormat="false" ht="12.75" hidden="false" customHeight="true" outlineLevel="0" collapsed="false">
      <c r="B483" s="214"/>
      <c r="C483" s="215"/>
      <c r="D483" s="215"/>
      <c r="E483" s="215"/>
      <c r="F483" s="215"/>
    </row>
    <row r="484" customFormat="false" ht="12.75" hidden="false" customHeight="true" outlineLevel="0" collapsed="false">
      <c r="B484" s="214"/>
      <c r="C484" s="215"/>
      <c r="D484" s="215"/>
      <c r="E484" s="215"/>
      <c r="F484" s="215"/>
    </row>
    <row r="485" customFormat="false" ht="12.75" hidden="false" customHeight="true" outlineLevel="0" collapsed="false">
      <c r="B485" s="214"/>
      <c r="C485" s="215"/>
      <c r="D485" s="215"/>
      <c r="E485" s="215"/>
      <c r="F485" s="215"/>
    </row>
    <row r="486" customFormat="false" ht="12.75" hidden="false" customHeight="true" outlineLevel="0" collapsed="false">
      <c r="B486" s="214"/>
      <c r="C486" s="215"/>
      <c r="D486" s="215"/>
      <c r="E486" s="215"/>
      <c r="F486" s="215"/>
    </row>
    <row r="487" customFormat="false" ht="12.75" hidden="false" customHeight="true" outlineLevel="0" collapsed="false">
      <c r="B487" s="214"/>
      <c r="C487" s="215"/>
      <c r="D487" s="215"/>
      <c r="E487" s="215"/>
      <c r="F487" s="215"/>
    </row>
    <row r="488" customFormat="false" ht="12.75" hidden="false" customHeight="true" outlineLevel="0" collapsed="false">
      <c r="B488" s="214"/>
      <c r="C488" s="215"/>
      <c r="D488" s="215"/>
      <c r="E488" s="215"/>
      <c r="F488" s="215"/>
    </row>
    <row r="489" customFormat="false" ht="12.75" hidden="false" customHeight="true" outlineLevel="0" collapsed="false">
      <c r="B489" s="214"/>
      <c r="C489" s="215"/>
      <c r="D489" s="215"/>
      <c r="E489" s="215"/>
      <c r="F489" s="215"/>
    </row>
    <row r="490" customFormat="false" ht="12.75" hidden="false" customHeight="true" outlineLevel="0" collapsed="false">
      <c r="B490" s="214"/>
      <c r="C490" s="215"/>
      <c r="D490" s="215"/>
      <c r="E490" s="215"/>
      <c r="F490" s="215"/>
    </row>
    <row r="491" customFormat="false" ht="12.75" hidden="false" customHeight="true" outlineLevel="0" collapsed="false">
      <c r="B491" s="214"/>
      <c r="C491" s="215"/>
      <c r="D491" s="215"/>
      <c r="E491" s="215"/>
      <c r="F491" s="215"/>
    </row>
    <row r="492" customFormat="false" ht="12.75" hidden="false" customHeight="true" outlineLevel="0" collapsed="false">
      <c r="B492" s="214"/>
      <c r="C492" s="215"/>
      <c r="D492" s="215"/>
      <c r="E492" s="215"/>
      <c r="F492" s="215"/>
    </row>
    <row r="493" customFormat="false" ht="12.75" hidden="false" customHeight="true" outlineLevel="0" collapsed="false">
      <c r="B493" s="214"/>
      <c r="C493" s="215"/>
      <c r="D493" s="215"/>
      <c r="E493" s="215"/>
      <c r="F493" s="215"/>
    </row>
    <row r="494" customFormat="false" ht="12.75" hidden="false" customHeight="true" outlineLevel="0" collapsed="false">
      <c r="B494" s="214"/>
      <c r="C494" s="215"/>
      <c r="D494" s="215"/>
      <c r="E494" s="215"/>
      <c r="F494" s="215"/>
    </row>
    <row r="495" customFormat="false" ht="12.75" hidden="false" customHeight="true" outlineLevel="0" collapsed="false">
      <c r="B495" s="214"/>
      <c r="C495" s="215"/>
      <c r="D495" s="215"/>
      <c r="E495" s="215"/>
      <c r="F495" s="215"/>
    </row>
    <row r="496" customFormat="false" ht="12.75" hidden="false" customHeight="true" outlineLevel="0" collapsed="false">
      <c r="B496" s="214"/>
      <c r="C496" s="215"/>
      <c r="D496" s="215"/>
      <c r="E496" s="215"/>
      <c r="F496" s="215"/>
    </row>
    <row r="497" customFormat="false" ht="12.75" hidden="false" customHeight="true" outlineLevel="0" collapsed="false">
      <c r="B497" s="214"/>
      <c r="C497" s="215"/>
      <c r="D497" s="215"/>
      <c r="E497" s="215"/>
      <c r="F497" s="215"/>
    </row>
    <row r="498" customFormat="false" ht="12.75" hidden="false" customHeight="true" outlineLevel="0" collapsed="false">
      <c r="B498" s="214"/>
      <c r="C498" s="215"/>
      <c r="D498" s="215"/>
      <c r="E498" s="215"/>
      <c r="F498" s="215"/>
    </row>
    <row r="499" customFormat="false" ht="12.75" hidden="false" customHeight="true" outlineLevel="0" collapsed="false">
      <c r="B499" s="214"/>
      <c r="C499" s="215"/>
      <c r="D499" s="215"/>
      <c r="E499" s="215"/>
      <c r="F499" s="215"/>
    </row>
    <row r="500" customFormat="false" ht="12.75" hidden="false" customHeight="true" outlineLevel="0" collapsed="false">
      <c r="B500" s="214"/>
      <c r="C500" s="215"/>
      <c r="D500" s="215"/>
      <c r="E500" s="215"/>
      <c r="F500" s="215"/>
    </row>
    <row r="501" customFormat="false" ht="12.75" hidden="false" customHeight="true" outlineLevel="0" collapsed="false">
      <c r="B501" s="214"/>
      <c r="C501" s="215"/>
      <c r="D501" s="215"/>
      <c r="E501" s="215"/>
      <c r="F501" s="215"/>
    </row>
    <row r="502" customFormat="false" ht="12.75" hidden="false" customHeight="true" outlineLevel="0" collapsed="false">
      <c r="B502" s="214"/>
      <c r="C502" s="215"/>
      <c r="D502" s="215"/>
      <c r="E502" s="215"/>
      <c r="F502" s="215"/>
    </row>
    <row r="503" customFormat="false" ht="12.75" hidden="false" customHeight="true" outlineLevel="0" collapsed="false">
      <c r="B503" s="214"/>
      <c r="C503" s="215"/>
      <c r="D503" s="215"/>
      <c r="E503" s="215"/>
      <c r="F503" s="215"/>
    </row>
    <row r="504" customFormat="false" ht="12.75" hidden="false" customHeight="true" outlineLevel="0" collapsed="false">
      <c r="B504" s="214"/>
      <c r="C504" s="215"/>
      <c r="D504" s="215"/>
      <c r="E504" s="215"/>
      <c r="F504" s="215"/>
    </row>
    <row r="505" customFormat="false" ht="12.75" hidden="false" customHeight="true" outlineLevel="0" collapsed="false">
      <c r="B505" s="214"/>
      <c r="C505" s="215"/>
      <c r="D505" s="215"/>
      <c r="E505" s="215"/>
      <c r="F505" s="215"/>
    </row>
    <row r="506" customFormat="false" ht="12.75" hidden="false" customHeight="true" outlineLevel="0" collapsed="false">
      <c r="B506" s="214"/>
      <c r="C506" s="215"/>
      <c r="D506" s="215"/>
      <c r="E506" s="215"/>
      <c r="F506" s="215"/>
    </row>
    <row r="507" customFormat="false" ht="12.75" hidden="false" customHeight="true" outlineLevel="0" collapsed="false">
      <c r="B507" s="214"/>
      <c r="C507" s="215"/>
      <c r="D507" s="215"/>
      <c r="E507" s="215"/>
      <c r="F507" s="215"/>
    </row>
    <row r="508" customFormat="false" ht="12.75" hidden="false" customHeight="true" outlineLevel="0" collapsed="false">
      <c r="B508" s="214"/>
      <c r="C508" s="215"/>
      <c r="D508" s="215"/>
      <c r="E508" s="215"/>
      <c r="F508" s="215"/>
    </row>
    <row r="509" customFormat="false" ht="12.75" hidden="false" customHeight="true" outlineLevel="0" collapsed="false">
      <c r="B509" s="214"/>
      <c r="C509" s="215"/>
      <c r="D509" s="215"/>
      <c r="E509" s="215"/>
      <c r="F509" s="215"/>
    </row>
    <row r="510" customFormat="false" ht="12.75" hidden="false" customHeight="true" outlineLevel="0" collapsed="false">
      <c r="B510" s="214"/>
      <c r="C510" s="215"/>
      <c r="D510" s="215"/>
      <c r="E510" s="215"/>
      <c r="F510" s="215"/>
    </row>
    <row r="511" customFormat="false" ht="12.75" hidden="false" customHeight="true" outlineLevel="0" collapsed="false">
      <c r="B511" s="214"/>
      <c r="C511" s="215"/>
      <c r="D511" s="215"/>
      <c r="E511" s="215"/>
      <c r="F511" s="215"/>
    </row>
    <row r="512" customFormat="false" ht="12.75" hidden="false" customHeight="true" outlineLevel="0" collapsed="false">
      <c r="B512" s="214"/>
      <c r="C512" s="215"/>
      <c r="D512" s="215"/>
      <c r="E512" s="215"/>
      <c r="F512" s="215"/>
    </row>
    <row r="513" customFormat="false" ht="12.75" hidden="false" customHeight="true" outlineLevel="0" collapsed="false">
      <c r="B513" s="214"/>
      <c r="C513" s="215"/>
      <c r="D513" s="215"/>
      <c r="E513" s="215"/>
      <c r="F513" s="215"/>
    </row>
    <row r="514" customFormat="false" ht="12.75" hidden="false" customHeight="true" outlineLevel="0" collapsed="false">
      <c r="B514" s="214"/>
      <c r="C514" s="215"/>
      <c r="D514" s="215"/>
      <c r="E514" s="215"/>
      <c r="F514" s="215"/>
    </row>
    <row r="515" customFormat="false" ht="12.75" hidden="false" customHeight="true" outlineLevel="0" collapsed="false">
      <c r="B515" s="214"/>
      <c r="C515" s="215"/>
      <c r="D515" s="215"/>
      <c r="E515" s="215"/>
      <c r="F515" s="215"/>
    </row>
    <row r="516" customFormat="false" ht="12.75" hidden="false" customHeight="true" outlineLevel="0" collapsed="false">
      <c r="B516" s="214"/>
      <c r="C516" s="215"/>
      <c r="D516" s="215"/>
      <c r="E516" s="215"/>
      <c r="F516" s="215"/>
    </row>
    <row r="517" customFormat="false" ht="12.75" hidden="false" customHeight="true" outlineLevel="0" collapsed="false">
      <c r="B517" s="214"/>
      <c r="C517" s="215"/>
      <c r="D517" s="215"/>
      <c r="E517" s="215"/>
      <c r="F517" s="215"/>
    </row>
    <row r="518" customFormat="false" ht="12.75" hidden="false" customHeight="true" outlineLevel="0" collapsed="false">
      <c r="B518" s="214"/>
      <c r="C518" s="215"/>
      <c r="D518" s="215"/>
      <c r="E518" s="215"/>
      <c r="F518" s="215"/>
    </row>
    <row r="519" customFormat="false" ht="12.75" hidden="false" customHeight="true" outlineLevel="0" collapsed="false">
      <c r="B519" s="214"/>
      <c r="C519" s="215"/>
      <c r="D519" s="215"/>
      <c r="E519" s="215"/>
      <c r="F519" s="215"/>
    </row>
    <row r="520" customFormat="false" ht="12.75" hidden="false" customHeight="true" outlineLevel="0" collapsed="false">
      <c r="B520" s="214"/>
      <c r="C520" s="215"/>
      <c r="D520" s="215"/>
      <c r="E520" s="215"/>
      <c r="F520" s="215"/>
    </row>
    <row r="521" customFormat="false" ht="12.75" hidden="false" customHeight="true" outlineLevel="0" collapsed="false">
      <c r="B521" s="214"/>
      <c r="C521" s="215"/>
      <c r="D521" s="215"/>
      <c r="E521" s="215"/>
      <c r="F521" s="215"/>
    </row>
    <row r="522" customFormat="false" ht="12.75" hidden="false" customHeight="true" outlineLevel="0" collapsed="false">
      <c r="B522" s="214"/>
      <c r="C522" s="215"/>
      <c r="D522" s="215"/>
      <c r="E522" s="215"/>
      <c r="F522" s="215"/>
    </row>
    <row r="523" customFormat="false" ht="12.75" hidden="false" customHeight="true" outlineLevel="0" collapsed="false">
      <c r="B523" s="214"/>
      <c r="C523" s="215"/>
      <c r="D523" s="215"/>
      <c r="E523" s="215"/>
      <c r="F523" s="215"/>
    </row>
    <row r="524" customFormat="false" ht="12.75" hidden="false" customHeight="true" outlineLevel="0" collapsed="false">
      <c r="B524" s="214"/>
      <c r="C524" s="215"/>
      <c r="D524" s="215"/>
      <c r="E524" s="215"/>
      <c r="F524" s="215"/>
    </row>
    <row r="525" customFormat="false" ht="12.75" hidden="false" customHeight="true" outlineLevel="0" collapsed="false">
      <c r="B525" s="214"/>
      <c r="C525" s="215"/>
      <c r="D525" s="215"/>
      <c r="E525" s="215"/>
      <c r="F525" s="215"/>
    </row>
    <row r="526" customFormat="false" ht="12.75" hidden="false" customHeight="true" outlineLevel="0" collapsed="false">
      <c r="B526" s="214"/>
      <c r="C526" s="215"/>
      <c r="D526" s="215"/>
      <c r="E526" s="215"/>
      <c r="F526" s="215"/>
    </row>
    <row r="527" customFormat="false" ht="12.75" hidden="false" customHeight="true" outlineLevel="0" collapsed="false">
      <c r="B527" s="214"/>
      <c r="C527" s="215"/>
      <c r="D527" s="215"/>
      <c r="E527" s="215"/>
      <c r="F527" s="215"/>
    </row>
    <row r="528" customFormat="false" ht="12.75" hidden="false" customHeight="true" outlineLevel="0" collapsed="false">
      <c r="B528" s="214"/>
      <c r="C528" s="215"/>
      <c r="D528" s="215"/>
      <c r="E528" s="215"/>
      <c r="F528" s="215"/>
    </row>
    <row r="529" customFormat="false" ht="12.75" hidden="false" customHeight="true" outlineLevel="0" collapsed="false">
      <c r="B529" s="214"/>
      <c r="C529" s="215"/>
      <c r="D529" s="215"/>
      <c r="E529" s="215"/>
      <c r="F529" s="215"/>
    </row>
    <row r="530" customFormat="false" ht="12.75" hidden="false" customHeight="true" outlineLevel="0" collapsed="false">
      <c r="B530" s="214"/>
      <c r="C530" s="215"/>
      <c r="D530" s="215"/>
      <c r="E530" s="215"/>
      <c r="F530" s="215"/>
    </row>
    <row r="531" customFormat="false" ht="12.75" hidden="false" customHeight="true" outlineLevel="0" collapsed="false">
      <c r="B531" s="214"/>
      <c r="C531" s="215"/>
      <c r="D531" s="215"/>
      <c r="E531" s="215"/>
      <c r="F531" s="215"/>
    </row>
    <row r="532" customFormat="false" ht="12.75" hidden="false" customHeight="true" outlineLevel="0" collapsed="false">
      <c r="B532" s="214"/>
      <c r="C532" s="215"/>
      <c r="D532" s="215"/>
      <c r="E532" s="215"/>
      <c r="F532" s="215"/>
    </row>
    <row r="533" customFormat="false" ht="12.75" hidden="false" customHeight="true" outlineLevel="0" collapsed="false">
      <c r="B533" s="214"/>
      <c r="C533" s="215"/>
      <c r="D533" s="215"/>
      <c r="E533" s="215"/>
      <c r="F533" s="215"/>
    </row>
    <row r="534" customFormat="false" ht="12.75" hidden="false" customHeight="true" outlineLevel="0" collapsed="false">
      <c r="B534" s="214"/>
      <c r="C534" s="215"/>
      <c r="D534" s="215"/>
      <c r="E534" s="215"/>
      <c r="F534" s="215"/>
    </row>
    <row r="535" customFormat="false" ht="12.75" hidden="false" customHeight="true" outlineLevel="0" collapsed="false">
      <c r="B535" s="214"/>
      <c r="C535" s="215"/>
      <c r="D535" s="215"/>
      <c r="E535" s="215"/>
      <c r="F535" s="215"/>
    </row>
    <row r="536" customFormat="false" ht="12.75" hidden="false" customHeight="true" outlineLevel="0" collapsed="false">
      <c r="B536" s="214"/>
      <c r="C536" s="215"/>
      <c r="D536" s="215"/>
      <c r="E536" s="215"/>
      <c r="F536" s="215"/>
    </row>
    <row r="537" customFormat="false" ht="12.75" hidden="false" customHeight="true" outlineLevel="0" collapsed="false">
      <c r="B537" s="214"/>
      <c r="C537" s="215"/>
      <c r="D537" s="215"/>
      <c r="E537" s="215"/>
      <c r="F537" s="215"/>
    </row>
    <row r="538" customFormat="false" ht="12.75" hidden="false" customHeight="true" outlineLevel="0" collapsed="false">
      <c r="B538" s="214"/>
      <c r="C538" s="215"/>
      <c r="D538" s="215"/>
      <c r="E538" s="215"/>
      <c r="F538" s="215"/>
    </row>
    <row r="539" customFormat="false" ht="12.75" hidden="false" customHeight="true" outlineLevel="0" collapsed="false">
      <c r="B539" s="214"/>
      <c r="C539" s="215"/>
      <c r="D539" s="215"/>
      <c r="E539" s="215"/>
      <c r="F539" s="215"/>
    </row>
    <row r="540" customFormat="false" ht="12.75" hidden="false" customHeight="true" outlineLevel="0" collapsed="false">
      <c r="B540" s="214"/>
      <c r="C540" s="215"/>
      <c r="D540" s="215"/>
      <c r="E540" s="215"/>
      <c r="F540" s="215"/>
    </row>
    <row r="541" customFormat="false" ht="12.75" hidden="false" customHeight="true" outlineLevel="0" collapsed="false">
      <c r="B541" s="214"/>
      <c r="C541" s="215"/>
      <c r="D541" s="215"/>
      <c r="E541" s="215"/>
      <c r="F541" s="215"/>
    </row>
    <row r="542" customFormat="false" ht="12.75" hidden="false" customHeight="true" outlineLevel="0" collapsed="false">
      <c r="B542" s="214"/>
      <c r="C542" s="215"/>
      <c r="D542" s="215"/>
      <c r="E542" s="215"/>
      <c r="F542" s="215"/>
    </row>
    <row r="543" customFormat="false" ht="12.75" hidden="false" customHeight="true" outlineLevel="0" collapsed="false">
      <c r="B543" s="214"/>
      <c r="C543" s="215"/>
      <c r="D543" s="215"/>
      <c r="E543" s="215"/>
      <c r="F543" s="215"/>
    </row>
    <row r="544" customFormat="false" ht="12.75" hidden="false" customHeight="true" outlineLevel="0" collapsed="false">
      <c r="B544" s="214"/>
      <c r="C544" s="215"/>
      <c r="D544" s="215"/>
      <c r="E544" s="215"/>
      <c r="F544" s="215"/>
    </row>
    <row r="545" customFormat="false" ht="12.75" hidden="false" customHeight="true" outlineLevel="0" collapsed="false">
      <c r="B545" s="214"/>
      <c r="C545" s="215"/>
      <c r="D545" s="215"/>
      <c r="E545" s="215"/>
      <c r="F545" s="215"/>
    </row>
    <row r="546" customFormat="false" ht="12.75" hidden="false" customHeight="true" outlineLevel="0" collapsed="false">
      <c r="B546" s="214"/>
      <c r="C546" s="215"/>
      <c r="D546" s="215"/>
      <c r="E546" s="215"/>
      <c r="F546" s="215"/>
    </row>
    <row r="547" customFormat="false" ht="12.75" hidden="false" customHeight="true" outlineLevel="0" collapsed="false">
      <c r="B547" s="214"/>
      <c r="C547" s="215"/>
      <c r="D547" s="215"/>
      <c r="E547" s="215"/>
      <c r="F547" s="215"/>
    </row>
    <row r="548" customFormat="false" ht="12.75" hidden="false" customHeight="true" outlineLevel="0" collapsed="false">
      <c r="B548" s="214"/>
      <c r="C548" s="215"/>
      <c r="D548" s="215"/>
      <c r="E548" s="215"/>
      <c r="F548" s="215"/>
    </row>
    <row r="549" customFormat="false" ht="12.75" hidden="false" customHeight="true" outlineLevel="0" collapsed="false">
      <c r="B549" s="214"/>
      <c r="C549" s="215"/>
      <c r="D549" s="215"/>
      <c r="E549" s="215"/>
      <c r="F549" s="215"/>
    </row>
    <row r="550" customFormat="false" ht="12.75" hidden="false" customHeight="true" outlineLevel="0" collapsed="false">
      <c r="B550" s="214"/>
      <c r="C550" s="215"/>
      <c r="D550" s="215"/>
      <c r="E550" s="215"/>
      <c r="F550" s="215"/>
    </row>
    <row r="551" customFormat="false" ht="12.75" hidden="false" customHeight="true" outlineLevel="0" collapsed="false">
      <c r="B551" s="214"/>
      <c r="C551" s="215"/>
      <c r="D551" s="215"/>
      <c r="E551" s="215"/>
      <c r="F551" s="215"/>
    </row>
    <row r="552" customFormat="false" ht="12.75" hidden="false" customHeight="true" outlineLevel="0" collapsed="false">
      <c r="B552" s="214"/>
      <c r="C552" s="215"/>
      <c r="D552" s="215"/>
      <c r="E552" s="215"/>
      <c r="F552" s="215"/>
    </row>
    <row r="553" customFormat="false" ht="12.75" hidden="false" customHeight="true" outlineLevel="0" collapsed="false">
      <c r="B553" s="214"/>
      <c r="C553" s="215"/>
      <c r="D553" s="215"/>
      <c r="E553" s="215"/>
      <c r="F553" s="215"/>
    </row>
    <row r="554" customFormat="false" ht="12.75" hidden="false" customHeight="true" outlineLevel="0" collapsed="false">
      <c r="B554" s="214"/>
      <c r="C554" s="215"/>
      <c r="D554" s="215"/>
      <c r="E554" s="215"/>
      <c r="F554" s="215"/>
    </row>
    <row r="555" customFormat="false" ht="12.75" hidden="false" customHeight="true" outlineLevel="0" collapsed="false">
      <c r="B555" s="214"/>
      <c r="C555" s="215"/>
      <c r="D555" s="215"/>
      <c r="E555" s="215"/>
      <c r="F555" s="215"/>
    </row>
    <row r="556" customFormat="false" ht="12.75" hidden="false" customHeight="true" outlineLevel="0" collapsed="false">
      <c r="B556" s="214"/>
      <c r="C556" s="215"/>
      <c r="D556" s="215"/>
      <c r="E556" s="215"/>
      <c r="F556" s="215"/>
    </row>
    <row r="557" customFormat="false" ht="12.75" hidden="false" customHeight="true" outlineLevel="0" collapsed="false">
      <c r="B557" s="214"/>
      <c r="C557" s="215"/>
      <c r="D557" s="215"/>
      <c r="E557" s="215"/>
      <c r="F557" s="215"/>
    </row>
    <row r="558" customFormat="false" ht="12.75" hidden="false" customHeight="true" outlineLevel="0" collapsed="false">
      <c r="B558" s="214"/>
      <c r="C558" s="215"/>
      <c r="D558" s="215"/>
      <c r="E558" s="215"/>
      <c r="F558" s="215"/>
    </row>
    <row r="559" customFormat="false" ht="12.75" hidden="false" customHeight="true" outlineLevel="0" collapsed="false">
      <c r="B559" s="214"/>
      <c r="C559" s="215"/>
      <c r="D559" s="215"/>
      <c r="E559" s="215"/>
      <c r="F559" s="215"/>
    </row>
    <row r="560" customFormat="false" ht="12.75" hidden="false" customHeight="true" outlineLevel="0" collapsed="false">
      <c r="B560" s="214"/>
      <c r="C560" s="215"/>
      <c r="D560" s="215"/>
      <c r="E560" s="215"/>
      <c r="F560" s="215"/>
    </row>
    <row r="561" customFormat="false" ht="12.75" hidden="false" customHeight="true" outlineLevel="0" collapsed="false">
      <c r="B561" s="214"/>
      <c r="C561" s="215"/>
      <c r="D561" s="215"/>
      <c r="E561" s="215"/>
      <c r="F561" s="215"/>
    </row>
    <row r="562" customFormat="false" ht="12.75" hidden="false" customHeight="true" outlineLevel="0" collapsed="false">
      <c r="B562" s="214"/>
      <c r="C562" s="215"/>
      <c r="D562" s="215"/>
      <c r="E562" s="215"/>
      <c r="F562" s="215"/>
    </row>
    <row r="563" customFormat="false" ht="12.75" hidden="false" customHeight="true" outlineLevel="0" collapsed="false">
      <c r="B563" s="214"/>
      <c r="C563" s="215"/>
      <c r="D563" s="215"/>
      <c r="E563" s="215"/>
      <c r="F563" s="215"/>
    </row>
    <row r="564" customFormat="false" ht="12.75" hidden="false" customHeight="true" outlineLevel="0" collapsed="false">
      <c r="B564" s="214"/>
      <c r="C564" s="215"/>
      <c r="D564" s="215"/>
      <c r="E564" s="215"/>
      <c r="F564" s="215"/>
    </row>
    <row r="565" customFormat="false" ht="12.75" hidden="false" customHeight="true" outlineLevel="0" collapsed="false">
      <c r="B565" s="214"/>
      <c r="C565" s="215"/>
      <c r="D565" s="215"/>
      <c r="E565" s="215"/>
      <c r="F565" s="215"/>
    </row>
    <row r="566" customFormat="false" ht="12.75" hidden="false" customHeight="true" outlineLevel="0" collapsed="false">
      <c r="B566" s="214"/>
      <c r="C566" s="215"/>
      <c r="D566" s="215"/>
      <c r="E566" s="215"/>
      <c r="F566" s="215"/>
    </row>
    <row r="567" customFormat="false" ht="12.75" hidden="false" customHeight="true" outlineLevel="0" collapsed="false">
      <c r="B567" s="214"/>
      <c r="C567" s="215"/>
      <c r="D567" s="215"/>
      <c r="E567" s="215"/>
      <c r="F567" s="215"/>
    </row>
    <row r="568" customFormat="false" ht="12.75" hidden="false" customHeight="true" outlineLevel="0" collapsed="false">
      <c r="B568" s="214"/>
      <c r="C568" s="215"/>
      <c r="D568" s="215"/>
      <c r="E568" s="215"/>
      <c r="F568" s="215"/>
    </row>
    <row r="569" customFormat="false" ht="12.75" hidden="false" customHeight="true" outlineLevel="0" collapsed="false">
      <c r="B569" s="214"/>
      <c r="C569" s="215"/>
      <c r="D569" s="215"/>
      <c r="E569" s="215"/>
      <c r="F569" s="215"/>
    </row>
    <row r="570" customFormat="false" ht="12.75" hidden="false" customHeight="true" outlineLevel="0" collapsed="false">
      <c r="B570" s="214"/>
      <c r="C570" s="215"/>
      <c r="D570" s="215"/>
      <c r="E570" s="215"/>
      <c r="F570" s="215"/>
    </row>
    <row r="571" customFormat="false" ht="12.75" hidden="false" customHeight="true" outlineLevel="0" collapsed="false">
      <c r="B571" s="214"/>
      <c r="C571" s="215"/>
      <c r="D571" s="215"/>
      <c r="E571" s="215"/>
      <c r="F571" s="215"/>
    </row>
    <row r="572" customFormat="false" ht="12.75" hidden="false" customHeight="true" outlineLevel="0" collapsed="false">
      <c r="B572" s="214"/>
      <c r="C572" s="215"/>
      <c r="D572" s="215"/>
      <c r="E572" s="215"/>
      <c r="F572" s="215"/>
    </row>
    <row r="573" customFormat="false" ht="12.75" hidden="false" customHeight="true" outlineLevel="0" collapsed="false">
      <c r="B573" s="214"/>
      <c r="C573" s="215"/>
      <c r="D573" s="215"/>
      <c r="E573" s="215"/>
      <c r="F573" s="215"/>
    </row>
    <row r="574" customFormat="false" ht="12.75" hidden="false" customHeight="true" outlineLevel="0" collapsed="false">
      <c r="B574" s="214"/>
      <c r="C574" s="215"/>
      <c r="D574" s="215"/>
      <c r="E574" s="215"/>
      <c r="F574" s="215"/>
    </row>
    <row r="575" customFormat="false" ht="12.75" hidden="false" customHeight="true" outlineLevel="0" collapsed="false">
      <c r="B575" s="214"/>
      <c r="C575" s="215"/>
      <c r="D575" s="215"/>
      <c r="E575" s="215"/>
      <c r="F575" s="215"/>
    </row>
    <row r="576" customFormat="false" ht="12.75" hidden="false" customHeight="true" outlineLevel="0" collapsed="false">
      <c r="B576" s="214"/>
      <c r="C576" s="215"/>
      <c r="D576" s="215"/>
      <c r="E576" s="215"/>
      <c r="F576" s="215"/>
    </row>
    <row r="577" customFormat="false" ht="12.75" hidden="false" customHeight="true" outlineLevel="0" collapsed="false">
      <c r="B577" s="214"/>
      <c r="C577" s="215"/>
      <c r="D577" s="215"/>
      <c r="E577" s="215"/>
      <c r="F577" s="215"/>
    </row>
    <row r="578" customFormat="false" ht="12.75" hidden="false" customHeight="true" outlineLevel="0" collapsed="false">
      <c r="B578" s="214"/>
      <c r="C578" s="215"/>
      <c r="D578" s="215"/>
      <c r="E578" s="215"/>
      <c r="F578" s="215"/>
    </row>
    <row r="579" customFormat="false" ht="12.75" hidden="false" customHeight="true" outlineLevel="0" collapsed="false">
      <c r="B579" s="214"/>
      <c r="C579" s="215"/>
      <c r="D579" s="215"/>
      <c r="E579" s="215"/>
      <c r="F579" s="215"/>
    </row>
    <row r="580" customFormat="false" ht="12.75" hidden="false" customHeight="true" outlineLevel="0" collapsed="false">
      <c r="B580" s="214"/>
      <c r="C580" s="215"/>
      <c r="D580" s="215"/>
      <c r="E580" s="215"/>
      <c r="F580" s="215"/>
    </row>
    <row r="581" customFormat="false" ht="12.75" hidden="false" customHeight="true" outlineLevel="0" collapsed="false">
      <c r="B581" s="214"/>
      <c r="C581" s="215"/>
      <c r="D581" s="215"/>
      <c r="E581" s="215"/>
      <c r="F581" s="215"/>
    </row>
    <row r="582" customFormat="false" ht="12.75" hidden="false" customHeight="true" outlineLevel="0" collapsed="false">
      <c r="B582" s="214"/>
      <c r="C582" s="215"/>
      <c r="D582" s="215"/>
      <c r="E582" s="215"/>
      <c r="F582" s="215"/>
    </row>
    <row r="583" customFormat="false" ht="12.75" hidden="false" customHeight="true" outlineLevel="0" collapsed="false">
      <c r="B583" s="214"/>
      <c r="C583" s="215"/>
      <c r="D583" s="215"/>
      <c r="E583" s="215"/>
      <c r="F583" s="215"/>
    </row>
    <row r="584" customFormat="false" ht="12.75" hidden="false" customHeight="true" outlineLevel="0" collapsed="false">
      <c r="B584" s="214"/>
      <c r="C584" s="215"/>
      <c r="D584" s="215"/>
      <c r="E584" s="215"/>
      <c r="F584" s="215"/>
    </row>
    <row r="585" customFormat="false" ht="12.75" hidden="false" customHeight="true" outlineLevel="0" collapsed="false">
      <c r="B585" s="214"/>
      <c r="C585" s="215"/>
      <c r="D585" s="215"/>
      <c r="E585" s="215"/>
      <c r="F585" s="215"/>
    </row>
    <row r="586" customFormat="false" ht="12.75" hidden="false" customHeight="true" outlineLevel="0" collapsed="false">
      <c r="B586" s="214"/>
      <c r="C586" s="215"/>
      <c r="D586" s="215"/>
      <c r="E586" s="215"/>
      <c r="F586" s="215"/>
    </row>
    <row r="587" customFormat="false" ht="12.75" hidden="false" customHeight="true" outlineLevel="0" collapsed="false">
      <c r="B587" s="214"/>
      <c r="C587" s="215"/>
      <c r="D587" s="215"/>
      <c r="E587" s="215"/>
      <c r="F587" s="215"/>
    </row>
    <row r="588" customFormat="false" ht="12.75" hidden="false" customHeight="true" outlineLevel="0" collapsed="false">
      <c r="B588" s="214"/>
      <c r="C588" s="215"/>
      <c r="D588" s="215"/>
      <c r="E588" s="215"/>
      <c r="F588" s="215"/>
    </row>
    <row r="589" customFormat="false" ht="12.75" hidden="false" customHeight="true" outlineLevel="0" collapsed="false">
      <c r="B589" s="214"/>
      <c r="C589" s="215"/>
      <c r="D589" s="215"/>
      <c r="E589" s="215"/>
      <c r="F589" s="215"/>
    </row>
    <row r="590" customFormat="false" ht="12.75" hidden="false" customHeight="true" outlineLevel="0" collapsed="false">
      <c r="B590" s="214"/>
      <c r="C590" s="215"/>
      <c r="D590" s="215"/>
      <c r="E590" s="215"/>
      <c r="F590" s="215"/>
    </row>
    <row r="591" customFormat="false" ht="12.75" hidden="false" customHeight="true" outlineLevel="0" collapsed="false">
      <c r="B591" s="214"/>
      <c r="C591" s="215"/>
      <c r="D591" s="215"/>
      <c r="E591" s="215"/>
      <c r="F591" s="215"/>
    </row>
    <row r="592" customFormat="false" ht="12.75" hidden="false" customHeight="true" outlineLevel="0" collapsed="false">
      <c r="B592" s="214"/>
      <c r="C592" s="215"/>
      <c r="D592" s="215"/>
      <c r="E592" s="215"/>
      <c r="F592" s="215"/>
    </row>
    <row r="593" customFormat="false" ht="12.75" hidden="false" customHeight="true" outlineLevel="0" collapsed="false">
      <c r="B593" s="214"/>
      <c r="C593" s="215"/>
      <c r="D593" s="215"/>
      <c r="E593" s="215"/>
      <c r="F593" s="215"/>
    </row>
    <row r="594" customFormat="false" ht="12.75" hidden="false" customHeight="true" outlineLevel="0" collapsed="false">
      <c r="B594" s="214"/>
      <c r="C594" s="215"/>
      <c r="D594" s="215"/>
      <c r="E594" s="215"/>
      <c r="F594" s="215"/>
    </row>
    <row r="595" customFormat="false" ht="12.75" hidden="false" customHeight="true" outlineLevel="0" collapsed="false">
      <c r="B595" s="214"/>
      <c r="C595" s="215"/>
      <c r="D595" s="215"/>
      <c r="E595" s="215"/>
      <c r="F595" s="215"/>
    </row>
    <row r="596" customFormat="false" ht="12.75" hidden="false" customHeight="true" outlineLevel="0" collapsed="false">
      <c r="B596" s="214"/>
      <c r="C596" s="215"/>
      <c r="D596" s="215"/>
      <c r="E596" s="215"/>
      <c r="F596" s="215"/>
    </row>
    <row r="597" customFormat="false" ht="12.75" hidden="false" customHeight="true" outlineLevel="0" collapsed="false">
      <c r="B597" s="214"/>
      <c r="C597" s="215"/>
      <c r="D597" s="215"/>
      <c r="E597" s="215"/>
      <c r="F597" s="215"/>
    </row>
    <row r="598" customFormat="false" ht="12.75" hidden="false" customHeight="true" outlineLevel="0" collapsed="false">
      <c r="B598" s="214"/>
      <c r="C598" s="215"/>
      <c r="D598" s="215"/>
      <c r="E598" s="215"/>
      <c r="F598" s="215"/>
    </row>
    <row r="599" customFormat="false" ht="12.75" hidden="false" customHeight="true" outlineLevel="0" collapsed="false">
      <c r="B599" s="214"/>
      <c r="C599" s="215"/>
      <c r="D599" s="215"/>
      <c r="E599" s="215"/>
      <c r="F599" s="215"/>
    </row>
    <row r="600" customFormat="false" ht="12.75" hidden="false" customHeight="true" outlineLevel="0" collapsed="false">
      <c r="B600" s="214"/>
      <c r="C600" s="215"/>
      <c r="D600" s="215"/>
      <c r="E600" s="215"/>
      <c r="F600" s="215"/>
    </row>
    <row r="601" customFormat="false" ht="12.75" hidden="false" customHeight="true" outlineLevel="0" collapsed="false">
      <c r="B601" s="214"/>
      <c r="C601" s="215"/>
      <c r="D601" s="215"/>
      <c r="E601" s="215"/>
      <c r="F601" s="215"/>
    </row>
    <row r="602" customFormat="false" ht="12.75" hidden="false" customHeight="true" outlineLevel="0" collapsed="false">
      <c r="B602" s="214"/>
      <c r="C602" s="215"/>
      <c r="D602" s="215"/>
      <c r="E602" s="215"/>
      <c r="F602" s="215"/>
    </row>
    <row r="603" customFormat="false" ht="12.75" hidden="false" customHeight="true" outlineLevel="0" collapsed="false">
      <c r="B603" s="214"/>
      <c r="C603" s="215"/>
      <c r="D603" s="215"/>
      <c r="E603" s="215"/>
      <c r="F603" s="215"/>
    </row>
    <row r="604" customFormat="false" ht="12.75" hidden="false" customHeight="true" outlineLevel="0" collapsed="false">
      <c r="B604" s="214"/>
      <c r="C604" s="215"/>
      <c r="D604" s="215"/>
      <c r="E604" s="215"/>
      <c r="F604" s="215"/>
    </row>
    <row r="605" customFormat="false" ht="12.75" hidden="false" customHeight="true" outlineLevel="0" collapsed="false">
      <c r="B605" s="214"/>
      <c r="C605" s="215"/>
      <c r="D605" s="215"/>
      <c r="E605" s="215"/>
      <c r="F605" s="215"/>
    </row>
    <row r="606" customFormat="false" ht="12.75" hidden="false" customHeight="true" outlineLevel="0" collapsed="false">
      <c r="B606" s="214"/>
      <c r="C606" s="215"/>
      <c r="D606" s="215"/>
      <c r="E606" s="215"/>
      <c r="F606" s="215"/>
    </row>
    <row r="607" customFormat="false" ht="12.75" hidden="false" customHeight="true" outlineLevel="0" collapsed="false">
      <c r="B607" s="214"/>
      <c r="C607" s="215"/>
      <c r="D607" s="215"/>
      <c r="E607" s="215"/>
      <c r="F607" s="215"/>
    </row>
    <row r="608" customFormat="false" ht="12.75" hidden="false" customHeight="true" outlineLevel="0" collapsed="false">
      <c r="B608" s="214"/>
      <c r="C608" s="215"/>
      <c r="D608" s="215"/>
      <c r="E608" s="215"/>
      <c r="F608" s="215"/>
    </row>
    <row r="609" customFormat="false" ht="12.75" hidden="false" customHeight="true" outlineLevel="0" collapsed="false">
      <c r="B609" s="214"/>
      <c r="C609" s="215"/>
      <c r="D609" s="215"/>
      <c r="E609" s="215"/>
      <c r="F609" s="215"/>
    </row>
    <row r="610" customFormat="false" ht="12.75" hidden="false" customHeight="true" outlineLevel="0" collapsed="false">
      <c r="B610" s="214"/>
      <c r="C610" s="215"/>
      <c r="D610" s="215"/>
      <c r="E610" s="215"/>
      <c r="F610" s="215"/>
    </row>
    <row r="611" customFormat="false" ht="12.75" hidden="false" customHeight="true" outlineLevel="0" collapsed="false">
      <c r="B611" s="214"/>
      <c r="C611" s="215"/>
      <c r="D611" s="215"/>
      <c r="E611" s="215"/>
      <c r="F611" s="215"/>
    </row>
    <row r="612" customFormat="false" ht="12.75" hidden="false" customHeight="true" outlineLevel="0" collapsed="false">
      <c r="B612" s="214"/>
      <c r="C612" s="215"/>
      <c r="D612" s="215"/>
      <c r="E612" s="215"/>
      <c r="F612" s="215"/>
    </row>
    <row r="613" customFormat="false" ht="12.75" hidden="false" customHeight="true" outlineLevel="0" collapsed="false">
      <c r="B613" s="214"/>
      <c r="C613" s="215"/>
      <c r="D613" s="215"/>
      <c r="E613" s="215"/>
      <c r="F613" s="215"/>
    </row>
    <row r="614" customFormat="false" ht="12.75" hidden="false" customHeight="true" outlineLevel="0" collapsed="false">
      <c r="B614" s="214"/>
      <c r="C614" s="215"/>
      <c r="D614" s="215"/>
      <c r="E614" s="215"/>
      <c r="F614" s="215"/>
    </row>
    <row r="615" customFormat="false" ht="12.75" hidden="false" customHeight="true" outlineLevel="0" collapsed="false">
      <c r="B615" s="214"/>
      <c r="C615" s="215"/>
      <c r="D615" s="215"/>
      <c r="E615" s="215"/>
      <c r="F615" s="215"/>
    </row>
    <row r="616" customFormat="false" ht="12.75" hidden="false" customHeight="true" outlineLevel="0" collapsed="false">
      <c r="B616" s="214"/>
      <c r="C616" s="215"/>
      <c r="D616" s="215"/>
      <c r="E616" s="215"/>
      <c r="F616" s="215"/>
    </row>
    <row r="617" customFormat="false" ht="12.75" hidden="false" customHeight="true" outlineLevel="0" collapsed="false">
      <c r="B617" s="214"/>
      <c r="C617" s="215"/>
      <c r="D617" s="215"/>
      <c r="E617" s="215"/>
      <c r="F617" s="215"/>
    </row>
    <row r="618" customFormat="false" ht="12.75" hidden="false" customHeight="true" outlineLevel="0" collapsed="false">
      <c r="B618" s="214"/>
      <c r="C618" s="215"/>
      <c r="D618" s="215"/>
      <c r="E618" s="215"/>
      <c r="F618" s="215"/>
    </row>
    <row r="619" customFormat="false" ht="12.75" hidden="false" customHeight="true" outlineLevel="0" collapsed="false">
      <c r="B619" s="214"/>
      <c r="C619" s="215"/>
      <c r="D619" s="215"/>
      <c r="E619" s="215"/>
      <c r="F619" s="215"/>
    </row>
    <row r="620" customFormat="false" ht="12.75" hidden="false" customHeight="true" outlineLevel="0" collapsed="false">
      <c r="B620" s="214"/>
      <c r="C620" s="215"/>
      <c r="D620" s="215"/>
      <c r="E620" s="215"/>
      <c r="F620" s="215"/>
    </row>
    <row r="621" customFormat="false" ht="12.75" hidden="false" customHeight="true" outlineLevel="0" collapsed="false">
      <c r="B621" s="214"/>
      <c r="C621" s="215"/>
      <c r="D621" s="215"/>
      <c r="E621" s="215"/>
      <c r="F621" s="215"/>
    </row>
    <row r="622" customFormat="false" ht="12.75" hidden="false" customHeight="true" outlineLevel="0" collapsed="false">
      <c r="B622" s="214"/>
      <c r="C622" s="215"/>
      <c r="D622" s="215"/>
      <c r="E622" s="215"/>
      <c r="F622" s="215"/>
    </row>
    <row r="623" customFormat="false" ht="12.75" hidden="false" customHeight="true" outlineLevel="0" collapsed="false">
      <c r="B623" s="214"/>
      <c r="C623" s="215"/>
      <c r="D623" s="215"/>
      <c r="E623" s="215"/>
      <c r="F623" s="215"/>
    </row>
    <row r="624" customFormat="false" ht="12.75" hidden="false" customHeight="true" outlineLevel="0" collapsed="false">
      <c r="B624" s="214"/>
      <c r="C624" s="215"/>
      <c r="D624" s="215"/>
      <c r="E624" s="215"/>
      <c r="F624" s="215"/>
    </row>
    <row r="625" customFormat="false" ht="12.75" hidden="false" customHeight="true" outlineLevel="0" collapsed="false">
      <c r="B625" s="214"/>
      <c r="C625" s="215"/>
      <c r="D625" s="215"/>
      <c r="E625" s="215"/>
      <c r="F625" s="215"/>
    </row>
    <row r="626" customFormat="false" ht="12.75" hidden="false" customHeight="true" outlineLevel="0" collapsed="false">
      <c r="B626" s="214"/>
      <c r="C626" s="215"/>
      <c r="D626" s="215"/>
      <c r="E626" s="215"/>
      <c r="F626" s="215"/>
    </row>
    <row r="627" customFormat="false" ht="12.75" hidden="false" customHeight="true" outlineLevel="0" collapsed="false">
      <c r="B627" s="214"/>
      <c r="C627" s="215"/>
      <c r="D627" s="215"/>
      <c r="E627" s="215"/>
      <c r="F627" s="215"/>
    </row>
    <row r="628" customFormat="false" ht="12.75" hidden="false" customHeight="true" outlineLevel="0" collapsed="false">
      <c r="B628" s="214"/>
      <c r="C628" s="215"/>
      <c r="D628" s="215"/>
      <c r="E628" s="215"/>
      <c r="F628" s="215"/>
    </row>
    <row r="629" customFormat="false" ht="12.75" hidden="false" customHeight="true" outlineLevel="0" collapsed="false">
      <c r="B629" s="214"/>
      <c r="C629" s="215"/>
      <c r="D629" s="215"/>
      <c r="E629" s="215"/>
      <c r="F629" s="215"/>
    </row>
    <row r="630" customFormat="false" ht="12.75" hidden="false" customHeight="true" outlineLevel="0" collapsed="false">
      <c r="B630" s="214"/>
      <c r="C630" s="215"/>
      <c r="D630" s="215"/>
      <c r="E630" s="215"/>
      <c r="F630" s="215"/>
    </row>
    <row r="631" customFormat="false" ht="12.75" hidden="false" customHeight="true" outlineLevel="0" collapsed="false">
      <c r="B631" s="214"/>
      <c r="C631" s="215"/>
      <c r="D631" s="215"/>
      <c r="E631" s="215"/>
      <c r="F631" s="215"/>
    </row>
    <row r="632" customFormat="false" ht="12.75" hidden="false" customHeight="true" outlineLevel="0" collapsed="false">
      <c r="B632" s="214"/>
      <c r="C632" s="215"/>
      <c r="D632" s="215"/>
      <c r="E632" s="215"/>
      <c r="F632" s="215"/>
    </row>
    <row r="633" customFormat="false" ht="12.75" hidden="false" customHeight="true" outlineLevel="0" collapsed="false">
      <c r="B633" s="214"/>
      <c r="C633" s="215"/>
      <c r="D633" s="215"/>
      <c r="E633" s="215"/>
      <c r="F633" s="215"/>
    </row>
    <row r="634" customFormat="false" ht="12.75" hidden="false" customHeight="true" outlineLevel="0" collapsed="false">
      <c r="B634" s="214"/>
      <c r="C634" s="215"/>
      <c r="D634" s="215"/>
      <c r="E634" s="215"/>
      <c r="F634" s="215"/>
    </row>
    <row r="635" customFormat="false" ht="12.75" hidden="false" customHeight="true" outlineLevel="0" collapsed="false">
      <c r="B635" s="214"/>
      <c r="C635" s="215"/>
      <c r="D635" s="215"/>
      <c r="E635" s="215"/>
      <c r="F635" s="215"/>
    </row>
    <row r="636" customFormat="false" ht="12.75" hidden="false" customHeight="true" outlineLevel="0" collapsed="false">
      <c r="B636" s="214"/>
      <c r="C636" s="215"/>
      <c r="D636" s="215"/>
      <c r="E636" s="215"/>
      <c r="F636" s="215"/>
    </row>
    <row r="637" customFormat="false" ht="12.75" hidden="false" customHeight="true" outlineLevel="0" collapsed="false">
      <c r="B637" s="214"/>
      <c r="C637" s="215"/>
      <c r="D637" s="215"/>
      <c r="E637" s="215"/>
      <c r="F637" s="215"/>
    </row>
    <row r="638" customFormat="false" ht="12.75" hidden="false" customHeight="true" outlineLevel="0" collapsed="false">
      <c r="B638" s="214"/>
      <c r="C638" s="215"/>
      <c r="D638" s="215"/>
      <c r="E638" s="215"/>
      <c r="F638" s="215"/>
    </row>
    <row r="639" customFormat="false" ht="12.75" hidden="false" customHeight="true" outlineLevel="0" collapsed="false">
      <c r="B639" s="214"/>
      <c r="C639" s="215"/>
      <c r="D639" s="215"/>
      <c r="E639" s="215"/>
      <c r="F639" s="215"/>
    </row>
    <row r="640" customFormat="false" ht="12.75" hidden="false" customHeight="true" outlineLevel="0" collapsed="false">
      <c r="B640" s="214"/>
      <c r="C640" s="215"/>
      <c r="D640" s="215"/>
      <c r="E640" s="215"/>
      <c r="F640" s="215"/>
    </row>
    <row r="641" customFormat="false" ht="12.75" hidden="false" customHeight="true" outlineLevel="0" collapsed="false">
      <c r="B641" s="214"/>
      <c r="C641" s="215"/>
      <c r="D641" s="215"/>
      <c r="E641" s="215"/>
      <c r="F641" s="215"/>
    </row>
    <row r="642" customFormat="false" ht="12.75" hidden="false" customHeight="true" outlineLevel="0" collapsed="false">
      <c r="B642" s="214"/>
      <c r="C642" s="215"/>
      <c r="D642" s="215"/>
      <c r="E642" s="215"/>
      <c r="F642" s="215"/>
    </row>
    <row r="643" customFormat="false" ht="12.75" hidden="false" customHeight="true" outlineLevel="0" collapsed="false">
      <c r="B643" s="214"/>
      <c r="C643" s="215"/>
      <c r="D643" s="215"/>
      <c r="E643" s="215"/>
      <c r="F643" s="215"/>
    </row>
    <row r="644" customFormat="false" ht="12.75" hidden="false" customHeight="true" outlineLevel="0" collapsed="false">
      <c r="B644" s="214"/>
      <c r="C644" s="215"/>
      <c r="D644" s="215"/>
      <c r="E644" s="215"/>
      <c r="F644" s="215"/>
    </row>
    <row r="645" customFormat="false" ht="12.75" hidden="false" customHeight="true" outlineLevel="0" collapsed="false">
      <c r="B645" s="214"/>
      <c r="C645" s="215"/>
      <c r="D645" s="215"/>
      <c r="E645" s="215"/>
      <c r="F645" s="215"/>
    </row>
    <row r="646" customFormat="false" ht="12.75" hidden="false" customHeight="true" outlineLevel="0" collapsed="false">
      <c r="B646" s="214"/>
      <c r="C646" s="215"/>
      <c r="D646" s="215"/>
      <c r="E646" s="215"/>
      <c r="F646" s="215"/>
    </row>
    <row r="647" customFormat="false" ht="12.75" hidden="false" customHeight="true" outlineLevel="0" collapsed="false">
      <c r="B647" s="214"/>
      <c r="C647" s="215"/>
      <c r="D647" s="215"/>
      <c r="E647" s="215"/>
      <c r="F647" s="215"/>
    </row>
    <row r="648" customFormat="false" ht="12.75" hidden="false" customHeight="true" outlineLevel="0" collapsed="false">
      <c r="B648" s="214"/>
      <c r="C648" s="215"/>
      <c r="D648" s="215"/>
      <c r="E648" s="215"/>
      <c r="F648" s="215"/>
    </row>
    <row r="649" customFormat="false" ht="12.75" hidden="false" customHeight="true" outlineLevel="0" collapsed="false">
      <c r="B649" s="214"/>
      <c r="C649" s="215"/>
      <c r="D649" s="215"/>
      <c r="E649" s="215"/>
      <c r="F649" s="215"/>
    </row>
    <row r="650" customFormat="false" ht="12.75" hidden="false" customHeight="true" outlineLevel="0" collapsed="false">
      <c r="B650" s="214"/>
      <c r="C650" s="215"/>
      <c r="D650" s="215"/>
      <c r="E650" s="215"/>
      <c r="F650" s="215"/>
    </row>
    <row r="651" customFormat="false" ht="12.75" hidden="false" customHeight="true" outlineLevel="0" collapsed="false">
      <c r="B651" s="214"/>
      <c r="C651" s="215"/>
      <c r="D651" s="215"/>
      <c r="E651" s="215"/>
      <c r="F651" s="215"/>
    </row>
    <row r="652" customFormat="false" ht="12.75" hidden="false" customHeight="true" outlineLevel="0" collapsed="false">
      <c r="B652" s="214"/>
      <c r="C652" s="215"/>
      <c r="D652" s="215"/>
      <c r="E652" s="215"/>
      <c r="F652" s="215"/>
    </row>
    <row r="653" customFormat="false" ht="12.75" hidden="false" customHeight="true" outlineLevel="0" collapsed="false">
      <c r="B653" s="214"/>
      <c r="C653" s="215"/>
      <c r="D653" s="215"/>
      <c r="E653" s="215"/>
      <c r="F653" s="215"/>
    </row>
    <row r="654" customFormat="false" ht="12.75" hidden="false" customHeight="true" outlineLevel="0" collapsed="false">
      <c r="B654" s="214"/>
      <c r="C654" s="215"/>
      <c r="D654" s="215"/>
      <c r="E654" s="215"/>
      <c r="F654" s="215"/>
    </row>
    <row r="655" customFormat="false" ht="12.75" hidden="false" customHeight="true" outlineLevel="0" collapsed="false">
      <c r="B655" s="214"/>
      <c r="C655" s="215"/>
      <c r="D655" s="215"/>
      <c r="E655" s="215"/>
      <c r="F655" s="215"/>
    </row>
    <row r="656" customFormat="false" ht="12.75" hidden="false" customHeight="true" outlineLevel="0" collapsed="false">
      <c r="B656" s="214"/>
      <c r="C656" s="215"/>
      <c r="D656" s="215"/>
      <c r="E656" s="215"/>
      <c r="F656" s="215"/>
    </row>
    <row r="657" customFormat="false" ht="12.75" hidden="false" customHeight="true" outlineLevel="0" collapsed="false">
      <c r="B657" s="214"/>
      <c r="C657" s="215"/>
      <c r="D657" s="215"/>
      <c r="E657" s="215"/>
      <c r="F657" s="215"/>
    </row>
    <row r="658" customFormat="false" ht="12.75" hidden="false" customHeight="true" outlineLevel="0" collapsed="false">
      <c r="B658" s="214"/>
      <c r="C658" s="215"/>
      <c r="D658" s="215"/>
      <c r="E658" s="215"/>
      <c r="F658" s="215"/>
    </row>
    <row r="659" customFormat="false" ht="12.75" hidden="false" customHeight="true" outlineLevel="0" collapsed="false">
      <c r="B659" s="214"/>
      <c r="C659" s="215"/>
      <c r="D659" s="215"/>
      <c r="E659" s="215"/>
      <c r="F659" s="215"/>
    </row>
    <row r="660" customFormat="false" ht="12.75" hidden="false" customHeight="true" outlineLevel="0" collapsed="false">
      <c r="B660" s="214"/>
      <c r="C660" s="215"/>
      <c r="D660" s="215"/>
      <c r="E660" s="215"/>
      <c r="F660" s="215"/>
    </row>
    <row r="661" customFormat="false" ht="12.75" hidden="false" customHeight="true" outlineLevel="0" collapsed="false">
      <c r="B661" s="214"/>
      <c r="C661" s="215"/>
      <c r="D661" s="215"/>
      <c r="E661" s="215"/>
      <c r="F661" s="215"/>
    </row>
    <row r="662" customFormat="false" ht="12.75" hidden="false" customHeight="true" outlineLevel="0" collapsed="false">
      <c r="B662" s="214"/>
      <c r="C662" s="215"/>
      <c r="D662" s="215"/>
      <c r="E662" s="215"/>
      <c r="F662" s="215"/>
    </row>
    <row r="663" customFormat="false" ht="12.75" hidden="false" customHeight="true" outlineLevel="0" collapsed="false">
      <c r="B663" s="214"/>
      <c r="C663" s="215"/>
      <c r="D663" s="215"/>
      <c r="E663" s="215"/>
      <c r="F663" s="215"/>
    </row>
    <row r="664" customFormat="false" ht="12.75" hidden="false" customHeight="true" outlineLevel="0" collapsed="false">
      <c r="B664" s="214"/>
      <c r="C664" s="215"/>
      <c r="D664" s="215"/>
      <c r="E664" s="215"/>
      <c r="F664" s="215"/>
    </row>
    <row r="665" customFormat="false" ht="12.75" hidden="false" customHeight="true" outlineLevel="0" collapsed="false">
      <c r="B665" s="214"/>
      <c r="C665" s="215"/>
      <c r="D665" s="215"/>
      <c r="E665" s="215"/>
      <c r="F665" s="215"/>
    </row>
    <row r="666" customFormat="false" ht="12.75" hidden="false" customHeight="true" outlineLevel="0" collapsed="false">
      <c r="B666" s="214"/>
      <c r="C666" s="215"/>
      <c r="D666" s="215"/>
      <c r="E666" s="215"/>
      <c r="F666" s="215"/>
    </row>
    <row r="667" customFormat="false" ht="12.75" hidden="false" customHeight="true" outlineLevel="0" collapsed="false">
      <c r="B667" s="214"/>
      <c r="C667" s="215"/>
      <c r="D667" s="215"/>
      <c r="E667" s="215"/>
      <c r="F667" s="215"/>
    </row>
    <row r="668" customFormat="false" ht="12.75" hidden="false" customHeight="true" outlineLevel="0" collapsed="false">
      <c r="B668" s="214"/>
      <c r="C668" s="215"/>
      <c r="D668" s="215"/>
      <c r="E668" s="215"/>
      <c r="F668" s="215"/>
    </row>
    <row r="669" customFormat="false" ht="12.75" hidden="false" customHeight="true" outlineLevel="0" collapsed="false">
      <c r="B669" s="214"/>
      <c r="C669" s="215"/>
      <c r="D669" s="215"/>
      <c r="E669" s="215"/>
      <c r="F669" s="215"/>
    </row>
    <row r="670" customFormat="false" ht="12.75" hidden="false" customHeight="true" outlineLevel="0" collapsed="false">
      <c r="B670" s="214"/>
      <c r="C670" s="215"/>
      <c r="D670" s="215"/>
      <c r="E670" s="215"/>
      <c r="F670" s="215"/>
    </row>
    <row r="671" customFormat="false" ht="12.75" hidden="false" customHeight="true" outlineLevel="0" collapsed="false">
      <c r="B671" s="214"/>
      <c r="C671" s="215"/>
      <c r="D671" s="215"/>
      <c r="E671" s="215"/>
      <c r="F671" s="215"/>
    </row>
    <row r="672" customFormat="false" ht="12.75" hidden="false" customHeight="true" outlineLevel="0" collapsed="false">
      <c r="B672" s="214"/>
      <c r="C672" s="215"/>
      <c r="D672" s="215"/>
      <c r="E672" s="215"/>
      <c r="F672" s="215"/>
    </row>
    <row r="673" customFormat="false" ht="12.75" hidden="false" customHeight="true" outlineLevel="0" collapsed="false">
      <c r="B673" s="214"/>
      <c r="C673" s="215"/>
      <c r="D673" s="215"/>
      <c r="E673" s="215"/>
      <c r="F673" s="215"/>
    </row>
    <row r="674" customFormat="false" ht="12.75" hidden="false" customHeight="true" outlineLevel="0" collapsed="false">
      <c r="B674" s="214"/>
      <c r="C674" s="215"/>
      <c r="D674" s="215"/>
      <c r="E674" s="215"/>
      <c r="F674" s="215"/>
    </row>
    <row r="675" customFormat="false" ht="12.75" hidden="false" customHeight="true" outlineLevel="0" collapsed="false">
      <c r="B675" s="214"/>
      <c r="C675" s="215"/>
      <c r="D675" s="215"/>
      <c r="E675" s="215"/>
      <c r="F675" s="215"/>
    </row>
    <row r="676" customFormat="false" ht="12.75" hidden="false" customHeight="true" outlineLevel="0" collapsed="false">
      <c r="B676" s="214"/>
      <c r="C676" s="215"/>
      <c r="D676" s="215"/>
      <c r="E676" s="215"/>
      <c r="F676" s="215"/>
    </row>
    <row r="677" customFormat="false" ht="12.75" hidden="false" customHeight="true" outlineLevel="0" collapsed="false">
      <c r="B677" s="214"/>
      <c r="C677" s="215"/>
      <c r="D677" s="215"/>
      <c r="E677" s="215"/>
      <c r="F677" s="215"/>
    </row>
    <row r="678" customFormat="false" ht="12.75" hidden="false" customHeight="true" outlineLevel="0" collapsed="false">
      <c r="B678" s="214"/>
      <c r="C678" s="215"/>
      <c r="D678" s="215"/>
      <c r="E678" s="215"/>
      <c r="F678" s="215"/>
    </row>
    <row r="679" customFormat="false" ht="12.75" hidden="false" customHeight="true" outlineLevel="0" collapsed="false">
      <c r="B679" s="214"/>
      <c r="C679" s="215"/>
      <c r="D679" s="215"/>
      <c r="E679" s="215"/>
      <c r="F679" s="215"/>
    </row>
    <row r="680" customFormat="false" ht="12.75" hidden="false" customHeight="true" outlineLevel="0" collapsed="false">
      <c r="B680" s="214"/>
      <c r="C680" s="215"/>
      <c r="D680" s="215"/>
      <c r="E680" s="215"/>
      <c r="F680" s="215"/>
    </row>
    <row r="681" customFormat="false" ht="12.75" hidden="false" customHeight="true" outlineLevel="0" collapsed="false">
      <c r="B681" s="214"/>
      <c r="C681" s="215"/>
      <c r="D681" s="215"/>
      <c r="E681" s="215"/>
      <c r="F681" s="215"/>
    </row>
    <row r="682" customFormat="false" ht="12.75" hidden="false" customHeight="true" outlineLevel="0" collapsed="false">
      <c r="B682" s="214"/>
      <c r="C682" s="215"/>
      <c r="D682" s="215"/>
      <c r="E682" s="215"/>
      <c r="F682" s="215"/>
    </row>
    <row r="683" customFormat="false" ht="12.75" hidden="false" customHeight="true" outlineLevel="0" collapsed="false">
      <c r="B683" s="214"/>
      <c r="C683" s="215"/>
      <c r="D683" s="215"/>
      <c r="E683" s="215"/>
      <c r="F683" s="215"/>
    </row>
    <row r="684" customFormat="false" ht="12.75" hidden="false" customHeight="true" outlineLevel="0" collapsed="false">
      <c r="B684" s="214"/>
      <c r="C684" s="215"/>
      <c r="D684" s="215"/>
      <c r="E684" s="215"/>
      <c r="F684" s="215"/>
    </row>
    <row r="685" customFormat="false" ht="12.75" hidden="false" customHeight="true" outlineLevel="0" collapsed="false">
      <c r="B685" s="214"/>
      <c r="C685" s="215"/>
      <c r="D685" s="215"/>
      <c r="E685" s="215"/>
      <c r="F685" s="215"/>
    </row>
    <row r="686" customFormat="false" ht="12.75" hidden="false" customHeight="true" outlineLevel="0" collapsed="false">
      <c r="B686" s="214"/>
      <c r="C686" s="215"/>
      <c r="D686" s="215"/>
      <c r="E686" s="215"/>
      <c r="F686" s="215"/>
    </row>
    <row r="687" customFormat="false" ht="12.75" hidden="false" customHeight="true" outlineLevel="0" collapsed="false">
      <c r="B687" s="214"/>
      <c r="C687" s="215"/>
      <c r="D687" s="215"/>
      <c r="E687" s="215"/>
      <c r="F687" s="215"/>
    </row>
    <row r="688" customFormat="false" ht="12.75" hidden="false" customHeight="true" outlineLevel="0" collapsed="false">
      <c r="B688" s="214"/>
      <c r="C688" s="215"/>
      <c r="D688" s="215"/>
      <c r="E688" s="215"/>
      <c r="F688" s="215"/>
    </row>
    <row r="689" customFormat="false" ht="12.75" hidden="false" customHeight="true" outlineLevel="0" collapsed="false">
      <c r="B689" s="214"/>
      <c r="C689" s="215"/>
      <c r="D689" s="215"/>
      <c r="E689" s="215"/>
      <c r="F689" s="215"/>
    </row>
    <row r="690" customFormat="false" ht="12.75" hidden="false" customHeight="true" outlineLevel="0" collapsed="false">
      <c r="B690" s="214"/>
      <c r="C690" s="215"/>
      <c r="D690" s="215"/>
      <c r="E690" s="215"/>
      <c r="F690" s="215"/>
    </row>
    <row r="691" customFormat="false" ht="12.75" hidden="false" customHeight="true" outlineLevel="0" collapsed="false">
      <c r="B691" s="214"/>
      <c r="C691" s="215"/>
      <c r="D691" s="215"/>
      <c r="E691" s="215"/>
      <c r="F691" s="215"/>
    </row>
    <row r="692" customFormat="false" ht="12.75" hidden="false" customHeight="true" outlineLevel="0" collapsed="false">
      <c r="B692" s="214"/>
      <c r="C692" s="215"/>
      <c r="D692" s="215"/>
      <c r="E692" s="215"/>
      <c r="F692" s="215"/>
    </row>
    <row r="693" customFormat="false" ht="12.75" hidden="false" customHeight="true" outlineLevel="0" collapsed="false">
      <c r="B693" s="214"/>
      <c r="C693" s="215"/>
      <c r="D693" s="215"/>
      <c r="E693" s="215"/>
      <c r="F693" s="215"/>
    </row>
    <row r="694" customFormat="false" ht="12.75" hidden="false" customHeight="true" outlineLevel="0" collapsed="false">
      <c r="B694" s="214"/>
      <c r="C694" s="215"/>
      <c r="D694" s="215"/>
      <c r="E694" s="215"/>
      <c r="F694" s="215"/>
    </row>
    <row r="695" customFormat="false" ht="12.75" hidden="false" customHeight="true" outlineLevel="0" collapsed="false">
      <c r="B695" s="214"/>
      <c r="C695" s="215"/>
      <c r="D695" s="215"/>
      <c r="E695" s="215"/>
      <c r="F695" s="215"/>
    </row>
    <row r="696" customFormat="false" ht="12.75" hidden="false" customHeight="true" outlineLevel="0" collapsed="false">
      <c r="B696" s="214"/>
      <c r="C696" s="215"/>
      <c r="D696" s="215"/>
      <c r="E696" s="215"/>
      <c r="F696" s="215"/>
    </row>
    <row r="697" customFormat="false" ht="12.75" hidden="false" customHeight="true" outlineLevel="0" collapsed="false">
      <c r="B697" s="214"/>
      <c r="C697" s="215"/>
      <c r="D697" s="215"/>
      <c r="E697" s="215"/>
      <c r="F697" s="215"/>
    </row>
    <row r="698" customFormat="false" ht="12.75" hidden="false" customHeight="true" outlineLevel="0" collapsed="false">
      <c r="B698" s="214"/>
      <c r="C698" s="215"/>
      <c r="D698" s="215"/>
      <c r="E698" s="215"/>
      <c r="F698" s="215"/>
    </row>
    <row r="699" customFormat="false" ht="12.75" hidden="false" customHeight="true" outlineLevel="0" collapsed="false">
      <c r="B699" s="214"/>
      <c r="C699" s="215"/>
      <c r="D699" s="215"/>
      <c r="E699" s="215"/>
      <c r="F699" s="215"/>
    </row>
    <row r="700" customFormat="false" ht="12.75" hidden="false" customHeight="true" outlineLevel="0" collapsed="false">
      <c r="B700" s="214"/>
      <c r="C700" s="215"/>
      <c r="D700" s="215"/>
      <c r="E700" s="215"/>
      <c r="F700" s="215"/>
    </row>
    <row r="701" customFormat="false" ht="12.75" hidden="false" customHeight="true" outlineLevel="0" collapsed="false">
      <c r="B701" s="214"/>
      <c r="C701" s="215"/>
      <c r="D701" s="215"/>
      <c r="E701" s="215"/>
      <c r="F701" s="215"/>
    </row>
    <row r="702" customFormat="false" ht="12.75" hidden="false" customHeight="true" outlineLevel="0" collapsed="false">
      <c r="B702" s="214"/>
      <c r="C702" s="215"/>
      <c r="D702" s="215"/>
      <c r="E702" s="215"/>
      <c r="F702" s="215"/>
    </row>
    <row r="703" customFormat="false" ht="12.75" hidden="false" customHeight="true" outlineLevel="0" collapsed="false">
      <c r="B703" s="214"/>
      <c r="C703" s="215"/>
      <c r="D703" s="215"/>
      <c r="E703" s="215"/>
      <c r="F703" s="215"/>
    </row>
    <row r="704" customFormat="false" ht="12.75" hidden="false" customHeight="true" outlineLevel="0" collapsed="false">
      <c r="B704" s="214"/>
      <c r="C704" s="215"/>
      <c r="D704" s="215"/>
      <c r="E704" s="215"/>
      <c r="F704" s="215"/>
    </row>
    <row r="705" customFormat="false" ht="12.75" hidden="false" customHeight="true" outlineLevel="0" collapsed="false">
      <c r="B705" s="214"/>
      <c r="C705" s="215"/>
      <c r="D705" s="215"/>
      <c r="E705" s="215"/>
      <c r="F705" s="215"/>
    </row>
    <row r="706" customFormat="false" ht="12.75" hidden="false" customHeight="true" outlineLevel="0" collapsed="false">
      <c r="B706" s="214"/>
      <c r="C706" s="215"/>
      <c r="D706" s="215"/>
      <c r="E706" s="215"/>
      <c r="F706" s="215"/>
    </row>
    <row r="707" customFormat="false" ht="12.75" hidden="false" customHeight="true" outlineLevel="0" collapsed="false">
      <c r="B707" s="214"/>
      <c r="C707" s="215"/>
      <c r="D707" s="215"/>
      <c r="E707" s="215"/>
      <c r="F707" s="215"/>
    </row>
    <row r="708" customFormat="false" ht="12.75" hidden="false" customHeight="true" outlineLevel="0" collapsed="false">
      <c r="B708" s="214"/>
      <c r="C708" s="215"/>
      <c r="D708" s="215"/>
      <c r="E708" s="215"/>
      <c r="F708" s="215"/>
    </row>
    <row r="709" customFormat="false" ht="12.75" hidden="false" customHeight="true" outlineLevel="0" collapsed="false">
      <c r="B709" s="214"/>
      <c r="C709" s="215"/>
      <c r="D709" s="215"/>
      <c r="E709" s="215"/>
      <c r="F709" s="215"/>
    </row>
    <row r="710" customFormat="false" ht="12.75" hidden="false" customHeight="true" outlineLevel="0" collapsed="false">
      <c r="B710" s="214"/>
      <c r="C710" s="215"/>
      <c r="D710" s="215"/>
      <c r="E710" s="215"/>
      <c r="F710" s="215"/>
    </row>
    <row r="711" customFormat="false" ht="12.75" hidden="false" customHeight="true" outlineLevel="0" collapsed="false">
      <c r="B711" s="214"/>
      <c r="C711" s="215"/>
      <c r="D711" s="215"/>
      <c r="E711" s="215"/>
      <c r="F711" s="215"/>
    </row>
    <row r="712" customFormat="false" ht="12.75" hidden="false" customHeight="true" outlineLevel="0" collapsed="false">
      <c r="B712" s="214"/>
      <c r="C712" s="215"/>
      <c r="D712" s="215"/>
      <c r="E712" s="215"/>
      <c r="F712" s="215"/>
    </row>
    <row r="713" customFormat="false" ht="12.75" hidden="false" customHeight="true" outlineLevel="0" collapsed="false">
      <c r="B713" s="214"/>
      <c r="C713" s="215"/>
      <c r="D713" s="215"/>
      <c r="E713" s="215"/>
      <c r="F713" s="215"/>
    </row>
    <row r="714" customFormat="false" ht="12.75" hidden="false" customHeight="true" outlineLevel="0" collapsed="false">
      <c r="B714" s="214"/>
      <c r="C714" s="215"/>
      <c r="D714" s="215"/>
      <c r="E714" s="215"/>
      <c r="F714" s="215"/>
    </row>
    <row r="715" customFormat="false" ht="12.75" hidden="false" customHeight="true" outlineLevel="0" collapsed="false">
      <c r="B715" s="214"/>
      <c r="C715" s="215"/>
      <c r="D715" s="215"/>
      <c r="E715" s="215"/>
      <c r="F715" s="215"/>
    </row>
    <row r="716" customFormat="false" ht="12.75" hidden="false" customHeight="true" outlineLevel="0" collapsed="false">
      <c r="B716" s="214"/>
      <c r="C716" s="215"/>
      <c r="D716" s="215"/>
      <c r="E716" s="215"/>
      <c r="F716" s="215"/>
    </row>
    <row r="717" customFormat="false" ht="12.75" hidden="false" customHeight="true" outlineLevel="0" collapsed="false">
      <c r="B717" s="214"/>
      <c r="C717" s="215"/>
      <c r="D717" s="215"/>
      <c r="E717" s="215"/>
      <c r="F717" s="215"/>
    </row>
    <row r="718" customFormat="false" ht="12.75" hidden="false" customHeight="true" outlineLevel="0" collapsed="false">
      <c r="B718" s="214"/>
      <c r="C718" s="215"/>
      <c r="D718" s="215"/>
      <c r="E718" s="215"/>
      <c r="F718" s="215"/>
    </row>
    <row r="719" customFormat="false" ht="12.75" hidden="false" customHeight="true" outlineLevel="0" collapsed="false">
      <c r="B719" s="214"/>
      <c r="C719" s="215"/>
      <c r="D719" s="215"/>
      <c r="E719" s="215"/>
      <c r="F719" s="215"/>
    </row>
    <row r="720" customFormat="false" ht="12.75" hidden="false" customHeight="true" outlineLevel="0" collapsed="false">
      <c r="B720" s="214"/>
      <c r="C720" s="215"/>
      <c r="D720" s="215"/>
      <c r="E720" s="215"/>
      <c r="F720" s="215"/>
    </row>
    <row r="721" customFormat="false" ht="12.75" hidden="false" customHeight="true" outlineLevel="0" collapsed="false">
      <c r="B721" s="214"/>
      <c r="C721" s="215"/>
      <c r="D721" s="215"/>
      <c r="E721" s="215"/>
      <c r="F721" s="215"/>
    </row>
    <row r="722" customFormat="false" ht="12.75" hidden="false" customHeight="true" outlineLevel="0" collapsed="false">
      <c r="B722" s="214"/>
      <c r="C722" s="215"/>
      <c r="D722" s="215"/>
      <c r="E722" s="215"/>
      <c r="F722" s="215"/>
    </row>
    <row r="723" customFormat="false" ht="12.75" hidden="false" customHeight="true" outlineLevel="0" collapsed="false">
      <c r="B723" s="214"/>
      <c r="C723" s="215"/>
      <c r="D723" s="215"/>
      <c r="E723" s="215"/>
      <c r="F723" s="215"/>
    </row>
    <row r="724" customFormat="false" ht="12.75" hidden="false" customHeight="true" outlineLevel="0" collapsed="false">
      <c r="B724" s="214"/>
      <c r="C724" s="215"/>
      <c r="D724" s="215"/>
      <c r="E724" s="215"/>
      <c r="F724" s="215"/>
    </row>
    <row r="725" customFormat="false" ht="12.75" hidden="false" customHeight="true" outlineLevel="0" collapsed="false">
      <c r="B725" s="214"/>
      <c r="C725" s="215"/>
      <c r="D725" s="215"/>
      <c r="E725" s="215"/>
      <c r="F725" s="215"/>
    </row>
    <row r="726" customFormat="false" ht="12.75" hidden="false" customHeight="true" outlineLevel="0" collapsed="false">
      <c r="B726" s="214"/>
      <c r="C726" s="215"/>
      <c r="D726" s="215"/>
      <c r="E726" s="215"/>
      <c r="F726" s="215"/>
    </row>
    <row r="727" customFormat="false" ht="12.75" hidden="false" customHeight="true" outlineLevel="0" collapsed="false">
      <c r="B727" s="214"/>
      <c r="C727" s="215"/>
      <c r="D727" s="215"/>
      <c r="E727" s="215"/>
      <c r="F727" s="215"/>
    </row>
    <row r="728" customFormat="false" ht="12.75" hidden="false" customHeight="true" outlineLevel="0" collapsed="false">
      <c r="B728" s="214"/>
      <c r="C728" s="215"/>
      <c r="D728" s="215"/>
      <c r="E728" s="215"/>
      <c r="F728" s="215"/>
    </row>
    <row r="729" customFormat="false" ht="12.75" hidden="false" customHeight="true" outlineLevel="0" collapsed="false">
      <c r="B729" s="214"/>
      <c r="C729" s="215"/>
      <c r="D729" s="215"/>
      <c r="E729" s="215"/>
      <c r="F729" s="215"/>
    </row>
    <row r="730" customFormat="false" ht="12.75" hidden="false" customHeight="true" outlineLevel="0" collapsed="false">
      <c r="B730" s="214"/>
      <c r="C730" s="215"/>
      <c r="D730" s="215"/>
      <c r="E730" s="215"/>
      <c r="F730" s="215"/>
    </row>
    <row r="731" customFormat="false" ht="12.75" hidden="false" customHeight="true" outlineLevel="0" collapsed="false">
      <c r="B731" s="214"/>
      <c r="C731" s="215"/>
      <c r="D731" s="215"/>
      <c r="E731" s="215"/>
      <c r="F731" s="215"/>
    </row>
    <row r="732" customFormat="false" ht="12.75" hidden="false" customHeight="true" outlineLevel="0" collapsed="false">
      <c r="B732" s="214"/>
      <c r="C732" s="215"/>
      <c r="D732" s="215"/>
      <c r="E732" s="215"/>
      <c r="F732" s="215"/>
    </row>
    <row r="733" customFormat="false" ht="12.75" hidden="false" customHeight="true" outlineLevel="0" collapsed="false">
      <c r="B733" s="214"/>
      <c r="C733" s="215"/>
      <c r="D733" s="215"/>
      <c r="E733" s="215"/>
      <c r="F733" s="215"/>
    </row>
    <row r="734" customFormat="false" ht="12.75" hidden="false" customHeight="true" outlineLevel="0" collapsed="false">
      <c r="B734" s="214"/>
      <c r="C734" s="215"/>
      <c r="D734" s="215"/>
      <c r="E734" s="215"/>
      <c r="F734" s="215"/>
    </row>
    <row r="735" customFormat="false" ht="12.75" hidden="false" customHeight="true" outlineLevel="0" collapsed="false">
      <c r="B735" s="214"/>
      <c r="C735" s="215"/>
      <c r="D735" s="215"/>
      <c r="E735" s="215"/>
      <c r="F735" s="215"/>
    </row>
    <row r="736" customFormat="false" ht="12.75" hidden="false" customHeight="true" outlineLevel="0" collapsed="false">
      <c r="B736" s="214"/>
      <c r="C736" s="215"/>
      <c r="D736" s="215"/>
      <c r="E736" s="215"/>
      <c r="F736" s="215"/>
    </row>
    <row r="737" customFormat="false" ht="12.75" hidden="false" customHeight="true" outlineLevel="0" collapsed="false">
      <c r="B737" s="214"/>
      <c r="C737" s="215"/>
      <c r="D737" s="215"/>
      <c r="E737" s="215"/>
      <c r="F737" s="215"/>
    </row>
    <row r="738" customFormat="false" ht="12.75" hidden="false" customHeight="true" outlineLevel="0" collapsed="false">
      <c r="B738" s="214"/>
      <c r="C738" s="215"/>
      <c r="D738" s="215"/>
      <c r="E738" s="215"/>
      <c r="F738" s="215"/>
    </row>
    <row r="739" customFormat="false" ht="12.75" hidden="false" customHeight="true" outlineLevel="0" collapsed="false">
      <c r="B739" s="214"/>
      <c r="C739" s="215"/>
      <c r="D739" s="215"/>
      <c r="E739" s="215"/>
      <c r="F739" s="215"/>
    </row>
    <row r="740" customFormat="false" ht="12.75" hidden="false" customHeight="true" outlineLevel="0" collapsed="false">
      <c r="B740" s="214"/>
      <c r="C740" s="215"/>
      <c r="D740" s="215"/>
      <c r="E740" s="215"/>
      <c r="F740" s="215"/>
    </row>
    <row r="741" customFormat="false" ht="12.75" hidden="false" customHeight="true" outlineLevel="0" collapsed="false">
      <c r="B741" s="214"/>
      <c r="C741" s="215"/>
      <c r="D741" s="215"/>
      <c r="E741" s="215"/>
      <c r="F741" s="215"/>
    </row>
    <row r="742" customFormat="false" ht="12.75" hidden="false" customHeight="true" outlineLevel="0" collapsed="false">
      <c r="B742" s="214"/>
      <c r="C742" s="215"/>
      <c r="D742" s="215"/>
      <c r="E742" s="215"/>
      <c r="F742" s="215"/>
    </row>
    <row r="743" customFormat="false" ht="12.75" hidden="false" customHeight="true" outlineLevel="0" collapsed="false">
      <c r="B743" s="214"/>
      <c r="C743" s="215"/>
      <c r="D743" s="215"/>
      <c r="E743" s="215"/>
      <c r="F743" s="215"/>
    </row>
    <row r="744" customFormat="false" ht="12.75" hidden="false" customHeight="true" outlineLevel="0" collapsed="false">
      <c r="B744" s="214"/>
      <c r="C744" s="215"/>
      <c r="D744" s="215"/>
      <c r="E744" s="215"/>
      <c r="F744" s="215"/>
    </row>
    <row r="745" customFormat="false" ht="12.75" hidden="false" customHeight="true" outlineLevel="0" collapsed="false">
      <c r="B745" s="214"/>
      <c r="C745" s="215"/>
      <c r="D745" s="215"/>
      <c r="E745" s="215"/>
      <c r="F745" s="215"/>
    </row>
    <row r="746" customFormat="false" ht="12.75" hidden="false" customHeight="true" outlineLevel="0" collapsed="false">
      <c r="B746" s="214"/>
      <c r="C746" s="215"/>
      <c r="D746" s="215"/>
      <c r="E746" s="215"/>
      <c r="F746" s="215"/>
    </row>
    <row r="747" customFormat="false" ht="12.75" hidden="false" customHeight="true" outlineLevel="0" collapsed="false">
      <c r="B747" s="214"/>
      <c r="C747" s="215"/>
      <c r="D747" s="215"/>
      <c r="E747" s="215"/>
      <c r="F747" s="215"/>
    </row>
    <row r="748" customFormat="false" ht="12.75" hidden="false" customHeight="true" outlineLevel="0" collapsed="false">
      <c r="B748" s="214"/>
      <c r="C748" s="215"/>
      <c r="D748" s="215"/>
      <c r="E748" s="215"/>
      <c r="F748" s="215"/>
    </row>
    <row r="749" customFormat="false" ht="12.75" hidden="false" customHeight="true" outlineLevel="0" collapsed="false">
      <c r="B749" s="214"/>
      <c r="C749" s="215"/>
      <c r="D749" s="215"/>
      <c r="E749" s="215"/>
      <c r="F749" s="215"/>
    </row>
    <row r="750" customFormat="false" ht="12.75" hidden="false" customHeight="true" outlineLevel="0" collapsed="false">
      <c r="B750" s="214"/>
      <c r="C750" s="215"/>
      <c r="D750" s="215"/>
      <c r="E750" s="215"/>
      <c r="F750" s="215"/>
    </row>
    <row r="751" customFormat="false" ht="12.75" hidden="false" customHeight="true" outlineLevel="0" collapsed="false">
      <c r="B751" s="214"/>
      <c r="C751" s="215"/>
      <c r="D751" s="215"/>
      <c r="E751" s="215"/>
      <c r="F751" s="215"/>
    </row>
    <row r="752" customFormat="false" ht="12.75" hidden="false" customHeight="true" outlineLevel="0" collapsed="false">
      <c r="B752" s="214"/>
      <c r="C752" s="215"/>
      <c r="D752" s="215"/>
      <c r="E752" s="215"/>
      <c r="F752" s="215"/>
    </row>
    <row r="753" customFormat="false" ht="12.75" hidden="false" customHeight="true" outlineLevel="0" collapsed="false">
      <c r="B753" s="214"/>
      <c r="C753" s="215"/>
      <c r="D753" s="215"/>
      <c r="E753" s="215"/>
      <c r="F753" s="215"/>
    </row>
    <row r="754" customFormat="false" ht="12.75" hidden="false" customHeight="true" outlineLevel="0" collapsed="false">
      <c r="B754" s="214"/>
      <c r="C754" s="215"/>
      <c r="D754" s="215"/>
      <c r="E754" s="215"/>
      <c r="F754" s="215"/>
    </row>
    <row r="755" customFormat="false" ht="12.75" hidden="false" customHeight="true" outlineLevel="0" collapsed="false">
      <c r="B755" s="214"/>
      <c r="C755" s="215"/>
      <c r="D755" s="215"/>
      <c r="E755" s="215"/>
      <c r="F755" s="215"/>
    </row>
    <row r="756" customFormat="false" ht="12.75" hidden="false" customHeight="true" outlineLevel="0" collapsed="false">
      <c r="B756" s="214"/>
      <c r="C756" s="215"/>
      <c r="D756" s="215"/>
      <c r="E756" s="215"/>
      <c r="F756" s="215"/>
    </row>
    <row r="757" customFormat="false" ht="12.75" hidden="false" customHeight="true" outlineLevel="0" collapsed="false">
      <c r="B757" s="214"/>
      <c r="C757" s="215"/>
      <c r="D757" s="215"/>
      <c r="E757" s="215"/>
      <c r="F757" s="215"/>
    </row>
    <row r="758" customFormat="false" ht="12.75" hidden="false" customHeight="true" outlineLevel="0" collapsed="false">
      <c r="B758" s="214"/>
      <c r="C758" s="215"/>
      <c r="D758" s="215"/>
      <c r="E758" s="215"/>
      <c r="F758" s="215"/>
    </row>
    <row r="759" customFormat="false" ht="12.75" hidden="false" customHeight="true" outlineLevel="0" collapsed="false">
      <c r="B759" s="214"/>
      <c r="C759" s="215"/>
      <c r="D759" s="215"/>
      <c r="E759" s="215"/>
      <c r="F759" s="215"/>
    </row>
    <row r="760" customFormat="false" ht="12.75" hidden="false" customHeight="true" outlineLevel="0" collapsed="false">
      <c r="B760" s="214"/>
      <c r="C760" s="215"/>
      <c r="D760" s="215"/>
      <c r="E760" s="215"/>
      <c r="F760" s="215"/>
    </row>
    <row r="761" customFormat="false" ht="12.75" hidden="false" customHeight="true" outlineLevel="0" collapsed="false">
      <c r="B761" s="214"/>
      <c r="C761" s="215"/>
      <c r="D761" s="215"/>
      <c r="E761" s="215"/>
      <c r="F761" s="215"/>
    </row>
    <row r="762" customFormat="false" ht="12.75" hidden="false" customHeight="true" outlineLevel="0" collapsed="false">
      <c r="B762" s="214"/>
      <c r="C762" s="215"/>
      <c r="D762" s="215"/>
      <c r="E762" s="215"/>
      <c r="F762" s="215"/>
    </row>
    <row r="763" customFormat="false" ht="12.75" hidden="false" customHeight="true" outlineLevel="0" collapsed="false">
      <c r="B763" s="214"/>
      <c r="C763" s="215"/>
      <c r="D763" s="215"/>
      <c r="E763" s="215"/>
      <c r="F763" s="215"/>
    </row>
    <row r="764" customFormat="false" ht="12.75" hidden="false" customHeight="true" outlineLevel="0" collapsed="false">
      <c r="B764" s="214"/>
      <c r="C764" s="215"/>
      <c r="D764" s="215"/>
      <c r="E764" s="215"/>
      <c r="F764" s="215"/>
    </row>
    <row r="765" customFormat="false" ht="12.75" hidden="false" customHeight="true" outlineLevel="0" collapsed="false">
      <c r="B765" s="214"/>
      <c r="C765" s="215"/>
      <c r="D765" s="215"/>
      <c r="E765" s="215"/>
      <c r="F765" s="215"/>
    </row>
    <row r="766" customFormat="false" ht="12.75" hidden="false" customHeight="true" outlineLevel="0" collapsed="false">
      <c r="B766" s="214"/>
      <c r="C766" s="215"/>
      <c r="D766" s="215"/>
      <c r="E766" s="215"/>
      <c r="F766" s="215"/>
    </row>
    <row r="767" customFormat="false" ht="12.75" hidden="false" customHeight="true" outlineLevel="0" collapsed="false">
      <c r="B767" s="214"/>
      <c r="C767" s="215"/>
      <c r="D767" s="215"/>
      <c r="E767" s="215"/>
      <c r="F767" s="215"/>
    </row>
    <row r="768" customFormat="false" ht="12.75" hidden="false" customHeight="true" outlineLevel="0" collapsed="false">
      <c r="B768" s="214"/>
      <c r="C768" s="215"/>
      <c r="D768" s="215"/>
      <c r="E768" s="215"/>
      <c r="F768" s="215"/>
    </row>
    <row r="769" customFormat="false" ht="12.75" hidden="false" customHeight="true" outlineLevel="0" collapsed="false">
      <c r="B769" s="214"/>
      <c r="C769" s="215"/>
      <c r="D769" s="215"/>
      <c r="E769" s="215"/>
      <c r="F769" s="215"/>
    </row>
    <row r="770" customFormat="false" ht="12.75" hidden="false" customHeight="true" outlineLevel="0" collapsed="false">
      <c r="B770" s="214"/>
      <c r="C770" s="215"/>
      <c r="D770" s="215"/>
      <c r="E770" s="215"/>
      <c r="F770" s="215"/>
    </row>
    <row r="771" customFormat="false" ht="12.75" hidden="false" customHeight="true" outlineLevel="0" collapsed="false">
      <c r="B771" s="214"/>
      <c r="C771" s="215"/>
      <c r="D771" s="215"/>
      <c r="E771" s="215"/>
      <c r="F771" s="215"/>
    </row>
    <row r="772" customFormat="false" ht="12.75" hidden="false" customHeight="true" outlineLevel="0" collapsed="false">
      <c r="B772" s="214"/>
      <c r="C772" s="215"/>
      <c r="D772" s="215"/>
      <c r="E772" s="215"/>
      <c r="F772" s="215"/>
    </row>
    <row r="773" customFormat="false" ht="12.75" hidden="false" customHeight="true" outlineLevel="0" collapsed="false">
      <c r="B773" s="214"/>
      <c r="C773" s="215"/>
      <c r="D773" s="215"/>
      <c r="E773" s="215"/>
      <c r="F773" s="215"/>
    </row>
    <row r="774" customFormat="false" ht="12.75" hidden="false" customHeight="true" outlineLevel="0" collapsed="false">
      <c r="B774" s="214"/>
      <c r="C774" s="215"/>
      <c r="D774" s="215"/>
      <c r="E774" s="215"/>
      <c r="F774" s="215"/>
    </row>
    <row r="775" customFormat="false" ht="12.75" hidden="false" customHeight="true" outlineLevel="0" collapsed="false">
      <c r="B775" s="214"/>
      <c r="C775" s="215"/>
      <c r="D775" s="215"/>
      <c r="E775" s="215"/>
      <c r="F775" s="215"/>
    </row>
    <row r="776" customFormat="false" ht="12.75" hidden="false" customHeight="true" outlineLevel="0" collapsed="false">
      <c r="B776" s="214"/>
      <c r="C776" s="215"/>
      <c r="D776" s="215"/>
      <c r="E776" s="215"/>
      <c r="F776" s="215"/>
    </row>
    <row r="777" customFormat="false" ht="12.75" hidden="false" customHeight="true" outlineLevel="0" collapsed="false">
      <c r="B777" s="214"/>
      <c r="C777" s="215"/>
      <c r="D777" s="215"/>
      <c r="E777" s="215"/>
      <c r="F777" s="215"/>
    </row>
    <row r="778" customFormat="false" ht="12.75" hidden="false" customHeight="true" outlineLevel="0" collapsed="false">
      <c r="B778" s="214"/>
      <c r="C778" s="215"/>
      <c r="D778" s="215"/>
      <c r="E778" s="215"/>
      <c r="F778" s="215"/>
    </row>
    <row r="779" customFormat="false" ht="12.75" hidden="false" customHeight="true" outlineLevel="0" collapsed="false">
      <c r="B779" s="214"/>
      <c r="C779" s="215"/>
      <c r="D779" s="215"/>
      <c r="E779" s="215"/>
      <c r="F779" s="215"/>
    </row>
    <row r="780" customFormat="false" ht="12.75" hidden="false" customHeight="true" outlineLevel="0" collapsed="false">
      <c r="B780" s="214"/>
      <c r="C780" s="215"/>
      <c r="D780" s="215"/>
      <c r="E780" s="215"/>
      <c r="F780" s="215"/>
    </row>
    <row r="781" customFormat="false" ht="12.75" hidden="false" customHeight="true" outlineLevel="0" collapsed="false">
      <c r="B781" s="214"/>
      <c r="C781" s="215"/>
      <c r="D781" s="215"/>
      <c r="E781" s="215"/>
      <c r="F781" s="215"/>
    </row>
    <row r="782" customFormat="false" ht="12.75" hidden="false" customHeight="true" outlineLevel="0" collapsed="false">
      <c r="B782" s="214"/>
      <c r="C782" s="215"/>
      <c r="D782" s="215"/>
      <c r="E782" s="215"/>
      <c r="F782" s="215"/>
    </row>
    <row r="783" customFormat="false" ht="12.75" hidden="false" customHeight="true" outlineLevel="0" collapsed="false">
      <c r="B783" s="214"/>
      <c r="C783" s="215"/>
      <c r="D783" s="215"/>
      <c r="E783" s="215"/>
      <c r="F783" s="215"/>
    </row>
    <row r="784" customFormat="false" ht="12.75" hidden="false" customHeight="true" outlineLevel="0" collapsed="false">
      <c r="B784" s="214"/>
      <c r="C784" s="215"/>
      <c r="D784" s="215"/>
      <c r="E784" s="215"/>
      <c r="F784" s="215"/>
    </row>
    <row r="785" customFormat="false" ht="12.75" hidden="false" customHeight="true" outlineLevel="0" collapsed="false">
      <c r="B785" s="214"/>
      <c r="C785" s="215"/>
      <c r="D785" s="215"/>
      <c r="E785" s="215"/>
      <c r="F785" s="215"/>
    </row>
    <row r="786" customFormat="false" ht="12.75" hidden="false" customHeight="true" outlineLevel="0" collapsed="false">
      <c r="B786" s="214"/>
      <c r="C786" s="215"/>
      <c r="D786" s="215"/>
      <c r="E786" s="215"/>
      <c r="F786" s="215"/>
    </row>
    <row r="787" customFormat="false" ht="12.75" hidden="false" customHeight="true" outlineLevel="0" collapsed="false">
      <c r="B787" s="214"/>
      <c r="C787" s="215"/>
      <c r="D787" s="215"/>
      <c r="E787" s="215"/>
      <c r="F787" s="215"/>
    </row>
    <row r="788" customFormat="false" ht="12.75" hidden="false" customHeight="true" outlineLevel="0" collapsed="false">
      <c r="B788" s="214"/>
      <c r="C788" s="215"/>
      <c r="D788" s="215"/>
      <c r="E788" s="215"/>
      <c r="F788" s="215"/>
    </row>
    <row r="789" customFormat="false" ht="12.75" hidden="false" customHeight="true" outlineLevel="0" collapsed="false">
      <c r="B789" s="214"/>
      <c r="C789" s="215"/>
      <c r="D789" s="215"/>
      <c r="E789" s="215"/>
      <c r="F789" s="215"/>
    </row>
    <row r="790" customFormat="false" ht="12.75" hidden="false" customHeight="true" outlineLevel="0" collapsed="false">
      <c r="B790" s="214"/>
      <c r="C790" s="215"/>
      <c r="D790" s="215"/>
      <c r="E790" s="215"/>
      <c r="F790" s="215"/>
    </row>
    <row r="791" customFormat="false" ht="12.75" hidden="false" customHeight="true" outlineLevel="0" collapsed="false">
      <c r="B791" s="214"/>
      <c r="C791" s="215"/>
      <c r="D791" s="215"/>
      <c r="E791" s="215"/>
      <c r="F791" s="215"/>
    </row>
    <row r="792" customFormat="false" ht="12.75" hidden="false" customHeight="true" outlineLevel="0" collapsed="false">
      <c r="B792" s="214"/>
      <c r="C792" s="215"/>
      <c r="D792" s="215"/>
      <c r="E792" s="215"/>
      <c r="F792" s="215"/>
    </row>
    <row r="793" customFormat="false" ht="12.75" hidden="false" customHeight="true" outlineLevel="0" collapsed="false">
      <c r="B793" s="214"/>
      <c r="C793" s="215"/>
      <c r="D793" s="215"/>
      <c r="E793" s="215"/>
      <c r="F793" s="215"/>
    </row>
    <row r="794" customFormat="false" ht="12.75" hidden="false" customHeight="true" outlineLevel="0" collapsed="false">
      <c r="B794" s="214"/>
      <c r="C794" s="215"/>
      <c r="D794" s="215"/>
      <c r="E794" s="215"/>
      <c r="F794" s="215"/>
    </row>
    <row r="795" customFormat="false" ht="12.75" hidden="false" customHeight="true" outlineLevel="0" collapsed="false">
      <c r="B795" s="214"/>
      <c r="C795" s="215"/>
      <c r="D795" s="215"/>
      <c r="E795" s="215"/>
      <c r="F795" s="215"/>
    </row>
    <row r="796" customFormat="false" ht="12.75" hidden="false" customHeight="true" outlineLevel="0" collapsed="false">
      <c r="B796" s="214"/>
      <c r="C796" s="215"/>
      <c r="D796" s="215"/>
      <c r="E796" s="215"/>
      <c r="F796" s="215"/>
    </row>
    <row r="797" customFormat="false" ht="12.75" hidden="false" customHeight="true" outlineLevel="0" collapsed="false">
      <c r="B797" s="214"/>
      <c r="C797" s="215"/>
      <c r="D797" s="215"/>
      <c r="E797" s="215"/>
      <c r="F797" s="215"/>
    </row>
    <row r="798" customFormat="false" ht="12.75" hidden="false" customHeight="true" outlineLevel="0" collapsed="false">
      <c r="B798" s="214"/>
      <c r="C798" s="215"/>
      <c r="D798" s="215"/>
      <c r="E798" s="215"/>
      <c r="F798" s="215"/>
    </row>
    <row r="799" customFormat="false" ht="12.75" hidden="false" customHeight="true" outlineLevel="0" collapsed="false">
      <c r="B799" s="214"/>
      <c r="C799" s="215"/>
      <c r="D799" s="215"/>
      <c r="E799" s="215"/>
      <c r="F799" s="215"/>
    </row>
    <row r="800" customFormat="false" ht="12.75" hidden="false" customHeight="true" outlineLevel="0" collapsed="false">
      <c r="B800" s="214"/>
      <c r="C800" s="215"/>
      <c r="D800" s="215"/>
      <c r="E800" s="215"/>
      <c r="F800" s="215"/>
    </row>
    <row r="801" customFormat="false" ht="12.75" hidden="false" customHeight="true" outlineLevel="0" collapsed="false">
      <c r="B801" s="214"/>
      <c r="C801" s="215"/>
      <c r="D801" s="215"/>
      <c r="E801" s="215"/>
      <c r="F801" s="215"/>
    </row>
    <row r="802" customFormat="false" ht="12.75" hidden="false" customHeight="true" outlineLevel="0" collapsed="false">
      <c r="B802" s="214"/>
      <c r="C802" s="215"/>
      <c r="D802" s="215"/>
      <c r="E802" s="215"/>
      <c r="F802" s="215"/>
    </row>
    <row r="803" customFormat="false" ht="12.75" hidden="false" customHeight="true" outlineLevel="0" collapsed="false">
      <c r="B803" s="214"/>
      <c r="C803" s="215"/>
      <c r="D803" s="215"/>
      <c r="E803" s="215"/>
      <c r="F803" s="215"/>
    </row>
    <row r="804" customFormat="false" ht="12.75" hidden="false" customHeight="true" outlineLevel="0" collapsed="false">
      <c r="B804" s="214"/>
      <c r="C804" s="215"/>
      <c r="D804" s="215"/>
      <c r="E804" s="215"/>
      <c r="F804" s="215"/>
    </row>
    <row r="805" customFormat="false" ht="12.75" hidden="false" customHeight="true" outlineLevel="0" collapsed="false">
      <c r="B805" s="214"/>
      <c r="C805" s="215"/>
      <c r="D805" s="215"/>
      <c r="E805" s="215"/>
      <c r="F805" s="215"/>
    </row>
    <row r="806" customFormat="false" ht="12.75" hidden="false" customHeight="true" outlineLevel="0" collapsed="false">
      <c r="B806" s="214"/>
      <c r="C806" s="215"/>
      <c r="D806" s="215"/>
      <c r="E806" s="215"/>
      <c r="F806" s="215"/>
    </row>
    <row r="807" customFormat="false" ht="12.75" hidden="false" customHeight="true" outlineLevel="0" collapsed="false">
      <c r="B807" s="214"/>
      <c r="C807" s="215"/>
      <c r="D807" s="215"/>
      <c r="E807" s="215"/>
      <c r="F807" s="215"/>
    </row>
    <row r="808" customFormat="false" ht="12.75" hidden="false" customHeight="true" outlineLevel="0" collapsed="false">
      <c r="B808" s="214"/>
      <c r="C808" s="215"/>
      <c r="D808" s="215"/>
      <c r="E808" s="215"/>
      <c r="F808" s="215"/>
    </row>
    <row r="809" customFormat="false" ht="12.75" hidden="false" customHeight="true" outlineLevel="0" collapsed="false">
      <c r="B809" s="214"/>
      <c r="C809" s="215"/>
      <c r="D809" s="215"/>
      <c r="E809" s="215"/>
      <c r="F809" s="215"/>
    </row>
    <row r="810" customFormat="false" ht="12.75" hidden="false" customHeight="true" outlineLevel="0" collapsed="false">
      <c r="B810" s="214"/>
      <c r="C810" s="215"/>
      <c r="D810" s="215"/>
      <c r="E810" s="215"/>
      <c r="F810" s="215"/>
    </row>
    <row r="811" customFormat="false" ht="12.75" hidden="false" customHeight="true" outlineLevel="0" collapsed="false">
      <c r="B811" s="214"/>
      <c r="C811" s="215"/>
      <c r="D811" s="215"/>
      <c r="E811" s="215"/>
      <c r="F811" s="215"/>
    </row>
    <row r="812" customFormat="false" ht="12.75" hidden="false" customHeight="true" outlineLevel="0" collapsed="false">
      <c r="B812" s="214"/>
      <c r="C812" s="215"/>
      <c r="D812" s="215"/>
      <c r="E812" s="215"/>
      <c r="F812" s="215"/>
    </row>
    <row r="813" customFormat="false" ht="12.75" hidden="false" customHeight="true" outlineLevel="0" collapsed="false">
      <c r="B813" s="214"/>
      <c r="C813" s="215"/>
      <c r="D813" s="215"/>
      <c r="E813" s="215"/>
      <c r="F813" s="215"/>
    </row>
    <row r="814" customFormat="false" ht="12.75" hidden="false" customHeight="true" outlineLevel="0" collapsed="false">
      <c r="B814" s="214"/>
      <c r="C814" s="215"/>
      <c r="D814" s="215"/>
      <c r="E814" s="215"/>
      <c r="F814" s="215"/>
    </row>
    <row r="815" customFormat="false" ht="12.75" hidden="false" customHeight="true" outlineLevel="0" collapsed="false">
      <c r="B815" s="214"/>
      <c r="C815" s="215"/>
      <c r="D815" s="215"/>
      <c r="E815" s="215"/>
      <c r="F815" s="215"/>
    </row>
    <row r="816" customFormat="false" ht="12.75" hidden="false" customHeight="true" outlineLevel="0" collapsed="false">
      <c r="B816" s="214"/>
      <c r="C816" s="215"/>
      <c r="D816" s="215"/>
      <c r="E816" s="215"/>
      <c r="F816" s="215"/>
    </row>
    <row r="817" customFormat="false" ht="12.75" hidden="false" customHeight="true" outlineLevel="0" collapsed="false">
      <c r="B817" s="214"/>
      <c r="C817" s="215"/>
      <c r="D817" s="215"/>
      <c r="E817" s="215"/>
      <c r="F817" s="215"/>
    </row>
    <row r="818" customFormat="false" ht="12.75" hidden="false" customHeight="true" outlineLevel="0" collapsed="false">
      <c r="B818" s="214"/>
      <c r="C818" s="215"/>
      <c r="D818" s="215"/>
      <c r="E818" s="215"/>
      <c r="F818" s="215"/>
    </row>
    <row r="819" customFormat="false" ht="12.75" hidden="false" customHeight="true" outlineLevel="0" collapsed="false">
      <c r="B819" s="214"/>
      <c r="C819" s="215"/>
      <c r="D819" s="215"/>
      <c r="E819" s="215"/>
      <c r="F819" s="215"/>
    </row>
    <row r="820" customFormat="false" ht="12.75" hidden="false" customHeight="true" outlineLevel="0" collapsed="false">
      <c r="B820" s="214"/>
      <c r="C820" s="215"/>
      <c r="D820" s="215"/>
      <c r="E820" s="215"/>
      <c r="F820" s="215"/>
    </row>
    <row r="821" customFormat="false" ht="12.75" hidden="false" customHeight="true" outlineLevel="0" collapsed="false">
      <c r="B821" s="214"/>
      <c r="C821" s="215"/>
      <c r="D821" s="215"/>
      <c r="E821" s="215"/>
      <c r="F821" s="215"/>
    </row>
    <row r="822" customFormat="false" ht="12.75" hidden="false" customHeight="true" outlineLevel="0" collapsed="false">
      <c r="B822" s="214"/>
      <c r="C822" s="215"/>
      <c r="D822" s="215"/>
      <c r="E822" s="215"/>
      <c r="F822" s="215"/>
    </row>
    <row r="823" customFormat="false" ht="12.75" hidden="false" customHeight="true" outlineLevel="0" collapsed="false">
      <c r="B823" s="214"/>
      <c r="C823" s="215"/>
      <c r="D823" s="215"/>
      <c r="E823" s="215"/>
      <c r="F823" s="215"/>
    </row>
    <row r="824" customFormat="false" ht="12.75" hidden="false" customHeight="true" outlineLevel="0" collapsed="false">
      <c r="B824" s="214"/>
      <c r="C824" s="215"/>
      <c r="D824" s="215"/>
      <c r="E824" s="215"/>
      <c r="F824" s="215"/>
    </row>
    <row r="825" customFormat="false" ht="12.75" hidden="false" customHeight="true" outlineLevel="0" collapsed="false">
      <c r="B825" s="214"/>
      <c r="C825" s="215"/>
      <c r="D825" s="215"/>
      <c r="E825" s="215"/>
      <c r="F825" s="215"/>
    </row>
    <row r="826" customFormat="false" ht="12.75" hidden="false" customHeight="true" outlineLevel="0" collapsed="false">
      <c r="B826" s="214"/>
      <c r="C826" s="215"/>
      <c r="D826" s="215"/>
      <c r="E826" s="215"/>
      <c r="F826" s="215"/>
    </row>
    <row r="827" customFormat="false" ht="12.75" hidden="false" customHeight="true" outlineLevel="0" collapsed="false">
      <c r="B827" s="214"/>
      <c r="C827" s="215"/>
      <c r="D827" s="215"/>
      <c r="E827" s="215"/>
      <c r="F827" s="215"/>
    </row>
    <row r="828" customFormat="false" ht="12.75" hidden="false" customHeight="true" outlineLevel="0" collapsed="false">
      <c r="B828" s="214"/>
      <c r="C828" s="215"/>
      <c r="D828" s="215"/>
      <c r="E828" s="215"/>
      <c r="F828" s="215"/>
    </row>
    <row r="829" customFormat="false" ht="12.75" hidden="false" customHeight="true" outlineLevel="0" collapsed="false">
      <c r="B829" s="214"/>
      <c r="C829" s="215"/>
      <c r="D829" s="215"/>
      <c r="E829" s="215"/>
      <c r="F829" s="215"/>
    </row>
    <row r="830" customFormat="false" ht="12.75" hidden="false" customHeight="true" outlineLevel="0" collapsed="false">
      <c r="B830" s="214"/>
      <c r="C830" s="215"/>
      <c r="D830" s="215"/>
      <c r="E830" s="215"/>
      <c r="F830" s="215"/>
    </row>
    <row r="831" customFormat="false" ht="12.75" hidden="false" customHeight="true" outlineLevel="0" collapsed="false">
      <c r="B831" s="214"/>
      <c r="C831" s="215"/>
      <c r="D831" s="215"/>
      <c r="E831" s="215"/>
      <c r="F831" s="215"/>
    </row>
    <row r="832" customFormat="false" ht="12.75" hidden="false" customHeight="true" outlineLevel="0" collapsed="false">
      <c r="B832" s="214"/>
      <c r="C832" s="215"/>
      <c r="D832" s="215"/>
      <c r="E832" s="215"/>
      <c r="F832" s="215"/>
    </row>
    <row r="833" customFormat="false" ht="12.75" hidden="false" customHeight="true" outlineLevel="0" collapsed="false">
      <c r="B833" s="214"/>
      <c r="C833" s="215"/>
      <c r="D833" s="215"/>
      <c r="E833" s="215"/>
      <c r="F833" s="215"/>
    </row>
    <row r="834" customFormat="false" ht="12.75" hidden="false" customHeight="true" outlineLevel="0" collapsed="false">
      <c r="B834" s="214"/>
      <c r="C834" s="215"/>
      <c r="D834" s="215"/>
      <c r="E834" s="215"/>
      <c r="F834" s="215"/>
    </row>
    <row r="835" customFormat="false" ht="12.75" hidden="false" customHeight="true" outlineLevel="0" collapsed="false">
      <c r="B835" s="214"/>
      <c r="C835" s="215"/>
      <c r="D835" s="215"/>
      <c r="E835" s="215"/>
      <c r="F835" s="215"/>
    </row>
    <row r="836" customFormat="false" ht="12.75" hidden="false" customHeight="true" outlineLevel="0" collapsed="false">
      <c r="B836" s="214"/>
      <c r="C836" s="215"/>
      <c r="D836" s="215"/>
      <c r="E836" s="215"/>
      <c r="F836" s="215"/>
    </row>
    <row r="837" customFormat="false" ht="12.75" hidden="false" customHeight="true" outlineLevel="0" collapsed="false">
      <c r="B837" s="214"/>
      <c r="C837" s="215"/>
      <c r="D837" s="215"/>
      <c r="E837" s="215"/>
      <c r="F837" s="215"/>
    </row>
    <row r="838" customFormat="false" ht="12.75" hidden="false" customHeight="true" outlineLevel="0" collapsed="false">
      <c r="B838" s="214"/>
      <c r="C838" s="215"/>
      <c r="D838" s="215"/>
      <c r="E838" s="215"/>
      <c r="F838" s="215"/>
    </row>
    <row r="839" customFormat="false" ht="12.75" hidden="false" customHeight="true" outlineLevel="0" collapsed="false">
      <c r="B839" s="214"/>
      <c r="C839" s="215"/>
      <c r="D839" s="215"/>
      <c r="E839" s="215"/>
      <c r="F839" s="215"/>
    </row>
    <row r="840" customFormat="false" ht="12.75" hidden="false" customHeight="true" outlineLevel="0" collapsed="false">
      <c r="B840" s="214"/>
      <c r="C840" s="215"/>
      <c r="D840" s="215"/>
      <c r="E840" s="215"/>
      <c r="F840" s="215"/>
    </row>
    <row r="841" customFormat="false" ht="12.75" hidden="false" customHeight="true" outlineLevel="0" collapsed="false">
      <c r="B841" s="214"/>
      <c r="C841" s="215"/>
      <c r="D841" s="215"/>
      <c r="E841" s="215"/>
      <c r="F841" s="215"/>
    </row>
    <row r="842" customFormat="false" ht="12.75" hidden="false" customHeight="true" outlineLevel="0" collapsed="false">
      <c r="B842" s="214"/>
      <c r="C842" s="215"/>
      <c r="D842" s="215"/>
      <c r="E842" s="215"/>
      <c r="F842" s="215"/>
    </row>
    <row r="843" customFormat="false" ht="12.75" hidden="false" customHeight="true" outlineLevel="0" collapsed="false">
      <c r="B843" s="214"/>
      <c r="C843" s="215"/>
      <c r="D843" s="215"/>
      <c r="E843" s="215"/>
      <c r="F843" s="215"/>
    </row>
    <row r="844" customFormat="false" ht="12.75" hidden="false" customHeight="true" outlineLevel="0" collapsed="false">
      <c r="B844" s="214"/>
      <c r="C844" s="215"/>
      <c r="D844" s="215"/>
      <c r="E844" s="215"/>
      <c r="F844" s="215"/>
    </row>
    <row r="845" customFormat="false" ht="12.75" hidden="false" customHeight="true" outlineLevel="0" collapsed="false">
      <c r="B845" s="214"/>
      <c r="C845" s="215"/>
      <c r="D845" s="215"/>
      <c r="E845" s="215"/>
      <c r="F845" s="215"/>
    </row>
    <row r="846" customFormat="false" ht="12.75" hidden="false" customHeight="true" outlineLevel="0" collapsed="false">
      <c r="B846" s="214"/>
      <c r="C846" s="215"/>
      <c r="D846" s="215"/>
      <c r="E846" s="215"/>
      <c r="F846" s="215"/>
    </row>
    <row r="847" customFormat="false" ht="12.75" hidden="false" customHeight="true" outlineLevel="0" collapsed="false">
      <c r="B847" s="214"/>
      <c r="C847" s="215"/>
      <c r="D847" s="215"/>
      <c r="E847" s="215"/>
      <c r="F847" s="215"/>
    </row>
    <row r="848" customFormat="false" ht="12.75" hidden="false" customHeight="true" outlineLevel="0" collapsed="false">
      <c r="B848" s="214"/>
      <c r="C848" s="215"/>
      <c r="D848" s="215"/>
      <c r="E848" s="215"/>
      <c r="F848" s="215"/>
    </row>
    <row r="849" customFormat="false" ht="12.75" hidden="false" customHeight="true" outlineLevel="0" collapsed="false">
      <c r="B849" s="214"/>
      <c r="C849" s="215"/>
      <c r="D849" s="215"/>
      <c r="E849" s="215"/>
      <c r="F849" s="215"/>
    </row>
    <row r="850" customFormat="false" ht="12.75" hidden="false" customHeight="true" outlineLevel="0" collapsed="false">
      <c r="B850" s="214"/>
      <c r="C850" s="215"/>
      <c r="D850" s="215"/>
      <c r="E850" s="215"/>
      <c r="F850" s="215"/>
    </row>
    <row r="851" customFormat="false" ht="12.75" hidden="false" customHeight="true" outlineLevel="0" collapsed="false">
      <c r="B851" s="214"/>
      <c r="C851" s="215"/>
      <c r="D851" s="215"/>
      <c r="E851" s="215"/>
      <c r="F851" s="215"/>
    </row>
    <row r="852" customFormat="false" ht="12.75" hidden="false" customHeight="true" outlineLevel="0" collapsed="false">
      <c r="B852" s="214"/>
      <c r="C852" s="215"/>
      <c r="D852" s="215"/>
      <c r="E852" s="215"/>
      <c r="F852" s="215"/>
    </row>
    <row r="853" customFormat="false" ht="12.75" hidden="false" customHeight="true" outlineLevel="0" collapsed="false">
      <c r="B853" s="214"/>
      <c r="C853" s="215"/>
      <c r="D853" s="215"/>
      <c r="E853" s="215"/>
      <c r="F853" s="215"/>
    </row>
    <row r="854" customFormat="false" ht="12.75" hidden="false" customHeight="true" outlineLevel="0" collapsed="false">
      <c r="B854" s="214"/>
      <c r="C854" s="215"/>
      <c r="D854" s="215"/>
      <c r="E854" s="215"/>
      <c r="F854" s="215"/>
    </row>
    <row r="855" customFormat="false" ht="12.75" hidden="false" customHeight="true" outlineLevel="0" collapsed="false">
      <c r="B855" s="214"/>
      <c r="C855" s="215"/>
      <c r="D855" s="215"/>
      <c r="E855" s="215"/>
      <c r="F855" s="215"/>
    </row>
    <row r="856" customFormat="false" ht="12.75" hidden="false" customHeight="true" outlineLevel="0" collapsed="false">
      <c r="B856" s="214"/>
      <c r="C856" s="215"/>
      <c r="D856" s="215"/>
      <c r="E856" s="215"/>
      <c r="F856" s="215"/>
    </row>
    <row r="857" customFormat="false" ht="12.75" hidden="false" customHeight="true" outlineLevel="0" collapsed="false">
      <c r="B857" s="214"/>
      <c r="C857" s="215"/>
      <c r="D857" s="215"/>
      <c r="E857" s="215"/>
      <c r="F857" s="215"/>
    </row>
    <row r="858" customFormat="false" ht="12.75" hidden="false" customHeight="true" outlineLevel="0" collapsed="false">
      <c r="B858" s="214"/>
      <c r="C858" s="215"/>
      <c r="D858" s="215"/>
      <c r="E858" s="215"/>
      <c r="F858" s="215"/>
    </row>
    <row r="859" customFormat="false" ht="12.75" hidden="false" customHeight="true" outlineLevel="0" collapsed="false">
      <c r="B859" s="214"/>
      <c r="C859" s="215"/>
      <c r="D859" s="215"/>
      <c r="E859" s="215"/>
      <c r="F859" s="215"/>
    </row>
    <row r="860" customFormat="false" ht="12.75" hidden="false" customHeight="true" outlineLevel="0" collapsed="false">
      <c r="B860" s="214"/>
      <c r="C860" s="215"/>
      <c r="D860" s="215"/>
      <c r="E860" s="215"/>
      <c r="F860" s="215"/>
    </row>
    <row r="861" customFormat="false" ht="12.75" hidden="false" customHeight="true" outlineLevel="0" collapsed="false">
      <c r="B861" s="214"/>
      <c r="C861" s="215"/>
      <c r="D861" s="215"/>
      <c r="E861" s="215"/>
      <c r="F861" s="215"/>
    </row>
    <row r="862" customFormat="false" ht="12.75" hidden="false" customHeight="true" outlineLevel="0" collapsed="false">
      <c r="B862" s="214"/>
      <c r="C862" s="215"/>
      <c r="D862" s="215"/>
      <c r="E862" s="215"/>
      <c r="F862" s="215"/>
    </row>
    <row r="863" customFormat="false" ht="12.75" hidden="false" customHeight="true" outlineLevel="0" collapsed="false">
      <c r="B863" s="214"/>
      <c r="C863" s="215"/>
      <c r="D863" s="215"/>
      <c r="E863" s="215"/>
      <c r="F863" s="215"/>
    </row>
    <row r="864" customFormat="false" ht="12.75" hidden="false" customHeight="true" outlineLevel="0" collapsed="false">
      <c r="B864" s="214"/>
      <c r="C864" s="215"/>
      <c r="D864" s="215"/>
      <c r="E864" s="215"/>
      <c r="F864" s="215"/>
    </row>
    <row r="865" customFormat="false" ht="12.75" hidden="false" customHeight="true" outlineLevel="0" collapsed="false">
      <c r="B865" s="214"/>
      <c r="C865" s="215"/>
      <c r="D865" s="215"/>
      <c r="E865" s="215"/>
      <c r="F865" s="215"/>
    </row>
    <row r="866" customFormat="false" ht="12.75" hidden="false" customHeight="true" outlineLevel="0" collapsed="false">
      <c r="B866" s="214"/>
      <c r="C866" s="215"/>
      <c r="D866" s="215"/>
      <c r="E866" s="215"/>
      <c r="F866" s="215"/>
    </row>
    <row r="867" customFormat="false" ht="12.75" hidden="false" customHeight="true" outlineLevel="0" collapsed="false">
      <c r="B867" s="214"/>
      <c r="C867" s="215"/>
      <c r="D867" s="215"/>
      <c r="E867" s="215"/>
      <c r="F867" s="215"/>
    </row>
    <row r="868" customFormat="false" ht="12.75" hidden="false" customHeight="true" outlineLevel="0" collapsed="false">
      <c r="B868" s="214"/>
      <c r="C868" s="215"/>
      <c r="D868" s="215"/>
      <c r="E868" s="215"/>
      <c r="F868" s="215"/>
    </row>
    <row r="869" customFormat="false" ht="12.75" hidden="false" customHeight="true" outlineLevel="0" collapsed="false">
      <c r="B869" s="214"/>
      <c r="C869" s="215"/>
      <c r="D869" s="215"/>
      <c r="E869" s="215"/>
      <c r="F869" s="215"/>
    </row>
    <row r="870" customFormat="false" ht="12.75" hidden="false" customHeight="true" outlineLevel="0" collapsed="false">
      <c r="B870" s="214"/>
      <c r="C870" s="215"/>
      <c r="D870" s="215"/>
      <c r="E870" s="215"/>
      <c r="F870" s="215"/>
    </row>
    <row r="871" customFormat="false" ht="12.75" hidden="false" customHeight="true" outlineLevel="0" collapsed="false">
      <c r="B871" s="214"/>
      <c r="C871" s="215"/>
      <c r="D871" s="215"/>
      <c r="E871" s="215"/>
      <c r="F871" s="215"/>
    </row>
    <row r="872" customFormat="false" ht="12.75" hidden="false" customHeight="true" outlineLevel="0" collapsed="false">
      <c r="B872" s="214"/>
      <c r="C872" s="215"/>
      <c r="D872" s="215"/>
      <c r="E872" s="215"/>
      <c r="F872" s="215"/>
    </row>
    <row r="873" customFormat="false" ht="12.75" hidden="false" customHeight="true" outlineLevel="0" collapsed="false">
      <c r="B873" s="214"/>
      <c r="C873" s="215"/>
      <c r="D873" s="215"/>
      <c r="E873" s="215"/>
      <c r="F873" s="215"/>
    </row>
    <row r="874" customFormat="false" ht="12.75" hidden="false" customHeight="true" outlineLevel="0" collapsed="false">
      <c r="B874" s="214"/>
      <c r="C874" s="215"/>
      <c r="D874" s="215"/>
      <c r="E874" s="215"/>
      <c r="F874" s="215"/>
    </row>
    <row r="875" customFormat="false" ht="12.75" hidden="false" customHeight="true" outlineLevel="0" collapsed="false">
      <c r="B875" s="214"/>
      <c r="C875" s="215"/>
      <c r="D875" s="215"/>
      <c r="E875" s="215"/>
      <c r="F875" s="215"/>
    </row>
    <row r="876" customFormat="false" ht="12.75" hidden="false" customHeight="true" outlineLevel="0" collapsed="false">
      <c r="B876" s="214"/>
      <c r="C876" s="215"/>
      <c r="D876" s="215"/>
      <c r="E876" s="215"/>
      <c r="F876" s="215"/>
    </row>
    <row r="877" customFormat="false" ht="12.75" hidden="false" customHeight="true" outlineLevel="0" collapsed="false">
      <c r="B877" s="214"/>
      <c r="C877" s="215"/>
      <c r="D877" s="215"/>
      <c r="E877" s="215"/>
      <c r="F877" s="215"/>
    </row>
    <row r="878" customFormat="false" ht="12.75" hidden="false" customHeight="true" outlineLevel="0" collapsed="false">
      <c r="B878" s="214"/>
      <c r="C878" s="215"/>
      <c r="D878" s="215"/>
      <c r="E878" s="215"/>
      <c r="F878" s="215"/>
    </row>
    <row r="879" customFormat="false" ht="12.75" hidden="false" customHeight="true" outlineLevel="0" collapsed="false">
      <c r="B879" s="214"/>
      <c r="C879" s="215"/>
      <c r="D879" s="215"/>
      <c r="E879" s="215"/>
      <c r="F879" s="215"/>
    </row>
    <row r="880" customFormat="false" ht="12.75" hidden="false" customHeight="true" outlineLevel="0" collapsed="false">
      <c r="B880" s="214"/>
      <c r="C880" s="215"/>
      <c r="D880" s="215"/>
      <c r="E880" s="215"/>
      <c r="F880" s="215"/>
    </row>
    <row r="881" customFormat="false" ht="12.75" hidden="false" customHeight="true" outlineLevel="0" collapsed="false">
      <c r="B881" s="214"/>
      <c r="C881" s="215"/>
      <c r="D881" s="215"/>
      <c r="E881" s="215"/>
      <c r="F881" s="215"/>
    </row>
    <row r="882" customFormat="false" ht="12.75" hidden="false" customHeight="true" outlineLevel="0" collapsed="false">
      <c r="B882" s="214"/>
      <c r="C882" s="215"/>
      <c r="D882" s="215"/>
      <c r="E882" s="215"/>
      <c r="F882" s="215"/>
    </row>
    <row r="883" customFormat="false" ht="12.75" hidden="false" customHeight="true" outlineLevel="0" collapsed="false">
      <c r="B883" s="214"/>
      <c r="C883" s="215"/>
      <c r="D883" s="215"/>
      <c r="E883" s="215"/>
      <c r="F883" s="215"/>
    </row>
    <row r="884" customFormat="false" ht="12.75" hidden="false" customHeight="true" outlineLevel="0" collapsed="false">
      <c r="B884" s="214"/>
      <c r="C884" s="215"/>
      <c r="D884" s="215"/>
      <c r="E884" s="215"/>
      <c r="F884" s="215"/>
    </row>
    <row r="885" customFormat="false" ht="12.75" hidden="false" customHeight="true" outlineLevel="0" collapsed="false">
      <c r="B885" s="214"/>
      <c r="C885" s="215"/>
      <c r="D885" s="215"/>
      <c r="E885" s="215"/>
      <c r="F885" s="215"/>
    </row>
    <row r="886" customFormat="false" ht="12.75" hidden="false" customHeight="true" outlineLevel="0" collapsed="false">
      <c r="B886" s="214"/>
      <c r="C886" s="215"/>
      <c r="D886" s="215"/>
      <c r="E886" s="215"/>
      <c r="F886" s="215"/>
    </row>
    <row r="887" customFormat="false" ht="12.75" hidden="false" customHeight="true" outlineLevel="0" collapsed="false">
      <c r="B887" s="214"/>
      <c r="C887" s="215"/>
      <c r="D887" s="215"/>
      <c r="E887" s="215"/>
      <c r="F887" s="215"/>
    </row>
    <row r="888" customFormat="false" ht="12.75" hidden="false" customHeight="true" outlineLevel="0" collapsed="false">
      <c r="B888" s="214"/>
      <c r="C888" s="215"/>
      <c r="D888" s="215"/>
      <c r="E888" s="215"/>
      <c r="F888" s="215"/>
    </row>
    <row r="889" customFormat="false" ht="12.75" hidden="false" customHeight="true" outlineLevel="0" collapsed="false">
      <c r="B889" s="214"/>
      <c r="C889" s="215"/>
      <c r="D889" s="215"/>
      <c r="E889" s="215"/>
      <c r="F889" s="215"/>
    </row>
    <row r="890" customFormat="false" ht="12.75" hidden="false" customHeight="true" outlineLevel="0" collapsed="false">
      <c r="B890" s="214"/>
      <c r="C890" s="215"/>
      <c r="D890" s="215"/>
      <c r="E890" s="215"/>
      <c r="F890" s="215"/>
    </row>
    <row r="891" customFormat="false" ht="12.75" hidden="false" customHeight="true" outlineLevel="0" collapsed="false">
      <c r="B891" s="214"/>
      <c r="C891" s="215"/>
      <c r="D891" s="215"/>
      <c r="E891" s="215"/>
      <c r="F891" s="215"/>
    </row>
    <row r="892" customFormat="false" ht="12.75" hidden="false" customHeight="true" outlineLevel="0" collapsed="false">
      <c r="B892" s="214"/>
      <c r="C892" s="215"/>
      <c r="D892" s="215"/>
      <c r="E892" s="215"/>
      <c r="F892" s="215"/>
    </row>
    <row r="893" customFormat="false" ht="12.75" hidden="false" customHeight="true" outlineLevel="0" collapsed="false">
      <c r="B893" s="214"/>
      <c r="C893" s="215"/>
      <c r="D893" s="215"/>
      <c r="E893" s="215"/>
      <c r="F893" s="215"/>
    </row>
    <row r="894" customFormat="false" ht="12.75" hidden="false" customHeight="true" outlineLevel="0" collapsed="false">
      <c r="B894" s="214"/>
      <c r="C894" s="215"/>
      <c r="D894" s="215"/>
      <c r="E894" s="215"/>
      <c r="F894" s="215"/>
    </row>
    <row r="895" customFormat="false" ht="12.75" hidden="false" customHeight="true" outlineLevel="0" collapsed="false">
      <c r="B895" s="214"/>
      <c r="C895" s="215"/>
      <c r="D895" s="215"/>
      <c r="E895" s="215"/>
      <c r="F895" s="215"/>
    </row>
    <row r="896" customFormat="false" ht="12.75" hidden="false" customHeight="true" outlineLevel="0" collapsed="false">
      <c r="B896" s="214"/>
      <c r="C896" s="215"/>
      <c r="D896" s="215"/>
      <c r="E896" s="215"/>
      <c r="F896" s="215"/>
    </row>
    <row r="897" customFormat="false" ht="12.75" hidden="false" customHeight="true" outlineLevel="0" collapsed="false">
      <c r="B897" s="214"/>
      <c r="C897" s="215"/>
      <c r="D897" s="215"/>
      <c r="E897" s="215"/>
      <c r="F897" s="215"/>
    </row>
    <row r="898" customFormat="false" ht="12.75" hidden="false" customHeight="true" outlineLevel="0" collapsed="false">
      <c r="B898" s="214"/>
      <c r="C898" s="215"/>
      <c r="D898" s="215"/>
      <c r="E898" s="215"/>
      <c r="F898" s="215"/>
    </row>
    <row r="899" customFormat="false" ht="12.75" hidden="false" customHeight="true" outlineLevel="0" collapsed="false">
      <c r="B899" s="214"/>
      <c r="C899" s="215"/>
      <c r="D899" s="215"/>
      <c r="E899" s="215"/>
      <c r="F899" s="215"/>
    </row>
    <row r="900" customFormat="false" ht="12.75" hidden="false" customHeight="true" outlineLevel="0" collapsed="false">
      <c r="B900" s="214"/>
      <c r="C900" s="215"/>
      <c r="D900" s="215"/>
      <c r="E900" s="215"/>
      <c r="F900" s="215"/>
    </row>
    <row r="901" customFormat="false" ht="12.75" hidden="false" customHeight="true" outlineLevel="0" collapsed="false">
      <c r="B901" s="214"/>
      <c r="C901" s="215"/>
      <c r="D901" s="215"/>
      <c r="E901" s="215"/>
      <c r="F901" s="215"/>
    </row>
    <row r="902" customFormat="false" ht="12.75" hidden="false" customHeight="true" outlineLevel="0" collapsed="false">
      <c r="B902" s="214"/>
      <c r="C902" s="215"/>
      <c r="D902" s="215"/>
      <c r="E902" s="215"/>
      <c r="F902" s="215"/>
    </row>
    <row r="903" customFormat="false" ht="12.75" hidden="false" customHeight="true" outlineLevel="0" collapsed="false">
      <c r="B903" s="214"/>
      <c r="C903" s="215"/>
      <c r="D903" s="215"/>
      <c r="E903" s="215"/>
      <c r="F903" s="215"/>
    </row>
    <row r="904" customFormat="false" ht="12.75" hidden="false" customHeight="true" outlineLevel="0" collapsed="false">
      <c r="B904" s="214"/>
      <c r="C904" s="215"/>
      <c r="D904" s="215"/>
      <c r="E904" s="215"/>
      <c r="F904" s="215"/>
    </row>
    <row r="905" customFormat="false" ht="12.75" hidden="false" customHeight="true" outlineLevel="0" collapsed="false">
      <c r="B905" s="214"/>
      <c r="C905" s="215"/>
      <c r="D905" s="215"/>
      <c r="E905" s="215"/>
      <c r="F905" s="215"/>
    </row>
    <row r="906" customFormat="false" ht="12.75" hidden="false" customHeight="true" outlineLevel="0" collapsed="false">
      <c r="B906" s="214"/>
      <c r="C906" s="215"/>
      <c r="D906" s="215"/>
      <c r="E906" s="215"/>
      <c r="F906" s="215"/>
    </row>
    <row r="907" customFormat="false" ht="12.75" hidden="false" customHeight="true" outlineLevel="0" collapsed="false">
      <c r="B907" s="214"/>
      <c r="C907" s="215"/>
      <c r="D907" s="215"/>
      <c r="E907" s="215"/>
      <c r="F907" s="215"/>
    </row>
    <row r="908" customFormat="false" ht="12.75" hidden="false" customHeight="true" outlineLevel="0" collapsed="false">
      <c r="B908" s="214"/>
      <c r="C908" s="215"/>
      <c r="D908" s="215"/>
      <c r="E908" s="215"/>
      <c r="F908" s="215"/>
    </row>
    <row r="909" customFormat="false" ht="12.75" hidden="false" customHeight="true" outlineLevel="0" collapsed="false">
      <c r="B909" s="214"/>
      <c r="C909" s="215"/>
      <c r="D909" s="215"/>
      <c r="E909" s="215"/>
      <c r="F909" s="215"/>
    </row>
    <row r="910" customFormat="false" ht="12.75" hidden="false" customHeight="true" outlineLevel="0" collapsed="false">
      <c r="B910" s="214"/>
      <c r="C910" s="215"/>
      <c r="D910" s="215"/>
      <c r="E910" s="215"/>
      <c r="F910" s="215"/>
    </row>
    <row r="911" customFormat="false" ht="12.75" hidden="false" customHeight="true" outlineLevel="0" collapsed="false">
      <c r="B911" s="214"/>
      <c r="C911" s="215"/>
      <c r="D911" s="215"/>
      <c r="E911" s="215"/>
      <c r="F911" s="215"/>
    </row>
    <row r="912" customFormat="false" ht="12.75" hidden="false" customHeight="true" outlineLevel="0" collapsed="false">
      <c r="B912" s="214"/>
      <c r="C912" s="215"/>
      <c r="D912" s="215"/>
      <c r="E912" s="215"/>
      <c r="F912" s="215"/>
    </row>
    <row r="913" customFormat="false" ht="12.75" hidden="false" customHeight="true" outlineLevel="0" collapsed="false">
      <c r="B913" s="214"/>
      <c r="C913" s="215"/>
      <c r="D913" s="215"/>
      <c r="E913" s="215"/>
      <c r="F913" s="215"/>
    </row>
    <row r="914" customFormat="false" ht="12.75" hidden="false" customHeight="true" outlineLevel="0" collapsed="false">
      <c r="B914" s="214"/>
      <c r="C914" s="215"/>
      <c r="D914" s="215"/>
      <c r="E914" s="215"/>
      <c r="F914" s="215"/>
    </row>
    <row r="915" customFormat="false" ht="12.75" hidden="false" customHeight="true" outlineLevel="0" collapsed="false">
      <c r="B915" s="214"/>
      <c r="C915" s="215"/>
      <c r="D915" s="215"/>
      <c r="E915" s="215"/>
      <c r="F915" s="215"/>
    </row>
    <row r="916" customFormat="false" ht="12.75" hidden="false" customHeight="true" outlineLevel="0" collapsed="false">
      <c r="B916" s="214"/>
      <c r="C916" s="215"/>
      <c r="D916" s="215"/>
      <c r="E916" s="215"/>
      <c r="F916" s="215"/>
    </row>
    <row r="917" customFormat="false" ht="12.75" hidden="false" customHeight="true" outlineLevel="0" collapsed="false">
      <c r="B917" s="214"/>
      <c r="C917" s="215"/>
      <c r="D917" s="215"/>
      <c r="E917" s="215"/>
      <c r="F917" s="215"/>
    </row>
    <row r="918" customFormat="false" ht="12.75" hidden="false" customHeight="true" outlineLevel="0" collapsed="false">
      <c r="B918" s="214"/>
      <c r="C918" s="215"/>
      <c r="D918" s="215"/>
      <c r="E918" s="215"/>
      <c r="F918" s="215"/>
    </row>
    <row r="919" customFormat="false" ht="12.75" hidden="false" customHeight="true" outlineLevel="0" collapsed="false">
      <c r="B919" s="214"/>
      <c r="C919" s="215"/>
      <c r="D919" s="215"/>
      <c r="E919" s="215"/>
      <c r="F919" s="215"/>
    </row>
    <row r="920" customFormat="false" ht="12.75" hidden="false" customHeight="true" outlineLevel="0" collapsed="false">
      <c r="B920" s="214"/>
      <c r="C920" s="215"/>
      <c r="D920" s="215"/>
      <c r="E920" s="215"/>
      <c r="F920" s="215"/>
    </row>
    <row r="921" customFormat="false" ht="12.75" hidden="false" customHeight="true" outlineLevel="0" collapsed="false">
      <c r="B921" s="214"/>
      <c r="C921" s="215"/>
      <c r="D921" s="215"/>
      <c r="E921" s="215"/>
      <c r="F921" s="215"/>
    </row>
    <row r="922" customFormat="false" ht="12.75" hidden="false" customHeight="true" outlineLevel="0" collapsed="false">
      <c r="B922" s="214"/>
      <c r="C922" s="215"/>
      <c r="D922" s="215"/>
      <c r="E922" s="215"/>
      <c r="F922" s="215"/>
    </row>
    <row r="923" customFormat="false" ht="12.75" hidden="false" customHeight="true" outlineLevel="0" collapsed="false">
      <c r="B923" s="214"/>
      <c r="C923" s="215"/>
      <c r="D923" s="215"/>
      <c r="E923" s="215"/>
      <c r="F923" s="215"/>
    </row>
    <row r="924" customFormat="false" ht="12.75" hidden="false" customHeight="true" outlineLevel="0" collapsed="false">
      <c r="B924" s="214"/>
      <c r="C924" s="215"/>
      <c r="D924" s="215"/>
      <c r="E924" s="215"/>
      <c r="F924" s="215"/>
    </row>
    <row r="925" customFormat="false" ht="12.75" hidden="false" customHeight="true" outlineLevel="0" collapsed="false">
      <c r="B925" s="214"/>
      <c r="C925" s="215"/>
      <c r="D925" s="215"/>
      <c r="E925" s="215"/>
      <c r="F925" s="215"/>
    </row>
    <row r="926" customFormat="false" ht="12.75" hidden="false" customHeight="true" outlineLevel="0" collapsed="false">
      <c r="B926" s="214"/>
      <c r="C926" s="215"/>
      <c r="D926" s="215"/>
      <c r="E926" s="215"/>
      <c r="F926" s="215"/>
    </row>
    <row r="927" customFormat="false" ht="12.75" hidden="false" customHeight="true" outlineLevel="0" collapsed="false">
      <c r="B927" s="214"/>
      <c r="C927" s="215"/>
      <c r="D927" s="215"/>
      <c r="E927" s="215"/>
      <c r="F927" s="215"/>
    </row>
    <row r="928" customFormat="false" ht="12.75" hidden="false" customHeight="true" outlineLevel="0" collapsed="false">
      <c r="B928" s="214"/>
      <c r="C928" s="215"/>
      <c r="D928" s="215"/>
      <c r="E928" s="215"/>
      <c r="F928" s="215"/>
    </row>
    <row r="929" customFormat="false" ht="12.75" hidden="false" customHeight="true" outlineLevel="0" collapsed="false">
      <c r="B929" s="214"/>
      <c r="C929" s="215"/>
      <c r="D929" s="215"/>
      <c r="E929" s="215"/>
      <c r="F929" s="215"/>
    </row>
    <row r="930" customFormat="false" ht="12.75" hidden="false" customHeight="true" outlineLevel="0" collapsed="false">
      <c r="B930" s="214"/>
      <c r="C930" s="215"/>
      <c r="D930" s="215"/>
      <c r="E930" s="215"/>
      <c r="F930" s="215"/>
    </row>
    <row r="931" customFormat="false" ht="12.75" hidden="false" customHeight="true" outlineLevel="0" collapsed="false">
      <c r="B931" s="214"/>
      <c r="C931" s="215"/>
      <c r="D931" s="215"/>
      <c r="E931" s="215"/>
      <c r="F931" s="215"/>
    </row>
    <row r="932" customFormat="false" ht="12.75" hidden="false" customHeight="true" outlineLevel="0" collapsed="false">
      <c r="B932" s="214"/>
      <c r="C932" s="215"/>
      <c r="D932" s="215"/>
      <c r="E932" s="215"/>
      <c r="F932" s="215"/>
    </row>
    <row r="933" customFormat="false" ht="12.75" hidden="false" customHeight="true" outlineLevel="0" collapsed="false">
      <c r="B933" s="214"/>
      <c r="C933" s="215"/>
      <c r="D933" s="215"/>
      <c r="E933" s="215"/>
      <c r="F933" s="215"/>
    </row>
    <row r="934" customFormat="false" ht="12.75" hidden="false" customHeight="true" outlineLevel="0" collapsed="false">
      <c r="B934" s="214"/>
      <c r="C934" s="215"/>
      <c r="D934" s="215"/>
      <c r="E934" s="215"/>
      <c r="F934" s="215"/>
    </row>
    <row r="935" customFormat="false" ht="12.75" hidden="false" customHeight="true" outlineLevel="0" collapsed="false">
      <c r="B935" s="214"/>
      <c r="C935" s="215"/>
      <c r="D935" s="215"/>
      <c r="E935" s="215"/>
      <c r="F935" s="215"/>
    </row>
    <row r="936" customFormat="false" ht="12.75" hidden="false" customHeight="true" outlineLevel="0" collapsed="false">
      <c r="B936" s="214"/>
      <c r="C936" s="215"/>
      <c r="D936" s="215"/>
      <c r="E936" s="215"/>
      <c r="F936" s="215"/>
    </row>
    <row r="937" customFormat="false" ht="12.75" hidden="false" customHeight="true" outlineLevel="0" collapsed="false">
      <c r="B937" s="214"/>
      <c r="C937" s="215"/>
      <c r="D937" s="215"/>
      <c r="E937" s="215"/>
      <c r="F937" s="215"/>
    </row>
    <row r="938" customFormat="false" ht="12.75" hidden="false" customHeight="true" outlineLevel="0" collapsed="false">
      <c r="B938" s="214"/>
      <c r="C938" s="215"/>
      <c r="D938" s="215"/>
      <c r="E938" s="215"/>
      <c r="F938" s="215"/>
    </row>
    <row r="939" customFormat="false" ht="12.75" hidden="false" customHeight="true" outlineLevel="0" collapsed="false">
      <c r="B939" s="214"/>
      <c r="C939" s="215"/>
      <c r="D939" s="215"/>
      <c r="E939" s="215"/>
      <c r="F939" s="215"/>
    </row>
    <row r="940" customFormat="false" ht="12.75" hidden="false" customHeight="true" outlineLevel="0" collapsed="false">
      <c r="B940" s="214"/>
      <c r="C940" s="215"/>
      <c r="D940" s="215"/>
      <c r="E940" s="215"/>
      <c r="F940" s="215"/>
    </row>
    <row r="941" customFormat="false" ht="12.75" hidden="false" customHeight="true" outlineLevel="0" collapsed="false">
      <c r="B941" s="214"/>
      <c r="C941" s="215"/>
      <c r="D941" s="215"/>
      <c r="E941" s="215"/>
      <c r="F941" s="215"/>
    </row>
    <row r="942" customFormat="false" ht="12.75" hidden="false" customHeight="true" outlineLevel="0" collapsed="false">
      <c r="B942" s="214"/>
      <c r="C942" s="215"/>
      <c r="D942" s="215"/>
      <c r="E942" s="215"/>
      <c r="F942" s="215"/>
    </row>
    <row r="943" customFormat="false" ht="12.75" hidden="false" customHeight="true" outlineLevel="0" collapsed="false">
      <c r="B943" s="214"/>
      <c r="C943" s="215"/>
      <c r="D943" s="215"/>
      <c r="E943" s="215"/>
      <c r="F943" s="215"/>
    </row>
    <row r="944" customFormat="false" ht="12.75" hidden="false" customHeight="true" outlineLevel="0" collapsed="false">
      <c r="B944" s="214"/>
      <c r="C944" s="215"/>
      <c r="D944" s="215"/>
      <c r="E944" s="215"/>
      <c r="F944" s="215"/>
    </row>
    <row r="945" customFormat="false" ht="12.75" hidden="false" customHeight="true" outlineLevel="0" collapsed="false">
      <c r="B945" s="214"/>
      <c r="C945" s="215"/>
      <c r="D945" s="215"/>
      <c r="E945" s="215"/>
      <c r="F945" s="215"/>
    </row>
    <row r="946" customFormat="false" ht="12.75" hidden="false" customHeight="true" outlineLevel="0" collapsed="false">
      <c r="B946" s="214"/>
      <c r="C946" s="215"/>
      <c r="D946" s="215"/>
      <c r="E946" s="215"/>
      <c r="F946" s="215"/>
    </row>
    <row r="947" customFormat="false" ht="12.75" hidden="false" customHeight="true" outlineLevel="0" collapsed="false">
      <c r="B947" s="214"/>
      <c r="C947" s="215"/>
      <c r="D947" s="215"/>
      <c r="E947" s="215"/>
      <c r="F947" s="215"/>
    </row>
    <row r="948" customFormat="false" ht="12.75" hidden="false" customHeight="true" outlineLevel="0" collapsed="false">
      <c r="B948" s="214"/>
      <c r="C948" s="215"/>
      <c r="D948" s="215"/>
      <c r="E948" s="215"/>
      <c r="F948" s="215"/>
    </row>
    <row r="949" customFormat="false" ht="12.75" hidden="false" customHeight="true" outlineLevel="0" collapsed="false">
      <c r="B949" s="214"/>
      <c r="C949" s="215"/>
      <c r="D949" s="215"/>
      <c r="E949" s="215"/>
      <c r="F949" s="215"/>
    </row>
    <row r="950" customFormat="false" ht="12.75" hidden="false" customHeight="true" outlineLevel="0" collapsed="false">
      <c r="B950" s="214"/>
      <c r="C950" s="215"/>
      <c r="D950" s="215"/>
      <c r="E950" s="215"/>
      <c r="F950" s="215"/>
    </row>
    <row r="951" customFormat="false" ht="12.75" hidden="false" customHeight="true" outlineLevel="0" collapsed="false">
      <c r="B951" s="214"/>
      <c r="C951" s="215"/>
      <c r="D951" s="215"/>
      <c r="E951" s="215"/>
      <c r="F951" s="215"/>
    </row>
    <row r="952" customFormat="false" ht="12.75" hidden="false" customHeight="true" outlineLevel="0" collapsed="false">
      <c r="B952" s="214"/>
      <c r="C952" s="215"/>
      <c r="D952" s="215"/>
      <c r="E952" s="215"/>
      <c r="F952" s="215"/>
    </row>
    <row r="953" customFormat="false" ht="12.75" hidden="false" customHeight="true" outlineLevel="0" collapsed="false">
      <c r="B953" s="214"/>
      <c r="C953" s="215"/>
      <c r="D953" s="215"/>
      <c r="E953" s="215"/>
      <c r="F953" s="215"/>
    </row>
    <row r="954" customFormat="false" ht="12.75" hidden="false" customHeight="true" outlineLevel="0" collapsed="false">
      <c r="B954" s="214"/>
      <c r="C954" s="215"/>
      <c r="D954" s="215"/>
      <c r="E954" s="215"/>
      <c r="F954" s="215"/>
    </row>
    <row r="955" customFormat="false" ht="12.75" hidden="false" customHeight="true" outlineLevel="0" collapsed="false">
      <c r="B955" s="214"/>
      <c r="C955" s="215"/>
      <c r="D955" s="215"/>
      <c r="E955" s="215"/>
      <c r="F955" s="215"/>
    </row>
    <row r="956" customFormat="false" ht="12.75" hidden="false" customHeight="true" outlineLevel="0" collapsed="false">
      <c r="B956" s="214"/>
      <c r="C956" s="215"/>
      <c r="D956" s="215"/>
      <c r="E956" s="215"/>
      <c r="F956" s="215"/>
    </row>
    <row r="957" customFormat="false" ht="12.75" hidden="false" customHeight="true" outlineLevel="0" collapsed="false">
      <c r="B957" s="214"/>
      <c r="C957" s="215"/>
      <c r="D957" s="215"/>
      <c r="E957" s="215"/>
      <c r="F957" s="215"/>
    </row>
    <row r="958" customFormat="false" ht="12.75" hidden="false" customHeight="true" outlineLevel="0" collapsed="false">
      <c r="B958" s="214"/>
      <c r="C958" s="215"/>
      <c r="D958" s="215"/>
      <c r="E958" s="215"/>
      <c r="F958" s="215"/>
    </row>
    <row r="959" customFormat="false" ht="12.75" hidden="false" customHeight="true" outlineLevel="0" collapsed="false">
      <c r="B959" s="214"/>
      <c r="C959" s="215"/>
      <c r="D959" s="215"/>
      <c r="E959" s="215"/>
      <c r="F959" s="215"/>
    </row>
    <row r="960" customFormat="false" ht="12.75" hidden="false" customHeight="true" outlineLevel="0" collapsed="false">
      <c r="B960" s="214"/>
      <c r="C960" s="215"/>
      <c r="D960" s="215"/>
      <c r="E960" s="215"/>
      <c r="F960" s="215"/>
    </row>
    <row r="961" customFormat="false" ht="12.75" hidden="false" customHeight="true" outlineLevel="0" collapsed="false">
      <c r="B961" s="214"/>
      <c r="C961" s="215"/>
      <c r="D961" s="215"/>
      <c r="E961" s="215"/>
      <c r="F961" s="215"/>
    </row>
    <row r="962" customFormat="false" ht="12.75" hidden="false" customHeight="true" outlineLevel="0" collapsed="false">
      <c r="B962" s="214"/>
      <c r="C962" s="215"/>
      <c r="D962" s="215"/>
      <c r="E962" s="215"/>
      <c r="F962" s="215"/>
    </row>
    <row r="963" customFormat="false" ht="12.75" hidden="false" customHeight="true" outlineLevel="0" collapsed="false">
      <c r="B963" s="214"/>
      <c r="C963" s="215"/>
      <c r="D963" s="215"/>
      <c r="E963" s="215"/>
      <c r="F963" s="215"/>
    </row>
    <row r="964" customFormat="false" ht="12.75" hidden="false" customHeight="true" outlineLevel="0" collapsed="false">
      <c r="B964" s="214"/>
      <c r="C964" s="215"/>
      <c r="D964" s="215"/>
      <c r="E964" s="215"/>
      <c r="F964" s="215"/>
    </row>
    <row r="965" customFormat="false" ht="12.75" hidden="false" customHeight="true" outlineLevel="0" collapsed="false">
      <c r="B965" s="214"/>
      <c r="C965" s="215"/>
      <c r="D965" s="215"/>
      <c r="E965" s="215"/>
      <c r="F965" s="215"/>
    </row>
    <row r="966" customFormat="false" ht="12.75" hidden="false" customHeight="true" outlineLevel="0" collapsed="false">
      <c r="B966" s="214"/>
      <c r="C966" s="215"/>
      <c r="D966" s="215"/>
      <c r="E966" s="215"/>
      <c r="F966" s="215"/>
    </row>
    <row r="967" customFormat="false" ht="12.75" hidden="false" customHeight="true" outlineLevel="0" collapsed="false">
      <c r="B967" s="214"/>
      <c r="C967" s="215"/>
      <c r="D967" s="215"/>
      <c r="E967" s="215"/>
      <c r="F967" s="215"/>
    </row>
    <row r="968" customFormat="false" ht="12.75" hidden="false" customHeight="true" outlineLevel="0" collapsed="false">
      <c r="B968" s="214"/>
      <c r="C968" s="215"/>
      <c r="D968" s="215"/>
      <c r="E968" s="215"/>
      <c r="F968" s="215"/>
    </row>
    <row r="969" customFormat="false" ht="12.75" hidden="false" customHeight="true" outlineLevel="0" collapsed="false">
      <c r="B969" s="214"/>
      <c r="C969" s="215"/>
      <c r="D969" s="215"/>
      <c r="E969" s="215"/>
      <c r="F969" s="215"/>
    </row>
    <row r="970" customFormat="false" ht="12.75" hidden="false" customHeight="true" outlineLevel="0" collapsed="false">
      <c r="B970" s="214"/>
      <c r="C970" s="215"/>
      <c r="D970" s="215"/>
      <c r="E970" s="215"/>
      <c r="F970" s="215"/>
    </row>
    <row r="971" customFormat="false" ht="12.75" hidden="false" customHeight="true" outlineLevel="0" collapsed="false">
      <c r="B971" s="214"/>
      <c r="C971" s="215"/>
      <c r="D971" s="215"/>
      <c r="E971" s="215"/>
      <c r="F971" s="215"/>
    </row>
    <row r="972" customFormat="false" ht="12.75" hidden="false" customHeight="true" outlineLevel="0" collapsed="false">
      <c r="B972" s="214"/>
      <c r="C972" s="215"/>
      <c r="D972" s="215"/>
      <c r="E972" s="215"/>
      <c r="F972" s="215"/>
    </row>
    <row r="973" customFormat="false" ht="12.75" hidden="false" customHeight="true" outlineLevel="0" collapsed="false">
      <c r="B973" s="214"/>
      <c r="C973" s="215"/>
      <c r="D973" s="215"/>
      <c r="E973" s="215"/>
      <c r="F973" s="215"/>
    </row>
    <row r="974" customFormat="false" ht="12.75" hidden="false" customHeight="true" outlineLevel="0" collapsed="false">
      <c r="B974" s="214"/>
      <c r="C974" s="215"/>
      <c r="D974" s="215"/>
      <c r="E974" s="215"/>
      <c r="F974" s="215"/>
    </row>
    <row r="975" customFormat="false" ht="12.75" hidden="false" customHeight="true" outlineLevel="0" collapsed="false">
      <c r="B975" s="214"/>
      <c r="C975" s="215"/>
      <c r="D975" s="215"/>
      <c r="E975" s="215"/>
      <c r="F975" s="215"/>
    </row>
    <row r="976" customFormat="false" ht="12.75" hidden="false" customHeight="true" outlineLevel="0" collapsed="false">
      <c r="B976" s="214"/>
      <c r="C976" s="215"/>
      <c r="D976" s="215"/>
      <c r="E976" s="215"/>
      <c r="F976" s="215"/>
    </row>
    <row r="977" customFormat="false" ht="12.75" hidden="false" customHeight="true" outlineLevel="0" collapsed="false">
      <c r="B977" s="214"/>
      <c r="C977" s="215"/>
      <c r="D977" s="215"/>
      <c r="E977" s="215"/>
      <c r="F977" s="215"/>
    </row>
    <row r="978" customFormat="false" ht="12.75" hidden="false" customHeight="true" outlineLevel="0" collapsed="false">
      <c r="B978" s="214"/>
      <c r="C978" s="215"/>
      <c r="D978" s="215"/>
      <c r="E978" s="215"/>
      <c r="F978" s="215"/>
    </row>
    <row r="979" customFormat="false" ht="12.75" hidden="false" customHeight="true" outlineLevel="0" collapsed="false">
      <c r="B979" s="214"/>
      <c r="C979" s="215"/>
      <c r="D979" s="215"/>
      <c r="E979" s="215"/>
      <c r="F979" s="215"/>
    </row>
    <row r="980" customFormat="false" ht="12.75" hidden="false" customHeight="true" outlineLevel="0" collapsed="false">
      <c r="B980" s="214"/>
      <c r="C980" s="215"/>
      <c r="D980" s="215"/>
      <c r="E980" s="215"/>
      <c r="F980" s="215"/>
    </row>
    <row r="981" customFormat="false" ht="12.75" hidden="false" customHeight="true" outlineLevel="0" collapsed="false">
      <c r="B981" s="214"/>
      <c r="C981" s="215"/>
      <c r="D981" s="215"/>
      <c r="E981" s="215"/>
      <c r="F981" s="215"/>
    </row>
    <row r="982" customFormat="false" ht="12.75" hidden="false" customHeight="true" outlineLevel="0" collapsed="false">
      <c r="B982" s="214"/>
      <c r="C982" s="215"/>
      <c r="D982" s="215"/>
      <c r="E982" s="215"/>
      <c r="F982" s="215"/>
    </row>
    <row r="983" customFormat="false" ht="12.75" hidden="false" customHeight="true" outlineLevel="0" collapsed="false">
      <c r="B983" s="214"/>
      <c r="C983" s="215"/>
      <c r="D983" s="215"/>
      <c r="E983" s="215"/>
      <c r="F983" s="215"/>
    </row>
    <row r="984" customFormat="false" ht="12.75" hidden="false" customHeight="true" outlineLevel="0" collapsed="false">
      <c r="B984" s="214"/>
      <c r="C984" s="215"/>
      <c r="D984" s="215"/>
      <c r="E984" s="215"/>
      <c r="F984" s="215"/>
    </row>
    <row r="985" customFormat="false" ht="12.75" hidden="false" customHeight="true" outlineLevel="0" collapsed="false">
      <c r="B985" s="214"/>
      <c r="C985" s="215"/>
      <c r="D985" s="215"/>
      <c r="E985" s="215"/>
      <c r="F985" s="215"/>
    </row>
    <row r="986" customFormat="false" ht="12.75" hidden="false" customHeight="true" outlineLevel="0" collapsed="false">
      <c r="B986" s="214"/>
      <c r="C986" s="215"/>
      <c r="D986" s="215"/>
      <c r="E986" s="215"/>
      <c r="F986" s="215"/>
    </row>
    <row r="987" customFormat="false" ht="12.75" hidden="false" customHeight="true" outlineLevel="0" collapsed="false">
      <c r="B987" s="214"/>
      <c r="C987" s="215"/>
      <c r="D987" s="215"/>
      <c r="E987" s="215"/>
      <c r="F987" s="215"/>
    </row>
    <row r="988" customFormat="false" ht="12.75" hidden="false" customHeight="true" outlineLevel="0" collapsed="false">
      <c r="B988" s="214"/>
      <c r="C988" s="215"/>
      <c r="D988" s="215"/>
      <c r="E988" s="215"/>
      <c r="F988" s="215"/>
    </row>
    <row r="989" customFormat="false" ht="12.75" hidden="false" customHeight="true" outlineLevel="0" collapsed="false">
      <c r="B989" s="214"/>
      <c r="C989" s="215"/>
      <c r="D989" s="215"/>
      <c r="E989" s="215"/>
      <c r="F989" s="215"/>
    </row>
    <row r="990" customFormat="false" ht="12.75" hidden="false" customHeight="true" outlineLevel="0" collapsed="false">
      <c r="B990" s="214"/>
      <c r="C990" s="215"/>
      <c r="D990" s="215"/>
      <c r="E990" s="215"/>
      <c r="F990" s="215"/>
    </row>
    <row r="991" customFormat="false" ht="12.75" hidden="false" customHeight="true" outlineLevel="0" collapsed="false">
      <c r="B991" s="214"/>
      <c r="C991" s="215"/>
      <c r="D991" s="215"/>
      <c r="E991" s="215"/>
      <c r="F991" s="215"/>
    </row>
    <row r="992" customFormat="false" ht="12.75" hidden="false" customHeight="true" outlineLevel="0" collapsed="false">
      <c r="B992" s="214"/>
      <c r="C992" s="215"/>
      <c r="D992" s="215"/>
      <c r="E992" s="215"/>
      <c r="F992" s="215"/>
    </row>
    <row r="993" customFormat="false" ht="12.75" hidden="false" customHeight="true" outlineLevel="0" collapsed="false">
      <c r="B993" s="214"/>
      <c r="C993" s="215"/>
      <c r="D993" s="215"/>
      <c r="E993" s="215"/>
      <c r="F993" s="215"/>
    </row>
    <row r="994" customFormat="false" ht="12.75" hidden="false" customHeight="true" outlineLevel="0" collapsed="false">
      <c r="B994" s="214"/>
      <c r="C994" s="215"/>
      <c r="D994" s="215"/>
      <c r="E994" s="215"/>
      <c r="F994" s="215"/>
    </row>
    <row r="995" customFormat="false" ht="12.75" hidden="false" customHeight="true" outlineLevel="0" collapsed="false">
      <c r="B995" s="214"/>
      <c r="C995" s="215"/>
      <c r="D995" s="215"/>
      <c r="E995" s="215"/>
      <c r="F995" s="215"/>
    </row>
    <row r="996" customFormat="false" ht="12.75" hidden="false" customHeight="true" outlineLevel="0" collapsed="false">
      <c r="B996" s="214"/>
      <c r="C996" s="215"/>
      <c r="D996" s="215"/>
      <c r="E996" s="215"/>
      <c r="F996" s="215"/>
    </row>
    <row r="997" customFormat="false" ht="12.75" hidden="false" customHeight="true" outlineLevel="0" collapsed="false">
      <c r="B997" s="214"/>
      <c r="C997" s="215"/>
      <c r="D997" s="215"/>
      <c r="E997" s="215"/>
      <c r="F997" s="215"/>
    </row>
    <row r="998" customFormat="false" ht="12.75" hidden="false" customHeight="true" outlineLevel="0" collapsed="false">
      <c r="B998" s="214"/>
      <c r="C998" s="215"/>
      <c r="D998" s="215"/>
      <c r="E998" s="215"/>
      <c r="F998" s="215"/>
    </row>
    <row r="999" customFormat="false" ht="12.75" hidden="false" customHeight="true" outlineLevel="0" collapsed="false">
      <c r="B999" s="214"/>
      <c r="C999" s="215"/>
      <c r="D999" s="215"/>
      <c r="E999" s="215"/>
      <c r="F999" s="215"/>
    </row>
    <row r="1000" customFormat="false" ht="12.75" hidden="false" customHeight="true" outlineLevel="0" collapsed="false">
      <c r="B1000" s="214"/>
      <c r="C1000" s="215"/>
      <c r="D1000" s="215"/>
      <c r="E1000" s="215"/>
      <c r="F1000" s="215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128"/>
    <pageSetUpPr fitToPage="false"/>
  </sheetPr>
  <dimension ref="A1:BB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B6" activeCellId="1" sqref="H6:J6 B6"/>
    </sheetView>
  </sheetViews>
  <sheetFormatPr defaultColWidth="12.6328125" defaultRowHeight="15" customHeight="true" zeroHeight="false" outlineLevelRow="0" outlineLevelCol="0"/>
  <cols>
    <col collapsed="false" customWidth="true" hidden="false" outlineLevel="0" max="32" min="1" style="0" width="8.75"/>
    <col collapsed="false" customWidth="true" hidden="false" outlineLevel="0" max="33" min="33" style="0" width="14.51"/>
    <col collapsed="false" customWidth="true" hidden="false" outlineLevel="0" max="34" min="34" style="0" width="10.51"/>
    <col collapsed="false" customWidth="true" hidden="false" outlineLevel="0" max="35" min="35" style="0" width="10.75"/>
    <col collapsed="false" customWidth="true" hidden="false" outlineLevel="0" max="40" min="36" style="0" width="10.51"/>
    <col collapsed="false" customWidth="true" hidden="false" outlineLevel="0" max="41" min="41" style="0" width="10.63"/>
    <col collapsed="false" customWidth="true" hidden="false" outlineLevel="0" max="42" min="42" style="0" width="10.51"/>
    <col collapsed="false" customWidth="true" hidden="false" outlineLevel="0" max="43" min="43" style="0" width="12.5"/>
    <col collapsed="false" customWidth="true" hidden="false" outlineLevel="0" max="44" min="44" style="0" width="12.75"/>
    <col collapsed="false" customWidth="true" hidden="false" outlineLevel="0" max="54" min="45" style="0" width="8.75"/>
  </cols>
  <sheetData>
    <row r="1" customFormat="false" ht="24.75" hidden="false" customHeight="true" outlineLevel="0" collapsed="false">
      <c r="A1" s="1"/>
      <c r="B1" s="223" t="s">
        <v>201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customFormat="false" ht="24.75" hidden="false" customHeight="true" outlineLevel="0" collapsed="false">
      <c r="A2" s="1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customFormat="false" ht="24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customFormat="false" ht="24.75" hidden="false" customHeight="tru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customFormat="false" ht="12.75" hidden="false" customHeight="tru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customFormat="false" ht="12.75" hidden="false" customHeight="true" outlineLevel="0" collapsed="false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customFormat="false" ht="12.75" hidden="false" customHeight="tru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customFormat="false" ht="12.75" hidden="false" customHeight="true" outlineLevel="0" collapsed="false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customFormat="false" ht="12.75" hidden="false" customHeight="true" outlineLevel="0" collapsed="false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customFormat="false" ht="12.75" hidden="false" customHeight="true" outlineLevel="0" collapsed="false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customFormat="false" ht="12.75" hidden="false" customHeight="tru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customFormat="false" ht="12.75" hidden="false" customHeight="tru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customFormat="false" ht="12.75" hidden="false" customHeight="tru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customFormat="false" ht="12.75" hidden="false" customHeight="tru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customFormat="false" ht="12.75" hidden="false" customHeight="tru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customFormat="false" ht="12.75" hidden="false" customHeight="tru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customFormat="false" ht="12.75" hidden="false" customHeight="tru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customFormat="false" ht="12.75" hidden="false" customHeight="tru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customFormat="false" ht="12.75" hidden="false" customHeight="tru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customFormat="false" ht="12.75" hidden="false" customHeight="tru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customFormat="false" ht="12.75" hidden="false" customHeight="tru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customFormat="false" ht="12.75" hidden="false" customHeight="tru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customFormat="false" ht="12.75" hidden="false" customHeight="tru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customFormat="false" ht="12.75" hidden="false" customHeight="tru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customFormat="false" ht="12.75" hidden="false" customHeight="tru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customFormat="false" ht="12.75" hidden="false" customHeight="tru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customFormat="false" ht="12.75" hidden="false" customHeight="tru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customFormat="false" ht="12.75" hidden="false" customHeight="tru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customFormat="false" ht="12.75" hidden="false" customHeight="tru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customFormat="false" ht="12.75" hidden="false" customHeight="tru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customFormat="false" ht="12.75" hidden="false" customHeight="tru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customFormat="false" ht="12.75" hidden="false" customHeight="tru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customFormat="false" ht="12.75" hidden="false" customHeight="tru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customFormat="false" ht="12.75" hidden="false" customHeight="tru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customFormat="false" ht="12.75" hidden="false" customHeight="tru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customFormat="false" ht="12.75" hidden="false" customHeight="tru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customFormat="false" ht="12.75" hidden="false" customHeight="tru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customFormat="false" ht="12.75" hidden="false" customHeight="tru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customFormat="false" ht="12.75" hidden="false" customHeight="tru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customFormat="false" ht="12.75" hidden="false" customHeight="tru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customFormat="false" ht="12.75" hidden="false" customHeight="tru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customFormat="false" ht="12.75" hidden="false" customHeight="tru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customFormat="false" ht="12.75" hidden="false" customHeight="tru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customFormat="false" ht="12.75" hidden="false" customHeight="tru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customFormat="false" ht="12.75" hidden="false" customHeight="tru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customFormat="false" ht="12.75" hidden="false" customHeight="tru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customFormat="false" ht="12.75" hidden="false" customHeight="tru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customFormat="false" ht="12.75" hidden="false" customHeight="true" outlineLevel="0" collapsed="false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customFormat="false" ht="12.75" hidden="false" customHeight="true" outlineLevel="0" collapsed="false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customFormat="false" ht="12.75" hidden="false" customHeight="true" outlineLevel="0" collapsed="false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customFormat="false" ht="12.75" hidden="false" customHeight="true" outlineLevel="0" collapsed="false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customFormat="false" ht="12.75" hidden="false" customHeight="true" outlineLevel="0" collapsed="false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customFormat="false" ht="12.75" hidden="false" customHeight="true" outlineLevel="0" collapsed="false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customFormat="false" ht="12.75" hidden="false" customHeight="true" outlineLevel="0" collapsed="false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customFormat="false" ht="12.75" hidden="false" customHeight="true" outlineLevel="0" collapsed="false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customFormat="false" ht="12.75" hidden="false" customHeight="true" outlineLevel="0" collapsed="false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customFormat="false" ht="12.75" hidden="false" customHeight="true" outlineLevel="0" collapsed="false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customFormat="false" ht="12.75" hidden="false" customHeight="true" outlineLevel="0" collapsed="false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customFormat="false" ht="12.75" hidden="false" customHeight="true" outlineLevel="0" collapsed="false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customFormat="false" ht="12.75" hidden="false" customHeight="true" outlineLevel="0" collapsed="false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customFormat="false" ht="12.75" hidden="false" customHeight="true" outlineLevel="0" collapsed="false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customFormat="false" ht="12.75" hidden="false" customHeight="true" outlineLevel="0" collapsed="false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customFormat="false" ht="12.75" hidden="false" customHeight="true" outlineLevel="0" collapsed="false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customFormat="false" ht="12.75" hidden="false" customHeight="true" outlineLevel="0" collapsed="false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customFormat="false" ht="12.75" hidden="false" customHeight="true" outlineLevel="0" collapsed="false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customFormat="false" ht="12.75" hidden="false" customHeight="true" outlineLevel="0" collapsed="false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customFormat="false" ht="12.75" hidden="false" customHeight="true" outlineLevel="0" collapsed="false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customFormat="false" ht="12.75" hidden="false" customHeight="true" outlineLevel="0" collapsed="false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customFormat="false" ht="12.75" hidden="false" customHeight="true" outlineLevel="0" collapsed="false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customFormat="false" ht="12.75" hidden="false" customHeight="true" outlineLevel="0" collapsed="false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customFormat="false" ht="12.75" hidden="false" customHeight="true" outlineLevel="0" collapsed="false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customFormat="false" ht="12.75" hidden="false" customHeight="true" outlineLevel="0" collapsed="false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customFormat="false" ht="12.75" hidden="false" customHeight="true" outlineLevel="0" collapsed="false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customFormat="false" ht="12.75" hidden="false" customHeight="true" outlineLevel="0" collapsed="false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customFormat="false" ht="12.75" hidden="false" customHeight="true" outlineLevel="0" collapsed="false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customFormat="false" ht="12.75" hidden="false" customHeight="true" outlineLevel="0" collapsed="false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customFormat="false" ht="12.75" hidden="false" customHeight="true" outlineLevel="0" collapsed="false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customFormat="false" ht="12.75" hidden="false" customHeight="true" outlineLevel="0" collapsed="false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customFormat="false" ht="12.75" hidden="false" customHeight="true" outlineLevel="0" collapsed="false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customFormat="false" ht="12.75" hidden="false" customHeight="true" outlineLevel="0" collapsed="false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customFormat="false" ht="12.75" hidden="false" customHeight="true" outlineLevel="0" collapsed="false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customFormat="false" ht="12.75" hidden="false" customHeight="true" outlineLevel="0" collapsed="false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customFormat="false" ht="12.75" hidden="false" customHeight="true" outlineLevel="0" collapsed="false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customFormat="false" ht="12.75" hidden="false" customHeight="true" outlineLevel="0" collapsed="false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customFormat="false" ht="12.75" hidden="false" customHeight="true" outlineLevel="0" collapsed="false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customFormat="false" ht="12.75" hidden="false" customHeight="true" outlineLevel="0" collapsed="false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customFormat="false" ht="12.75" hidden="false" customHeight="true" outlineLevel="0" collapsed="false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customFormat="false" ht="12.75" hidden="false" customHeight="true" outlineLevel="0" collapsed="false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customFormat="false" ht="12.75" hidden="false" customHeight="true" outlineLevel="0" collapsed="false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customFormat="false" ht="12.75" hidden="false" customHeight="true" outlineLevel="0" collapsed="false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customFormat="false" ht="12.75" hidden="false" customHeight="true" outlineLevel="0" collapsed="false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customFormat="false" ht="12.75" hidden="false" customHeight="true" outlineLevel="0" collapsed="false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customFormat="false" ht="12.75" hidden="false" customHeight="true" outlineLevel="0" collapsed="false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customFormat="false" ht="12.75" hidden="false" customHeight="true" outlineLevel="0" collapsed="false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customFormat="false" ht="12.75" hidden="false" customHeight="true" outlineLevel="0" collapsed="false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customFormat="false" ht="12.75" hidden="false" customHeight="true" outlineLevel="0" collapsed="false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customFormat="false" ht="12.75" hidden="false" customHeight="true" outlineLevel="0" collapsed="false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customFormat="false" ht="12.75" hidden="false" customHeight="true" outlineLevel="0" collapsed="false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customFormat="false" ht="12.75" hidden="false" customHeight="true" outlineLevel="0" collapsed="false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customFormat="false" ht="12.75" hidden="false" customHeight="true" outlineLevel="0" collapsed="false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customFormat="false" ht="12.75" hidden="false" customHeight="true" outlineLevel="0" collapsed="false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customFormat="false" ht="12.75" hidden="false" customHeight="true" outlineLevel="0" collapsed="false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customFormat="false" ht="12.75" hidden="false" customHeight="true" outlineLevel="0" collapsed="false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customFormat="false" ht="12.75" hidden="false" customHeight="true" outlineLevel="0" collapsed="false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customFormat="false" ht="12.75" hidden="false" customHeight="true" outlineLevel="0" collapsed="false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customFormat="false" ht="12.75" hidden="false" customHeight="true" outlineLevel="0" collapsed="false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24" t="s">
        <v>202</v>
      </c>
      <c r="AH106" s="224" t="s">
        <v>203</v>
      </c>
      <c r="AI106" s="224" t="s">
        <v>204</v>
      </c>
      <c r="AJ106" s="224" t="s">
        <v>205</v>
      </c>
      <c r="AK106" s="224" t="s">
        <v>206</v>
      </c>
      <c r="AL106" s="224" t="s">
        <v>207</v>
      </c>
      <c r="AM106" s="224" t="s">
        <v>208</v>
      </c>
      <c r="AN106" s="224" t="s">
        <v>209</v>
      </c>
      <c r="AO106" s="224" t="s">
        <v>210</v>
      </c>
      <c r="AP106" s="224" t="s">
        <v>211</v>
      </c>
      <c r="AQ106" s="224" t="s">
        <v>212</v>
      </c>
      <c r="AR106" s="224" t="s">
        <v>213</v>
      </c>
      <c r="AS106" s="1"/>
    </row>
    <row r="107" customFormat="false" ht="12.75" hidden="false" customHeight="true" outlineLevel="0" collapsed="false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24" t="s">
        <v>214</v>
      </c>
      <c r="AH107" s="225" t="n">
        <v>0.268130198938807</v>
      </c>
      <c r="AI107" s="225" t="n">
        <v>0.000446338158911477</v>
      </c>
      <c r="AJ107" s="225" t="n">
        <f aca="false">2*AI107</f>
        <v>0.000892676317822954</v>
      </c>
      <c r="AK107" s="225" t="n">
        <v>0.0925028391546312</v>
      </c>
      <c r="AL107" s="225" t="n">
        <v>0.00131551841028304</v>
      </c>
      <c r="AM107" s="225" t="n">
        <f aca="false">2*AL107</f>
        <v>0.00263103682056608</v>
      </c>
      <c r="AN107" s="225" t="n">
        <v>0.0206056246438464</v>
      </c>
      <c r="AO107" s="225" t="n">
        <v>0.00291205170597272</v>
      </c>
      <c r="AP107" s="225" t="n">
        <f aca="false">2*AO107</f>
        <v>0.00582410341194544</v>
      </c>
      <c r="AQ107" s="224"/>
      <c r="AR107" s="226" t="n">
        <f aca="false">AJ107*1000</f>
        <v>0.892676317822954</v>
      </c>
      <c r="AS107" s="1"/>
    </row>
    <row r="108" customFormat="false" ht="12.75" hidden="false" customHeight="true" outlineLevel="0" collapsed="false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24" t="s">
        <v>215</v>
      </c>
      <c r="AH108" s="225" t="n">
        <v>0.264429378575983</v>
      </c>
      <c r="AI108" s="225" t="n">
        <v>0.000615036655639119</v>
      </c>
      <c r="AJ108" s="225" t="n">
        <f aca="false">2*AI108</f>
        <v>0.00123007331127824</v>
      </c>
      <c r="AK108" s="225" t="n">
        <v>0.086531817451037</v>
      </c>
      <c r="AL108" s="225" t="n">
        <v>0.00123915137172045</v>
      </c>
      <c r="AM108" s="225" t="n">
        <f aca="false">2*AL108</f>
        <v>0.0024783027434409</v>
      </c>
      <c r="AN108" s="225" t="n">
        <v>0.0216988555775665</v>
      </c>
      <c r="AO108" s="225" t="n">
        <v>0.00229918178481939</v>
      </c>
      <c r="AP108" s="225" t="n">
        <f aca="false">2*AO108</f>
        <v>0.00459836356963878</v>
      </c>
      <c r="AQ108" s="224"/>
      <c r="AR108" s="226" t="n">
        <f aca="false">AJ108*1000</f>
        <v>1.23007331127824</v>
      </c>
      <c r="AS108" s="1"/>
    </row>
    <row r="109" customFormat="false" ht="12.75" hidden="false" customHeight="true" outlineLevel="0" collapsed="false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24" t="s">
        <v>216</v>
      </c>
      <c r="AH109" s="225" t="n">
        <v>0.262379969201586</v>
      </c>
      <c r="AI109" s="225" t="n">
        <v>0.000632821503893591</v>
      </c>
      <c r="AJ109" s="225" t="n">
        <f aca="false">2*AI109</f>
        <v>0.00126564300778718</v>
      </c>
      <c r="AK109" s="225" t="n">
        <v>0.0786730441320368</v>
      </c>
      <c r="AL109" s="225" t="n">
        <v>0.00180690936253619</v>
      </c>
      <c r="AM109" s="225" t="n">
        <f aca="false">2*AL109</f>
        <v>0.00361381872507238</v>
      </c>
      <c r="AN109" s="225" t="n">
        <v>0.0115746644404535</v>
      </c>
      <c r="AO109" s="225" t="n">
        <v>0.000952001649018304</v>
      </c>
      <c r="AP109" s="225" t="n">
        <f aca="false">2*AO109</f>
        <v>0.00190400329803661</v>
      </c>
      <c r="AQ109" s="224"/>
      <c r="AR109" s="226" t="n">
        <f aca="false">AJ109*1000</f>
        <v>1.26564300778718</v>
      </c>
      <c r="AS109" s="1"/>
    </row>
    <row r="110" customFormat="false" ht="12.75" hidden="false" customHeight="true" outlineLevel="0" collapsed="false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customFormat="false" ht="12.75" hidden="false" customHeight="true" outlineLevel="0" collapsed="false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24"/>
      <c r="AT111" s="224"/>
      <c r="AU111" s="224"/>
      <c r="AV111" s="224"/>
      <c r="AW111" s="224"/>
      <c r="AX111" s="224"/>
      <c r="AY111" s="224"/>
      <c r="AZ111" s="224"/>
      <c r="BA111" s="224"/>
      <c r="BB111" s="224"/>
    </row>
    <row r="112" customFormat="false" ht="12.75" hidden="false" customHeight="true" outlineLevel="0" collapsed="false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24"/>
      <c r="AT112" s="224"/>
      <c r="AU112" s="224"/>
      <c r="AV112" s="224"/>
      <c r="AW112" s="224"/>
      <c r="AX112" s="224"/>
      <c r="AY112" s="224"/>
      <c r="AZ112" s="224"/>
      <c r="BA112" s="224"/>
      <c r="BB112" s="224"/>
    </row>
    <row r="113" customFormat="false" ht="12.75" hidden="false" customHeight="true" outlineLevel="0" collapsed="false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24"/>
      <c r="AT113" s="224"/>
      <c r="AU113" s="224"/>
      <c r="AV113" s="224"/>
      <c r="AW113" s="224"/>
      <c r="AX113" s="224"/>
      <c r="AY113" s="224"/>
      <c r="AZ113" s="224"/>
      <c r="BA113" s="224"/>
      <c r="BB113" s="224"/>
    </row>
    <row r="114" customFormat="false" ht="12.75" hidden="false" customHeight="true" outlineLevel="0" collapsed="false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24"/>
      <c r="AT114" s="224"/>
      <c r="AU114" s="224"/>
      <c r="AV114" s="224"/>
      <c r="AW114" s="224"/>
      <c r="AX114" s="224"/>
      <c r="AY114" s="224"/>
      <c r="AZ114" s="224"/>
      <c r="BA114" s="224"/>
      <c r="BB114" s="224"/>
    </row>
    <row r="115" customFormat="false" ht="12.75" hidden="false" customHeight="true" outlineLevel="0" collapsed="false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24"/>
      <c r="AH115" s="224"/>
      <c r="AI115" s="224"/>
      <c r="AJ115" s="224"/>
      <c r="AK115" s="224"/>
      <c r="AL115" s="224"/>
      <c r="AM115" s="224"/>
      <c r="AN115" s="224"/>
      <c r="AO115" s="224"/>
      <c r="AP115" s="224"/>
      <c r="AQ115" s="224"/>
      <c r="AR115" s="224"/>
      <c r="AS115" s="224"/>
      <c r="AT115" s="224"/>
      <c r="AU115" s="224"/>
      <c r="AV115" s="224"/>
      <c r="AW115" s="224"/>
      <c r="AX115" s="224"/>
      <c r="AY115" s="224"/>
      <c r="AZ115" s="224"/>
      <c r="BA115" s="224"/>
      <c r="BB115" s="224"/>
    </row>
    <row r="116" customFormat="false" ht="12.75" hidden="false" customHeight="true" outlineLevel="0" collapsed="false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24"/>
      <c r="AH116" s="224"/>
      <c r="AI116" s="224"/>
      <c r="AJ116" s="224"/>
      <c r="AK116" s="224"/>
      <c r="AL116" s="224"/>
      <c r="AM116" s="224"/>
      <c r="AN116" s="224"/>
      <c r="AO116" s="224"/>
      <c r="AP116" s="224"/>
      <c r="AQ116" s="224"/>
      <c r="AR116" s="224"/>
      <c r="AS116" s="224"/>
      <c r="AT116" s="224"/>
      <c r="AU116" s="224"/>
      <c r="AV116" s="224"/>
      <c r="AW116" s="224"/>
      <c r="AX116" s="224"/>
      <c r="AY116" s="224"/>
      <c r="AZ116" s="224"/>
      <c r="BA116" s="224"/>
      <c r="BB116" s="224"/>
    </row>
    <row r="117" customFormat="false" ht="12.75" hidden="false" customHeight="true" outlineLevel="0" collapsed="false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24"/>
      <c r="AH117" s="224"/>
      <c r="AI117" s="224"/>
      <c r="AJ117" s="224"/>
      <c r="AK117" s="224"/>
      <c r="AL117" s="224"/>
      <c r="AM117" s="224"/>
      <c r="AN117" s="224"/>
      <c r="AO117" s="224"/>
      <c r="AP117" s="224"/>
      <c r="AQ117" s="224"/>
      <c r="AR117" s="224"/>
      <c r="AS117" s="224"/>
      <c r="AT117" s="224"/>
      <c r="AU117" s="224"/>
      <c r="AV117" s="224"/>
      <c r="AW117" s="224"/>
      <c r="AX117" s="224"/>
      <c r="AY117" s="224"/>
      <c r="AZ117" s="224"/>
      <c r="BA117" s="224"/>
      <c r="BB117" s="224"/>
    </row>
    <row r="118" customFormat="false" ht="12.75" hidden="false" customHeight="true" outlineLevel="0" collapsed="false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24"/>
      <c r="AH118" s="224"/>
      <c r="AI118" s="224"/>
      <c r="AJ118" s="224"/>
      <c r="AK118" s="224"/>
      <c r="AL118" s="224"/>
      <c r="AM118" s="224"/>
      <c r="AN118" s="224"/>
      <c r="AO118" s="224"/>
      <c r="AP118" s="224"/>
      <c r="AQ118" s="224"/>
      <c r="AR118" s="224"/>
      <c r="AS118" s="224"/>
      <c r="AT118" s="224"/>
      <c r="AU118" s="224"/>
      <c r="AV118" s="224"/>
      <c r="AW118" s="224"/>
      <c r="AX118" s="224"/>
      <c r="AY118" s="224"/>
      <c r="AZ118" s="224"/>
      <c r="BA118" s="224"/>
      <c r="BB118" s="224"/>
    </row>
    <row r="119" customFormat="false" ht="12.75" hidden="false" customHeight="true" outlineLevel="0" collapsed="false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24"/>
      <c r="AH119" s="224"/>
      <c r="AI119" s="224"/>
      <c r="AJ119" s="224"/>
      <c r="AK119" s="224"/>
      <c r="AL119" s="224"/>
      <c r="AM119" s="224"/>
      <c r="AN119" s="224"/>
      <c r="AO119" s="224"/>
      <c r="AP119" s="224"/>
      <c r="AQ119" s="224"/>
      <c r="AR119" s="224"/>
      <c r="AS119" s="224"/>
      <c r="AT119" s="224"/>
      <c r="AU119" s="224"/>
      <c r="AV119" s="224"/>
      <c r="AW119" s="224"/>
      <c r="AX119" s="224"/>
      <c r="AY119" s="224"/>
      <c r="AZ119" s="224"/>
      <c r="BA119" s="224"/>
      <c r="BB119" s="224"/>
    </row>
    <row r="120" customFormat="false" ht="12.75" hidden="false" customHeight="true" outlineLevel="0" collapsed="false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24"/>
      <c r="AH120" s="224"/>
      <c r="AI120" s="224"/>
      <c r="AJ120" s="224"/>
      <c r="AK120" s="224"/>
      <c r="AL120" s="224"/>
      <c r="AM120" s="224"/>
      <c r="AN120" s="224"/>
      <c r="AO120" s="224"/>
      <c r="AP120" s="224"/>
      <c r="AQ120" s="224"/>
      <c r="AR120" s="224"/>
      <c r="AS120" s="224"/>
      <c r="AT120" s="224"/>
      <c r="AU120" s="224"/>
      <c r="AV120" s="224"/>
      <c r="AW120" s="224"/>
      <c r="AX120" s="224"/>
      <c r="AY120" s="224"/>
      <c r="AZ120" s="224"/>
      <c r="BA120" s="224"/>
      <c r="BB120" s="224"/>
    </row>
    <row r="121" customFormat="false" ht="12.75" hidden="false" customHeight="true" outlineLevel="0" collapsed="false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24"/>
      <c r="AH121" s="224"/>
      <c r="AI121" s="224"/>
      <c r="AJ121" s="224"/>
      <c r="AK121" s="224"/>
      <c r="AL121" s="224"/>
      <c r="AM121" s="224"/>
      <c r="AN121" s="224"/>
      <c r="AO121" s="224"/>
      <c r="AP121" s="224"/>
      <c r="AQ121" s="224"/>
      <c r="AR121" s="224"/>
      <c r="AS121" s="224"/>
      <c r="AT121" s="224"/>
      <c r="AU121" s="224"/>
      <c r="AV121" s="224"/>
      <c r="AW121" s="224"/>
      <c r="AX121" s="224"/>
      <c r="AY121" s="224"/>
      <c r="AZ121" s="224"/>
      <c r="BA121" s="224"/>
      <c r="BB121" s="224"/>
    </row>
    <row r="122" customFormat="false" ht="12.75" hidden="false" customHeight="true" outlineLevel="0" collapsed="false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24"/>
      <c r="AH122" s="224"/>
      <c r="AI122" s="224"/>
      <c r="AJ122" s="224"/>
      <c r="AK122" s="224"/>
      <c r="AL122" s="224"/>
      <c r="AM122" s="224"/>
      <c r="AN122" s="224"/>
      <c r="AO122" s="224"/>
      <c r="AP122" s="224"/>
      <c r="AQ122" s="224"/>
      <c r="AR122" s="224"/>
      <c r="AS122" s="224"/>
      <c r="AT122" s="224"/>
      <c r="AU122" s="224"/>
      <c r="AV122" s="224"/>
      <c r="AW122" s="224"/>
      <c r="AX122" s="224"/>
      <c r="AY122" s="224"/>
      <c r="AZ122" s="224"/>
      <c r="BA122" s="224"/>
      <c r="BB122" s="224"/>
    </row>
    <row r="123" customFormat="false" ht="12.75" hidden="false" customHeight="true" outlineLevel="0" collapsed="false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24"/>
      <c r="AH123" s="224"/>
      <c r="AI123" s="224"/>
      <c r="AJ123" s="224"/>
      <c r="AK123" s="224"/>
      <c r="AL123" s="224"/>
      <c r="AM123" s="224"/>
      <c r="AN123" s="224"/>
      <c r="AO123" s="224"/>
      <c r="AP123" s="224"/>
      <c r="AQ123" s="224"/>
      <c r="AR123" s="224"/>
      <c r="AS123" s="224"/>
      <c r="AT123" s="224"/>
      <c r="AU123" s="224"/>
      <c r="AV123" s="224"/>
      <c r="AW123" s="224"/>
      <c r="AX123" s="224"/>
      <c r="AY123" s="224"/>
      <c r="AZ123" s="224"/>
      <c r="BA123" s="224"/>
      <c r="BB123" s="224"/>
    </row>
    <row r="124" customFormat="false" ht="12.75" hidden="false" customHeight="true" outlineLevel="0" collapsed="false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24"/>
      <c r="AH124" s="224"/>
      <c r="AI124" s="224"/>
      <c r="AJ124" s="224"/>
      <c r="AK124" s="224"/>
      <c r="AL124" s="224"/>
      <c r="AM124" s="224"/>
      <c r="AN124" s="224"/>
      <c r="AO124" s="224"/>
      <c r="AP124" s="224"/>
      <c r="AQ124" s="224"/>
      <c r="AR124" s="224"/>
      <c r="AS124" s="224"/>
      <c r="AT124" s="224"/>
      <c r="AU124" s="224"/>
      <c r="AV124" s="224"/>
      <c r="AW124" s="224"/>
      <c r="AX124" s="224"/>
      <c r="AY124" s="224"/>
      <c r="AZ124" s="224"/>
      <c r="BA124" s="224"/>
      <c r="BB124" s="224"/>
    </row>
    <row r="125" customFormat="false" ht="12.75" hidden="false" customHeight="true" outlineLevel="0" collapsed="false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24"/>
      <c r="AH125" s="224"/>
      <c r="AI125" s="224"/>
      <c r="AJ125" s="224"/>
      <c r="AK125" s="224"/>
      <c r="AL125" s="224"/>
      <c r="AM125" s="224"/>
      <c r="AN125" s="224"/>
      <c r="AO125" s="224"/>
      <c r="AP125" s="224"/>
      <c r="AQ125" s="224"/>
      <c r="AR125" s="224"/>
      <c r="AS125" s="224"/>
      <c r="AT125" s="224"/>
      <c r="AU125" s="224"/>
      <c r="AV125" s="224"/>
      <c r="AW125" s="224"/>
      <c r="AX125" s="224"/>
      <c r="AY125" s="224"/>
      <c r="AZ125" s="224"/>
      <c r="BA125" s="224"/>
      <c r="BB125" s="224"/>
    </row>
    <row r="126" customFormat="false" ht="12.75" hidden="false" customHeight="true" outlineLevel="0" collapsed="false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24"/>
      <c r="AH126" s="224"/>
      <c r="AI126" s="224"/>
      <c r="AJ126" s="224"/>
      <c r="AK126" s="224"/>
      <c r="AL126" s="224"/>
      <c r="AM126" s="224"/>
      <c r="AN126" s="224"/>
      <c r="AO126" s="224"/>
      <c r="AP126" s="224"/>
      <c r="AQ126" s="224"/>
      <c r="AR126" s="224"/>
      <c r="AS126" s="224"/>
      <c r="AT126" s="224"/>
      <c r="AU126" s="224"/>
      <c r="AV126" s="224"/>
      <c r="AW126" s="224"/>
      <c r="AX126" s="224"/>
      <c r="AY126" s="224"/>
      <c r="AZ126" s="224"/>
      <c r="BA126" s="224"/>
      <c r="BB126" s="224"/>
    </row>
    <row r="127" customFormat="false" ht="12.75" hidden="false" customHeight="true" outlineLevel="0" collapsed="false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24"/>
      <c r="AH127" s="224"/>
      <c r="AI127" s="224"/>
      <c r="AJ127" s="224"/>
      <c r="AK127" s="224"/>
      <c r="AL127" s="224"/>
      <c r="AM127" s="224"/>
      <c r="AN127" s="224"/>
      <c r="AO127" s="224"/>
      <c r="AP127" s="224"/>
      <c r="AQ127" s="224"/>
      <c r="AR127" s="224"/>
      <c r="AS127" s="224"/>
      <c r="AT127" s="224"/>
      <c r="AU127" s="224"/>
      <c r="AV127" s="224"/>
      <c r="AW127" s="224"/>
      <c r="AX127" s="224"/>
      <c r="AY127" s="224"/>
      <c r="AZ127" s="224"/>
      <c r="BA127" s="224"/>
      <c r="BB127" s="224"/>
    </row>
    <row r="128" customFormat="false" ht="12.75" hidden="false" customHeight="true" outlineLevel="0" collapsed="false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24"/>
      <c r="AH128" s="224"/>
      <c r="AI128" s="224"/>
      <c r="AJ128" s="224"/>
      <c r="AK128" s="224"/>
      <c r="AL128" s="224"/>
      <c r="AM128" s="224"/>
      <c r="AN128" s="224"/>
      <c r="AO128" s="224"/>
      <c r="AP128" s="224"/>
      <c r="AQ128" s="224"/>
      <c r="AR128" s="224"/>
      <c r="AS128" s="224"/>
      <c r="AT128" s="224"/>
      <c r="AU128" s="224"/>
      <c r="AV128" s="224"/>
      <c r="AW128" s="224"/>
      <c r="AX128" s="224"/>
      <c r="AY128" s="224"/>
      <c r="AZ128" s="224"/>
      <c r="BA128" s="224"/>
      <c r="BB128" s="224"/>
    </row>
    <row r="129" customFormat="false" ht="12.75" hidden="false" customHeight="true" outlineLevel="0" collapsed="false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24"/>
      <c r="AH129" s="224"/>
      <c r="AI129" s="224"/>
      <c r="AJ129" s="224"/>
      <c r="AK129" s="224"/>
      <c r="AL129" s="224"/>
      <c r="AM129" s="224"/>
      <c r="AN129" s="224"/>
      <c r="AO129" s="224"/>
      <c r="AP129" s="224"/>
      <c r="AQ129" s="224"/>
      <c r="AR129" s="224"/>
      <c r="AS129" s="224"/>
      <c r="AT129" s="224"/>
      <c r="AU129" s="224"/>
      <c r="AV129" s="224"/>
      <c r="AW129" s="224"/>
      <c r="AX129" s="224"/>
      <c r="AY129" s="224"/>
      <c r="AZ129" s="224"/>
      <c r="BA129" s="224"/>
      <c r="BB129" s="224"/>
    </row>
    <row r="130" customFormat="false" ht="12.75" hidden="false" customHeight="true" outlineLevel="0" collapsed="false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24"/>
      <c r="AH130" s="224"/>
      <c r="AI130" s="224"/>
      <c r="AJ130" s="224"/>
      <c r="AK130" s="224"/>
      <c r="AL130" s="224"/>
      <c r="AM130" s="224"/>
      <c r="AN130" s="224"/>
      <c r="AO130" s="224"/>
      <c r="AP130" s="224"/>
      <c r="AQ130" s="224"/>
      <c r="AR130" s="224"/>
      <c r="AS130" s="224"/>
      <c r="AT130" s="224"/>
      <c r="AU130" s="224"/>
      <c r="AV130" s="224"/>
      <c r="AW130" s="224"/>
      <c r="AX130" s="224"/>
      <c r="AY130" s="224"/>
      <c r="AZ130" s="224"/>
      <c r="BA130" s="224"/>
      <c r="BB130" s="224"/>
    </row>
    <row r="131" customFormat="false" ht="12.75" hidden="false" customHeight="true" outlineLevel="0" collapsed="false">
      <c r="AD131" s="1"/>
      <c r="AE131" s="1"/>
      <c r="AF131" s="1"/>
      <c r="AG131" s="224"/>
      <c r="AH131" s="224"/>
      <c r="AI131" s="224"/>
      <c r="AJ131" s="224"/>
      <c r="AK131" s="224"/>
      <c r="AL131" s="224"/>
      <c r="AM131" s="224"/>
      <c r="AN131" s="224"/>
      <c r="AO131" s="224"/>
      <c r="AP131" s="224"/>
      <c r="AQ131" s="224"/>
      <c r="AR131" s="224"/>
      <c r="AS131" s="224"/>
      <c r="AT131" s="224"/>
      <c r="AU131" s="224"/>
      <c r="AV131" s="224"/>
      <c r="AW131" s="224"/>
      <c r="AX131" s="224"/>
      <c r="AY131" s="224"/>
      <c r="AZ131" s="224"/>
      <c r="BA131" s="224"/>
      <c r="BB131" s="224"/>
    </row>
    <row r="132" customFormat="false" ht="12.75" hidden="false" customHeight="true" outlineLevel="0" collapsed="false">
      <c r="AG132" s="224"/>
      <c r="AH132" s="224"/>
      <c r="AI132" s="224"/>
      <c r="AJ132" s="224"/>
      <c r="AK132" s="224"/>
      <c r="AL132" s="224"/>
      <c r="AM132" s="224"/>
      <c r="AN132" s="224"/>
      <c r="AO132" s="224"/>
      <c r="AP132" s="224"/>
      <c r="AQ132" s="224"/>
      <c r="AR132" s="224"/>
      <c r="AS132" s="224"/>
      <c r="AT132" s="224"/>
      <c r="AU132" s="224"/>
      <c r="AV132" s="224"/>
      <c r="AW132" s="224"/>
      <c r="AX132" s="224"/>
      <c r="AY132" s="224"/>
      <c r="AZ132" s="224"/>
      <c r="BA132" s="224"/>
      <c r="BB132" s="224"/>
    </row>
    <row r="133" customFormat="false" ht="12.75" hidden="false" customHeight="true" outlineLevel="0" collapsed="false">
      <c r="AG133" s="224"/>
      <c r="AH133" s="224"/>
      <c r="AI133" s="224"/>
      <c r="AJ133" s="224"/>
      <c r="AK133" s="224"/>
      <c r="AL133" s="224"/>
      <c r="AM133" s="224"/>
      <c r="AN133" s="224"/>
      <c r="AO133" s="224"/>
      <c r="AP133" s="224"/>
      <c r="AQ133" s="224"/>
      <c r="AR133" s="224"/>
      <c r="AS133" s="224"/>
      <c r="AT133" s="224"/>
      <c r="AU133" s="224"/>
      <c r="AV133" s="224"/>
      <c r="AW133" s="224"/>
      <c r="AX133" s="224"/>
      <c r="AY133" s="224"/>
      <c r="AZ133" s="224"/>
      <c r="BA133" s="224"/>
      <c r="BB133" s="224"/>
    </row>
    <row r="134" customFormat="false" ht="12.75" hidden="false" customHeight="true" outlineLevel="0" collapsed="false">
      <c r="AG134" s="224"/>
      <c r="AH134" s="224"/>
      <c r="AI134" s="224"/>
      <c r="AJ134" s="224"/>
      <c r="AK134" s="224"/>
      <c r="AL134" s="224"/>
      <c r="AM134" s="224"/>
      <c r="AN134" s="224"/>
      <c r="AO134" s="224"/>
      <c r="AP134" s="224"/>
      <c r="AQ134" s="224"/>
      <c r="AR134" s="224"/>
      <c r="AS134" s="224"/>
      <c r="AT134" s="224"/>
      <c r="AU134" s="224"/>
      <c r="AV134" s="224"/>
      <c r="AW134" s="224"/>
      <c r="AX134" s="224"/>
      <c r="AY134" s="224"/>
      <c r="AZ134" s="224"/>
      <c r="BA134" s="224"/>
      <c r="BB134" s="224"/>
    </row>
    <row r="135" customFormat="false" ht="12.75" hidden="false" customHeight="true" outlineLevel="0" collapsed="false">
      <c r="AG135" s="224"/>
      <c r="AH135" s="224"/>
      <c r="AI135" s="224"/>
      <c r="AJ135" s="224"/>
      <c r="AK135" s="224"/>
      <c r="AL135" s="224"/>
      <c r="AM135" s="224"/>
      <c r="AN135" s="224"/>
      <c r="AO135" s="224"/>
      <c r="AP135" s="224"/>
      <c r="AQ135" s="224"/>
      <c r="AR135" s="224"/>
      <c r="AS135" s="224"/>
      <c r="AT135" s="224"/>
      <c r="AU135" s="224"/>
      <c r="AV135" s="224"/>
      <c r="AW135" s="224"/>
      <c r="AX135" s="224"/>
      <c r="AY135" s="224"/>
      <c r="AZ135" s="224"/>
      <c r="BA135" s="224"/>
      <c r="BB135" s="224"/>
    </row>
    <row r="136" customFormat="false" ht="12.75" hidden="false" customHeight="true" outlineLevel="0" collapsed="false">
      <c r="AG136" s="224"/>
      <c r="AH136" s="224"/>
      <c r="AI136" s="224"/>
      <c r="AJ136" s="224"/>
      <c r="AK136" s="224"/>
      <c r="AL136" s="224"/>
      <c r="AM136" s="224"/>
      <c r="AN136" s="224"/>
      <c r="AO136" s="224"/>
      <c r="AP136" s="224"/>
      <c r="AQ136" s="224"/>
      <c r="AR136" s="224"/>
      <c r="AS136" s="224"/>
      <c r="AT136" s="224"/>
      <c r="AU136" s="224"/>
      <c r="AV136" s="224"/>
      <c r="AW136" s="224"/>
      <c r="AX136" s="224"/>
      <c r="AY136" s="224"/>
      <c r="AZ136" s="224"/>
      <c r="BA136" s="224"/>
      <c r="BB136" s="224"/>
    </row>
    <row r="137" customFormat="false" ht="12.75" hidden="false" customHeight="true" outlineLevel="0" collapsed="false">
      <c r="AG137" s="224"/>
      <c r="AH137" s="224"/>
      <c r="AI137" s="224"/>
      <c r="AJ137" s="224"/>
      <c r="AK137" s="224"/>
      <c r="AL137" s="224"/>
      <c r="AM137" s="224"/>
      <c r="AN137" s="224"/>
      <c r="AO137" s="224"/>
      <c r="AP137" s="224"/>
      <c r="AQ137" s="224"/>
      <c r="AR137" s="224"/>
      <c r="AS137" s="224"/>
      <c r="AT137" s="224"/>
      <c r="AU137" s="224"/>
      <c r="AV137" s="224"/>
      <c r="AW137" s="224"/>
      <c r="AX137" s="224"/>
      <c r="AY137" s="224"/>
      <c r="AZ137" s="224"/>
      <c r="BA137" s="224"/>
      <c r="BB137" s="224"/>
    </row>
    <row r="138" customFormat="false" ht="12.75" hidden="false" customHeight="true" outlineLevel="0" collapsed="false">
      <c r="AG138" s="224"/>
      <c r="AH138" s="224"/>
      <c r="AI138" s="224"/>
      <c r="AJ138" s="224"/>
      <c r="AK138" s="224"/>
      <c r="AL138" s="224"/>
      <c r="AM138" s="224"/>
      <c r="AN138" s="224"/>
      <c r="AO138" s="224"/>
      <c r="AP138" s="224"/>
      <c r="AQ138" s="224"/>
      <c r="AR138" s="224"/>
      <c r="AS138" s="224"/>
      <c r="AT138" s="224"/>
      <c r="AU138" s="224"/>
      <c r="AV138" s="224"/>
      <c r="AW138" s="224"/>
      <c r="AX138" s="224"/>
      <c r="AY138" s="224"/>
      <c r="AZ138" s="224"/>
      <c r="BA138" s="224"/>
      <c r="BB138" s="224"/>
    </row>
    <row r="139" customFormat="false" ht="12.75" hidden="false" customHeight="true" outlineLevel="0" collapsed="false">
      <c r="AG139" s="224"/>
      <c r="AH139" s="224"/>
      <c r="AI139" s="224"/>
      <c r="AJ139" s="224"/>
      <c r="AK139" s="224"/>
      <c r="AL139" s="224"/>
      <c r="AM139" s="224"/>
      <c r="AN139" s="224"/>
      <c r="AO139" s="224"/>
      <c r="AP139" s="224"/>
      <c r="AQ139" s="224"/>
      <c r="AR139" s="224"/>
      <c r="AS139" s="224"/>
      <c r="AT139" s="224"/>
      <c r="AU139" s="224"/>
      <c r="AV139" s="224"/>
      <c r="AW139" s="224"/>
      <c r="AX139" s="224"/>
      <c r="AY139" s="224"/>
      <c r="AZ139" s="224"/>
      <c r="BA139" s="224"/>
      <c r="BB139" s="224"/>
    </row>
    <row r="140" customFormat="false" ht="12.75" hidden="false" customHeight="true" outlineLevel="0" collapsed="false">
      <c r="AG140" s="224"/>
      <c r="AH140" s="224"/>
      <c r="AI140" s="224"/>
      <c r="AJ140" s="224"/>
      <c r="AK140" s="224"/>
      <c r="AL140" s="224"/>
      <c r="AM140" s="224"/>
      <c r="AN140" s="224"/>
      <c r="AO140" s="224"/>
      <c r="AP140" s="224"/>
      <c r="AQ140" s="224"/>
      <c r="AR140" s="224"/>
      <c r="AS140" s="224"/>
      <c r="AT140" s="224"/>
      <c r="AU140" s="224"/>
      <c r="AV140" s="224"/>
      <c r="AW140" s="224"/>
      <c r="AX140" s="224"/>
      <c r="AY140" s="224"/>
      <c r="AZ140" s="224"/>
      <c r="BA140" s="224"/>
      <c r="BB140" s="224"/>
    </row>
    <row r="141" customFormat="false" ht="12.75" hidden="false" customHeight="true" outlineLevel="0" collapsed="false">
      <c r="AG141" s="224"/>
      <c r="AH141" s="224"/>
      <c r="AI141" s="224"/>
      <c r="AJ141" s="224"/>
      <c r="AK141" s="224"/>
      <c r="AL141" s="224"/>
      <c r="AM141" s="224"/>
      <c r="AN141" s="224"/>
      <c r="AO141" s="224"/>
      <c r="AP141" s="224"/>
      <c r="AQ141" s="224"/>
      <c r="AR141" s="224"/>
      <c r="AS141" s="224"/>
      <c r="AT141" s="224"/>
      <c r="AU141" s="224"/>
      <c r="AV141" s="224"/>
      <c r="AW141" s="224"/>
      <c r="AX141" s="224"/>
      <c r="AY141" s="224"/>
      <c r="AZ141" s="224"/>
      <c r="BA141" s="224"/>
      <c r="BB141" s="224"/>
    </row>
    <row r="142" customFormat="false" ht="12.75" hidden="false" customHeight="true" outlineLevel="0" collapsed="false">
      <c r="AG142" s="224"/>
      <c r="AH142" s="224"/>
      <c r="AI142" s="224"/>
      <c r="AJ142" s="224"/>
      <c r="AK142" s="224"/>
      <c r="AL142" s="224"/>
      <c r="AM142" s="224"/>
      <c r="AN142" s="224"/>
      <c r="AO142" s="224"/>
      <c r="AP142" s="224"/>
      <c r="AQ142" s="224"/>
      <c r="AR142" s="224"/>
      <c r="AS142" s="224"/>
      <c r="AT142" s="224"/>
      <c r="AU142" s="224"/>
      <c r="AV142" s="224"/>
      <c r="AW142" s="224"/>
      <c r="AX142" s="224"/>
      <c r="AY142" s="224"/>
      <c r="AZ142" s="224"/>
      <c r="BA142" s="224"/>
      <c r="BB142" s="224"/>
    </row>
    <row r="143" customFormat="false" ht="12.75" hidden="false" customHeight="true" outlineLevel="0" collapsed="false">
      <c r="AG143" s="224"/>
      <c r="AH143" s="224"/>
      <c r="AI143" s="224"/>
      <c r="AJ143" s="224"/>
      <c r="AK143" s="224"/>
      <c r="AL143" s="224"/>
      <c r="AM143" s="224"/>
      <c r="AN143" s="224"/>
      <c r="AO143" s="224"/>
      <c r="AP143" s="224"/>
      <c r="AQ143" s="224"/>
      <c r="AR143" s="224"/>
      <c r="AS143" s="224"/>
      <c r="AT143" s="224"/>
      <c r="AU143" s="224"/>
      <c r="AV143" s="224"/>
      <c r="AW143" s="224"/>
      <c r="AX143" s="224"/>
      <c r="AY143" s="224"/>
      <c r="AZ143" s="224"/>
      <c r="BA143" s="224"/>
      <c r="BB143" s="224"/>
    </row>
    <row r="144" customFormat="false" ht="12.75" hidden="false" customHeight="true" outlineLevel="0" collapsed="false">
      <c r="AG144" s="224"/>
      <c r="AH144" s="224"/>
      <c r="AI144" s="224"/>
      <c r="AJ144" s="224"/>
      <c r="AK144" s="224"/>
      <c r="AL144" s="224"/>
      <c r="AM144" s="224"/>
      <c r="AN144" s="224"/>
      <c r="AO144" s="224"/>
      <c r="AP144" s="224"/>
      <c r="AQ144" s="224"/>
      <c r="AR144" s="224"/>
      <c r="AS144" s="224"/>
      <c r="AT144" s="224"/>
      <c r="AU144" s="224"/>
      <c r="AV144" s="224"/>
      <c r="AW144" s="224"/>
      <c r="AX144" s="224"/>
      <c r="AY144" s="224"/>
      <c r="AZ144" s="224"/>
      <c r="BA144" s="224"/>
      <c r="BB144" s="224"/>
    </row>
    <row r="145" customFormat="false" ht="12.75" hidden="false" customHeight="true" outlineLevel="0" collapsed="false">
      <c r="AG145" s="224"/>
      <c r="AH145" s="224"/>
      <c r="AI145" s="224"/>
      <c r="AJ145" s="224"/>
      <c r="AK145" s="224"/>
      <c r="AL145" s="224"/>
      <c r="AM145" s="224"/>
      <c r="AN145" s="224"/>
      <c r="AO145" s="224"/>
      <c r="AP145" s="224"/>
      <c r="AQ145" s="224"/>
      <c r="AR145" s="224"/>
      <c r="AS145" s="224"/>
      <c r="AT145" s="224"/>
      <c r="AU145" s="224"/>
      <c r="AV145" s="224"/>
      <c r="AW145" s="224"/>
      <c r="AX145" s="224"/>
      <c r="AY145" s="224"/>
      <c r="AZ145" s="224"/>
      <c r="BA145" s="224"/>
      <c r="BB145" s="224"/>
    </row>
    <row r="146" customFormat="false" ht="12.75" hidden="false" customHeight="true" outlineLevel="0" collapsed="false">
      <c r="AG146" s="224"/>
      <c r="AH146" s="224"/>
      <c r="AI146" s="224"/>
      <c r="AJ146" s="224"/>
      <c r="AK146" s="224"/>
      <c r="AL146" s="224"/>
      <c r="AM146" s="224"/>
      <c r="AN146" s="224"/>
      <c r="AO146" s="224"/>
      <c r="AP146" s="224"/>
      <c r="AQ146" s="224"/>
      <c r="AR146" s="224"/>
      <c r="AS146" s="224"/>
      <c r="AT146" s="224"/>
      <c r="AU146" s="224"/>
      <c r="AV146" s="224"/>
      <c r="AW146" s="224"/>
      <c r="AX146" s="224"/>
      <c r="AY146" s="224"/>
      <c r="AZ146" s="224"/>
      <c r="BA146" s="224"/>
      <c r="BB146" s="224"/>
    </row>
    <row r="147" customFormat="false" ht="12.75" hidden="false" customHeight="true" outlineLevel="0" collapsed="false">
      <c r="AG147" s="224"/>
      <c r="AH147" s="224"/>
      <c r="AI147" s="224"/>
      <c r="AJ147" s="224"/>
      <c r="AK147" s="224"/>
      <c r="AL147" s="224"/>
      <c r="AM147" s="224"/>
      <c r="AN147" s="224"/>
      <c r="AO147" s="224"/>
      <c r="AP147" s="224"/>
      <c r="AQ147" s="224"/>
      <c r="AR147" s="224"/>
      <c r="AS147" s="224"/>
      <c r="AT147" s="224"/>
      <c r="AU147" s="224"/>
      <c r="AV147" s="224"/>
      <c r="AW147" s="224"/>
      <c r="AX147" s="224"/>
      <c r="AY147" s="224"/>
      <c r="AZ147" s="224"/>
      <c r="BA147" s="224"/>
      <c r="BB147" s="224"/>
    </row>
    <row r="148" customFormat="false" ht="12.75" hidden="false" customHeight="true" outlineLevel="0" collapsed="false"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</row>
    <row r="149" customFormat="false" ht="12.75" hidden="false" customHeight="true" outlineLevel="0" collapsed="false"/>
    <row r="150" customFormat="false" ht="12.75" hidden="false" customHeight="true" outlineLevel="0" collapsed="false"/>
    <row r="151" customFormat="false" ht="12.75" hidden="false" customHeight="true" outlineLevel="0" collapsed="false"/>
    <row r="152" customFormat="false" ht="12.75" hidden="false" customHeight="true" outlineLevel="0" collapsed="false"/>
    <row r="153" customFormat="false" ht="12.75" hidden="false" customHeight="true" outlineLevel="0" collapsed="false"/>
    <row r="154" customFormat="false" ht="12.75" hidden="false" customHeight="true" outlineLevel="0" collapsed="false"/>
    <row r="155" customFormat="false" ht="12.75" hidden="false" customHeight="true" outlineLevel="0" collapsed="false"/>
    <row r="156" customFormat="false" ht="12.75" hidden="false" customHeight="true" outlineLevel="0" collapsed="false"/>
    <row r="157" customFormat="false" ht="12.75" hidden="false" customHeight="true" outlineLevel="0" collapsed="false"/>
    <row r="158" customFormat="false" ht="12.75" hidden="false" customHeight="true" outlineLevel="0" collapsed="false"/>
    <row r="159" customFormat="false" ht="12.75" hidden="false" customHeight="true" outlineLevel="0" collapsed="false"/>
    <row r="160" customFormat="false" ht="12.75" hidden="false" customHeight="true" outlineLevel="0" collapsed="false"/>
    <row r="161" customFormat="false" ht="12.75" hidden="false" customHeight="true" outlineLevel="0" collapsed="false"/>
    <row r="162" customFormat="false" ht="12.75" hidden="false" customHeight="true" outlineLevel="0" collapsed="false"/>
    <row r="163" customFormat="false" ht="12.75" hidden="false" customHeight="true" outlineLevel="0" collapsed="false"/>
    <row r="164" customFormat="false" ht="12.75" hidden="false" customHeight="true" outlineLevel="0" collapsed="false"/>
    <row r="165" customFormat="false" ht="12.75" hidden="false" customHeight="true" outlineLevel="0" collapsed="false"/>
    <row r="166" customFormat="false" ht="12.75" hidden="false" customHeight="true" outlineLevel="0" collapsed="false"/>
    <row r="167" customFormat="false" ht="12.75" hidden="false" customHeight="true" outlineLevel="0" collapsed="false"/>
    <row r="168" customFormat="false" ht="12.75" hidden="false" customHeight="true" outlineLevel="0" collapsed="false"/>
    <row r="169" customFormat="false" ht="12.75" hidden="false" customHeight="true" outlineLevel="0" collapsed="false"/>
    <row r="170" customFormat="false" ht="12.75" hidden="false" customHeight="true" outlineLevel="0" collapsed="false"/>
    <row r="171" customFormat="false" ht="12.75" hidden="false" customHeight="true" outlineLevel="0" collapsed="false"/>
    <row r="172" customFormat="false" ht="12.75" hidden="false" customHeight="true" outlineLevel="0" collapsed="false"/>
    <row r="173" customFormat="false" ht="12.75" hidden="false" customHeight="true" outlineLevel="0" collapsed="false"/>
    <row r="174" customFormat="false" ht="12.75" hidden="false" customHeight="true" outlineLevel="0" collapsed="false"/>
    <row r="175" customFormat="false" ht="12.75" hidden="false" customHeight="true" outlineLevel="0" collapsed="false"/>
    <row r="176" customFormat="false" ht="12.75" hidden="false" customHeight="true" outlineLevel="0" collapsed="false"/>
    <row r="177" customFormat="false" ht="12.75" hidden="false" customHeight="true" outlineLevel="0" collapsed="false"/>
    <row r="178" customFormat="false" ht="12.75" hidden="false" customHeight="true" outlineLevel="0" collapsed="false"/>
    <row r="179" customFormat="false" ht="12.75" hidden="false" customHeight="true" outlineLevel="0" collapsed="false"/>
    <row r="180" customFormat="false" ht="12.75" hidden="false" customHeight="true" outlineLevel="0" collapsed="false"/>
    <row r="181" customFormat="false" ht="12.75" hidden="false" customHeight="true" outlineLevel="0" collapsed="false"/>
    <row r="182" customFormat="false" ht="12.75" hidden="false" customHeight="true" outlineLevel="0" collapsed="false"/>
    <row r="183" customFormat="false" ht="12.75" hidden="false" customHeight="true" outlineLevel="0" collapsed="false"/>
    <row r="184" customFormat="false" ht="12.75" hidden="false" customHeight="true" outlineLevel="0" collapsed="false"/>
    <row r="185" customFormat="false" ht="12.75" hidden="false" customHeight="true" outlineLevel="0" collapsed="false"/>
    <row r="186" customFormat="false" ht="12.75" hidden="false" customHeight="true" outlineLevel="0" collapsed="false"/>
    <row r="187" customFormat="false" ht="12.75" hidden="false" customHeight="true" outlineLevel="0" collapsed="false"/>
    <row r="188" customFormat="false" ht="12.75" hidden="false" customHeight="true" outlineLevel="0" collapsed="false"/>
    <row r="189" customFormat="false" ht="12.75" hidden="false" customHeight="true" outlineLevel="0" collapsed="false"/>
    <row r="190" customFormat="false" ht="12.75" hidden="false" customHeight="true" outlineLevel="0" collapsed="false"/>
    <row r="191" customFormat="false" ht="12.75" hidden="false" customHeight="true" outlineLevel="0" collapsed="false"/>
    <row r="192" customFormat="false" ht="12.75" hidden="false" customHeight="true" outlineLevel="0" collapsed="false"/>
    <row r="193" customFormat="false" ht="12.75" hidden="false" customHeight="true" outlineLevel="0" collapsed="false"/>
    <row r="194" customFormat="false" ht="12.75" hidden="false" customHeight="true" outlineLevel="0" collapsed="false"/>
    <row r="195" customFormat="false" ht="12.75" hidden="false" customHeight="true" outlineLevel="0" collapsed="false"/>
    <row r="196" customFormat="false" ht="12.75" hidden="false" customHeight="true" outlineLevel="0" collapsed="false"/>
    <row r="197" customFormat="false" ht="12.75" hidden="false" customHeight="true" outlineLevel="0" collapsed="false"/>
    <row r="198" customFormat="false" ht="12.75" hidden="false" customHeight="true" outlineLevel="0" collapsed="false"/>
    <row r="199" customFormat="false" ht="12.75" hidden="false" customHeight="true" outlineLevel="0" collapsed="false"/>
    <row r="200" customFormat="false" ht="12.75" hidden="false" customHeight="true" outlineLevel="0" collapsed="false"/>
    <row r="201" customFormat="false" ht="12.75" hidden="false" customHeight="true" outlineLevel="0" collapsed="false"/>
    <row r="202" customFormat="false" ht="12.75" hidden="false" customHeight="true" outlineLevel="0" collapsed="false"/>
    <row r="203" customFormat="false" ht="12.75" hidden="false" customHeight="true" outlineLevel="0" collapsed="false"/>
    <row r="204" customFormat="false" ht="12.75" hidden="false" customHeight="true" outlineLevel="0" collapsed="false"/>
    <row r="205" customFormat="false" ht="12.75" hidden="false" customHeight="true" outlineLevel="0" collapsed="false"/>
    <row r="206" customFormat="false" ht="12.75" hidden="false" customHeight="true" outlineLevel="0" collapsed="false"/>
    <row r="207" customFormat="false" ht="12.75" hidden="false" customHeight="true" outlineLevel="0" collapsed="false"/>
    <row r="208" customFormat="false" ht="12.75" hidden="false" customHeight="true" outlineLevel="0" collapsed="false"/>
    <row r="209" customFormat="false" ht="12.75" hidden="false" customHeight="true" outlineLevel="0" collapsed="false"/>
    <row r="210" customFormat="false" ht="12.75" hidden="false" customHeight="true" outlineLevel="0" collapsed="false"/>
    <row r="211" customFormat="false" ht="12.75" hidden="false" customHeight="true" outlineLevel="0" collapsed="false"/>
    <row r="212" customFormat="false" ht="12.75" hidden="false" customHeight="true" outlineLevel="0" collapsed="false"/>
    <row r="213" customFormat="false" ht="12.75" hidden="false" customHeight="true" outlineLevel="0" collapsed="false"/>
    <row r="214" customFormat="false" ht="12.75" hidden="false" customHeight="true" outlineLevel="0" collapsed="false"/>
    <row r="215" customFormat="false" ht="12.75" hidden="false" customHeight="true" outlineLevel="0" collapsed="false"/>
    <row r="216" customFormat="false" ht="12.75" hidden="false" customHeight="true" outlineLevel="0" collapsed="false"/>
    <row r="217" customFormat="false" ht="12.75" hidden="false" customHeight="true" outlineLevel="0" collapsed="false"/>
    <row r="218" customFormat="false" ht="12.75" hidden="false" customHeight="true" outlineLevel="0" collapsed="false"/>
    <row r="219" customFormat="false" ht="12.75" hidden="false" customHeight="true" outlineLevel="0" collapsed="false"/>
    <row r="220" customFormat="false" ht="12.75" hidden="false" customHeight="true" outlineLevel="0" collapsed="false"/>
    <row r="221" customFormat="false" ht="12.75" hidden="false" customHeight="true" outlineLevel="0" collapsed="false"/>
    <row r="222" customFormat="false" ht="12.75" hidden="false" customHeight="true" outlineLevel="0" collapsed="false"/>
    <row r="223" customFormat="false" ht="12.75" hidden="false" customHeight="true" outlineLevel="0" collapsed="false"/>
    <row r="224" customFormat="false" ht="12.75" hidden="false" customHeight="true" outlineLevel="0" collapsed="false"/>
    <row r="225" customFormat="false" ht="12.75" hidden="false" customHeight="true" outlineLevel="0" collapsed="false"/>
    <row r="226" customFormat="false" ht="12.75" hidden="false" customHeight="true" outlineLevel="0" collapsed="false"/>
    <row r="227" customFormat="false" ht="12.75" hidden="false" customHeight="true" outlineLevel="0" collapsed="false"/>
    <row r="228" customFormat="false" ht="12.75" hidden="false" customHeight="true" outlineLevel="0" collapsed="false"/>
    <row r="229" customFormat="false" ht="12.75" hidden="false" customHeight="true" outlineLevel="0" collapsed="false"/>
    <row r="230" customFormat="false" ht="12.75" hidden="false" customHeight="true" outlineLevel="0" collapsed="false"/>
    <row r="231" customFormat="false" ht="12.75" hidden="false" customHeight="true" outlineLevel="0" collapsed="false"/>
    <row r="232" customFormat="false" ht="12.75" hidden="false" customHeight="true" outlineLevel="0" collapsed="false"/>
    <row r="233" customFormat="false" ht="12.75" hidden="false" customHeight="true" outlineLevel="0" collapsed="false"/>
    <row r="234" customFormat="false" ht="12.75" hidden="false" customHeight="true" outlineLevel="0" collapsed="false"/>
    <row r="235" customFormat="false" ht="12.75" hidden="false" customHeight="true" outlineLevel="0" collapsed="false"/>
    <row r="236" customFormat="false" ht="12.75" hidden="false" customHeight="true" outlineLevel="0" collapsed="false"/>
    <row r="237" customFormat="false" ht="12.75" hidden="false" customHeight="true" outlineLevel="0" collapsed="false"/>
    <row r="238" customFormat="false" ht="12.75" hidden="false" customHeight="true" outlineLevel="0" collapsed="false"/>
    <row r="239" customFormat="false" ht="12.75" hidden="false" customHeight="true" outlineLevel="0" collapsed="false"/>
    <row r="240" customFormat="false" ht="12.75" hidden="false" customHeight="true" outlineLevel="0" collapsed="false"/>
    <row r="241" customFormat="false" ht="12.75" hidden="false" customHeight="true" outlineLevel="0" collapsed="false"/>
    <row r="242" customFormat="false" ht="12.75" hidden="false" customHeight="true" outlineLevel="0" collapsed="false"/>
    <row r="243" customFormat="false" ht="12.75" hidden="false" customHeight="true" outlineLevel="0" collapsed="false"/>
    <row r="244" customFormat="false" ht="12.75" hidden="false" customHeight="true" outlineLevel="0" collapsed="false"/>
    <row r="245" customFormat="false" ht="12.75" hidden="false" customHeight="true" outlineLevel="0" collapsed="false"/>
    <row r="246" customFormat="false" ht="12.75" hidden="false" customHeight="true" outlineLevel="0" collapsed="false"/>
    <row r="247" customFormat="false" ht="12.75" hidden="false" customHeight="true" outlineLevel="0" collapsed="false"/>
    <row r="248" customFormat="false" ht="12.75" hidden="false" customHeight="true" outlineLevel="0" collapsed="false"/>
    <row r="249" customFormat="false" ht="12.75" hidden="false" customHeight="true" outlineLevel="0" collapsed="false"/>
    <row r="250" customFormat="false" ht="12.75" hidden="false" customHeight="true" outlineLevel="0" collapsed="false"/>
    <row r="251" customFormat="false" ht="12.75" hidden="false" customHeight="true" outlineLevel="0" collapsed="false"/>
    <row r="252" customFormat="false" ht="12.75" hidden="false" customHeight="true" outlineLevel="0" collapsed="false"/>
    <row r="253" customFormat="false" ht="12.75" hidden="false" customHeight="true" outlineLevel="0" collapsed="false"/>
    <row r="254" customFormat="false" ht="12.75" hidden="false" customHeight="true" outlineLevel="0" collapsed="false"/>
    <row r="255" customFormat="false" ht="12.75" hidden="false" customHeight="true" outlineLevel="0" collapsed="false"/>
    <row r="256" customFormat="false" ht="12.75" hidden="false" customHeight="true" outlineLevel="0" collapsed="false"/>
    <row r="257" customFormat="false" ht="12.75" hidden="false" customHeight="true" outlineLevel="0" collapsed="false"/>
    <row r="258" customFormat="false" ht="12.75" hidden="false" customHeight="true" outlineLevel="0" collapsed="false"/>
    <row r="259" customFormat="false" ht="12.75" hidden="false" customHeight="true" outlineLevel="0" collapsed="false"/>
    <row r="260" customFormat="false" ht="12.75" hidden="false" customHeight="true" outlineLevel="0" collapsed="false"/>
    <row r="261" customFormat="false" ht="12.75" hidden="false" customHeight="true" outlineLevel="0" collapsed="false"/>
    <row r="262" customFormat="false" ht="12.75" hidden="false" customHeight="true" outlineLevel="0" collapsed="false"/>
    <row r="263" customFormat="false" ht="12.75" hidden="false" customHeight="true" outlineLevel="0" collapsed="false"/>
    <row r="264" customFormat="false" ht="12.75" hidden="false" customHeight="true" outlineLevel="0" collapsed="false"/>
    <row r="265" customFormat="false" ht="12.75" hidden="false" customHeight="true" outlineLevel="0" collapsed="false"/>
    <row r="266" customFormat="false" ht="12.75" hidden="false" customHeight="true" outlineLevel="0" collapsed="false"/>
    <row r="267" customFormat="false" ht="12.75" hidden="false" customHeight="true" outlineLevel="0" collapsed="false"/>
    <row r="268" customFormat="false" ht="12.75" hidden="false" customHeight="true" outlineLevel="0" collapsed="false"/>
    <row r="269" customFormat="false" ht="12.75" hidden="false" customHeight="true" outlineLevel="0" collapsed="false"/>
    <row r="270" customFormat="false" ht="12.75" hidden="false" customHeight="true" outlineLevel="0" collapsed="false"/>
    <row r="271" customFormat="false" ht="12.75" hidden="false" customHeight="true" outlineLevel="0" collapsed="false"/>
    <row r="272" customFormat="false" ht="12.75" hidden="false" customHeight="true" outlineLevel="0" collapsed="false"/>
    <row r="273" customFormat="false" ht="12.75" hidden="false" customHeight="true" outlineLevel="0" collapsed="false"/>
    <row r="274" customFormat="false" ht="12.75" hidden="false" customHeight="true" outlineLevel="0" collapsed="false"/>
    <row r="275" customFormat="false" ht="12.75" hidden="false" customHeight="true" outlineLevel="0" collapsed="false"/>
    <row r="276" customFormat="false" ht="12.75" hidden="false" customHeight="true" outlineLevel="0" collapsed="false"/>
    <row r="277" customFormat="false" ht="12.75" hidden="false" customHeight="true" outlineLevel="0" collapsed="false"/>
    <row r="278" customFormat="false" ht="12.75" hidden="false" customHeight="true" outlineLevel="0" collapsed="false"/>
    <row r="279" customFormat="false" ht="12.75" hidden="false" customHeight="true" outlineLevel="0" collapsed="false"/>
    <row r="280" customFormat="false" ht="12.75" hidden="false" customHeight="true" outlineLevel="0" collapsed="false"/>
    <row r="281" customFormat="false" ht="12.75" hidden="false" customHeight="true" outlineLevel="0" collapsed="false"/>
    <row r="282" customFormat="false" ht="12.75" hidden="false" customHeight="true" outlineLevel="0" collapsed="false"/>
    <row r="283" customFormat="false" ht="12.75" hidden="false" customHeight="true" outlineLevel="0" collapsed="false"/>
    <row r="284" customFormat="false" ht="12.75" hidden="false" customHeight="true" outlineLevel="0" collapsed="false"/>
    <row r="285" customFormat="false" ht="12.75" hidden="false" customHeight="true" outlineLevel="0" collapsed="false"/>
    <row r="286" customFormat="false" ht="12.75" hidden="false" customHeight="true" outlineLevel="0" collapsed="false"/>
    <row r="287" customFormat="false" ht="12.75" hidden="false" customHeight="true" outlineLevel="0" collapsed="false"/>
    <row r="288" customFormat="false" ht="12.75" hidden="false" customHeight="true" outlineLevel="0" collapsed="false"/>
    <row r="289" customFormat="false" ht="12.75" hidden="false" customHeight="true" outlineLevel="0" collapsed="false"/>
    <row r="290" customFormat="false" ht="12.75" hidden="false" customHeight="true" outlineLevel="0" collapsed="false"/>
    <row r="291" customFormat="false" ht="12.75" hidden="false" customHeight="true" outlineLevel="0" collapsed="false"/>
    <row r="292" customFormat="false" ht="12.75" hidden="false" customHeight="true" outlineLevel="0" collapsed="false"/>
    <row r="293" customFormat="false" ht="12.75" hidden="false" customHeight="true" outlineLevel="0" collapsed="false"/>
    <row r="294" customFormat="false" ht="12.75" hidden="false" customHeight="true" outlineLevel="0" collapsed="false"/>
    <row r="295" customFormat="false" ht="12.75" hidden="false" customHeight="true" outlineLevel="0" collapsed="false"/>
    <row r="296" customFormat="false" ht="12.75" hidden="false" customHeight="true" outlineLevel="0" collapsed="false"/>
    <row r="297" customFormat="false" ht="12.75" hidden="false" customHeight="true" outlineLevel="0" collapsed="false"/>
    <row r="298" customFormat="false" ht="12.75" hidden="false" customHeight="true" outlineLevel="0" collapsed="false"/>
    <row r="299" customFormat="false" ht="12.75" hidden="false" customHeight="true" outlineLevel="0" collapsed="false"/>
    <row r="300" customFormat="false" ht="12.75" hidden="false" customHeight="true" outlineLevel="0" collapsed="false"/>
    <row r="301" customFormat="false" ht="12.75" hidden="false" customHeight="true" outlineLevel="0" collapsed="false"/>
    <row r="302" customFormat="false" ht="12.75" hidden="false" customHeight="true" outlineLevel="0" collapsed="false"/>
    <row r="303" customFormat="false" ht="12.75" hidden="false" customHeight="true" outlineLevel="0" collapsed="false"/>
    <row r="304" customFormat="false" ht="12.75" hidden="false" customHeight="true" outlineLevel="0" collapsed="false"/>
    <row r="305" customFormat="false" ht="12.75" hidden="false" customHeight="true" outlineLevel="0" collapsed="false"/>
    <row r="306" customFormat="false" ht="12.75" hidden="false" customHeight="true" outlineLevel="0" collapsed="false"/>
    <row r="307" customFormat="false" ht="12.75" hidden="false" customHeight="true" outlineLevel="0" collapsed="false"/>
    <row r="308" customFormat="false" ht="12.75" hidden="false" customHeight="true" outlineLevel="0" collapsed="false"/>
    <row r="309" customFormat="false" ht="12.75" hidden="false" customHeight="true" outlineLevel="0" collapsed="false"/>
    <row r="310" customFormat="false" ht="12.75" hidden="false" customHeight="true" outlineLevel="0" collapsed="false"/>
    <row r="311" customFormat="false" ht="12.75" hidden="false" customHeight="true" outlineLevel="0" collapsed="false"/>
    <row r="312" customFormat="false" ht="12.75" hidden="false" customHeight="true" outlineLevel="0" collapsed="false"/>
    <row r="313" customFormat="false" ht="12.75" hidden="false" customHeight="true" outlineLevel="0" collapsed="false"/>
    <row r="314" customFormat="false" ht="12.75" hidden="false" customHeight="true" outlineLevel="0" collapsed="false"/>
    <row r="315" customFormat="false" ht="12.75" hidden="false" customHeight="true" outlineLevel="0" collapsed="false"/>
    <row r="316" customFormat="false" ht="12.75" hidden="false" customHeight="true" outlineLevel="0" collapsed="false"/>
    <row r="317" customFormat="false" ht="12.75" hidden="false" customHeight="true" outlineLevel="0" collapsed="false"/>
    <row r="318" customFormat="false" ht="12.75" hidden="false" customHeight="true" outlineLevel="0" collapsed="false"/>
    <row r="319" customFormat="false" ht="12.75" hidden="false" customHeight="true" outlineLevel="0" collapsed="false"/>
    <row r="320" customFormat="false" ht="12.75" hidden="false" customHeight="true" outlineLevel="0" collapsed="false"/>
    <row r="321" customFormat="false" ht="12.75" hidden="false" customHeight="true" outlineLevel="0" collapsed="false"/>
    <row r="322" customFormat="false" ht="12.75" hidden="false" customHeight="true" outlineLevel="0" collapsed="false"/>
    <row r="323" customFormat="false" ht="12.75" hidden="false" customHeight="true" outlineLevel="0" collapsed="false"/>
    <row r="324" customFormat="false" ht="12.75" hidden="false" customHeight="true" outlineLevel="0" collapsed="false"/>
    <row r="325" customFormat="false" ht="12.75" hidden="false" customHeight="true" outlineLevel="0" collapsed="false"/>
    <row r="326" customFormat="false" ht="12.75" hidden="false" customHeight="true" outlineLevel="0" collapsed="false"/>
    <row r="327" customFormat="false" ht="12.75" hidden="false" customHeight="true" outlineLevel="0" collapsed="false"/>
    <row r="328" customFormat="false" ht="12.75" hidden="false" customHeight="true" outlineLevel="0" collapsed="false"/>
    <row r="329" customFormat="false" ht="12.75" hidden="false" customHeight="true" outlineLevel="0" collapsed="false"/>
    <row r="330" customFormat="false" ht="12.75" hidden="false" customHeight="true" outlineLevel="0" collapsed="false"/>
    <row r="331" customFormat="false" ht="12.75" hidden="false" customHeight="true" outlineLevel="0" collapsed="false"/>
    <row r="332" customFormat="false" ht="12.75" hidden="false" customHeight="true" outlineLevel="0" collapsed="false"/>
    <row r="333" customFormat="false" ht="12.75" hidden="false" customHeight="true" outlineLevel="0" collapsed="false"/>
    <row r="334" customFormat="false" ht="12.75" hidden="false" customHeight="true" outlineLevel="0" collapsed="false"/>
    <row r="335" customFormat="false" ht="12.75" hidden="false" customHeight="true" outlineLevel="0" collapsed="false"/>
    <row r="336" customFormat="false" ht="12.75" hidden="false" customHeight="true" outlineLevel="0" collapsed="false"/>
    <row r="337" customFormat="false" ht="12.75" hidden="false" customHeight="true" outlineLevel="0" collapsed="false"/>
    <row r="338" customFormat="false" ht="12.75" hidden="false" customHeight="true" outlineLevel="0" collapsed="false"/>
    <row r="339" customFormat="false" ht="12.75" hidden="false" customHeight="true" outlineLevel="0" collapsed="false"/>
    <row r="340" customFormat="false" ht="12.75" hidden="false" customHeight="true" outlineLevel="0" collapsed="false"/>
    <row r="341" customFormat="false" ht="12.75" hidden="false" customHeight="true" outlineLevel="0" collapsed="false"/>
    <row r="342" customFormat="false" ht="12.75" hidden="false" customHeight="true" outlineLevel="0" collapsed="false"/>
    <row r="343" customFormat="false" ht="12.75" hidden="false" customHeight="true" outlineLevel="0" collapsed="false"/>
    <row r="344" customFormat="false" ht="12.75" hidden="false" customHeight="true" outlineLevel="0" collapsed="false"/>
    <row r="345" customFormat="false" ht="12.75" hidden="false" customHeight="true" outlineLevel="0" collapsed="false"/>
    <row r="346" customFormat="false" ht="12.75" hidden="false" customHeight="true" outlineLevel="0" collapsed="false"/>
    <row r="347" customFormat="false" ht="12.75" hidden="false" customHeight="true" outlineLevel="0" collapsed="false"/>
    <row r="348" customFormat="false" ht="12.75" hidden="false" customHeight="true" outlineLevel="0" collapsed="false"/>
    <row r="349" customFormat="false" ht="12.75" hidden="false" customHeight="true" outlineLevel="0" collapsed="false"/>
    <row r="350" customFormat="false" ht="12.75" hidden="false" customHeight="true" outlineLevel="0" collapsed="false"/>
    <row r="351" customFormat="false" ht="12.75" hidden="false" customHeight="true" outlineLevel="0" collapsed="false"/>
    <row r="352" customFormat="false" ht="12.75" hidden="false" customHeight="true" outlineLevel="0" collapsed="false"/>
    <row r="353" customFormat="false" ht="12.75" hidden="false" customHeight="true" outlineLevel="0" collapsed="false"/>
    <row r="354" customFormat="false" ht="12.75" hidden="false" customHeight="true" outlineLevel="0" collapsed="false"/>
    <row r="355" customFormat="false" ht="12.75" hidden="false" customHeight="true" outlineLevel="0" collapsed="false"/>
    <row r="356" customFormat="false" ht="12.75" hidden="false" customHeight="true" outlineLevel="0" collapsed="false"/>
    <row r="357" customFormat="false" ht="12.75" hidden="false" customHeight="true" outlineLevel="0" collapsed="false"/>
    <row r="358" customFormat="false" ht="12.75" hidden="false" customHeight="true" outlineLevel="0" collapsed="false"/>
    <row r="359" customFormat="false" ht="12.75" hidden="false" customHeight="true" outlineLevel="0" collapsed="false"/>
    <row r="360" customFormat="false" ht="12.75" hidden="false" customHeight="true" outlineLevel="0" collapsed="false"/>
    <row r="361" customFormat="false" ht="12.75" hidden="false" customHeight="true" outlineLevel="0" collapsed="false"/>
    <row r="362" customFormat="false" ht="12.75" hidden="false" customHeight="true" outlineLevel="0" collapsed="false"/>
    <row r="363" customFormat="false" ht="12.75" hidden="false" customHeight="true" outlineLevel="0" collapsed="false"/>
    <row r="364" customFormat="false" ht="12.75" hidden="false" customHeight="true" outlineLevel="0" collapsed="false"/>
    <row r="365" customFormat="false" ht="12.75" hidden="false" customHeight="true" outlineLevel="0" collapsed="false"/>
    <row r="366" customFormat="false" ht="12.75" hidden="false" customHeight="true" outlineLevel="0" collapsed="false"/>
    <row r="367" customFormat="false" ht="12.75" hidden="false" customHeight="true" outlineLevel="0" collapsed="false"/>
    <row r="368" customFormat="false" ht="12.75" hidden="false" customHeight="true" outlineLevel="0" collapsed="false"/>
    <row r="369" customFormat="false" ht="12.75" hidden="false" customHeight="true" outlineLevel="0" collapsed="false"/>
    <row r="370" customFormat="false" ht="12.75" hidden="false" customHeight="true" outlineLevel="0" collapsed="false"/>
    <row r="371" customFormat="false" ht="12.75" hidden="false" customHeight="true" outlineLevel="0" collapsed="false"/>
    <row r="372" customFormat="false" ht="12.75" hidden="false" customHeight="true" outlineLevel="0" collapsed="false"/>
    <row r="373" customFormat="false" ht="12.75" hidden="false" customHeight="true" outlineLevel="0" collapsed="false"/>
    <row r="374" customFormat="false" ht="12.75" hidden="false" customHeight="true" outlineLevel="0" collapsed="false"/>
    <row r="375" customFormat="false" ht="12.75" hidden="false" customHeight="true" outlineLevel="0" collapsed="false"/>
    <row r="376" customFormat="false" ht="12.75" hidden="false" customHeight="true" outlineLevel="0" collapsed="false"/>
    <row r="377" customFormat="false" ht="12.75" hidden="false" customHeight="true" outlineLevel="0" collapsed="false"/>
    <row r="378" customFormat="false" ht="12.75" hidden="false" customHeight="true" outlineLevel="0" collapsed="false"/>
    <row r="379" customFormat="false" ht="12.75" hidden="false" customHeight="true" outlineLevel="0" collapsed="false"/>
    <row r="380" customFormat="false" ht="12.75" hidden="false" customHeight="true" outlineLevel="0" collapsed="false"/>
    <row r="381" customFormat="false" ht="12.75" hidden="false" customHeight="true" outlineLevel="0" collapsed="false"/>
    <row r="382" customFormat="false" ht="12.75" hidden="false" customHeight="true" outlineLevel="0" collapsed="false"/>
    <row r="383" customFormat="false" ht="12.75" hidden="false" customHeight="true" outlineLevel="0" collapsed="false"/>
    <row r="384" customFormat="false" ht="12.75" hidden="false" customHeight="true" outlineLevel="0" collapsed="false"/>
    <row r="385" customFormat="false" ht="12.75" hidden="false" customHeight="true" outlineLevel="0" collapsed="false"/>
    <row r="386" customFormat="false" ht="12.75" hidden="false" customHeight="true" outlineLevel="0" collapsed="false"/>
    <row r="387" customFormat="false" ht="12.75" hidden="false" customHeight="true" outlineLevel="0" collapsed="false"/>
    <row r="388" customFormat="false" ht="12.75" hidden="false" customHeight="true" outlineLevel="0" collapsed="false"/>
    <row r="389" customFormat="false" ht="12.75" hidden="false" customHeight="true" outlineLevel="0" collapsed="false"/>
    <row r="390" customFormat="false" ht="12.75" hidden="false" customHeight="true" outlineLevel="0" collapsed="false"/>
    <row r="391" customFormat="false" ht="12.75" hidden="false" customHeight="true" outlineLevel="0" collapsed="false"/>
    <row r="392" customFormat="false" ht="12.75" hidden="false" customHeight="true" outlineLevel="0" collapsed="false"/>
    <row r="393" customFormat="false" ht="12.75" hidden="false" customHeight="true" outlineLevel="0" collapsed="false"/>
    <row r="394" customFormat="false" ht="12.75" hidden="false" customHeight="true" outlineLevel="0" collapsed="false"/>
    <row r="395" customFormat="false" ht="12.75" hidden="false" customHeight="true" outlineLevel="0" collapsed="false"/>
    <row r="396" customFormat="false" ht="12.75" hidden="false" customHeight="true" outlineLevel="0" collapsed="false"/>
    <row r="397" customFormat="false" ht="12.75" hidden="false" customHeight="true" outlineLevel="0" collapsed="false"/>
    <row r="398" customFormat="false" ht="12.75" hidden="false" customHeight="true" outlineLevel="0" collapsed="false"/>
    <row r="399" customFormat="false" ht="12.75" hidden="false" customHeight="true" outlineLevel="0" collapsed="false"/>
    <row r="400" customFormat="false" ht="12.75" hidden="false" customHeight="true" outlineLevel="0" collapsed="false"/>
    <row r="401" customFormat="false" ht="12.75" hidden="false" customHeight="true" outlineLevel="0" collapsed="false"/>
    <row r="402" customFormat="false" ht="12.75" hidden="false" customHeight="true" outlineLevel="0" collapsed="false"/>
    <row r="403" customFormat="false" ht="12.75" hidden="false" customHeight="true" outlineLevel="0" collapsed="false"/>
    <row r="404" customFormat="false" ht="12.75" hidden="false" customHeight="true" outlineLevel="0" collapsed="false"/>
    <row r="405" customFormat="false" ht="12.75" hidden="false" customHeight="true" outlineLevel="0" collapsed="false"/>
    <row r="406" customFormat="false" ht="12.75" hidden="false" customHeight="true" outlineLevel="0" collapsed="false"/>
    <row r="407" customFormat="false" ht="12.75" hidden="false" customHeight="true" outlineLevel="0" collapsed="false"/>
    <row r="408" customFormat="false" ht="12.75" hidden="false" customHeight="true" outlineLevel="0" collapsed="false"/>
    <row r="409" customFormat="false" ht="12.75" hidden="false" customHeight="true" outlineLevel="0" collapsed="false"/>
    <row r="410" customFormat="false" ht="12.75" hidden="false" customHeight="true" outlineLevel="0" collapsed="false"/>
    <row r="411" customFormat="false" ht="12.75" hidden="false" customHeight="true" outlineLevel="0" collapsed="false"/>
    <row r="412" customFormat="false" ht="12.75" hidden="false" customHeight="true" outlineLevel="0" collapsed="false"/>
    <row r="413" customFormat="false" ht="12.75" hidden="false" customHeight="true" outlineLevel="0" collapsed="false"/>
    <row r="414" customFormat="false" ht="12.75" hidden="false" customHeight="true" outlineLevel="0" collapsed="false"/>
    <row r="415" customFormat="false" ht="12.75" hidden="false" customHeight="true" outlineLevel="0" collapsed="false"/>
    <row r="416" customFormat="false" ht="12.75" hidden="false" customHeight="true" outlineLevel="0" collapsed="false"/>
    <row r="417" customFormat="false" ht="12.75" hidden="false" customHeight="true" outlineLevel="0" collapsed="false"/>
    <row r="418" customFormat="false" ht="12.75" hidden="false" customHeight="true" outlineLevel="0" collapsed="false"/>
    <row r="419" customFormat="false" ht="12.75" hidden="false" customHeight="true" outlineLevel="0" collapsed="false"/>
    <row r="420" customFormat="false" ht="12.75" hidden="false" customHeight="true" outlineLevel="0" collapsed="false"/>
    <row r="421" customFormat="false" ht="12.75" hidden="false" customHeight="true" outlineLevel="0" collapsed="false"/>
    <row r="422" customFormat="false" ht="12.75" hidden="false" customHeight="true" outlineLevel="0" collapsed="false"/>
    <row r="423" customFormat="false" ht="12.75" hidden="false" customHeight="true" outlineLevel="0" collapsed="false"/>
    <row r="424" customFormat="false" ht="12.75" hidden="false" customHeight="true" outlineLevel="0" collapsed="false"/>
    <row r="425" customFormat="false" ht="12.75" hidden="false" customHeight="true" outlineLevel="0" collapsed="false"/>
    <row r="426" customFormat="false" ht="12.75" hidden="false" customHeight="true" outlineLevel="0" collapsed="false"/>
    <row r="427" customFormat="false" ht="12.75" hidden="false" customHeight="true" outlineLevel="0" collapsed="false"/>
    <row r="428" customFormat="false" ht="12.75" hidden="false" customHeight="true" outlineLevel="0" collapsed="false"/>
    <row r="429" customFormat="false" ht="12.75" hidden="false" customHeight="true" outlineLevel="0" collapsed="false"/>
    <row r="430" customFormat="false" ht="12.75" hidden="false" customHeight="true" outlineLevel="0" collapsed="false"/>
    <row r="431" customFormat="false" ht="12.75" hidden="false" customHeight="true" outlineLevel="0" collapsed="false"/>
    <row r="432" customFormat="false" ht="12.75" hidden="false" customHeight="true" outlineLevel="0" collapsed="false"/>
    <row r="433" customFormat="false" ht="12.75" hidden="false" customHeight="true" outlineLevel="0" collapsed="false"/>
    <row r="434" customFormat="false" ht="12.75" hidden="false" customHeight="true" outlineLevel="0" collapsed="false"/>
    <row r="435" customFormat="false" ht="12.75" hidden="false" customHeight="true" outlineLevel="0" collapsed="false"/>
    <row r="436" customFormat="false" ht="12.75" hidden="false" customHeight="true" outlineLevel="0" collapsed="false"/>
    <row r="437" customFormat="false" ht="12.75" hidden="false" customHeight="true" outlineLevel="0" collapsed="false"/>
    <row r="438" customFormat="false" ht="12.75" hidden="false" customHeight="true" outlineLevel="0" collapsed="false"/>
    <row r="439" customFormat="false" ht="12.75" hidden="false" customHeight="true" outlineLevel="0" collapsed="false"/>
    <row r="440" customFormat="false" ht="12.75" hidden="false" customHeight="true" outlineLevel="0" collapsed="false"/>
    <row r="441" customFormat="false" ht="12.75" hidden="false" customHeight="true" outlineLevel="0" collapsed="false"/>
    <row r="442" customFormat="false" ht="12.75" hidden="false" customHeight="true" outlineLevel="0" collapsed="false"/>
    <row r="443" customFormat="false" ht="12.75" hidden="false" customHeight="true" outlineLevel="0" collapsed="false"/>
    <row r="444" customFormat="false" ht="12.75" hidden="false" customHeight="true" outlineLevel="0" collapsed="false"/>
    <row r="445" customFormat="false" ht="12.75" hidden="false" customHeight="true" outlineLevel="0" collapsed="false"/>
    <row r="446" customFormat="false" ht="12.75" hidden="false" customHeight="true" outlineLevel="0" collapsed="false"/>
    <row r="447" customFormat="false" ht="12.75" hidden="false" customHeight="true" outlineLevel="0" collapsed="false"/>
    <row r="448" customFormat="false" ht="12.75" hidden="false" customHeight="true" outlineLevel="0" collapsed="false"/>
    <row r="449" customFormat="false" ht="12.75" hidden="false" customHeight="true" outlineLevel="0" collapsed="false"/>
    <row r="450" customFormat="false" ht="12.75" hidden="false" customHeight="true" outlineLevel="0" collapsed="false"/>
    <row r="451" customFormat="false" ht="12.75" hidden="false" customHeight="true" outlineLevel="0" collapsed="false"/>
    <row r="452" customFormat="false" ht="12.75" hidden="false" customHeight="true" outlineLevel="0" collapsed="false"/>
    <row r="453" customFormat="false" ht="12.75" hidden="false" customHeight="true" outlineLevel="0" collapsed="false"/>
    <row r="454" customFormat="false" ht="12.75" hidden="false" customHeight="true" outlineLevel="0" collapsed="false"/>
    <row r="455" customFormat="false" ht="12.75" hidden="false" customHeight="true" outlineLevel="0" collapsed="false"/>
    <row r="456" customFormat="false" ht="12.75" hidden="false" customHeight="true" outlineLevel="0" collapsed="false"/>
    <row r="457" customFormat="false" ht="12.75" hidden="false" customHeight="true" outlineLevel="0" collapsed="false"/>
    <row r="458" customFormat="false" ht="12.75" hidden="false" customHeight="true" outlineLevel="0" collapsed="false"/>
    <row r="459" customFormat="false" ht="12.75" hidden="false" customHeight="true" outlineLevel="0" collapsed="false"/>
    <row r="460" customFormat="false" ht="12.75" hidden="false" customHeight="true" outlineLevel="0" collapsed="false"/>
    <row r="461" customFormat="false" ht="12.75" hidden="false" customHeight="true" outlineLevel="0" collapsed="false"/>
    <row r="462" customFormat="false" ht="12.75" hidden="false" customHeight="true" outlineLevel="0" collapsed="false"/>
    <row r="463" customFormat="false" ht="12.75" hidden="false" customHeight="true" outlineLevel="0" collapsed="false"/>
    <row r="464" customFormat="false" ht="12.75" hidden="false" customHeight="true" outlineLevel="0" collapsed="false"/>
    <row r="465" customFormat="false" ht="12.75" hidden="false" customHeight="true" outlineLevel="0" collapsed="false"/>
    <row r="466" customFormat="false" ht="12.75" hidden="false" customHeight="true" outlineLevel="0" collapsed="false"/>
    <row r="467" customFormat="false" ht="12.75" hidden="false" customHeight="true" outlineLevel="0" collapsed="false"/>
    <row r="468" customFormat="false" ht="12.75" hidden="false" customHeight="true" outlineLevel="0" collapsed="false"/>
    <row r="469" customFormat="false" ht="12.75" hidden="false" customHeight="true" outlineLevel="0" collapsed="false"/>
    <row r="470" customFormat="false" ht="12.75" hidden="false" customHeight="true" outlineLevel="0" collapsed="false"/>
    <row r="471" customFormat="false" ht="12.75" hidden="false" customHeight="true" outlineLevel="0" collapsed="false"/>
    <row r="472" customFormat="false" ht="12.75" hidden="false" customHeight="true" outlineLevel="0" collapsed="false"/>
    <row r="473" customFormat="false" ht="12.75" hidden="false" customHeight="true" outlineLevel="0" collapsed="false"/>
    <row r="474" customFormat="false" ht="12.75" hidden="false" customHeight="true" outlineLevel="0" collapsed="false"/>
    <row r="475" customFormat="false" ht="12.75" hidden="false" customHeight="true" outlineLevel="0" collapsed="false"/>
    <row r="476" customFormat="false" ht="12.75" hidden="false" customHeight="true" outlineLevel="0" collapsed="false"/>
    <row r="477" customFormat="false" ht="12.75" hidden="false" customHeight="true" outlineLevel="0" collapsed="false"/>
    <row r="478" customFormat="false" ht="12.75" hidden="false" customHeight="true" outlineLevel="0" collapsed="false"/>
    <row r="479" customFormat="false" ht="12.75" hidden="false" customHeight="true" outlineLevel="0" collapsed="false"/>
    <row r="480" customFormat="false" ht="12.75" hidden="false" customHeight="true" outlineLevel="0" collapsed="false"/>
    <row r="481" customFormat="false" ht="12.75" hidden="false" customHeight="true" outlineLevel="0" collapsed="false"/>
    <row r="482" customFormat="false" ht="12.75" hidden="false" customHeight="true" outlineLevel="0" collapsed="false"/>
    <row r="483" customFormat="false" ht="12.75" hidden="false" customHeight="true" outlineLevel="0" collapsed="false"/>
    <row r="484" customFormat="false" ht="12.75" hidden="false" customHeight="true" outlineLevel="0" collapsed="false"/>
    <row r="485" customFormat="false" ht="12.75" hidden="false" customHeight="true" outlineLevel="0" collapsed="false"/>
    <row r="486" customFormat="false" ht="12.75" hidden="false" customHeight="true" outlineLevel="0" collapsed="false"/>
    <row r="487" customFormat="false" ht="12.75" hidden="false" customHeight="true" outlineLevel="0" collapsed="false"/>
    <row r="488" customFormat="false" ht="12.75" hidden="false" customHeight="true" outlineLevel="0" collapsed="false"/>
    <row r="489" customFormat="false" ht="12.75" hidden="false" customHeight="true" outlineLevel="0" collapsed="false"/>
    <row r="490" customFormat="false" ht="12.75" hidden="false" customHeight="true" outlineLevel="0" collapsed="false"/>
    <row r="491" customFormat="false" ht="12.75" hidden="false" customHeight="true" outlineLevel="0" collapsed="false"/>
    <row r="492" customFormat="false" ht="12.75" hidden="false" customHeight="true" outlineLevel="0" collapsed="false"/>
    <row r="493" customFormat="false" ht="12.75" hidden="false" customHeight="true" outlineLevel="0" collapsed="false"/>
    <row r="494" customFormat="false" ht="12.75" hidden="false" customHeight="true" outlineLevel="0" collapsed="false"/>
    <row r="495" customFormat="false" ht="12.75" hidden="false" customHeight="true" outlineLevel="0" collapsed="false"/>
    <row r="496" customFormat="false" ht="12.75" hidden="false" customHeight="true" outlineLevel="0" collapsed="false"/>
    <row r="497" customFormat="false" ht="12.75" hidden="false" customHeight="true" outlineLevel="0" collapsed="false"/>
    <row r="498" customFormat="false" ht="12.75" hidden="false" customHeight="true" outlineLevel="0" collapsed="false"/>
    <row r="499" customFormat="false" ht="12.75" hidden="false" customHeight="true" outlineLevel="0" collapsed="false"/>
    <row r="500" customFormat="false" ht="12.75" hidden="false" customHeight="true" outlineLevel="0" collapsed="false"/>
    <row r="501" customFormat="false" ht="12.75" hidden="false" customHeight="true" outlineLevel="0" collapsed="false"/>
    <row r="502" customFormat="false" ht="12.75" hidden="false" customHeight="true" outlineLevel="0" collapsed="false"/>
    <row r="503" customFormat="false" ht="12.75" hidden="false" customHeight="true" outlineLevel="0" collapsed="false"/>
    <row r="504" customFormat="false" ht="12.75" hidden="false" customHeight="true" outlineLevel="0" collapsed="false"/>
    <row r="505" customFormat="false" ht="12.75" hidden="false" customHeight="true" outlineLevel="0" collapsed="false"/>
    <row r="506" customFormat="false" ht="12.75" hidden="false" customHeight="true" outlineLevel="0" collapsed="false"/>
    <row r="507" customFormat="false" ht="12.75" hidden="false" customHeight="true" outlineLevel="0" collapsed="false"/>
    <row r="508" customFormat="false" ht="12.75" hidden="false" customHeight="true" outlineLevel="0" collapsed="false"/>
    <row r="509" customFormat="false" ht="12.75" hidden="false" customHeight="true" outlineLevel="0" collapsed="false"/>
    <row r="510" customFormat="false" ht="12.75" hidden="false" customHeight="true" outlineLevel="0" collapsed="false"/>
    <row r="511" customFormat="false" ht="12.75" hidden="false" customHeight="true" outlineLevel="0" collapsed="false"/>
    <row r="512" customFormat="false" ht="12.75" hidden="false" customHeight="true" outlineLevel="0" collapsed="false"/>
    <row r="513" customFormat="false" ht="12.75" hidden="false" customHeight="true" outlineLevel="0" collapsed="false"/>
    <row r="514" customFormat="false" ht="12.75" hidden="false" customHeight="true" outlineLevel="0" collapsed="false"/>
    <row r="515" customFormat="false" ht="12.75" hidden="false" customHeight="true" outlineLevel="0" collapsed="false"/>
    <row r="516" customFormat="false" ht="12.75" hidden="false" customHeight="true" outlineLevel="0" collapsed="false"/>
    <row r="517" customFormat="false" ht="12.75" hidden="false" customHeight="true" outlineLevel="0" collapsed="false"/>
    <row r="518" customFormat="false" ht="12.75" hidden="false" customHeight="true" outlineLevel="0" collapsed="false"/>
    <row r="519" customFormat="false" ht="12.75" hidden="false" customHeight="true" outlineLevel="0" collapsed="false"/>
    <row r="520" customFormat="false" ht="12.75" hidden="false" customHeight="true" outlineLevel="0" collapsed="false"/>
    <row r="521" customFormat="false" ht="12.75" hidden="false" customHeight="true" outlineLevel="0" collapsed="false"/>
    <row r="522" customFormat="false" ht="12.75" hidden="false" customHeight="true" outlineLevel="0" collapsed="false"/>
    <row r="523" customFormat="false" ht="12.75" hidden="false" customHeight="true" outlineLevel="0" collapsed="false"/>
    <row r="524" customFormat="false" ht="12.75" hidden="false" customHeight="true" outlineLevel="0" collapsed="false"/>
    <row r="525" customFormat="false" ht="12.75" hidden="false" customHeight="true" outlineLevel="0" collapsed="false"/>
    <row r="526" customFormat="false" ht="12.75" hidden="false" customHeight="true" outlineLevel="0" collapsed="false"/>
    <row r="527" customFormat="false" ht="12.75" hidden="false" customHeight="true" outlineLevel="0" collapsed="false"/>
    <row r="528" customFormat="false" ht="12.75" hidden="false" customHeight="true" outlineLevel="0" collapsed="false"/>
    <row r="529" customFormat="false" ht="12.75" hidden="false" customHeight="true" outlineLevel="0" collapsed="false"/>
    <row r="530" customFormat="false" ht="12.75" hidden="false" customHeight="true" outlineLevel="0" collapsed="false"/>
    <row r="531" customFormat="false" ht="12.75" hidden="false" customHeight="true" outlineLevel="0" collapsed="false"/>
    <row r="532" customFormat="false" ht="12.75" hidden="false" customHeight="true" outlineLevel="0" collapsed="false"/>
    <row r="533" customFormat="false" ht="12.75" hidden="false" customHeight="true" outlineLevel="0" collapsed="false"/>
    <row r="534" customFormat="false" ht="12.75" hidden="false" customHeight="true" outlineLevel="0" collapsed="false"/>
    <row r="535" customFormat="false" ht="12.75" hidden="false" customHeight="true" outlineLevel="0" collapsed="false"/>
    <row r="536" customFormat="false" ht="12.75" hidden="false" customHeight="true" outlineLevel="0" collapsed="false"/>
    <row r="537" customFormat="false" ht="12.75" hidden="false" customHeight="true" outlineLevel="0" collapsed="false"/>
    <row r="538" customFormat="false" ht="12.75" hidden="false" customHeight="true" outlineLevel="0" collapsed="false"/>
    <row r="539" customFormat="false" ht="12.75" hidden="false" customHeight="true" outlineLevel="0" collapsed="false"/>
    <row r="540" customFormat="false" ht="12.75" hidden="false" customHeight="true" outlineLevel="0" collapsed="false"/>
    <row r="541" customFormat="false" ht="12.75" hidden="false" customHeight="true" outlineLevel="0" collapsed="false"/>
    <row r="542" customFormat="false" ht="12.75" hidden="false" customHeight="true" outlineLevel="0" collapsed="false"/>
    <row r="543" customFormat="false" ht="12.75" hidden="false" customHeight="true" outlineLevel="0" collapsed="false"/>
    <row r="544" customFormat="false" ht="12.75" hidden="false" customHeight="true" outlineLevel="0" collapsed="false"/>
    <row r="545" customFormat="false" ht="12.75" hidden="false" customHeight="true" outlineLevel="0" collapsed="false"/>
    <row r="546" customFormat="false" ht="12.75" hidden="false" customHeight="true" outlineLevel="0" collapsed="false"/>
    <row r="547" customFormat="false" ht="12.75" hidden="false" customHeight="true" outlineLevel="0" collapsed="false"/>
    <row r="548" customFormat="false" ht="12.75" hidden="false" customHeight="true" outlineLevel="0" collapsed="false"/>
    <row r="549" customFormat="false" ht="12.75" hidden="false" customHeight="true" outlineLevel="0" collapsed="false"/>
    <row r="550" customFormat="false" ht="12.75" hidden="false" customHeight="true" outlineLevel="0" collapsed="false"/>
    <row r="551" customFormat="false" ht="12.75" hidden="false" customHeight="true" outlineLevel="0" collapsed="false"/>
    <row r="552" customFormat="false" ht="12.75" hidden="false" customHeight="true" outlineLevel="0" collapsed="false"/>
    <row r="553" customFormat="false" ht="12.75" hidden="false" customHeight="true" outlineLevel="0" collapsed="false"/>
    <row r="554" customFormat="false" ht="12.75" hidden="false" customHeight="true" outlineLevel="0" collapsed="false"/>
    <row r="555" customFormat="false" ht="12.75" hidden="false" customHeight="true" outlineLevel="0" collapsed="false"/>
    <row r="556" customFormat="false" ht="12.75" hidden="false" customHeight="true" outlineLevel="0" collapsed="false"/>
    <row r="557" customFormat="false" ht="12.75" hidden="false" customHeight="true" outlineLevel="0" collapsed="false"/>
    <row r="558" customFormat="false" ht="12.75" hidden="false" customHeight="true" outlineLevel="0" collapsed="false"/>
    <row r="559" customFormat="false" ht="12.75" hidden="false" customHeight="true" outlineLevel="0" collapsed="false"/>
    <row r="560" customFormat="false" ht="12.75" hidden="false" customHeight="true" outlineLevel="0" collapsed="false"/>
    <row r="561" customFormat="false" ht="12.75" hidden="false" customHeight="true" outlineLevel="0" collapsed="false"/>
    <row r="562" customFormat="false" ht="12.75" hidden="false" customHeight="true" outlineLevel="0" collapsed="false"/>
    <row r="563" customFormat="false" ht="12.75" hidden="false" customHeight="true" outlineLevel="0" collapsed="false"/>
    <row r="564" customFormat="false" ht="12.75" hidden="false" customHeight="true" outlineLevel="0" collapsed="false"/>
    <row r="565" customFormat="false" ht="12.75" hidden="false" customHeight="true" outlineLevel="0" collapsed="false"/>
    <row r="566" customFormat="false" ht="12.75" hidden="false" customHeight="true" outlineLevel="0" collapsed="false"/>
    <row r="567" customFormat="false" ht="12.75" hidden="false" customHeight="true" outlineLevel="0" collapsed="false"/>
    <row r="568" customFormat="false" ht="12.75" hidden="false" customHeight="true" outlineLevel="0" collapsed="false"/>
    <row r="569" customFormat="false" ht="12.75" hidden="false" customHeight="true" outlineLevel="0" collapsed="false"/>
    <row r="570" customFormat="false" ht="12.75" hidden="false" customHeight="true" outlineLevel="0" collapsed="false"/>
    <row r="571" customFormat="false" ht="12.75" hidden="false" customHeight="true" outlineLevel="0" collapsed="false"/>
    <row r="572" customFormat="false" ht="12.75" hidden="false" customHeight="true" outlineLevel="0" collapsed="false"/>
    <row r="573" customFormat="false" ht="12.75" hidden="false" customHeight="true" outlineLevel="0" collapsed="false"/>
    <row r="574" customFormat="false" ht="12.75" hidden="false" customHeight="true" outlineLevel="0" collapsed="false"/>
    <row r="575" customFormat="false" ht="12.75" hidden="false" customHeight="true" outlineLevel="0" collapsed="false"/>
    <row r="576" customFormat="false" ht="12.75" hidden="false" customHeight="true" outlineLevel="0" collapsed="false"/>
    <row r="577" customFormat="false" ht="12.75" hidden="false" customHeight="true" outlineLevel="0" collapsed="false"/>
    <row r="578" customFormat="false" ht="12.75" hidden="false" customHeight="true" outlineLevel="0" collapsed="false"/>
    <row r="579" customFormat="false" ht="12.75" hidden="false" customHeight="true" outlineLevel="0" collapsed="false"/>
    <row r="580" customFormat="false" ht="12.75" hidden="false" customHeight="true" outlineLevel="0" collapsed="false"/>
    <row r="581" customFormat="false" ht="12.75" hidden="false" customHeight="true" outlineLevel="0" collapsed="false"/>
    <row r="582" customFormat="false" ht="12.75" hidden="false" customHeight="true" outlineLevel="0" collapsed="false"/>
    <row r="583" customFormat="false" ht="12.75" hidden="false" customHeight="true" outlineLevel="0" collapsed="false"/>
    <row r="584" customFormat="false" ht="12.75" hidden="false" customHeight="true" outlineLevel="0" collapsed="false"/>
    <row r="585" customFormat="false" ht="12.75" hidden="false" customHeight="true" outlineLevel="0" collapsed="false"/>
    <row r="586" customFormat="false" ht="12.75" hidden="false" customHeight="true" outlineLevel="0" collapsed="false"/>
    <row r="587" customFormat="false" ht="12.75" hidden="false" customHeight="true" outlineLevel="0" collapsed="false"/>
    <row r="588" customFormat="false" ht="12.75" hidden="false" customHeight="true" outlineLevel="0" collapsed="false"/>
    <row r="589" customFormat="false" ht="12.75" hidden="false" customHeight="true" outlineLevel="0" collapsed="false"/>
    <row r="590" customFormat="false" ht="12.75" hidden="false" customHeight="true" outlineLevel="0" collapsed="false"/>
    <row r="591" customFormat="false" ht="12.75" hidden="false" customHeight="true" outlineLevel="0" collapsed="false"/>
    <row r="592" customFormat="false" ht="12.75" hidden="false" customHeight="true" outlineLevel="0" collapsed="false"/>
    <row r="593" customFormat="false" ht="12.75" hidden="false" customHeight="true" outlineLevel="0" collapsed="false"/>
    <row r="594" customFormat="false" ht="12.75" hidden="false" customHeight="true" outlineLevel="0" collapsed="false"/>
    <row r="595" customFormat="false" ht="12.75" hidden="false" customHeight="true" outlineLevel="0" collapsed="false"/>
    <row r="596" customFormat="false" ht="12.75" hidden="false" customHeight="true" outlineLevel="0" collapsed="false"/>
    <row r="597" customFormat="false" ht="12.75" hidden="false" customHeight="true" outlineLevel="0" collapsed="false"/>
    <row r="598" customFormat="false" ht="12.75" hidden="false" customHeight="true" outlineLevel="0" collapsed="false"/>
    <row r="599" customFormat="false" ht="12.75" hidden="false" customHeight="true" outlineLevel="0" collapsed="false"/>
    <row r="600" customFormat="false" ht="12.75" hidden="false" customHeight="true" outlineLevel="0" collapsed="false"/>
    <row r="601" customFormat="false" ht="12.75" hidden="false" customHeight="true" outlineLevel="0" collapsed="false"/>
    <row r="602" customFormat="false" ht="12.75" hidden="false" customHeight="true" outlineLevel="0" collapsed="false"/>
    <row r="603" customFormat="false" ht="12.75" hidden="false" customHeight="true" outlineLevel="0" collapsed="false"/>
    <row r="604" customFormat="false" ht="12.75" hidden="false" customHeight="true" outlineLevel="0" collapsed="false"/>
    <row r="605" customFormat="false" ht="12.75" hidden="false" customHeight="true" outlineLevel="0" collapsed="false"/>
    <row r="606" customFormat="false" ht="12.75" hidden="false" customHeight="true" outlineLevel="0" collapsed="false"/>
    <row r="607" customFormat="false" ht="12.75" hidden="false" customHeight="true" outlineLevel="0" collapsed="false"/>
    <row r="608" customFormat="false" ht="12.75" hidden="false" customHeight="true" outlineLevel="0" collapsed="false"/>
    <row r="609" customFormat="false" ht="12.75" hidden="false" customHeight="true" outlineLevel="0" collapsed="false"/>
    <row r="610" customFormat="false" ht="12.75" hidden="false" customHeight="true" outlineLevel="0" collapsed="false"/>
    <row r="611" customFormat="false" ht="12.75" hidden="false" customHeight="true" outlineLevel="0" collapsed="false"/>
    <row r="612" customFormat="false" ht="12.75" hidden="false" customHeight="true" outlineLevel="0" collapsed="false"/>
    <row r="613" customFormat="false" ht="12.75" hidden="false" customHeight="true" outlineLevel="0" collapsed="false"/>
    <row r="614" customFormat="false" ht="12.75" hidden="false" customHeight="true" outlineLevel="0" collapsed="false"/>
    <row r="615" customFormat="false" ht="12.75" hidden="false" customHeight="true" outlineLevel="0" collapsed="false"/>
    <row r="616" customFormat="false" ht="12.75" hidden="false" customHeight="true" outlineLevel="0" collapsed="false"/>
    <row r="617" customFormat="false" ht="12.75" hidden="false" customHeight="true" outlineLevel="0" collapsed="false"/>
    <row r="618" customFormat="false" ht="12.75" hidden="false" customHeight="true" outlineLevel="0" collapsed="false"/>
    <row r="619" customFormat="false" ht="12.75" hidden="false" customHeight="true" outlineLevel="0" collapsed="false"/>
    <row r="620" customFormat="false" ht="12.75" hidden="false" customHeight="true" outlineLevel="0" collapsed="false"/>
    <row r="621" customFormat="false" ht="12.75" hidden="false" customHeight="true" outlineLevel="0" collapsed="false"/>
    <row r="622" customFormat="false" ht="12.75" hidden="false" customHeight="true" outlineLevel="0" collapsed="false"/>
    <row r="623" customFormat="false" ht="12.75" hidden="false" customHeight="true" outlineLevel="0" collapsed="false"/>
    <row r="624" customFormat="false" ht="12.75" hidden="false" customHeight="true" outlineLevel="0" collapsed="false"/>
    <row r="625" customFormat="false" ht="12.75" hidden="false" customHeight="true" outlineLevel="0" collapsed="false"/>
    <row r="626" customFormat="false" ht="12.75" hidden="false" customHeight="true" outlineLevel="0" collapsed="false"/>
    <row r="627" customFormat="false" ht="12.75" hidden="false" customHeight="true" outlineLevel="0" collapsed="false"/>
    <row r="628" customFormat="false" ht="12.75" hidden="false" customHeight="true" outlineLevel="0" collapsed="false"/>
    <row r="629" customFormat="false" ht="12.75" hidden="false" customHeight="true" outlineLevel="0" collapsed="false"/>
    <row r="630" customFormat="false" ht="12.75" hidden="false" customHeight="true" outlineLevel="0" collapsed="false"/>
    <row r="631" customFormat="false" ht="12.75" hidden="false" customHeight="true" outlineLevel="0" collapsed="false"/>
    <row r="632" customFormat="false" ht="12.75" hidden="false" customHeight="true" outlineLevel="0" collapsed="false"/>
    <row r="633" customFormat="false" ht="12.75" hidden="false" customHeight="true" outlineLevel="0" collapsed="false"/>
    <row r="634" customFormat="false" ht="12.75" hidden="false" customHeight="true" outlineLevel="0" collapsed="false"/>
    <row r="635" customFormat="false" ht="12.75" hidden="false" customHeight="true" outlineLevel="0" collapsed="false"/>
    <row r="636" customFormat="false" ht="12.75" hidden="false" customHeight="true" outlineLevel="0" collapsed="false"/>
    <row r="637" customFormat="false" ht="12.75" hidden="false" customHeight="true" outlineLevel="0" collapsed="false"/>
    <row r="638" customFormat="false" ht="12.75" hidden="false" customHeight="true" outlineLevel="0" collapsed="false"/>
    <row r="639" customFormat="false" ht="12.75" hidden="false" customHeight="true" outlineLevel="0" collapsed="false"/>
    <row r="640" customFormat="false" ht="12.75" hidden="false" customHeight="true" outlineLevel="0" collapsed="false"/>
    <row r="641" customFormat="false" ht="12.75" hidden="false" customHeight="true" outlineLevel="0" collapsed="false"/>
    <row r="642" customFormat="false" ht="12.75" hidden="false" customHeight="true" outlineLevel="0" collapsed="false"/>
    <row r="643" customFormat="false" ht="12.75" hidden="false" customHeight="true" outlineLevel="0" collapsed="false"/>
    <row r="644" customFormat="false" ht="12.75" hidden="false" customHeight="true" outlineLevel="0" collapsed="false"/>
    <row r="645" customFormat="false" ht="12.75" hidden="false" customHeight="true" outlineLevel="0" collapsed="false"/>
    <row r="646" customFormat="false" ht="12.75" hidden="false" customHeight="true" outlineLevel="0" collapsed="false"/>
    <row r="647" customFormat="false" ht="12.75" hidden="false" customHeight="true" outlineLevel="0" collapsed="false"/>
    <row r="648" customFormat="false" ht="12.75" hidden="false" customHeight="true" outlineLevel="0" collapsed="false"/>
    <row r="649" customFormat="false" ht="12.75" hidden="false" customHeight="true" outlineLevel="0" collapsed="false"/>
    <row r="650" customFormat="false" ht="12.75" hidden="false" customHeight="true" outlineLevel="0" collapsed="false"/>
    <row r="651" customFormat="false" ht="12.75" hidden="false" customHeight="true" outlineLevel="0" collapsed="false"/>
    <row r="652" customFormat="false" ht="12.75" hidden="false" customHeight="true" outlineLevel="0" collapsed="false"/>
    <row r="653" customFormat="false" ht="12.75" hidden="false" customHeight="true" outlineLevel="0" collapsed="false"/>
    <row r="654" customFormat="false" ht="12.75" hidden="false" customHeight="true" outlineLevel="0" collapsed="false"/>
    <row r="655" customFormat="false" ht="12.75" hidden="false" customHeight="true" outlineLevel="0" collapsed="false"/>
    <row r="656" customFormat="false" ht="12.75" hidden="false" customHeight="true" outlineLevel="0" collapsed="false"/>
    <row r="657" customFormat="false" ht="12.75" hidden="false" customHeight="true" outlineLevel="0" collapsed="false"/>
    <row r="658" customFormat="false" ht="12.75" hidden="false" customHeight="true" outlineLevel="0" collapsed="false"/>
    <row r="659" customFormat="false" ht="12.75" hidden="false" customHeight="true" outlineLevel="0" collapsed="false"/>
    <row r="660" customFormat="false" ht="12.75" hidden="false" customHeight="true" outlineLevel="0" collapsed="false"/>
    <row r="661" customFormat="false" ht="12.75" hidden="false" customHeight="true" outlineLevel="0" collapsed="false"/>
    <row r="662" customFormat="false" ht="12.75" hidden="false" customHeight="true" outlineLevel="0" collapsed="false"/>
    <row r="663" customFormat="false" ht="12.75" hidden="false" customHeight="true" outlineLevel="0" collapsed="false"/>
    <row r="664" customFormat="false" ht="12.75" hidden="false" customHeight="true" outlineLevel="0" collapsed="false"/>
    <row r="665" customFormat="false" ht="12.75" hidden="false" customHeight="true" outlineLevel="0" collapsed="false"/>
    <row r="666" customFormat="false" ht="12.75" hidden="false" customHeight="true" outlineLevel="0" collapsed="false"/>
    <row r="667" customFormat="false" ht="12.75" hidden="false" customHeight="true" outlineLevel="0" collapsed="false"/>
    <row r="668" customFormat="false" ht="12.75" hidden="false" customHeight="true" outlineLevel="0" collapsed="false"/>
    <row r="669" customFormat="false" ht="12.75" hidden="false" customHeight="true" outlineLevel="0" collapsed="false"/>
    <row r="670" customFormat="false" ht="12.75" hidden="false" customHeight="true" outlineLevel="0" collapsed="false"/>
    <row r="671" customFormat="false" ht="12.75" hidden="false" customHeight="true" outlineLevel="0" collapsed="false"/>
    <row r="672" customFormat="false" ht="12.75" hidden="false" customHeight="true" outlineLevel="0" collapsed="false"/>
    <row r="673" customFormat="false" ht="12.75" hidden="false" customHeight="true" outlineLevel="0" collapsed="false"/>
    <row r="674" customFormat="false" ht="12.75" hidden="false" customHeight="true" outlineLevel="0" collapsed="false"/>
    <row r="675" customFormat="false" ht="12.75" hidden="false" customHeight="true" outlineLevel="0" collapsed="false"/>
    <row r="676" customFormat="false" ht="12.75" hidden="false" customHeight="true" outlineLevel="0" collapsed="false"/>
    <row r="677" customFormat="false" ht="12.75" hidden="false" customHeight="true" outlineLevel="0" collapsed="false"/>
    <row r="678" customFormat="false" ht="12.75" hidden="false" customHeight="true" outlineLevel="0" collapsed="false"/>
    <row r="679" customFormat="false" ht="12.75" hidden="false" customHeight="true" outlineLevel="0" collapsed="false"/>
    <row r="680" customFormat="false" ht="12.75" hidden="false" customHeight="true" outlineLevel="0" collapsed="false"/>
    <row r="681" customFormat="false" ht="12.75" hidden="false" customHeight="true" outlineLevel="0" collapsed="false"/>
    <row r="682" customFormat="false" ht="12.75" hidden="false" customHeight="true" outlineLevel="0" collapsed="false"/>
    <row r="683" customFormat="false" ht="12.75" hidden="false" customHeight="true" outlineLevel="0" collapsed="false"/>
    <row r="684" customFormat="false" ht="12.75" hidden="false" customHeight="true" outlineLevel="0" collapsed="false"/>
    <row r="685" customFormat="false" ht="12.75" hidden="false" customHeight="true" outlineLevel="0" collapsed="false"/>
    <row r="686" customFormat="false" ht="12.75" hidden="false" customHeight="true" outlineLevel="0" collapsed="false"/>
    <row r="687" customFormat="false" ht="12.75" hidden="false" customHeight="true" outlineLevel="0" collapsed="false"/>
    <row r="688" customFormat="false" ht="12.75" hidden="false" customHeight="true" outlineLevel="0" collapsed="false"/>
    <row r="689" customFormat="false" ht="12.75" hidden="false" customHeight="true" outlineLevel="0" collapsed="false"/>
    <row r="690" customFormat="false" ht="12.75" hidden="false" customHeight="true" outlineLevel="0" collapsed="false"/>
    <row r="691" customFormat="false" ht="12.75" hidden="false" customHeight="true" outlineLevel="0" collapsed="false"/>
    <row r="692" customFormat="false" ht="12.75" hidden="false" customHeight="true" outlineLevel="0" collapsed="false"/>
    <row r="693" customFormat="false" ht="12.75" hidden="false" customHeight="true" outlineLevel="0" collapsed="false"/>
    <row r="694" customFormat="false" ht="12.75" hidden="false" customHeight="true" outlineLevel="0" collapsed="false"/>
    <row r="695" customFormat="false" ht="12.75" hidden="false" customHeight="true" outlineLevel="0" collapsed="false"/>
    <row r="696" customFormat="false" ht="12.75" hidden="false" customHeight="true" outlineLevel="0" collapsed="false"/>
    <row r="697" customFormat="false" ht="12.75" hidden="false" customHeight="true" outlineLevel="0" collapsed="false"/>
    <row r="698" customFormat="false" ht="12.75" hidden="false" customHeight="true" outlineLevel="0" collapsed="false"/>
    <row r="699" customFormat="false" ht="12.75" hidden="false" customHeight="true" outlineLevel="0" collapsed="false"/>
    <row r="700" customFormat="false" ht="12.75" hidden="false" customHeight="true" outlineLevel="0" collapsed="false"/>
    <row r="701" customFormat="false" ht="12.75" hidden="false" customHeight="true" outlineLevel="0" collapsed="false"/>
    <row r="702" customFormat="false" ht="12.75" hidden="false" customHeight="true" outlineLevel="0" collapsed="false"/>
    <row r="703" customFormat="false" ht="12.75" hidden="false" customHeight="true" outlineLevel="0" collapsed="false"/>
    <row r="704" customFormat="false" ht="12.75" hidden="false" customHeight="true" outlineLevel="0" collapsed="false"/>
    <row r="705" customFormat="false" ht="12.75" hidden="false" customHeight="true" outlineLevel="0" collapsed="false"/>
    <row r="706" customFormat="false" ht="12.75" hidden="false" customHeight="true" outlineLevel="0" collapsed="false"/>
    <row r="707" customFormat="false" ht="12.75" hidden="false" customHeight="true" outlineLevel="0" collapsed="false"/>
    <row r="708" customFormat="false" ht="12.75" hidden="false" customHeight="true" outlineLevel="0" collapsed="false"/>
    <row r="709" customFormat="false" ht="12.75" hidden="false" customHeight="true" outlineLevel="0" collapsed="false"/>
    <row r="710" customFormat="false" ht="12.75" hidden="false" customHeight="true" outlineLevel="0" collapsed="false"/>
    <row r="711" customFormat="false" ht="12.75" hidden="false" customHeight="true" outlineLevel="0" collapsed="false"/>
    <row r="712" customFormat="false" ht="12.75" hidden="false" customHeight="true" outlineLevel="0" collapsed="false"/>
    <row r="713" customFormat="false" ht="12.75" hidden="false" customHeight="true" outlineLevel="0" collapsed="false"/>
    <row r="714" customFormat="false" ht="12.75" hidden="false" customHeight="true" outlineLevel="0" collapsed="false"/>
    <row r="715" customFormat="false" ht="12.75" hidden="false" customHeight="true" outlineLevel="0" collapsed="false"/>
    <row r="716" customFormat="false" ht="12.75" hidden="false" customHeight="true" outlineLevel="0" collapsed="false"/>
    <row r="717" customFormat="false" ht="12.75" hidden="false" customHeight="true" outlineLevel="0" collapsed="false"/>
    <row r="718" customFormat="false" ht="12.75" hidden="false" customHeight="true" outlineLevel="0" collapsed="false"/>
    <row r="719" customFormat="false" ht="12.75" hidden="false" customHeight="true" outlineLevel="0" collapsed="false"/>
    <row r="720" customFormat="false" ht="12.75" hidden="false" customHeight="true" outlineLevel="0" collapsed="false"/>
    <row r="721" customFormat="false" ht="12.75" hidden="false" customHeight="true" outlineLevel="0" collapsed="false"/>
    <row r="722" customFormat="false" ht="12.75" hidden="false" customHeight="true" outlineLevel="0" collapsed="false"/>
    <row r="723" customFormat="false" ht="12.75" hidden="false" customHeight="true" outlineLevel="0" collapsed="false"/>
    <row r="724" customFormat="false" ht="12.75" hidden="false" customHeight="true" outlineLevel="0" collapsed="false"/>
    <row r="725" customFormat="false" ht="12.75" hidden="false" customHeight="true" outlineLevel="0" collapsed="false"/>
    <row r="726" customFormat="false" ht="12.75" hidden="false" customHeight="true" outlineLevel="0" collapsed="false"/>
    <row r="727" customFormat="false" ht="12.75" hidden="false" customHeight="true" outlineLevel="0" collapsed="false"/>
    <row r="728" customFormat="false" ht="12.75" hidden="false" customHeight="true" outlineLevel="0" collapsed="false"/>
    <row r="729" customFormat="false" ht="12.75" hidden="false" customHeight="true" outlineLevel="0" collapsed="false"/>
    <row r="730" customFormat="false" ht="12.75" hidden="false" customHeight="true" outlineLevel="0" collapsed="false"/>
    <row r="731" customFormat="false" ht="12.75" hidden="false" customHeight="true" outlineLevel="0" collapsed="false"/>
    <row r="732" customFormat="false" ht="12.75" hidden="false" customHeight="true" outlineLevel="0" collapsed="false"/>
    <row r="733" customFormat="false" ht="12.75" hidden="false" customHeight="true" outlineLevel="0" collapsed="false"/>
    <row r="734" customFormat="false" ht="12.75" hidden="false" customHeight="true" outlineLevel="0" collapsed="false"/>
    <row r="735" customFormat="false" ht="12.75" hidden="false" customHeight="true" outlineLevel="0" collapsed="false"/>
    <row r="736" customFormat="false" ht="12.75" hidden="false" customHeight="true" outlineLevel="0" collapsed="false"/>
    <row r="737" customFormat="false" ht="12.75" hidden="false" customHeight="true" outlineLevel="0" collapsed="false"/>
    <row r="738" customFormat="false" ht="12.75" hidden="false" customHeight="true" outlineLevel="0" collapsed="false"/>
    <row r="739" customFormat="false" ht="12.75" hidden="false" customHeight="true" outlineLevel="0" collapsed="false"/>
    <row r="740" customFormat="false" ht="12.75" hidden="false" customHeight="true" outlineLevel="0" collapsed="false"/>
    <row r="741" customFormat="false" ht="12.75" hidden="false" customHeight="true" outlineLevel="0" collapsed="false"/>
    <row r="742" customFormat="false" ht="12.75" hidden="false" customHeight="true" outlineLevel="0" collapsed="false"/>
    <row r="743" customFormat="false" ht="12.75" hidden="false" customHeight="true" outlineLevel="0" collapsed="false"/>
    <row r="744" customFormat="false" ht="12.75" hidden="false" customHeight="true" outlineLevel="0" collapsed="false"/>
    <row r="745" customFormat="false" ht="12.75" hidden="false" customHeight="true" outlineLevel="0" collapsed="false"/>
    <row r="746" customFormat="false" ht="12.75" hidden="false" customHeight="true" outlineLevel="0" collapsed="false"/>
    <row r="747" customFormat="false" ht="12.75" hidden="false" customHeight="true" outlineLevel="0" collapsed="false"/>
    <row r="748" customFormat="false" ht="12.75" hidden="false" customHeight="true" outlineLevel="0" collapsed="false"/>
    <row r="749" customFormat="false" ht="12.75" hidden="false" customHeight="true" outlineLevel="0" collapsed="false"/>
    <row r="750" customFormat="false" ht="12.75" hidden="false" customHeight="true" outlineLevel="0" collapsed="false"/>
    <row r="751" customFormat="false" ht="12.75" hidden="false" customHeight="true" outlineLevel="0" collapsed="false"/>
    <row r="752" customFormat="false" ht="12.75" hidden="false" customHeight="true" outlineLevel="0" collapsed="false"/>
    <row r="753" customFormat="false" ht="12.75" hidden="false" customHeight="true" outlineLevel="0" collapsed="false"/>
    <row r="754" customFormat="false" ht="12.75" hidden="false" customHeight="true" outlineLevel="0" collapsed="false"/>
    <row r="755" customFormat="false" ht="12.75" hidden="false" customHeight="true" outlineLevel="0" collapsed="false"/>
    <row r="756" customFormat="false" ht="12.75" hidden="false" customHeight="true" outlineLevel="0" collapsed="false"/>
    <row r="757" customFormat="false" ht="12.75" hidden="false" customHeight="true" outlineLevel="0" collapsed="false"/>
    <row r="758" customFormat="false" ht="12.75" hidden="false" customHeight="true" outlineLevel="0" collapsed="false"/>
    <row r="759" customFormat="false" ht="12.75" hidden="false" customHeight="true" outlineLevel="0" collapsed="false"/>
    <row r="760" customFormat="false" ht="12.75" hidden="false" customHeight="true" outlineLevel="0" collapsed="false"/>
    <row r="761" customFormat="false" ht="12.75" hidden="false" customHeight="true" outlineLevel="0" collapsed="false"/>
    <row r="762" customFormat="false" ht="12.75" hidden="false" customHeight="true" outlineLevel="0" collapsed="false"/>
    <row r="763" customFormat="false" ht="12.75" hidden="false" customHeight="true" outlineLevel="0" collapsed="false"/>
    <row r="764" customFormat="false" ht="12.75" hidden="false" customHeight="true" outlineLevel="0" collapsed="false"/>
    <row r="765" customFormat="false" ht="12.75" hidden="false" customHeight="true" outlineLevel="0" collapsed="false"/>
    <row r="766" customFormat="false" ht="12.75" hidden="false" customHeight="true" outlineLevel="0" collapsed="false"/>
    <row r="767" customFormat="false" ht="12.75" hidden="false" customHeight="true" outlineLevel="0" collapsed="false"/>
    <row r="768" customFormat="false" ht="12.75" hidden="false" customHeight="true" outlineLevel="0" collapsed="false"/>
    <row r="769" customFormat="false" ht="12.75" hidden="false" customHeight="true" outlineLevel="0" collapsed="false"/>
    <row r="770" customFormat="false" ht="12.75" hidden="false" customHeight="true" outlineLevel="0" collapsed="false"/>
    <row r="771" customFormat="false" ht="12.75" hidden="false" customHeight="true" outlineLevel="0" collapsed="false"/>
    <row r="772" customFormat="false" ht="12.75" hidden="false" customHeight="true" outlineLevel="0" collapsed="false"/>
    <row r="773" customFormat="false" ht="12.75" hidden="false" customHeight="true" outlineLevel="0" collapsed="false"/>
    <row r="774" customFormat="false" ht="12.75" hidden="false" customHeight="true" outlineLevel="0" collapsed="false"/>
    <row r="775" customFormat="false" ht="12.75" hidden="false" customHeight="true" outlineLevel="0" collapsed="false"/>
    <row r="776" customFormat="false" ht="12.75" hidden="false" customHeight="true" outlineLevel="0" collapsed="false"/>
    <row r="777" customFormat="false" ht="12.75" hidden="false" customHeight="true" outlineLevel="0" collapsed="false"/>
    <row r="778" customFormat="false" ht="12.75" hidden="false" customHeight="true" outlineLevel="0" collapsed="false"/>
    <row r="779" customFormat="false" ht="12.75" hidden="false" customHeight="true" outlineLevel="0" collapsed="false"/>
    <row r="780" customFormat="false" ht="12.75" hidden="false" customHeight="true" outlineLevel="0" collapsed="false"/>
    <row r="781" customFormat="false" ht="12.75" hidden="false" customHeight="true" outlineLevel="0" collapsed="false"/>
    <row r="782" customFormat="false" ht="12.75" hidden="false" customHeight="true" outlineLevel="0" collapsed="false"/>
    <row r="783" customFormat="false" ht="12.75" hidden="false" customHeight="true" outlineLevel="0" collapsed="false"/>
    <row r="784" customFormat="false" ht="12.75" hidden="false" customHeight="true" outlineLevel="0" collapsed="false"/>
    <row r="785" customFormat="false" ht="12.75" hidden="false" customHeight="true" outlineLevel="0" collapsed="false"/>
    <row r="786" customFormat="false" ht="12.75" hidden="false" customHeight="true" outlineLevel="0" collapsed="false"/>
    <row r="787" customFormat="false" ht="12.75" hidden="false" customHeight="true" outlineLevel="0" collapsed="false"/>
    <row r="788" customFormat="false" ht="12.75" hidden="false" customHeight="true" outlineLevel="0" collapsed="false"/>
    <row r="789" customFormat="false" ht="12.75" hidden="false" customHeight="true" outlineLevel="0" collapsed="false"/>
    <row r="790" customFormat="false" ht="12.75" hidden="false" customHeight="true" outlineLevel="0" collapsed="false"/>
    <row r="791" customFormat="false" ht="12.75" hidden="false" customHeight="true" outlineLevel="0" collapsed="false"/>
    <row r="792" customFormat="false" ht="12.75" hidden="false" customHeight="true" outlineLevel="0" collapsed="false"/>
    <row r="793" customFormat="false" ht="12.75" hidden="false" customHeight="true" outlineLevel="0" collapsed="false"/>
    <row r="794" customFormat="false" ht="12.75" hidden="false" customHeight="true" outlineLevel="0" collapsed="false"/>
    <row r="795" customFormat="false" ht="12.75" hidden="false" customHeight="true" outlineLevel="0" collapsed="false"/>
    <row r="796" customFormat="false" ht="12.75" hidden="false" customHeight="true" outlineLevel="0" collapsed="false"/>
    <row r="797" customFormat="false" ht="12.75" hidden="false" customHeight="true" outlineLevel="0" collapsed="false"/>
    <row r="798" customFormat="false" ht="12.75" hidden="false" customHeight="true" outlineLevel="0" collapsed="false"/>
    <row r="799" customFormat="false" ht="12.75" hidden="false" customHeight="true" outlineLevel="0" collapsed="false"/>
    <row r="800" customFormat="false" ht="12.75" hidden="false" customHeight="true" outlineLevel="0" collapsed="false"/>
    <row r="801" customFormat="false" ht="12.75" hidden="false" customHeight="true" outlineLevel="0" collapsed="false"/>
    <row r="802" customFormat="false" ht="12.75" hidden="false" customHeight="true" outlineLevel="0" collapsed="false"/>
    <row r="803" customFormat="false" ht="12.75" hidden="false" customHeight="true" outlineLevel="0" collapsed="false"/>
    <row r="804" customFormat="false" ht="12.75" hidden="false" customHeight="true" outlineLevel="0" collapsed="false"/>
    <row r="805" customFormat="false" ht="12.75" hidden="false" customHeight="true" outlineLevel="0" collapsed="false"/>
    <row r="806" customFormat="false" ht="12.75" hidden="false" customHeight="true" outlineLevel="0" collapsed="false"/>
    <row r="807" customFormat="false" ht="12.75" hidden="false" customHeight="true" outlineLevel="0" collapsed="false"/>
    <row r="808" customFormat="false" ht="12.75" hidden="false" customHeight="true" outlineLevel="0" collapsed="false"/>
    <row r="809" customFormat="false" ht="12.75" hidden="false" customHeight="true" outlineLevel="0" collapsed="false"/>
    <row r="810" customFormat="false" ht="12.75" hidden="false" customHeight="true" outlineLevel="0" collapsed="false"/>
    <row r="811" customFormat="false" ht="12.75" hidden="false" customHeight="true" outlineLevel="0" collapsed="false"/>
    <row r="812" customFormat="false" ht="12.75" hidden="false" customHeight="true" outlineLevel="0" collapsed="false"/>
    <row r="813" customFormat="false" ht="12.75" hidden="false" customHeight="true" outlineLevel="0" collapsed="false"/>
    <row r="814" customFormat="false" ht="12.75" hidden="false" customHeight="true" outlineLevel="0" collapsed="false"/>
    <row r="815" customFormat="false" ht="12.75" hidden="false" customHeight="true" outlineLevel="0" collapsed="false"/>
    <row r="816" customFormat="false" ht="12.75" hidden="false" customHeight="true" outlineLevel="0" collapsed="false"/>
    <row r="817" customFormat="false" ht="12.75" hidden="false" customHeight="true" outlineLevel="0" collapsed="false"/>
    <row r="818" customFormat="false" ht="12.75" hidden="false" customHeight="true" outlineLevel="0" collapsed="false"/>
    <row r="819" customFormat="false" ht="12.75" hidden="false" customHeight="true" outlineLevel="0" collapsed="false"/>
    <row r="820" customFormat="false" ht="12.75" hidden="false" customHeight="true" outlineLevel="0" collapsed="false"/>
    <row r="821" customFormat="false" ht="12.75" hidden="false" customHeight="true" outlineLevel="0" collapsed="false"/>
    <row r="822" customFormat="false" ht="12.75" hidden="false" customHeight="true" outlineLevel="0" collapsed="false"/>
    <row r="823" customFormat="false" ht="12.75" hidden="false" customHeight="true" outlineLevel="0" collapsed="false"/>
    <row r="824" customFormat="false" ht="12.75" hidden="false" customHeight="true" outlineLevel="0" collapsed="false"/>
    <row r="825" customFormat="false" ht="12.75" hidden="false" customHeight="true" outlineLevel="0" collapsed="false"/>
    <row r="826" customFormat="false" ht="12.75" hidden="false" customHeight="true" outlineLevel="0" collapsed="false"/>
    <row r="827" customFormat="false" ht="12.75" hidden="false" customHeight="true" outlineLevel="0" collapsed="false"/>
    <row r="828" customFormat="false" ht="12.75" hidden="false" customHeight="true" outlineLevel="0" collapsed="false"/>
    <row r="829" customFormat="false" ht="12.75" hidden="false" customHeight="true" outlineLevel="0" collapsed="false"/>
    <row r="830" customFormat="false" ht="12.75" hidden="false" customHeight="true" outlineLevel="0" collapsed="false"/>
    <row r="831" customFormat="false" ht="12.75" hidden="false" customHeight="true" outlineLevel="0" collapsed="false"/>
    <row r="832" customFormat="false" ht="12.75" hidden="false" customHeight="true" outlineLevel="0" collapsed="false"/>
    <row r="833" customFormat="false" ht="12.75" hidden="false" customHeight="true" outlineLevel="0" collapsed="false"/>
    <row r="834" customFormat="false" ht="12.75" hidden="false" customHeight="true" outlineLevel="0" collapsed="false"/>
    <row r="835" customFormat="false" ht="12.75" hidden="false" customHeight="true" outlineLevel="0" collapsed="false"/>
    <row r="836" customFormat="false" ht="12.75" hidden="false" customHeight="true" outlineLevel="0" collapsed="false"/>
    <row r="837" customFormat="false" ht="12.75" hidden="false" customHeight="true" outlineLevel="0" collapsed="false"/>
    <row r="838" customFormat="false" ht="12.75" hidden="false" customHeight="true" outlineLevel="0" collapsed="false"/>
    <row r="839" customFormat="false" ht="12.75" hidden="false" customHeight="true" outlineLevel="0" collapsed="false"/>
    <row r="840" customFormat="false" ht="12.75" hidden="false" customHeight="true" outlineLevel="0" collapsed="false"/>
    <row r="841" customFormat="false" ht="12.75" hidden="false" customHeight="true" outlineLevel="0" collapsed="false"/>
    <row r="842" customFormat="false" ht="12.75" hidden="false" customHeight="true" outlineLevel="0" collapsed="false"/>
    <row r="843" customFormat="false" ht="12.75" hidden="false" customHeight="true" outlineLevel="0" collapsed="false"/>
    <row r="844" customFormat="false" ht="12.75" hidden="false" customHeight="true" outlineLevel="0" collapsed="false"/>
    <row r="845" customFormat="false" ht="12.75" hidden="false" customHeight="true" outlineLevel="0" collapsed="false"/>
    <row r="846" customFormat="false" ht="12.75" hidden="false" customHeight="true" outlineLevel="0" collapsed="false"/>
    <row r="847" customFormat="false" ht="12.75" hidden="false" customHeight="true" outlineLevel="0" collapsed="false"/>
    <row r="848" customFormat="false" ht="12.75" hidden="false" customHeight="true" outlineLevel="0" collapsed="false"/>
    <row r="849" customFormat="false" ht="12.75" hidden="false" customHeight="true" outlineLevel="0" collapsed="false"/>
    <row r="850" customFormat="false" ht="12.75" hidden="false" customHeight="true" outlineLevel="0" collapsed="false"/>
    <row r="851" customFormat="false" ht="12.75" hidden="false" customHeight="true" outlineLevel="0" collapsed="false"/>
    <row r="852" customFormat="false" ht="12.75" hidden="false" customHeight="true" outlineLevel="0" collapsed="false"/>
    <row r="853" customFormat="false" ht="12.75" hidden="false" customHeight="true" outlineLevel="0" collapsed="false"/>
    <row r="854" customFormat="false" ht="12.75" hidden="false" customHeight="true" outlineLevel="0" collapsed="false"/>
    <row r="855" customFormat="false" ht="12.75" hidden="false" customHeight="true" outlineLevel="0" collapsed="false"/>
    <row r="856" customFormat="false" ht="12.75" hidden="false" customHeight="true" outlineLevel="0" collapsed="false"/>
    <row r="857" customFormat="false" ht="12.75" hidden="false" customHeight="true" outlineLevel="0" collapsed="false"/>
    <row r="858" customFormat="false" ht="12.75" hidden="false" customHeight="true" outlineLevel="0" collapsed="false"/>
    <row r="859" customFormat="false" ht="12.75" hidden="false" customHeight="true" outlineLevel="0" collapsed="false"/>
    <row r="860" customFormat="false" ht="12.75" hidden="false" customHeight="true" outlineLevel="0" collapsed="false"/>
    <row r="861" customFormat="false" ht="12.75" hidden="false" customHeight="true" outlineLevel="0" collapsed="false"/>
    <row r="862" customFormat="false" ht="12.75" hidden="false" customHeight="true" outlineLevel="0" collapsed="false"/>
    <row r="863" customFormat="false" ht="12.75" hidden="false" customHeight="true" outlineLevel="0" collapsed="false"/>
    <row r="864" customFormat="false" ht="12.75" hidden="false" customHeight="true" outlineLevel="0" collapsed="false"/>
    <row r="865" customFormat="false" ht="12.75" hidden="false" customHeight="true" outlineLevel="0" collapsed="false"/>
    <row r="866" customFormat="false" ht="12.75" hidden="false" customHeight="true" outlineLevel="0" collapsed="false"/>
    <row r="867" customFormat="false" ht="12.75" hidden="false" customHeight="true" outlineLevel="0" collapsed="false"/>
    <row r="868" customFormat="false" ht="12.75" hidden="false" customHeight="true" outlineLevel="0" collapsed="false"/>
    <row r="869" customFormat="false" ht="12.75" hidden="false" customHeight="true" outlineLevel="0" collapsed="false"/>
    <row r="870" customFormat="false" ht="12.75" hidden="false" customHeight="true" outlineLevel="0" collapsed="false"/>
    <row r="871" customFormat="false" ht="12.75" hidden="false" customHeight="true" outlineLevel="0" collapsed="false"/>
    <row r="872" customFormat="false" ht="12.75" hidden="false" customHeight="true" outlineLevel="0" collapsed="false"/>
    <row r="873" customFormat="false" ht="12.75" hidden="false" customHeight="true" outlineLevel="0" collapsed="false"/>
    <row r="874" customFormat="false" ht="12.75" hidden="false" customHeight="true" outlineLevel="0" collapsed="false"/>
    <row r="875" customFormat="false" ht="12.75" hidden="false" customHeight="true" outlineLevel="0" collapsed="false"/>
    <row r="876" customFormat="false" ht="12.75" hidden="false" customHeight="true" outlineLevel="0" collapsed="false"/>
    <row r="877" customFormat="false" ht="12.75" hidden="false" customHeight="true" outlineLevel="0" collapsed="false"/>
    <row r="878" customFormat="false" ht="12.75" hidden="false" customHeight="true" outlineLevel="0" collapsed="false"/>
    <row r="879" customFormat="false" ht="12.75" hidden="false" customHeight="true" outlineLevel="0" collapsed="false"/>
    <row r="880" customFormat="false" ht="12.75" hidden="false" customHeight="true" outlineLevel="0" collapsed="false"/>
    <row r="881" customFormat="false" ht="12.75" hidden="false" customHeight="true" outlineLevel="0" collapsed="false"/>
    <row r="882" customFormat="false" ht="12.75" hidden="false" customHeight="true" outlineLevel="0" collapsed="false"/>
    <row r="883" customFormat="false" ht="12.75" hidden="false" customHeight="true" outlineLevel="0" collapsed="false"/>
    <row r="884" customFormat="false" ht="12.75" hidden="false" customHeight="true" outlineLevel="0" collapsed="false"/>
    <row r="885" customFormat="false" ht="12.75" hidden="false" customHeight="true" outlineLevel="0" collapsed="false"/>
    <row r="886" customFormat="false" ht="12.75" hidden="false" customHeight="true" outlineLevel="0" collapsed="false"/>
    <row r="887" customFormat="false" ht="12.75" hidden="false" customHeight="true" outlineLevel="0" collapsed="false"/>
    <row r="888" customFormat="false" ht="12.75" hidden="false" customHeight="true" outlineLevel="0" collapsed="false"/>
    <row r="889" customFormat="false" ht="12.75" hidden="false" customHeight="true" outlineLevel="0" collapsed="false"/>
    <row r="890" customFormat="false" ht="12.75" hidden="false" customHeight="true" outlineLevel="0" collapsed="false"/>
    <row r="891" customFormat="false" ht="12.75" hidden="false" customHeight="true" outlineLevel="0" collapsed="false"/>
    <row r="892" customFormat="false" ht="12.75" hidden="false" customHeight="true" outlineLevel="0" collapsed="false"/>
    <row r="893" customFormat="false" ht="12.75" hidden="false" customHeight="true" outlineLevel="0" collapsed="false"/>
    <row r="894" customFormat="false" ht="12.75" hidden="false" customHeight="true" outlineLevel="0" collapsed="false"/>
    <row r="895" customFormat="false" ht="12.75" hidden="false" customHeight="true" outlineLevel="0" collapsed="false"/>
    <row r="896" customFormat="false" ht="12.75" hidden="false" customHeight="true" outlineLevel="0" collapsed="false"/>
    <row r="897" customFormat="false" ht="12.75" hidden="false" customHeight="true" outlineLevel="0" collapsed="false"/>
    <row r="898" customFormat="false" ht="12.75" hidden="false" customHeight="true" outlineLevel="0" collapsed="false"/>
    <row r="899" customFormat="false" ht="12.75" hidden="false" customHeight="true" outlineLevel="0" collapsed="false"/>
    <row r="900" customFormat="false" ht="12.75" hidden="false" customHeight="true" outlineLevel="0" collapsed="false"/>
    <row r="901" customFormat="false" ht="12.75" hidden="false" customHeight="true" outlineLevel="0" collapsed="false"/>
    <row r="902" customFormat="false" ht="12.75" hidden="false" customHeight="true" outlineLevel="0" collapsed="false"/>
    <row r="903" customFormat="false" ht="12.75" hidden="false" customHeight="true" outlineLevel="0" collapsed="false"/>
    <row r="904" customFormat="false" ht="12.75" hidden="false" customHeight="true" outlineLevel="0" collapsed="false"/>
    <row r="905" customFormat="false" ht="12.75" hidden="false" customHeight="true" outlineLevel="0" collapsed="false"/>
    <row r="906" customFormat="false" ht="12.75" hidden="false" customHeight="true" outlineLevel="0" collapsed="false"/>
    <row r="907" customFormat="false" ht="12.75" hidden="false" customHeight="true" outlineLevel="0" collapsed="false"/>
    <row r="908" customFormat="false" ht="12.75" hidden="false" customHeight="true" outlineLevel="0" collapsed="false"/>
    <row r="909" customFormat="false" ht="12.75" hidden="false" customHeight="true" outlineLevel="0" collapsed="false"/>
    <row r="910" customFormat="false" ht="12.75" hidden="false" customHeight="true" outlineLevel="0" collapsed="false"/>
    <row r="911" customFormat="false" ht="12.75" hidden="false" customHeight="true" outlineLevel="0" collapsed="false"/>
    <row r="912" customFormat="false" ht="12.75" hidden="false" customHeight="true" outlineLevel="0" collapsed="false"/>
    <row r="913" customFormat="false" ht="12.75" hidden="false" customHeight="true" outlineLevel="0" collapsed="false"/>
    <row r="914" customFormat="false" ht="12.75" hidden="false" customHeight="true" outlineLevel="0" collapsed="false"/>
    <row r="915" customFormat="false" ht="12.75" hidden="false" customHeight="true" outlineLevel="0" collapsed="false"/>
    <row r="916" customFormat="false" ht="12.75" hidden="false" customHeight="true" outlineLevel="0" collapsed="false"/>
    <row r="917" customFormat="false" ht="12.75" hidden="false" customHeight="true" outlineLevel="0" collapsed="false"/>
    <row r="918" customFormat="false" ht="12.75" hidden="false" customHeight="true" outlineLevel="0" collapsed="false"/>
    <row r="919" customFormat="false" ht="12.75" hidden="false" customHeight="true" outlineLevel="0" collapsed="false"/>
    <row r="920" customFormat="false" ht="12.75" hidden="false" customHeight="true" outlineLevel="0" collapsed="false"/>
    <row r="921" customFormat="false" ht="12.75" hidden="false" customHeight="true" outlineLevel="0" collapsed="false"/>
    <row r="922" customFormat="false" ht="12.75" hidden="false" customHeight="true" outlineLevel="0" collapsed="false"/>
    <row r="923" customFormat="false" ht="12.75" hidden="false" customHeight="true" outlineLevel="0" collapsed="false"/>
    <row r="924" customFormat="false" ht="12.75" hidden="false" customHeight="true" outlineLevel="0" collapsed="false"/>
    <row r="925" customFormat="false" ht="12.75" hidden="false" customHeight="true" outlineLevel="0" collapsed="false"/>
    <row r="926" customFormat="false" ht="12.75" hidden="false" customHeight="true" outlineLevel="0" collapsed="false"/>
    <row r="927" customFormat="false" ht="12.75" hidden="false" customHeight="true" outlineLevel="0" collapsed="false"/>
    <row r="928" customFormat="false" ht="12.75" hidden="false" customHeight="true" outlineLevel="0" collapsed="false"/>
    <row r="929" customFormat="false" ht="12.75" hidden="false" customHeight="true" outlineLevel="0" collapsed="false"/>
    <row r="930" customFormat="false" ht="12.75" hidden="false" customHeight="true" outlineLevel="0" collapsed="false"/>
    <row r="931" customFormat="false" ht="12.75" hidden="false" customHeight="true" outlineLevel="0" collapsed="false"/>
    <row r="932" customFormat="false" ht="12.75" hidden="false" customHeight="true" outlineLevel="0" collapsed="false"/>
    <row r="933" customFormat="false" ht="12.75" hidden="false" customHeight="true" outlineLevel="0" collapsed="false"/>
    <row r="934" customFormat="false" ht="12.75" hidden="false" customHeight="true" outlineLevel="0" collapsed="false"/>
    <row r="935" customFormat="false" ht="12.75" hidden="false" customHeight="true" outlineLevel="0" collapsed="false"/>
    <row r="936" customFormat="false" ht="12.75" hidden="false" customHeight="true" outlineLevel="0" collapsed="false"/>
    <row r="937" customFormat="false" ht="12.75" hidden="false" customHeight="true" outlineLevel="0" collapsed="false"/>
    <row r="938" customFormat="false" ht="12.75" hidden="false" customHeight="true" outlineLevel="0" collapsed="false"/>
    <row r="939" customFormat="false" ht="12.75" hidden="false" customHeight="true" outlineLevel="0" collapsed="false"/>
    <row r="940" customFormat="false" ht="12.75" hidden="false" customHeight="true" outlineLevel="0" collapsed="false"/>
    <row r="941" customFormat="false" ht="12.75" hidden="false" customHeight="true" outlineLevel="0" collapsed="false"/>
    <row r="942" customFormat="false" ht="12.75" hidden="false" customHeight="true" outlineLevel="0" collapsed="false"/>
    <row r="943" customFormat="false" ht="12.75" hidden="false" customHeight="true" outlineLevel="0" collapsed="false"/>
    <row r="944" customFormat="false" ht="12.75" hidden="false" customHeight="true" outlineLevel="0" collapsed="false"/>
    <row r="945" customFormat="false" ht="12.75" hidden="false" customHeight="true" outlineLevel="0" collapsed="false"/>
    <row r="946" customFormat="false" ht="12.75" hidden="false" customHeight="true" outlineLevel="0" collapsed="false"/>
    <row r="947" customFormat="false" ht="12.75" hidden="false" customHeight="true" outlineLevel="0" collapsed="false"/>
    <row r="948" customFormat="false" ht="12.75" hidden="false" customHeight="true" outlineLevel="0" collapsed="false"/>
    <row r="949" customFormat="false" ht="12.75" hidden="false" customHeight="true" outlineLevel="0" collapsed="false"/>
    <row r="950" customFormat="false" ht="12.75" hidden="false" customHeight="true" outlineLevel="0" collapsed="false"/>
    <row r="951" customFormat="false" ht="12.75" hidden="false" customHeight="true" outlineLevel="0" collapsed="false"/>
    <row r="952" customFormat="false" ht="12.75" hidden="false" customHeight="true" outlineLevel="0" collapsed="false"/>
    <row r="953" customFormat="false" ht="12.75" hidden="false" customHeight="true" outlineLevel="0" collapsed="false"/>
    <row r="954" customFormat="false" ht="12.75" hidden="false" customHeight="true" outlineLevel="0" collapsed="false"/>
    <row r="955" customFormat="false" ht="12.75" hidden="false" customHeight="true" outlineLevel="0" collapsed="false"/>
    <row r="956" customFormat="false" ht="12.75" hidden="false" customHeight="true" outlineLevel="0" collapsed="false"/>
    <row r="957" customFormat="false" ht="12.75" hidden="false" customHeight="true" outlineLevel="0" collapsed="false"/>
    <row r="958" customFormat="false" ht="12.75" hidden="false" customHeight="true" outlineLevel="0" collapsed="false"/>
    <row r="959" customFormat="false" ht="12.75" hidden="false" customHeight="true" outlineLevel="0" collapsed="false"/>
    <row r="960" customFormat="false" ht="12.75" hidden="false" customHeight="true" outlineLevel="0" collapsed="false"/>
    <row r="961" customFormat="false" ht="12.75" hidden="false" customHeight="true" outlineLevel="0" collapsed="false"/>
    <row r="962" customFormat="false" ht="12.75" hidden="false" customHeight="true" outlineLevel="0" collapsed="false"/>
    <row r="963" customFormat="false" ht="12.75" hidden="false" customHeight="true" outlineLevel="0" collapsed="false"/>
    <row r="964" customFormat="false" ht="12.75" hidden="false" customHeight="true" outlineLevel="0" collapsed="false"/>
    <row r="965" customFormat="false" ht="12.75" hidden="false" customHeight="true" outlineLevel="0" collapsed="false"/>
    <row r="966" customFormat="false" ht="12.75" hidden="false" customHeight="true" outlineLevel="0" collapsed="false"/>
    <row r="967" customFormat="false" ht="12.75" hidden="false" customHeight="true" outlineLevel="0" collapsed="false"/>
    <row r="968" customFormat="false" ht="12.75" hidden="false" customHeight="true" outlineLevel="0" collapsed="false"/>
    <row r="969" customFormat="false" ht="12.75" hidden="false" customHeight="true" outlineLevel="0" collapsed="false"/>
    <row r="970" customFormat="false" ht="12.75" hidden="false" customHeight="true" outlineLevel="0" collapsed="false"/>
    <row r="971" customFormat="false" ht="12.75" hidden="false" customHeight="true" outlineLevel="0" collapsed="false"/>
    <row r="972" customFormat="false" ht="12.75" hidden="false" customHeight="true" outlineLevel="0" collapsed="false"/>
    <row r="973" customFormat="false" ht="12.75" hidden="false" customHeight="true" outlineLevel="0" collapsed="false"/>
    <row r="974" customFormat="false" ht="12.75" hidden="false" customHeight="true" outlineLevel="0" collapsed="false"/>
    <row r="975" customFormat="false" ht="12.75" hidden="false" customHeight="true" outlineLevel="0" collapsed="false"/>
    <row r="976" customFormat="false" ht="12.75" hidden="false" customHeight="true" outlineLevel="0" collapsed="false"/>
    <row r="977" customFormat="false" ht="12.75" hidden="false" customHeight="true" outlineLevel="0" collapsed="false"/>
    <row r="978" customFormat="false" ht="12.75" hidden="false" customHeight="true" outlineLevel="0" collapsed="false"/>
    <row r="979" customFormat="false" ht="12.75" hidden="false" customHeight="true" outlineLevel="0" collapsed="false"/>
    <row r="980" customFormat="false" ht="12.75" hidden="false" customHeight="true" outlineLevel="0" collapsed="false"/>
    <row r="981" customFormat="false" ht="12.75" hidden="false" customHeight="true" outlineLevel="0" collapsed="false"/>
    <row r="982" customFormat="false" ht="12.75" hidden="false" customHeight="true" outlineLevel="0" collapsed="false"/>
    <row r="983" customFormat="false" ht="12.75" hidden="false" customHeight="true" outlineLevel="0" collapsed="false"/>
    <row r="984" customFormat="false" ht="12.75" hidden="false" customHeight="true" outlineLevel="0" collapsed="false"/>
    <row r="985" customFormat="false" ht="12.75" hidden="false" customHeight="true" outlineLevel="0" collapsed="false"/>
    <row r="986" customFormat="false" ht="12.75" hidden="false" customHeight="true" outlineLevel="0" collapsed="false"/>
    <row r="987" customFormat="false" ht="12.75" hidden="false" customHeight="true" outlineLevel="0" collapsed="false"/>
    <row r="988" customFormat="false" ht="12.75" hidden="false" customHeight="true" outlineLevel="0" collapsed="false"/>
    <row r="989" customFormat="false" ht="12.75" hidden="false" customHeight="true" outlineLevel="0" collapsed="false"/>
    <row r="990" customFormat="false" ht="12.75" hidden="false" customHeight="true" outlineLevel="0" collapsed="false"/>
    <row r="991" customFormat="false" ht="12.75" hidden="false" customHeight="true" outlineLevel="0" collapsed="false"/>
    <row r="992" customFormat="false" ht="12.75" hidden="false" customHeight="true" outlineLevel="0" collapsed="false"/>
    <row r="993" customFormat="false" ht="12.75" hidden="false" customHeight="true" outlineLevel="0" collapsed="false"/>
    <row r="994" customFormat="false" ht="12.75" hidden="false" customHeight="true" outlineLevel="0" collapsed="false"/>
    <row r="995" customFormat="false" ht="12.75" hidden="false" customHeight="true" outlineLevel="0" collapsed="false"/>
    <row r="996" customFormat="false" ht="12.75" hidden="false" customHeight="true" outlineLevel="0" collapsed="false"/>
    <row r="997" customFormat="false" ht="12.75" hidden="false" customHeight="true" outlineLevel="0" collapsed="false"/>
    <row r="998" customFormat="false" ht="12.75" hidden="false" customHeight="true" outlineLevel="0" collapsed="false"/>
    <row r="999" customFormat="false" ht="12.75" hidden="false" customHeight="true" outlineLevel="0" collapsed="false"/>
    <row r="1000" customFormat="false" ht="12.75" hidden="false" customHeight="true" outlineLevel="0" collapsed="false"/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H6:J6 A1"/>
    </sheetView>
  </sheetViews>
  <sheetFormatPr defaultColWidth="12.6328125" defaultRowHeight="15" customHeight="true" zeroHeight="false" outlineLevelRow="0" outlineLevelCol="0"/>
  <cols>
    <col collapsed="false" customWidth="true" hidden="false" outlineLevel="0" max="27" min="1" style="0" width="8.75"/>
  </cols>
  <sheetData>
    <row r="1" customFormat="false" ht="13.5" hidden="false" customHeight="true" outlineLevel="0" collapsed="false">
      <c r="A1" s="1"/>
      <c r="B1" s="75" t="s">
        <v>217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customFormat="false" ht="13.5" hidden="false" customHeight="true" outlineLevel="0" collapsed="false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3.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customFormat="false" ht="13.5" hidden="false" customHeight="tru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customFormat="false" ht="13.5" hidden="false" customHeight="true" outlineLevel="0" collapsed="false">
      <c r="A5" s="227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customFormat="false" ht="13.5" hidden="false" customHeight="true" outlineLevel="0" collapsed="false">
      <c r="A6" s="227"/>
      <c r="B6" s="227"/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</row>
    <row r="7" customFormat="false" ht="13.5" hidden="false" customHeight="true" outlineLevel="0" collapsed="false">
      <c r="A7" s="227"/>
      <c r="B7" s="227"/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</row>
    <row r="8" customFormat="false" ht="13.5" hidden="false" customHeight="true" outlineLevel="0" collapsed="false">
      <c r="A8" s="227"/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</row>
    <row r="9" customFormat="false" ht="13.5" hidden="false" customHeight="true" outlineLevel="0" collapsed="false">
      <c r="A9" s="227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</row>
    <row r="10" customFormat="false" ht="13.5" hidden="false" customHeight="true" outlineLevel="0" collapsed="false">
      <c r="A10" s="227"/>
      <c r="B10" s="227"/>
      <c r="C10" s="227"/>
      <c r="D10" s="227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</row>
    <row r="11" customFormat="false" ht="13.5" hidden="false" customHeight="true" outlineLevel="0" collapsed="false">
      <c r="A11" s="227"/>
      <c r="B11" s="227"/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</row>
    <row r="12" customFormat="false" ht="13.5" hidden="false" customHeight="true" outlineLevel="0" collapsed="false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</row>
    <row r="13" customFormat="false" ht="13.5" hidden="false" customHeight="true" outlineLevel="0" collapsed="false">
      <c r="A13" s="227"/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</row>
    <row r="14" customFormat="false" ht="13.5" hidden="false" customHeight="true" outlineLevel="0" collapsed="false">
      <c r="A14" s="227"/>
      <c r="B14" s="227"/>
      <c r="C14" s="227"/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</row>
    <row r="15" customFormat="false" ht="13.5" hidden="false" customHeight="true" outlineLevel="0" collapsed="false">
      <c r="A15" s="227"/>
      <c r="B15" s="227"/>
      <c r="C15" s="227"/>
      <c r="D15" s="227"/>
      <c r="E15" s="227"/>
      <c r="F15" s="227"/>
      <c r="G15" s="227"/>
      <c r="H15" s="227"/>
      <c r="I15" s="227"/>
      <c r="J15" s="227"/>
      <c r="K15" s="227"/>
      <c r="L15" s="227"/>
      <c r="M15" s="227"/>
      <c r="N15" s="227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</row>
    <row r="16" customFormat="false" ht="13.5" hidden="false" customHeight="true" outlineLevel="0" collapsed="false">
      <c r="A16" s="227"/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</row>
    <row r="17" customFormat="false" ht="13.5" hidden="false" customHeight="true" outlineLevel="0" collapsed="false">
      <c r="A17" s="227"/>
      <c r="B17" s="227"/>
      <c r="C17" s="227"/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  <c r="O17" s="227"/>
      <c r="P17" s="227"/>
      <c r="Q17" s="227"/>
      <c r="R17" s="227"/>
      <c r="S17" s="227"/>
      <c r="T17" s="227"/>
      <c r="U17" s="227"/>
      <c r="V17" s="227"/>
      <c r="W17" s="227"/>
      <c r="X17" s="227"/>
      <c r="Y17" s="227"/>
      <c r="Z17" s="227"/>
      <c r="AA17" s="227"/>
    </row>
    <row r="18" customFormat="false" ht="13.5" hidden="false" customHeight="true" outlineLevel="0" collapsed="false">
      <c r="A18" s="227"/>
      <c r="B18" s="227"/>
      <c r="C18" s="227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</row>
    <row r="19" customFormat="false" ht="13.5" hidden="false" customHeight="true" outlineLevel="0" collapsed="false">
      <c r="A19" s="227"/>
      <c r="B19" s="227"/>
      <c r="C19" s="227"/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</row>
    <row r="20" customFormat="false" ht="13.5" hidden="false" customHeight="true" outlineLevel="0" collapsed="false">
      <c r="A20" s="227"/>
      <c r="B20" s="227"/>
      <c r="C20" s="227"/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</row>
    <row r="21" customFormat="false" ht="13.5" hidden="false" customHeight="true" outlineLevel="0" collapsed="false">
      <c r="A21" s="227"/>
      <c r="B21" s="227"/>
      <c r="C21" s="227"/>
      <c r="D21" s="227"/>
      <c r="E21" s="227"/>
      <c r="F21" s="227"/>
      <c r="G21" s="227"/>
      <c r="H21" s="227"/>
      <c r="I21" s="227"/>
      <c r="J21" s="227"/>
      <c r="K21" s="227"/>
      <c r="L21" s="227"/>
      <c r="M21" s="227"/>
      <c r="N21" s="227"/>
      <c r="O21" s="227"/>
      <c r="P21" s="227"/>
      <c r="Q21" s="227"/>
      <c r="R21" s="227"/>
      <c r="S21" s="227"/>
      <c r="T21" s="227"/>
      <c r="U21" s="227"/>
      <c r="V21" s="227"/>
      <c r="W21" s="227"/>
      <c r="X21" s="227"/>
      <c r="Y21" s="227"/>
      <c r="Z21" s="227"/>
      <c r="AA21" s="227"/>
    </row>
    <row r="22" customFormat="false" ht="13.5" hidden="false" customHeight="true" outlineLevel="0" collapsed="false">
      <c r="A22" s="227"/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7"/>
      <c r="N22" s="227"/>
      <c r="O22" s="227"/>
      <c r="P22" s="227"/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</row>
    <row r="23" customFormat="false" ht="13.5" hidden="false" customHeight="true" outlineLevel="0" collapsed="false">
      <c r="A23" s="227"/>
      <c r="B23" s="227"/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27"/>
    </row>
    <row r="24" customFormat="false" ht="13.5" hidden="false" customHeight="true" outlineLevel="0" collapsed="false">
      <c r="A24" s="227"/>
      <c r="B24" s="227"/>
      <c r="C24" s="227"/>
      <c r="D24" s="227"/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</row>
    <row r="25" customFormat="false" ht="13.5" hidden="false" customHeight="true" outlineLevel="0" collapsed="false">
      <c r="A25" s="227"/>
      <c r="B25" s="227"/>
      <c r="C25" s="227"/>
      <c r="D25" s="227"/>
      <c r="E25" s="227"/>
      <c r="F25" s="227"/>
      <c r="G25" s="227"/>
      <c r="H25" s="227"/>
      <c r="I25" s="227"/>
      <c r="J25" s="227"/>
      <c r="K25" s="227"/>
      <c r="L25" s="227"/>
      <c r="M25" s="227"/>
      <c r="N25" s="227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</row>
    <row r="26" customFormat="false" ht="13.5" hidden="false" customHeight="true" outlineLevel="0" collapsed="false">
      <c r="A26" s="227"/>
      <c r="B26" s="227"/>
      <c r="C26" s="227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</row>
    <row r="27" customFormat="false" ht="13.5" hidden="false" customHeight="true" outlineLevel="0" collapsed="false">
      <c r="A27" s="227"/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227"/>
      <c r="W27" s="227"/>
      <c r="X27" s="227"/>
      <c r="Y27" s="227"/>
      <c r="Z27" s="227"/>
      <c r="AA27" s="227"/>
    </row>
    <row r="28" customFormat="false" ht="13.5" hidden="false" customHeight="true" outlineLevel="0" collapsed="false">
      <c r="A28" s="227"/>
      <c r="B28" s="227"/>
      <c r="C28" s="227"/>
      <c r="D28" s="227"/>
      <c r="E28" s="22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227"/>
      <c r="X28" s="227"/>
      <c r="Y28" s="227"/>
      <c r="Z28" s="227"/>
      <c r="AA28" s="227"/>
    </row>
    <row r="29" customFormat="false" ht="13.5" hidden="false" customHeight="true" outlineLevel="0" collapsed="false">
      <c r="A29" s="227"/>
      <c r="B29" s="227"/>
      <c r="C29" s="227"/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27"/>
      <c r="X29" s="227"/>
      <c r="Y29" s="227"/>
      <c r="Z29" s="227"/>
      <c r="AA29" s="227"/>
    </row>
    <row r="30" customFormat="false" ht="13.5" hidden="false" customHeight="true" outlineLevel="0" collapsed="false">
      <c r="A30" s="227"/>
      <c r="B30" s="227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227"/>
      <c r="S30" s="227"/>
      <c r="T30" s="227"/>
      <c r="U30" s="227"/>
      <c r="V30" s="227"/>
      <c r="W30" s="227"/>
      <c r="X30" s="227"/>
      <c r="Y30" s="227"/>
      <c r="Z30" s="227"/>
      <c r="AA30" s="227"/>
    </row>
    <row r="31" customFormat="false" ht="13.5" hidden="false" customHeight="true" outlineLevel="0" collapsed="false">
      <c r="A31" s="227"/>
      <c r="B31" s="227"/>
      <c r="C31" s="227"/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27"/>
      <c r="X31" s="227"/>
      <c r="Y31" s="227"/>
      <c r="Z31" s="227"/>
      <c r="AA31" s="227"/>
    </row>
    <row r="32" customFormat="false" ht="13.5" hidden="false" customHeight="true" outlineLevel="0" collapsed="false">
      <c r="A32" s="227"/>
      <c r="B32" s="227"/>
      <c r="C32" s="227"/>
      <c r="D32" s="227"/>
      <c r="E32" s="227"/>
      <c r="F32" s="227"/>
      <c r="G32" s="227"/>
      <c r="H32" s="227"/>
      <c r="I32" s="227"/>
      <c r="J32" s="227"/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</row>
    <row r="33" customFormat="false" ht="13.5" hidden="false" customHeight="true" outlineLevel="0" collapsed="false">
      <c r="A33" s="227"/>
      <c r="B33" s="227"/>
      <c r="C33" s="227"/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27"/>
      <c r="X33" s="227"/>
      <c r="Y33" s="227"/>
      <c r="Z33" s="227"/>
      <c r="AA33" s="227"/>
    </row>
    <row r="34" customFormat="false" ht="13.5" hidden="false" customHeight="true" outlineLevel="0" collapsed="false">
      <c r="A34" s="227"/>
      <c r="B34" s="227"/>
      <c r="C34" s="227"/>
      <c r="D34" s="227"/>
      <c r="E34" s="227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227"/>
      <c r="W34" s="227"/>
      <c r="X34" s="227"/>
      <c r="Y34" s="227"/>
      <c r="Z34" s="227"/>
      <c r="AA34" s="227"/>
    </row>
    <row r="35" customFormat="false" ht="13.5" hidden="false" customHeight="true" outlineLevel="0" collapsed="false">
      <c r="A35" s="227"/>
      <c r="B35" s="227"/>
      <c r="C35" s="227"/>
      <c r="D35" s="227"/>
      <c r="E35" s="227"/>
      <c r="F35" s="227"/>
      <c r="G35" s="22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</row>
    <row r="36" customFormat="false" ht="13.5" hidden="false" customHeight="true" outlineLevel="0" collapsed="false">
      <c r="A36" s="227"/>
      <c r="B36" s="227"/>
      <c r="C36" s="227"/>
      <c r="D36" s="227"/>
      <c r="E36" s="22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227"/>
      <c r="X36" s="227"/>
      <c r="Y36" s="227"/>
      <c r="Z36" s="227"/>
      <c r="AA36" s="227"/>
    </row>
    <row r="37" customFormat="false" ht="13.5" hidden="false" customHeight="true" outlineLevel="0" collapsed="false">
      <c r="A37" s="227"/>
      <c r="B37" s="227"/>
      <c r="C37" s="227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27"/>
      <c r="X37" s="227"/>
      <c r="Y37" s="227"/>
      <c r="Z37" s="227"/>
      <c r="AA37" s="227"/>
    </row>
    <row r="38" customFormat="false" ht="13.5" hidden="false" customHeight="true" outlineLevel="0" collapsed="false">
      <c r="A38" s="227"/>
      <c r="B38" s="227"/>
      <c r="C38" s="227"/>
      <c r="D38" s="227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7"/>
      <c r="W38" s="227"/>
      <c r="X38" s="227"/>
      <c r="Y38" s="227"/>
      <c r="Z38" s="227"/>
      <c r="AA38" s="227"/>
    </row>
    <row r="39" customFormat="false" ht="13.5" hidden="false" customHeight="true" outlineLevel="0" collapsed="false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27"/>
      <c r="X39" s="227"/>
      <c r="Y39" s="227"/>
      <c r="Z39" s="227"/>
      <c r="AA39" s="227"/>
    </row>
    <row r="40" customFormat="false" ht="13.5" hidden="false" customHeight="true" outlineLevel="0" collapsed="false">
      <c r="A40" s="227"/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7"/>
      <c r="P40" s="227"/>
      <c r="Q40" s="227"/>
      <c r="R40" s="227"/>
      <c r="S40" s="227"/>
      <c r="T40" s="227"/>
      <c r="U40" s="227"/>
      <c r="V40" s="227"/>
      <c r="W40" s="227"/>
      <c r="X40" s="227"/>
      <c r="Y40" s="227"/>
      <c r="Z40" s="227"/>
      <c r="AA40" s="227"/>
    </row>
    <row r="41" customFormat="false" ht="13.5" hidden="false" customHeight="true" outlineLevel="0" collapsed="false">
      <c r="A41" s="227"/>
      <c r="B41" s="227"/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227"/>
      <c r="W41" s="227"/>
      <c r="X41" s="227"/>
      <c r="Y41" s="227"/>
      <c r="Z41" s="227"/>
      <c r="AA41" s="227"/>
    </row>
    <row r="42" customFormat="false" ht="13.5" hidden="false" customHeight="true" outlineLevel="0" collapsed="false">
      <c r="A42" s="227"/>
      <c r="B42" s="227"/>
      <c r="C42" s="227"/>
      <c r="D42" s="227"/>
      <c r="E42" s="227"/>
      <c r="F42" s="227"/>
      <c r="G42" s="22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  <c r="AA42" s="227"/>
    </row>
    <row r="43" customFormat="false" ht="13.5" hidden="false" customHeight="true" outlineLevel="0" collapsed="false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  <c r="AA43" s="227"/>
    </row>
    <row r="44" customFormat="false" ht="13.5" hidden="false" customHeight="true" outlineLevel="0" collapsed="false">
      <c r="A44" s="227"/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  <c r="AA44" s="227"/>
    </row>
    <row r="45" customFormat="false" ht="13.5" hidden="false" customHeight="true" outlineLevel="0" collapsed="false">
      <c r="A45" s="227"/>
      <c r="B45" s="227"/>
      <c r="C45" s="227"/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</row>
    <row r="46" customFormat="false" ht="13.5" hidden="false" customHeight="true" outlineLevel="0" collapsed="false">
      <c r="A46" s="227"/>
      <c r="B46" s="227"/>
      <c r="C46" s="227"/>
      <c r="D46" s="227"/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27"/>
    </row>
    <row r="47" customFormat="false" ht="13.5" hidden="false" customHeight="true" outlineLevel="0" collapsed="false">
      <c r="A47" s="227"/>
      <c r="B47" s="227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</row>
    <row r="48" customFormat="false" ht="13.5" hidden="false" customHeight="true" outlineLevel="0" collapsed="false">
      <c r="A48" s="227"/>
      <c r="B48" s="227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</row>
    <row r="49" customFormat="false" ht="13.5" hidden="false" customHeight="true" outlineLevel="0" collapsed="false">
      <c r="A49" s="227"/>
      <c r="B49" s="227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</row>
    <row r="50" customFormat="false" ht="13.5" hidden="false" customHeight="true" outlineLevel="0" collapsed="false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</row>
    <row r="51" customFormat="false" ht="13.5" hidden="false" customHeight="true" outlineLevel="0" collapsed="false">
      <c r="A51" s="227"/>
      <c r="B51" s="227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</row>
    <row r="52" customFormat="false" ht="13.5" hidden="false" customHeight="true" outlineLevel="0" collapsed="false">
      <c r="A52" s="227"/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</row>
    <row r="53" customFormat="false" ht="13.5" hidden="false" customHeight="true" outlineLevel="0" collapsed="false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27"/>
      <c r="X53" s="227"/>
      <c r="Y53" s="227"/>
      <c r="Z53" s="227"/>
      <c r="AA53" s="227"/>
    </row>
    <row r="54" customFormat="false" ht="13.5" hidden="false" customHeight="true" outlineLevel="0" collapsed="false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  <c r="N54" s="227"/>
      <c r="O54" s="227"/>
      <c r="P54" s="227"/>
      <c r="Q54" s="227"/>
      <c r="R54" s="227"/>
      <c r="S54" s="227"/>
      <c r="T54" s="227"/>
      <c r="U54" s="227"/>
      <c r="V54" s="227"/>
      <c r="W54" s="227"/>
      <c r="X54" s="227"/>
      <c r="Y54" s="227"/>
      <c r="Z54" s="227"/>
      <c r="AA54" s="227"/>
    </row>
    <row r="55" customFormat="false" ht="13.5" hidden="false" customHeight="true" outlineLevel="0" collapsed="false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</row>
    <row r="56" customFormat="false" ht="13.5" hidden="false" customHeight="true" outlineLevel="0" collapsed="false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</row>
    <row r="57" customFormat="false" ht="13.5" hidden="false" customHeight="true" outlineLevel="0" collapsed="false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</row>
    <row r="58" customFormat="false" ht="13.5" hidden="false" customHeight="true" outlineLevel="0" collapsed="false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</row>
    <row r="59" customFormat="false" ht="13.5" hidden="false" customHeight="true" outlineLevel="0" collapsed="false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</row>
    <row r="60" customFormat="false" ht="13.5" hidden="false" customHeight="true" outlineLevel="0" collapsed="false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</row>
    <row r="61" customFormat="false" ht="13.5" hidden="false" customHeight="true" outlineLevel="0" collapsed="false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27"/>
      <c r="X61" s="227"/>
      <c r="Y61" s="227"/>
      <c r="Z61" s="227"/>
      <c r="AA61" s="227"/>
    </row>
    <row r="62" customFormat="false" ht="13.5" hidden="false" customHeight="true" outlineLevel="0" collapsed="false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  <c r="N62" s="227"/>
      <c r="O62" s="227"/>
      <c r="P62" s="227"/>
      <c r="Q62" s="227"/>
      <c r="R62" s="227"/>
      <c r="S62" s="227"/>
      <c r="T62" s="227"/>
      <c r="U62" s="227"/>
      <c r="V62" s="227"/>
      <c r="W62" s="227"/>
      <c r="X62" s="227"/>
      <c r="Y62" s="227"/>
      <c r="Z62" s="227"/>
      <c r="AA62" s="227"/>
    </row>
    <row r="63" customFormat="false" ht="13.5" hidden="false" customHeight="true" outlineLevel="0" collapsed="false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</row>
    <row r="64" customFormat="false" ht="13.5" hidden="false" customHeight="true" outlineLevel="0" collapsed="false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</row>
    <row r="65" customFormat="false" ht="13.5" hidden="false" customHeight="true" outlineLevel="0" collapsed="false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</row>
    <row r="66" customFormat="false" ht="13.5" hidden="false" customHeight="true" outlineLevel="0" collapsed="false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</row>
    <row r="67" customFormat="false" ht="13.5" hidden="false" customHeight="true" outlineLevel="0" collapsed="false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</row>
    <row r="68" customFormat="false" ht="13.5" hidden="false" customHeight="true" outlineLevel="0" collapsed="false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</row>
    <row r="69" customFormat="false" ht="13.5" hidden="false" customHeight="true" outlineLevel="0" collapsed="false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  <c r="N69" s="227"/>
      <c r="O69" s="227"/>
      <c r="P69" s="227"/>
      <c r="Q69" s="227"/>
      <c r="R69" s="227"/>
      <c r="S69" s="227"/>
      <c r="T69" s="227"/>
      <c r="U69" s="227"/>
      <c r="V69" s="227"/>
      <c r="W69" s="227"/>
      <c r="X69" s="227"/>
      <c r="Y69" s="227"/>
      <c r="Z69" s="227"/>
      <c r="AA69" s="227"/>
    </row>
    <row r="70" customFormat="false" ht="13.5" hidden="false" customHeight="true" outlineLevel="0" collapsed="false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  <c r="N70" s="227"/>
      <c r="O70" s="227"/>
      <c r="P70" s="227"/>
      <c r="Q70" s="227"/>
      <c r="R70" s="227"/>
      <c r="S70" s="227"/>
      <c r="T70" s="227"/>
      <c r="U70" s="227"/>
      <c r="V70" s="227"/>
      <c r="W70" s="227"/>
      <c r="X70" s="227"/>
      <c r="Y70" s="227"/>
      <c r="Z70" s="227"/>
      <c r="AA70" s="227"/>
    </row>
    <row r="71" customFormat="false" ht="13.5" hidden="false" customHeight="true" outlineLevel="0" collapsed="false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</row>
    <row r="72" customFormat="false" ht="13.5" hidden="false" customHeight="true" outlineLevel="0" collapsed="false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</row>
    <row r="73" customFormat="false" ht="13.5" hidden="false" customHeight="true" outlineLevel="0" collapsed="false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</row>
    <row r="74" customFormat="false" ht="13.5" hidden="false" customHeight="true" outlineLevel="0" collapsed="false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</row>
    <row r="75" customFormat="false" ht="13.5" hidden="false" customHeight="true" outlineLevel="0" collapsed="false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</row>
    <row r="76" customFormat="false" ht="13.5" hidden="false" customHeight="true" outlineLevel="0" collapsed="false">
      <c r="A76" s="227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</row>
    <row r="77" customFormat="false" ht="13.5" hidden="false" customHeight="true" outlineLevel="0" collapsed="false">
      <c r="A77" s="227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  <c r="AA77" s="227"/>
    </row>
    <row r="78" customFormat="false" ht="13.5" hidden="false" customHeight="true" outlineLevel="0" collapsed="false">
      <c r="A78" s="227"/>
      <c r="B78" s="227"/>
      <c r="C78" s="227"/>
      <c r="D78" s="227"/>
      <c r="E78" s="227"/>
      <c r="F78" s="227"/>
      <c r="G78" s="227"/>
      <c r="H78" s="227"/>
      <c r="I78" s="227"/>
      <c r="J78" s="227"/>
      <c r="K78" s="227"/>
      <c r="L78" s="227"/>
      <c r="M78" s="227"/>
      <c r="N78" s="227"/>
      <c r="O78" s="227"/>
      <c r="P78" s="227"/>
      <c r="Q78" s="227"/>
      <c r="R78" s="227"/>
      <c r="S78" s="227"/>
      <c r="T78" s="227"/>
      <c r="U78" s="227"/>
      <c r="V78" s="227"/>
      <c r="W78" s="227"/>
      <c r="X78" s="227"/>
      <c r="Y78" s="227"/>
      <c r="Z78" s="227"/>
      <c r="AA78" s="227"/>
    </row>
    <row r="79" customFormat="false" ht="13.5" hidden="false" customHeight="true" outlineLevel="0" collapsed="false">
      <c r="A79" s="227"/>
      <c r="B79" s="227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</row>
    <row r="80" customFormat="false" ht="13.5" hidden="false" customHeight="true" outlineLevel="0" collapsed="false">
      <c r="A80" s="227"/>
      <c r="B80" s="227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</row>
    <row r="81" customFormat="false" ht="13.5" hidden="false" customHeight="true" outlineLevel="0" collapsed="false">
      <c r="A81" s="227"/>
      <c r="B81" s="227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</row>
    <row r="82" customFormat="false" ht="13.5" hidden="false" customHeight="true" outlineLevel="0" collapsed="false">
      <c r="A82" s="227"/>
      <c r="B82" s="227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</row>
    <row r="83" customFormat="false" ht="13.5" hidden="false" customHeight="true" outlineLevel="0" collapsed="false">
      <c r="A83" s="227"/>
      <c r="B83" s="227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</row>
    <row r="84" customFormat="false" ht="13.5" hidden="false" customHeight="true" outlineLevel="0" collapsed="false">
      <c r="A84" s="227"/>
      <c r="B84" s="227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</row>
    <row r="85" customFormat="false" ht="13.5" hidden="false" customHeight="true" outlineLevel="0" collapsed="false">
      <c r="A85" s="227"/>
      <c r="B85" s="227"/>
      <c r="C85" s="227"/>
      <c r="D85" s="227"/>
      <c r="E85" s="227"/>
      <c r="F85" s="227"/>
      <c r="G85" s="227"/>
      <c r="H85" s="227"/>
      <c r="I85" s="227"/>
      <c r="J85" s="227"/>
      <c r="K85" s="227"/>
      <c r="L85" s="227"/>
      <c r="M85" s="227"/>
      <c r="N85" s="227"/>
      <c r="O85" s="227"/>
      <c r="P85" s="227"/>
      <c r="Q85" s="227"/>
      <c r="R85" s="227"/>
      <c r="S85" s="227"/>
      <c r="T85" s="227"/>
      <c r="U85" s="227"/>
      <c r="V85" s="227"/>
      <c r="W85" s="227"/>
      <c r="X85" s="227"/>
      <c r="Y85" s="227"/>
      <c r="Z85" s="227"/>
      <c r="AA85" s="227"/>
    </row>
    <row r="86" customFormat="false" ht="13.5" hidden="false" customHeight="true" outlineLevel="0" collapsed="false">
      <c r="A86" s="227"/>
      <c r="B86" s="227"/>
      <c r="C86" s="227"/>
      <c r="D86" s="227"/>
      <c r="E86" s="227"/>
      <c r="F86" s="227"/>
      <c r="G86" s="227"/>
      <c r="H86" s="227"/>
      <c r="I86" s="227"/>
      <c r="J86" s="227"/>
      <c r="K86" s="227"/>
      <c r="L86" s="227"/>
      <c r="M86" s="227"/>
      <c r="N86" s="227"/>
      <c r="O86" s="227"/>
      <c r="P86" s="227"/>
      <c r="Q86" s="227"/>
      <c r="R86" s="227"/>
      <c r="S86" s="227"/>
      <c r="T86" s="227"/>
      <c r="U86" s="227"/>
      <c r="V86" s="227"/>
      <c r="W86" s="227"/>
      <c r="X86" s="227"/>
      <c r="Y86" s="227"/>
      <c r="Z86" s="227"/>
      <c r="AA86" s="227"/>
    </row>
    <row r="87" customFormat="false" ht="13.5" hidden="false" customHeight="true" outlineLevel="0" collapsed="false">
      <c r="A87" s="227"/>
      <c r="B87" s="227"/>
      <c r="C87" s="227"/>
      <c r="D87" s="227"/>
      <c r="E87" s="227"/>
      <c r="F87" s="227"/>
      <c r="G87" s="227"/>
      <c r="H87" s="227"/>
      <c r="I87" s="227"/>
      <c r="J87" s="227"/>
      <c r="K87" s="227"/>
      <c r="L87" s="227"/>
      <c r="M87" s="227"/>
      <c r="N87" s="227"/>
      <c r="O87" s="227"/>
      <c r="P87" s="227"/>
      <c r="Q87" s="227"/>
      <c r="R87" s="227"/>
      <c r="S87" s="227"/>
      <c r="T87" s="227"/>
      <c r="U87" s="227"/>
      <c r="V87" s="227"/>
      <c r="W87" s="227"/>
      <c r="X87" s="227"/>
      <c r="Y87" s="227"/>
      <c r="Z87" s="227"/>
      <c r="AA87" s="227"/>
    </row>
    <row r="88" customFormat="false" ht="13.5" hidden="false" customHeight="true" outlineLevel="0" collapsed="false">
      <c r="A88" s="227"/>
      <c r="B88" s="227"/>
      <c r="C88" s="227"/>
      <c r="D88" s="227"/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  <c r="AA88" s="227"/>
    </row>
    <row r="89" customFormat="false" ht="13.5" hidden="false" customHeight="true" outlineLevel="0" collapsed="false">
      <c r="A89" s="227"/>
      <c r="B89" s="227"/>
      <c r="C89" s="227"/>
      <c r="D89" s="227"/>
      <c r="E89" s="227"/>
      <c r="F89" s="227"/>
      <c r="G89" s="227"/>
      <c r="H89" s="227"/>
      <c r="I89" s="227"/>
      <c r="J89" s="227"/>
      <c r="K89" s="227"/>
      <c r="L89" s="227"/>
      <c r="M89" s="227"/>
      <c r="N89" s="227"/>
      <c r="O89" s="227"/>
      <c r="P89" s="227"/>
      <c r="Q89" s="227"/>
      <c r="R89" s="227"/>
      <c r="S89" s="227"/>
      <c r="T89" s="227"/>
      <c r="U89" s="227"/>
      <c r="V89" s="227"/>
      <c r="W89" s="227"/>
      <c r="X89" s="227"/>
      <c r="Y89" s="227"/>
      <c r="Z89" s="227"/>
      <c r="AA89" s="227"/>
    </row>
    <row r="90" customFormat="false" ht="13.5" hidden="false" customHeight="true" outlineLevel="0" collapsed="false">
      <c r="A90" s="227"/>
      <c r="B90" s="227"/>
      <c r="C90" s="227"/>
      <c r="D90" s="227"/>
      <c r="E90" s="227"/>
      <c r="F90" s="227"/>
      <c r="G90" s="227"/>
      <c r="H90" s="227"/>
      <c r="I90" s="227"/>
      <c r="J90" s="227"/>
      <c r="K90" s="227"/>
      <c r="L90" s="227"/>
      <c r="M90" s="227"/>
      <c r="N90" s="227"/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27"/>
      <c r="Z90" s="227"/>
      <c r="AA90" s="227"/>
    </row>
    <row r="91" customFormat="false" ht="13.5" hidden="false" customHeight="true" outlineLevel="0" collapsed="false">
      <c r="A91" s="227"/>
      <c r="B91" s="227"/>
      <c r="C91" s="227"/>
      <c r="D91" s="227"/>
      <c r="E91" s="227"/>
      <c r="F91" s="227"/>
      <c r="G91" s="227"/>
      <c r="H91" s="227"/>
      <c r="I91" s="227"/>
      <c r="J91" s="227"/>
      <c r="K91" s="227"/>
      <c r="L91" s="227"/>
      <c r="M91" s="227"/>
      <c r="N91" s="227"/>
      <c r="O91" s="227"/>
      <c r="P91" s="227"/>
      <c r="Q91" s="227"/>
      <c r="R91" s="227"/>
      <c r="S91" s="227"/>
      <c r="T91" s="227"/>
      <c r="U91" s="227"/>
      <c r="V91" s="227"/>
      <c r="W91" s="227"/>
      <c r="X91" s="227"/>
      <c r="Y91" s="227"/>
      <c r="Z91" s="227"/>
      <c r="AA91" s="227"/>
    </row>
    <row r="92" customFormat="false" ht="13.5" hidden="false" customHeight="true" outlineLevel="0" collapsed="false">
      <c r="A92" s="227"/>
      <c r="B92" s="227"/>
      <c r="C92" s="227"/>
      <c r="D92" s="227"/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227"/>
      <c r="X92" s="227"/>
      <c r="Y92" s="227"/>
      <c r="Z92" s="227"/>
      <c r="AA92" s="227"/>
    </row>
    <row r="93" customFormat="false" ht="13.5" hidden="false" customHeight="true" outlineLevel="0" collapsed="false">
      <c r="A93" s="227"/>
      <c r="B93" s="227"/>
      <c r="C93" s="227"/>
      <c r="D93" s="227"/>
      <c r="E93" s="227"/>
      <c r="F93" s="227"/>
      <c r="G93" s="227"/>
      <c r="H93" s="227"/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  <c r="AA93" s="227"/>
    </row>
    <row r="94" customFormat="false" ht="13.5" hidden="false" customHeight="true" outlineLevel="0" collapsed="false">
      <c r="A94" s="227"/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7"/>
      <c r="P94" s="227"/>
      <c r="Q94" s="227"/>
      <c r="R94" s="227"/>
      <c r="S94" s="227"/>
      <c r="T94" s="227"/>
      <c r="U94" s="227"/>
      <c r="V94" s="227"/>
      <c r="W94" s="227"/>
      <c r="X94" s="227"/>
      <c r="Y94" s="227"/>
      <c r="Z94" s="227"/>
      <c r="AA94" s="227"/>
    </row>
    <row r="95" customFormat="false" ht="13.5" hidden="false" customHeight="true" outlineLevel="0" collapsed="false">
      <c r="A95" s="227"/>
      <c r="B95" s="227"/>
      <c r="C95" s="227"/>
      <c r="D95" s="227"/>
      <c r="E95" s="227"/>
      <c r="F95" s="227"/>
      <c r="G95" s="227"/>
      <c r="H95" s="227"/>
      <c r="I95" s="227"/>
      <c r="J95" s="227"/>
      <c r="K95" s="227"/>
      <c r="L95" s="227"/>
      <c r="M95" s="227"/>
      <c r="N95" s="227"/>
      <c r="O95" s="227"/>
      <c r="P95" s="227"/>
      <c r="Q95" s="227"/>
      <c r="R95" s="227"/>
      <c r="S95" s="227"/>
      <c r="T95" s="227"/>
      <c r="U95" s="227"/>
      <c r="V95" s="227"/>
      <c r="W95" s="227"/>
      <c r="X95" s="227"/>
      <c r="Y95" s="227"/>
      <c r="Z95" s="227"/>
      <c r="AA95" s="227"/>
    </row>
    <row r="96" customFormat="false" ht="13.5" hidden="false" customHeight="true" outlineLevel="0" collapsed="false">
      <c r="A96" s="227"/>
      <c r="B96" s="227"/>
      <c r="C96" s="227"/>
      <c r="D96" s="227"/>
      <c r="E96" s="227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7"/>
      <c r="Q96" s="227"/>
      <c r="R96" s="227"/>
      <c r="S96" s="227"/>
      <c r="T96" s="227"/>
      <c r="U96" s="227"/>
      <c r="V96" s="227"/>
      <c r="W96" s="227"/>
      <c r="X96" s="227"/>
      <c r="Y96" s="227"/>
      <c r="Z96" s="227"/>
      <c r="AA96" s="227"/>
    </row>
    <row r="97" customFormat="false" ht="13.5" hidden="false" customHeight="true" outlineLevel="0" collapsed="false">
      <c r="A97" s="227"/>
      <c r="B97" s="227"/>
      <c r="C97" s="227"/>
      <c r="D97" s="227"/>
      <c r="E97" s="227"/>
      <c r="F97" s="227"/>
      <c r="G97" s="227"/>
      <c r="H97" s="227"/>
      <c r="I97" s="227"/>
      <c r="J97" s="227"/>
      <c r="K97" s="227"/>
      <c r="L97" s="227"/>
      <c r="M97" s="227"/>
      <c r="N97" s="227"/>
      <c r="O97" s="227"/>
      <c r="P97" s="227"/>
      <c r="Q97" s="227"/>
      <c r="R97" s="227"/>
      <c r="S97" s="227"/>
      <c r="T97" s="227"/>
      <c r="U97" s="227"/>
      <c r="V97" s="227"/>
      <c r="W97" s="227"/>
      <c r="X97" s="227"/>
      <c r="Y97" s="227"/>
      <c r="Z97" s="227"/>
      <c r="AA97" s="227"/>
    </row>
    <row r="98" customFormat="false" ht="13.5" hidden="false" customHeight="true" outlineLevel="0" collapsed="false">
      <c r="A98" s="227"/>
      <c r="B98" s="227"/>
      <c r="C98" s="227"/>
      <c r="D98" s="227"/>
      <c r="E98" s="227"/>
      <c r="F98" s="227"/>
      <c r="G98" s="227"/>
      <c r="H98" s="227"/>
      <c r="I98" s="227"/>
      <c r="J98" s="227"/>
      <c r="K98" s="227"/>
      <c r="L98" s="227"/>
      <c r="M98" s="227"/>
      <c r="N98" s="227"/>
      <c r="O98" s="227"/>
      <c r="P98" s="227"/>
      <c r="Q98" s="227"/>
      <c r="R98" s="227"/>
      <c r="S98" s="227"/>
      <c r="T98" s="227"/>
      <c r="U98" s="227"/>
      <c r="V98" s="227"/>
      <c r="W98" s="227"/>
      <c r="X98" s="227"/>
      <c r="Y98" s="227"/>
      <c r="Z98" s="227"/>
      <c r="AA98" s="227"/>
    </row>
    <row r="99" customFormat="false" ht="13.5" hidden="false" customHeight="true" outlineLevel="0" collapsed="false">
      <c r="A99" s="227"/>
      <c r="B99" s="227"/>
      <c r="C99" s="227"/>
      <c r="D99" s="227"/>
      <c r="E99" s="227"/>
      <c r="F99" s="227"/>
      <c r="G99" s="227"/>
      <c r="H99" s="227"/>
      <c r="I99" s="227"/>
      <c r="J99" s="227"/>
      <c r="K99" s="227"/>
      <c r="L99" s="227"/>
      <c r="M99" s="227"/>
      <c r="N99" s="227"/>
      <c r="O99" s="227"/>
      <c r="P99" s="227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</row>
    <row r="100" customFormat="false" ht="13.5" hidden="false" customHeight="true" outlineLevel="0" collapsed="false">
      <c r="A100" s="227"/>
      <c r="B100" s="227"/>
      <c r="C100" s="227"/>
      <c r="D100" s="227"/>
      <c r="E100" s="227"/>
      <c r="F100" s="227"/>
      <c r="G100" s="227"/>
      <c r="H100" s="227"/>
      <c r="I100" s="227"/>
      <c r="J100" s="227"/>
      <c r="K100" s="227"/>
      <c r="L100" s="227"/>
      <c r="M100" s="227"/>
      <c r="N100" s="227"/>
      <c r="O100" s="227"/>
      <c r="P100" s="227"/>
      <c r="Q100" s="227"/>
      <c r="R100" s="227"/>
      <c r="S100" s="227"/>
      <c r="T100" s="227"/>
      <c r="U100" s="227"/>
      <c r="V100" s="227"/>
      <c r="W100" s="227"/>
      <c r="X100" s="227"/>
      <c r="Y100" s="227"/>
      <c r="Z100" s="227"/>
      <c r="AA100" s="227"/>
    </row>
    <row r="101" customFormat="false" ht="13.5" hidden="false" customHeight="true" outlineLevel="0" collapsed="false">
      <c r="A101" s="227"/>
      <c r="B101" s="227"/>
      <c r="C101" s="227"/>
      <c r="D101" s="227"/>
      <c r="E101" s="227"/>
      <c r="F101" s="227"/>
      <c r="G101" s="227"/>
      <c r="H101" s="227"/>
      <c r="I101" s="227"/>
      <c r="J101" s="227"/>
      <c r="K101" s="227"/>
      <c r="L101" s="227"/>
      <c r="M101" s="227"/>
      <c r="N101" s="227"/>
      <c r="O101" s="227"/>
      <c r="P101" s="227"/>
      <c r="Q101" s="227"/>
      <c r="R101" s="227"/>
      <c r="S101" s="227"/>
      <c r="T101" s="227"/>
      <c r="U101" s="227"/>
      <c r="V101" s="227"/>
      <c r="W101" s="227"/>
      <c r="X101" s="227"/>
      <c r="Y101" s="227"/>
      <c r="Z101" s="227"/>
      <c r="AA101" s="227"/>
    </row>
    <row r="102" customFormat="false" ht="13.5" hidden="false" customHeight="true" outlineLevel="0" collapsed="false">
      <c r="A102" s="227"/>
      <c r="B102" s="227"/>
      <c r="C102" s="227"/>
      <c r="D102" s="227"/>
      <c r="E102" s="227"/>
      <c r="F102" s="227"/>
      <c r="G102" s="227"/>
      <c r="H102" s="227"/>
      <c r="I102" s="227"/>
      <c r="J102" s="227"/>
      <c r="K102" s="227"/>
      <c r="L102" s="227"/>
      <c r="M102" s="227"/>
      <c r="N102" s="227"/>
      <c r="O102" s="227"/>
      <c r="P102" s="227"/>
      <c r="Q102" s="227"/>
      <c r="R102" s="227"/>
      <c r="S102" s="227"/>
      <c r="T102" s="227"/>
      <c r="U102" s="227"/>
      <c r="V102" s="227"/>
      <c r="W102" s="227"/>
      <c r="X102" s="227"/>
      <c r="Y102" s="227"/>
      <c r="Z102" s="227"/>
      <c r="AA102" s="227"/>
    </row>
    <row r="103" customFormat="false" ht="13.5" hidden="false" customHeight="true" outlineLevel="0" collapsed="false">
      <c r="A103" s="227"/>
      <c r="B103" s="227"/>
      <c r="C103" s="227"/>
      <c r="D103" s="227"/>
      <c r="E103" s="227"/>
      <c r="F103" s="227"/>
      <c r="G103" s="227"/>
      <c r="H103" s="227"/>
      <c r="I103" s="227"/>
      <c r="J103" s="227"/>
      <c r="K103" s="227"/>
      <c r="L103" s="227"/>
      <c r="M103" s="227"/>
      <c r="N103" s="227"/>
      <c r="O103" s="227"/>
      <c r="P103" s="227"/>
      <c r="Q103" s="227"/>
      <c r="R103" s="227"/>
      <c r="S103" s="227"/>
      <c r="T103" s="227"/>
      <c r="U103" s="227"/>
      <c r="V103" s="227"/>
      <c r="W103" s="227"/>
      <c r="X103" s="227"/>
      <c r="Y103" s="227"/>
      <c r="Z103" s="227"/>
      <c r="AA103" s="227"/>
    </row>
    <row r="104" customFormat="false" ht="13.5" hidden="false" customHeight="true" outlineLevel="0" collapsed="false">
      <c r="A104" s="227"/>
      <c r="B104" s="227"/>
      <c r="C104" s="227"/>
      <c r="D104" s="227"/>
      <c r="E104" s="227"/>
      <c r="F104" s="227"/>
      <c r="G104" s="227"/>
      <c r="H104" s="227"/>
      <c r="I104" s="227"/>
      <c r="J104" s="227"/>
      <c r="K104" s="227"/>
      <c r="L104" s="227"/>
      <c r="M104" s="227"/>
      <c r="N104" s="227"/>
      <c r="O104" s="227"/>
      <c r="P104" s="227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27"/>
    </row>
    <row r="105" customFormat="false" ht="13.5" hidden="false" customHeight="true" outlineLevel="0" collapsed="false">
      <c r="A105" s="227"/>
      <c r="B105" s="227"/>
      <c r="C105" s="227"/>
      <c r="D105" s="227"/>
      <c r="E105" s="227"/>
      <c r="F105" s="227"/>
      <c r="G105" s="227"/>
      <c r="H105" s="227"/>
      <c r="I105" s="227"/>
      <c r="J105" s="227"/>
      <c r="K105" s="227"/>
      <c r="L105" s="227"/>
      <c r="M105" s="227"/>
      <c r="N105" s="227"/>
      <c r="O105" s="227"/>
      <c r="P105" s="227"/>
      <c r="Q105" s="227"/>
      <c r="R105" s="227"/>
      <c r="S105" s="227"/>
      <c r="T105" s="227"/>
      <c r="U105" s="227"/>
      <c r="V105" s="227"/>
      <c r="W105" s="227"/>
      <c r="X105" s="227"/>
      <c r="Y105" s="227"/>
      <c r="Z105" s="227"/>
      <c r="AA105" s="227"/>
    </row>
    <row r="106" customFormat="false" ht="13.5" hidden="false" customHeight="true" outlineLevel="0" collapsed="false">
      <c r="A106" s="227"/>
      <c r="B106" s="227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</row>
    <row r="107" customFormat="false" ht="13.5" hidden="false" customHeight="true" outlineLevel="0" collapsed="false">
      <c r="A107" s="227"/>
      <c r="B107" s="227"/>
      <c r="C107" s="227"/>
      <c r="D107" s="227"/>
      <c r="E107" s="227"/>
      <c r="F107" s="227"/>
      <c r="G107" s="227"/>
      <c r="H107" s="227"/>
      <c r="I107" s="227"/>
      <c r="J107" s="227"/>
      <c r="K107" s="227"/>
      <c r="L107" s="227"/>
      <c r="M107" s="227"/>
      <c r="N107" s="227"/>
      <c r="O107" s="227"/>
      <c r="P107" s="227"/>
      <c r="Q107" s="227"/>
      <c r="R107" s="227"/>
      <c r="S107" s="227"/>
      <c r="T107" s="227"/>
      <c r="U107" s="227"/>
      <c r="V107" s="227"/>
      <c r="W107" s="227"/>
      <c r="X107" s="227"/>
      <c r="Y107" s="227"/>
      <c r="Z107" s="227"/>
      <c r="AA107" s="227"/>
    </row>
    <row r="108" customFormat="false" ht="13.5" hidden="false" customHeight="true" outlineLevel="0" collapsed="false">
      <c r="A108" s="227"/>
      <c r="B108" s="227"/>
      <c r="C108" s="227"/>
      <c r="D108" s="227"/>
      <c r="E108" s="227"/>
      <c r="F108" s="227"/>
      <c r="G108" s="227"/>
      <c r="H108" s="227"/>
      <c r="I108" s="227"/>
      <c r="J108" s="227"/>
      <c r="K108" s="227"/>
      <c r="L108" s="227"/>
      <c r="M108" s="227"/>
      <c r="N108" s="227"/>
      <c r="O108" s="227"/>
      <c r="P108" s="227"/>
      <c r="Q108" s="227"/>
      <c r="R108" s="227"/>
      <c r="S108" s="227"/>
      <c r="T108" s="227"/>
      <c r="U108" s="227"/>
      <c r="V108" s="227"/>
      <c r="W108" s="227"/>
      <c r="X108" s="227"/>
      <c r="Y108" s="227"/>
      <c r="Z108" s="227"/>
      <c r="AA108" s="227"/>
    </row>
    <row r="109" customFormat="false" ht="13.5" hidden="false" customHeight="true" outlineLevel="0" collapsed="false">
      <c r="A109" s="227"/>
      <c r="B109" s="227"/>
      <c r="C109" s="227"/>
      <c r="D109" s="227"/>
      <c r="E109" s="227"/>
      <c r="F109" s="227"/>
      <c r="G109" s="227"/>
      <c r="H109" s="227"/>
      <c r="I109" s="227"/>
      <c r="J109" s="227"/>
      <c r="K109" s="227"/>
      <c r="L109" s="227"/>
      <c r="M109" s="227"/>
      <c r="N109" s="227"/>
      <c r="O109" s="227"/>
      <c r="P109" s="227"/>
      <c r="Q109" s="227"/>
      <c r="R109" s="227"/>
      <c r="S109" s="227"/>
      <c r="T109" s="227"/>
      <c r="U109" s="227"/>
      <c r="V109" s="227"/>
      <c r="W109" s="227"/>
      <c r="X109" s="227"/>
      <c r="Y109" s="227"/>
      <c r="Z109" s="227"/>
      <c r="AA109" s="227"/>
    </row>
    <row r="110" customFormat="false" ht="13.5" hidden="false" customHeight="true" outlineLevel="0" collapsed="false">
      <c r="A110" s="227"/>
      <c r="B110" s="227"/>
      <c r="C110" s="227"/>
      <c r="D110" s="227"/>
      <c r="E110" s="227"/>
      <c r="F110" s="227"/>
      <c r="G110" s="22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227"/>
      <c r="W110" s="227"/>
      <c r="X110" s="227"/>
      <c r="Y110" s="227"/>
      <c r="Z110" s="227"/>
      <c r="AA110" s="227"/>
    </row>
    <row r="111" customFormat="false" ht="13.5" hidden="false" customHeight="true" outlineLevel="0" collapsed="false">
      <c r="A111" s="227"/>
      <c r="B111" s="227"/>
      <c r="C111" s="227"/>
      <c r="D111" s="227"/>
      <c r="E111" s="227"/>
      <c r="F111" s="227"/>
      <c r="G111" s="227"/>
      <c r="H111" s="227"/>
      <c r="I111" s="227"/>
      <c r="J111" s="227"/>
      <c r="K111" s="227"/>
      <c r="L111" s="227"/>
      <c r="M111" s="227"/>
      <c r="N111" s="227"/>
      <c r="O111" s="227"/>
      <c r="P111" s="227"/>
      <c r="Q111" s="227"/>
      <c r="R111" s="227"/>
      <c r="S111" s="227"/>
      <c r="T111" s="227"/>
      <c r="U111" s="227"/>
      <c r="V111" s="227"/>
      <c r="W111" s="227"/>
      <c r="X111" s="227"/>
      <c r="Y111" s="227"/>
      <c r="Z111" s="227"/>
      <c r="AA111" s="227"/>
    </row>
    <row r="112" customFormat="false" ht="13.5" hidden="false" customHeight="true" outlineLevel="0" collapsed="false">
      <c r="A112" s="227"/>
      <c r="B112" s="227"/>
      <c r="C112" s="227"/>
      <c r="D112" s="227"/>
      <c r="E112" s="227"/>
      <c r="F112" s="227"/>
      <c r="G112" s="227"/>
      <c r="H112" s="227"/>
      <c r="I112" s="227"/>
      <c r="J112" s="227"/>
      <c r="K112" s="227"/>
      <c r="L112" s="227"/>
      <c r="M112" s="227"/>
      <c r="N112" s="227"/>
      <c r="O112" s="227"/>
      <c r="P112" s="227"/>
      <c r="Q112" s="227"/>
      <c r="R112" s="227"/>
      <c r="S112" s="227"/>
      <c r="T112" s="227"/>
      <c r="U112" s="227"/>
      <c r="V112" s="227"/>
      <c r="W112" s="227"/>
      <c r="X112" s="227"/>
      <c r="Y112" s="227"/>
      <c r="Z112" s="227"/>
      <c r="AA112" s="227"/>
    </row>
    <row r="113" customFormat="false" ht="13.5" hidden="false" customHeight="true" outlineLevel="0" collapsed="false">
      <c r="A113" s="227"/>
      <c r="B113" s="227"/>
      <c r="C113" s="227"/>
      <c r="D113" s="227"/>
      <c r="E113" s="227"/>
      <c r="F113" s="227"/>
      <c r="G113" s="227"/>
      <c r="H113" s="227"/>
      <c r="I113" s="227"/>
      <c r="J113" s="227"/>
      <c r="K113" s="227"/>
      <c r="L113" s="227"/>
      <c r="M113" s="227"/>
      <c r="N113" s="227"/>
      <c r="O113" s="227"/>
      <c r="P113" s="227"/>
      <c r="Q113" s="227"/>
      <c r="R113" s="227"/>
      <c r="S113" s="227"/>
      <c r="T113" s="227"/>
      <c r="U113" s="227"/>
      <c r="V113" s="227"/>
      <c r="W113" s="227"/>
      <c r="X113" s="227"/>
      <c r="Y113" s="227"/>
      <c r="Z113" s="227"/>
      <c r="AA113" s="227"/>
    </row>
    <row r="114" customFormat="false" ht="13.5" hidden="false" customHeight="true" outlineLevel="0" collapsed="false">
      <c r="A114" s="227"/>
      <c r="B114" s="227"/>
      <c r="C114" s="227"/>
      <c r="D114" s="227"/>
      <c r="E114" s="227"/>
      <c r="F114" s="227"/>
      <c r="G114" s="227"/>
      <c r="H114" s="227"/>
      <c r="I114" s="227"/>
      <c r="J114" s="227"/>
      <c r="K114" s="227"/>
      <c r="L114" s="227"/>
      <c r="M114" s="227"/>
      <c r="N114" s="227"/>
      <c r="O114" s="227"/>
      <c r="P114" s="227"/>
      <c r="Q114" s="227"/>
      <c r="R114" s="227"/>
      <c r="S114" s="227"/>
      <c r="T114" s="227"/>
      <c r="U114" s="227"/>
      <c r="V114" s="227"/>
      <c r="W114" s="227"/>
      <c r="X114" s="227"/>
      <c r="Y114" s="227"/>
      <c r="Z114" s="227"/>
      <c r="AA114" s="227"/>
    </row>
    <row r="115" customFormat="false" ht="13.5" hidden="false" customHeight="true" outlineLevel="0" collapsed="false">
      <c r="A115" s="227"/>
      <c r="B115" s="227"/>
      <c r="C115" s="227"/>
      <c r="D115" s="227"/>
      <c r="E115" s="227"/>
      <c r="F115" s="227"/>
      <c r="G115" s="227"/>
      <c r="H115" s="227"/>
      <c r="I115" s="227"/>
      <c r="J115" s="227"/>
      <c r="K115" s="227"/>
      <c r="L115" s="227"/>
      <c r="M115" s="227"/>
      <c r="N115" s="227"/>
      <c r="O115" s="227"/>
      <c r="P115" s="227"/>
      <c r="Q115" s="227"/>
      <c r="R115" s="227"/>
      <c r="S115" s="227"/>
      <c r="T115" s="227"/>
      <c r="U115" s="227"/>
      <c r="V115" s="227"/>
      <c r="W115" s="227"/>
      <c r="X115" s="227"/>
      <c r="Y115" s="227"/>
      <c r="Z115" s="227"/>
      <c r="AA115" s="227"/>
    </row>
    <row r="116" customFormat="false" ht="13.5" hidden="false" customHeight="true" outlineLevel="0" collapsed="false">
      <c r="A116" s="227"/>
      <c r="B116" s="227"/>
      <c r="C116" s="227"/>
      <c r="D116" s="227"/>
      <c r="E116" s="227"/>
      <c r="F116" s="227"/>
      <c r="G116" s="227"/>
      <c r="H116" s="227"/>
      <c r="I116" s="227"/>
      <c r="J116" s="227"/>
      <c r="K116" s="227"/>
      <c r="L116" s="227"/>
      <c r="M116" s="227"/>
      <c r="N116" s="227"/>
      <c r="O116" s="227"/>
      <c r="P116" s="227"/>
      <c r="Q116" s="227"/>
      <c r="R116" s="227"/>
      <c r="S116" s="227"/>
      <c r="T116" s="227"/>
      <c r="U116" s="227"/>
      <c r="V116" s="227"/>
      <c r="W116" s="227"/>
      <c r="X116" s="227"/>
      <c r="Y116" s="227"/>
      <c r="Z116" s="227"/>
      <c r="AA116" s="227"/>
    </row>
    <row r="117" customFormat="false" ht="13.5" hidden="false" customHeight="true" outlineLevel="0" collapsed="false">
      <c r="A117" s="227"/>
      <c r="B117" s="227"/>
      <c r="C117" s="227"/>
      <c r="D117" s="227"/>
      <c r="E117" s="227"/>
      <c r="F117" s="227"/>
      <c r="G117" s="22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227"/>
      <c r="W117" s="227"/>
      <c r="X117" s="227"/>
      <c r="Y117" s="227"/>
      <c r="Z117" s="227"/>
      <c r="AA117" s="227"/>
    </row>
    <row r="118" customFormat="false" ht="13.5" hidden="false" customHeight="true" outlineLevel="0" collapsed="false">
      <c r="A118" s="227"/>
      <c r="B118" s="227"/>
      <c r="C118" s="227"/>
      <c r="D118" s="227"/>
      <c r="E118" s="227"/>
      <c r="F118" s="227"/>
      <c r="G118" s="227"/>
      <c r="H118" s="227"/>
      <c r="I118" s="227"/>
      <c r="J118" s="227"/>
      <c r="K118" s="227"/>
      <c r="L118" s="227"/>
      <c r="M118" s="227"/>
      <c r="N118" s="227"/>
      <c r="O118" s="227"/>
      <c r="P118" s="227"/>
      <c r="Q118" s="227"/>
      <c r="R118" s="227"/>
      <c r="S118" s="227"/>
      <c r="T118" s="227"/>
      <c r="U118" s="227"/>
      <c r="V118" s="227"/>
      <c r="W118" s="227"/>
      <c r="X118" s="227"/>
      <c r="Y118" s="227"/>
      <c r="Z118" s="227"/>
      <c r="AA118" s="227"/>
    </row>
    <row r="119" customFormat="false" ht="13.5" hidden="false" customHeight="true" outlineLevel="0" collapsed="false">
      <c r="A119" s="227"/>
      <c r="B119" s="227"/>
      <c r="C119" s="227"/>
      <c r="D119" s="227"/>
      <c r="E119" s="227"/>
      <c r="F119" s="227"/>
      <c r="G119" s="227"/>
      <c r="H119" s="227"/>
      <c r="I119" s="227"/>
      <c r="J119" s="227"/>
      <c r="K119" s="227"/>
      <c r="L119" s="227"/>
      <c r="M119" s="227"/>
      <c r="N119" s="227"/>
      <c r="O119" s="227"/>
      <c r="P119" s="227"/>
      <c r="Q119" s="227"/>
      <c r="R119" s="227"/>
      <c r="S119" s="227"/>
      <c r="T119" s="227"/>
      <c r="U119" s="227"/>
      <c r="V119" s="227"/>
      <c r="W119" s="227"/>
      <c r="X119" s="227"/>
      <c r="Y119" s="227"/>
      <c r="Z119" s="227"/>
      <c r="AA119" s="227"/>
    </row>
    <row r="120" customFormat="false" ht="13.5" hidden="false" customHeight="true" outlineLevel="0" collapsed="false">
      <c r="A120" s="227"/>
      <c r="B120" s="227"/>
      <c r="C120" s="227"/>
      <c r="D120" s="227"/>
      <c r="E120" s="227"/>
      <c r="F120" s="227"/>
      <c r="G120" s="227"/>
      <c r="H120" s="227"/>
      <c r="I120" s="227"/>
      <c r="J120" s="227"/>
      <c r="K120" s="227"/>
      <c r="L120" s="227"/>
      <c r="M120" s="227"/>
      <c r="N120" s="227"/>
      <c r="O120" s="227"/>
      <c r="P120" s="227"/>
      <c r="Q120" s="227"/>
      <c r="R120" s="227"/>
      <c r="S120" s="227"/>
      <c r="T120" s="227"/>
      <c r="U120" s="227"/>
      <c r="V120" s="227"/>
      <c r="W120" s="227"/>
      <c r="X120" s="227"/>
      <c r="Y120" s="227"/>
      <c r="Z120" s="227"/>
      <c r="AA120" s="227"/>
    </row>
    <row r="121" customFormat="false" ht="13.5" hidden="false" customHeight="true" outlineLevel="0" collapsed="false">
      <c r="A121" s="227"/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P121" s="227"/>
      <c r="Q121" s="227"/>
      <c r="R121" s="227"/>
      <c r="S121" s="227"/>
      <c r="T121" s="227"/>
      <c r="U121" s="227"/>
      <c r="V121" s="227"/>
      <c r="W121" s="227"/>
      <c r="X121" s="227"/>
      <c r="Y121" s="227"/>
      <c r="Z121" s="227"/>
      <c r="AA121" s="227"/>
    </row>
    <row r="122" customFormat="false" ht="13.5" hidden="false" customHeight="true" outlineLevel="0" collapsed="false">
      <c r="A122" s="227"/>
      <c r="B122" s="227"/>
      <c r="C122" s="227"/>
      <c r="D122" s="227"/>
      <c r="E122" s="227"/>
      <c r="F122" s="227"/>
      <c r="G122" s="227"/>
      <c r="H122" s="227"/>
      <c r="I122" s="227"/>
      <c r="J122" s="227"/>
      <c r="K122" s="227"/>
      <c r="L122" s="227"/>
      <c r="M122" s="227"/>
      <c r="N122" s="227"/>
      <c r="O122" s="227"/>
      <c r="P122" s="227"/>
      <c r="Q122" s="227"/>
      <c r="R122" s="227"/>
      <c r="S122" s="227"/>
      <c r="T122" s="227"/>
      <c r="U122" s="227"/>
      <c r="V122" s="227"/>
      <c r="W122" s="227"/>
      <c r="X122" s="227"/>
      <c r="Y122" s="227"/>
      <c r="Z122" s="227"/>
      <c r="AA122" s="227"/>
    </row>
    <row r="123" customFormat="false" ht="13.5" hidden="false" customHeight="true" outlineLevel="0" collapsed="false">
      <c r="A123" s="227"/>
      <c r="B123" s="227"/>
      <c r="C123" s="227"/>
      <c r="D123" s="227"/>
      <c r="E123" s="227"/>
      <c r="F123" s="227"/>
      <c r="G123" s="227"/>
      <c r="H123" s="227"/>
      <c r="I123" s="227"/>
      <c r="J123" s="227"/>
      <c r="K123" s="227"/>
      <c r="L123" s="227"/>
      <c r="M123" s="227"/>
      <c r="N123" s="227"/>
      <c r="O123" s="227"/>
      <c r="P123" s="227"/>
      <c r="Q123" s="227"/>
      <c r="R123" s="227"/>
      <c r="S123" s="227"/>
      <c r="T123" s="227"/>
      <c r="U123" s="227"/>
      <c r="V123" s="227"/>
      <c r="W123" s="227"/>
      <c r="X123" s="227"/>
      <c r="Y123" s="227"/>
      <c r="Z123" s="227"/>
      <c r="AA123" s="227"/>
    </row>
    <row r="124" customFormat="false" ht="13.5" hidden="false" customHeight="true" outlineLevel="0" collapsed="false">
      <c r="A124" s="227"/>
      <c r="B124" s="227"/>
      <c r="C124" s="227"/>
      <c r="D124" s="227"/>
      <c r="E124" s="227"/>
      <c r="F124" s="227"/>
      <c r="G124" s="227"/>
      <c r="H124" s="227"/>
      <c r="I124" s="227"/>
      <c r="J124" s="227"/>
      <c r="K124" s="227"/>
      <c r="L124" s="227"/>
      <c r="M124" s="227"/>
      <c r="N124" s="227"/>
      <c r="O124" s="227"/>
      <c r="P124" s="227"/>
      <c r="Q124" s="227"/>
      <c r="R124" s="227"/>
      <c r="S124" s="227"/>
      <c r="T124" s="227"/>
      <c r="U124" s="227"/>
      <c r="V124" s="227"/>
      <c r="W124" s="227"/>
      <c r="X124" s="227"/>
      <c r="Y124" s="227"/>
      <c r="Z124" s="227"/>
      <c r="AA124" s="227"/>
    </row>
    <row r="125" customFormat="false" ht="13.5" hidden="false" customHeight="true" outlineLevel="0" collapsed="false">
      <c r="A125" s="227"/>
      <c r="B125" s="227"/>
      <c r="C125" s="227"/>
      <c r="D125" s="227"/>
      <c r="E125" s="227"/>
      <c r="F125" s="227"/>
      <c r="G125" s="227"/>
      <c r="H125" s="227"/>
      <c r="I125" s="227"/>
      <c r="J125" s="227"/>
      <c r="K125" s="227"/>
      <c r="L125" s="227"/>
      <c r="M125" s="227"/>
      <c r="N125" s="227"/>
      <c r="O125" s="227"/>
      <c r="P125" s="227"/>
      <c r="Q125" s="227"/>
      <c r="R125" s="227"/>
      <c r="S125" s="227"/>
      <c r="T125" s="227"/>
      <c r="U125" s="227"/>
      <c r="V125" s="227"/>
      <c r="W125" s="227"/>
      <c r="X125" s="227"/>
      <c r="Y125" s="227"/>
      <c r="Z125" s="227"/>
      <c r="AA125" s="227"/>
    </row>
    <row r="126" customFormat="false" ht="13.5" hidden="false" customHeight="true" outlineLevel="0" collapsed="false">
      <c r="A126" s="227"/>
      <c r="B126" s="227"/>
      <c r="C126" s="227"/>
      <c r="D126" s="227"/>
      <c r="E126" s="227"/>
      <c r="F126" s="227"/>
      <c r="G126" s="227"/>
      <c r="H126" s="227"/>
      <c r="I126" s="227"/>
      <c r="J126" s="227"/>
      <c r="K126" s="227"/>
      <c r="L126" s="227"/>
      <c r="M126" s="227"/>
      <c r="N126" s="227"/>
      <c r="O126" s="227"/>
      <c r="P126" s="227"/>
      <c r="Q126" s="227"/>
      <c r="R126" s="227"/>
      <c r="S126" s="227"/>
      <c r="T126" s="227"/>
      <c r="U126" s="227"/>
      <c r="V126" s="227"/>
      <c r="W126" s="227"/>
      <c r="X126" s="227"/>
      <c r="Y126" s="227"/>
      <c r="Z126" s="227"/>
      <c r="AA126" s="227"/>
    </row>
    <row r="127" customFormat="false" ht="13.5" hidden="false" customHeight="true" outlineLevel="0" collapsed="false">
      <c r="A127" s="227"/>
      <c r="B127" s="227"/>
      <c r="C127" s="227"/>
      <c r="D127" s="227"/>
      <c r="E127" s="227"/>
      <c r="F127" s="227"/>
      <c r="G127" s="227"/>
      <c r="H127" s="227"/>
      <c r="I127" s="227"/>
      <c r="J127" s="227"/>
      <c r="K127" s="227"/>
      <c r="L127" s="227"/>
      <c r="M127" s="227"/>
      <c r="N127" s="227"/>
      <c r="O127" s="227"/>
      <c r="P127" s="227"/>
      <c r="Q127" s="227"/>
      <c r="R127" s="227"/>
      <c r="S127" s="227"/>
      <c r="T127" s="227"/>
      <c r="U127" s="227"/>
      <c r="V127" s="227"/>
      <c r="W127" s="227"/>
      <c r="X127" s="227"/>
      <c r="Y127" s="227"/>
      <c r="Z127" s="227"/>
      <c r="AA127" s="227"/>
    </row>
    <row r="128" customFormat="false" ht="13.5" hidden="false" customHeight="true" outlineLevel="0" collapsed="false">
      <c r="A128" s="227"/>
      <c r="B128" s="227"/>
      <c r="C128" s="227"/>
      <c r="D128" s="227"/>
      <c r="E128" s="227"/>
      <c r="F128" s="227"/>
      <c r="G128" s="227"/>
      <c r="H128" s="227"/>
      <c r="I128" s="227"/>
      <c r="J128" s="227"/>
      <c r="K128" s="227"/>
      <c r="L128" s="227"/>
      <c r="M128" s="227"/>
      <c r="N128" s="227"/>
      <c r="O128" s="227"/>
      <c r="P128" s="227"/>
      <c r="Q128" s="227"/>
      <c r="R128" s="227"/>
      <c r="S128" s="227"/>
      <c r="T128" s="227"/>
      <c r="U128" s="227"/>
      <c r="V128" s="227"/>
      <c r="W128" s="227"/>
      <c r="X128" s="227"/>
      <c r="Y128" s="227"/>
      <c r="Z128" s="227"/>
      <c r="AA128" s="227"/>
    </row>
    <row r="129" customFormat="false" ht="13.5" hidden="false" customHeight="true" outlineLevel="0" collapsed="false">
      <c r="A129" s="227"/>
      <c r="B129" s="227"/>
      <c r="C129" s="227"/>
      <c r="D129" s="227"/>
      <c r="E129" s="227"/>
      <c r="F129" s="227"/>
      <c r="G129" s="227"/>
      <c r="H129" s="227"/>
      <c r="I129" s="227"/>
      <c r="J129" s="227"/>
      <c r="K129" s="227"/>
      <c r="L129" s="227"/>
      <c r="M129" s="227"/>
      <c r="N129" s="227"/>
      <c r="O129" s="227"/>
      <c r="P129" s="227"/>
      <c r="Q129" s="227"/>
      <c r="R129" s="227"/>
      <c r="S129" s="227"/>
      <c r="T129" s="227"/>
      <c r="U129" s="227"/>
      <c r="V129" s="227"/>
      <c r="W129" s="227"/>
      <c r="X129" s="227"/>
      <c r="Y129" s="227"/>
      <c r="Z129" s="227"/>
      <c r="AA129" s="227"/>
    </row>
    <row r="130" customFormat="false" ht="13.5" hidden="false" customHeight="true" outlineLevel="0" collapsed="false">
      <c r="A130" s="227"/>
      <c r="B130" s="227"/>
      <c r="C130" s="227"/>
      <c r="D130" s="227"/>
      <c r="E130" s="227"/>
      <c r="F130" s="227"/>
      <c r="G130" s="227"/>
      <c r="H130" s="227"/>
      <c r="I130" s="227"/>
      <c r="J130" s="227"/>
      <c r="K130" s="227"/>
      <c r="L130" s="227"/>
      <c r="M130" s="227"/>
      <c r="N130" s="227"/>
      <c r="O130" s="227"/>
      <c r="P130" s="227"/>
      <c r="Q130" s="227"/>
      <c r="R130" s="227"/>
      <c r="S130" s="227"/>
      <c r="T130" s="227"/>
      <c r="U130" s="227"/>
      <c r="V130" s="227"/>
      <c r="W130" s="227"/>
      <c r="X130" s="227"/>
      <c r="Y130" s="227"/>
      <c r="Z130" s="227"/>
      <c r="AA130" s="227"/>
    </row>
    <row r="131" customFormat="false" ht="13.5" hidden="false" customHeight="true" outlineLevel="0" collapsed="false">
      <c r="A131" s="227"/>
      <c r="B131" s="227"/>
      <c r="C131" s="227"/>
      <c r="D131" s="227"/>
      <c r="E131" s="227"/>
      <c r="F131" s="227"/>
      <c r="G131" s="227"/>
      <c r="H131" s="227"/>
      <c r="I131" s="227"/>
      <c r="J131" s="227"/>
      <c r="K131" s="227"/>
      <c r="L131" s="227"/>
      <c r="M131" s="227"/>
      <c r="N131" s="227"/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27"/>
      <c r="Z131" s="227"/>
      <c r="AA131" s="227"/>
    </row>
    <row r="132" customFormat="false" ht="13.5" hidden="false" customHeight="true" outlineLevel="0" collapsed="false">
      <c r="A132" s="227"/>
      <c r="B132" s="227"/>
      <c r="C132" s="227"/>
      <c r="D132" s="227"/>
      <c r="E132" s="227"/>
      <c r="F132" s="227"/>
      <c r="G132" s="227"/>
      <c r="H132" s="227"/>
      <c r="I132" s="227"/>
      <c r="J132" s="227"/>
      <c r="K132" s="227"/>
      <c r="L132" s="227"/>
      <c r="M132" s="227"/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</row>
    <row r="133" customFormat="false" ht="13.5" hidden="false" customHeight="true" outlineLevel="0" collapsed="false">
      <c r="A133" s="227"/>
      <c r="B133" s="227"/>
      <c r="C133" s="227"/>
      <c r="D133" s="227"/>
      <c r="E133" s="227"/>
      <c r="F133" s="227"/>
      <c r="G133" s="227"/>
      <c r="H133" s="227"/>
      <c r="I133" s="227"/>
      <c r="J133" s="227"/>
      <c r="K133" s="227"/>
      <c r="L133" s="227"/>
      <c r="M133" s="227"/>
      <c r="N133" s="227"/>
      <c r="O133" s="227"/>
      <c r="P133" s="227"/>
      <c r="Q133" s="227"/>
      <c r="R133" s="227"/>
      <c r="S133" s="227"/>
      <c r="T133" s="227"/>
      <c r="U133" s="227"/>
      <c r="V133" s="227"/>
      <c r="W133" s="227"/>
      <c r="X133" s="227"/>
      <c r="Y133" s="227"/>
      <c r="Z133" s="227"/>
      <c r="AA133" s="227"/>
    </row>
    <row r="134" customFormat="false" ht="13.5" hidden="false" customHeight="true" outlineLevel="0" collapsed="false">
      <c r="A134" s="227"/>
      <c r="B134" s="227"/>
      <c r="C134" s="227"/>
      <c r="D134" s="227"/>
      <c r="E134" s="227"/>
      <c r="F134" s="227"/>
      <c r="G134" s="227"/>
      <c r="H134" s="227"/>
      <c r="I134" s="227"/>
      <c r="J134" s="227"/>
      <c r="K134" s="227"/>
      <c r="L134" s="227"/>
      <c r="M134" s="227"/>
      <c r="N134" s="227"/>
      <c r="O134" s="227"/>
      <c r="P134" s="227"/>
      <c r="Q134" s="227"/>
      <c r="R134" s="227"/>
      <c r="S134" s="227"/>
      <c r="T134" s="227"/>
      <c r="U134" s="227"/>
      <c r="V134" s="227"/>
      <c r="W134" s="227"/>
      <c r="X134" s="227"/>
      <c r="Y134" s="227"/>
      <c r="Z134" s="227"/>
      <c r="AA134" s="227"/>
    </row>
    <row r="135" customFormat="false" ht="13.5" hidden="false" customHeight="true" outlineLevel="0" collapsed="false">
      <c r="A135" s="227"/>
      <c r="B135" s="227"/>
      <c r="C135" s="227"/>
      <c r="D135" s="227"/>
      <c r="E135" s="227"/>
      <c r="F135" s="227"/>
      <c r="G135" s="227"/>
      <c r="H135" s="227"/>
      <c r="I135" s="227"/>
      <c r="J135" s="227"/>
      <c r="K135" s="227"/>
      <c r="L135" s="227"/>
      <c r="M135" s="227"/>
      <c r="N135" s="227"/>
      <c r="O135" s="227"/>
      <c r="P135" s="227"/>
      <c r="Q135" s="227"/>
      <c r="R135" s="227"/>
      <c r="S135" s="227"/>
      <c r="T135" s="227"/>
      <c r="U135" s="227"/>
      <c r="V135" s="227"/>
      <c r="W135" s="227"/>
      <c r="X135" s="227"/>
      <c r="Y135" s="227"/>
      <c r="Z135" s="227"/>
      <c r="AA135" s="227"/>
    </row>
    <row r="136" customFormat="false" ht="13.5" hidden="false" customHeight="true" outlineLevel="0" collapsed="false">
      <c r="A136" s="227"/>
      <c r="B136" s="227"/>
      <c r="C136" s="227"/>
      <c r="D136" s="227"/>
      <c r="E136" s="227"/>
      <c r="F136" s="227"/>
      <c r="G136" s="227"/>
      <c r="H136" s="227"/>
      <c r="I136" s="227"/>
      <c r="J136" s="227"/>
      <c r="K136" s="227"/>
      <c r="L136" s="227"/>
      <c r="M136" s="227"/>
      <c r="N136" s="227"/>
      <c r="O136" s="227"/>
      <c r="P136" s="227"/>
      <c r="Q136" s="227"/>
      <c r="R136" s="227"/>
      <c r="S136" s="227"/>
      <c r="T136" s="227"/>
      <c r="U136" s="227"/>
      <c r="V136" s="227"/>
      <c r="W136" s="227"/>
      <c r="X136" s="227"/>
      <c r="Y136" s="227"/>
      <c r="Z136" s="227"/>
      <c r="AA136" s="227"/>
    </row>
    <row r="137" customFormat="false" ht="13.5" hidden="false" customHeight="true" outlineLevel="0" collapsed="false">
      <c r="A137" s="227"/>
      <c r="B137" s="227"/>
      <c r="C137" s="227"/>
      <c r="D137" s="227"/>
      <c r="E137" s="227"/>
      <c r="F137" s="227"/>
      <c r="G137" s="227"/>
      <c r="H137" s="227"/>
      <c r="I137" s="227"/>
      <c r="J137" s="227"/>
      <c r="K137" s="227"/>
      <c r="L137" s="227"/>
      <c r="M137" s="227"/>
      <c r="N137" s="227"/>
      <c r="O137" s="227"/>
      <c r="P137" s="227"/>
      <c r="Q137" s="227"/>
      <c r="R137" s="227"/>
      <c r="S137" s="227"/>
      <c r="T137" s="227"/>
      <c r="U137" s="227"/>
      <c r="V137" s="227"/>
      <c r="W137" s="227"/>
      <c r="X137" s="227"/>
      <c r="Y137" s="227"/>
      <c r="Z137" s="227"/>
      <c r="AA137" s="227"/>
    </row>
    <row r="138" customFormat="false" ht="13.5" hidden="false" customHeight="true" outlineLevel="0" collapsed="false">
      <c r="A138" s="227"/>
      <c r="B138" s="227"/>
      <c r="C138" s="227"/>
      <c r="D138" s="227"/>
      <c r="E138" s="227"/>
      <c r="F138" s="227"/>
      <c r="G138" s="227"/>
      <c r="H138" s="227"/>
      <c r="I138" s="227"/>
      <c r="J138" s="227"/>
      <c r="K138" s="227"/>
      <c r="L138" s="227"/>
      <c r="M138" s="227"/>
      <c r="N138" s="227"/>
      <c r="O138" s="227"/>
      <c r="P138" s="227"/>
      <c r="Q138" s="227"/>
      <c r="R138" s="227"/>
      <c r="S138" s="227"/>
      <c r="T138" s="227"/>
      <c r="U138" s="227"/>
      <c r="V138" s="227"/>
      <c r="W138" s="227"/>
      <c r="X138" s="227"/>
      <c r="Y138" s="227"/>
      <c r="Z138" s="227"/>
      <c r="AA138" s="227"/>
    </row>
    <row r="139" customFormat="false" ht="13.5" hidden="false" customHeight="true" outlineLevel="0" collapsed="false">
      <c r="A139" s="227"/>
      <c r="B139" s="227"/>
      <c r="C139" s="227"/>
      <c r="D139" s="227"/>
      <c r="E139" s="227"/>
      <c r="F139" s="227"/>
      <c r="G139" s="227"/>
      <c r="H139" s="227"/>
      <c r="I139" s="227"/>
      <c r="J139" s="227"/>
      <c r="K139" s="227"/>
      <c r="L139" s="227"/>
      <c r="M139" s="227"/>
      <c r="N139" s="227"/>
      <c r="O139" s="227"/>
      <c r="P139" s="227"/>
      <c r="Q139" s="227"/>
      <c r="R139" s="227"/>
      <c r="S139" s="227"/>
      <c r="T139" s="227"/>
      <c r="U139" s="227"/>
      <c r="V139" s="227"/>
      <c r="W139" s="227"/>
      <c r="X139" s="227"/>
      <c r="Y139" s="227"/>
      <c r="Z139" s="227"/>
      <c r="AA139" s="227"/>
    </row>
    <row r="140" customFormat="false" ht="13.5" hidden="false" customHeight="true" outlineLevel="0" collapsed="false">
      <c r="A140" s="227"/>
      <c r="B140" s="227"/>
      <c r="C140" s="227"/>
      <c r="D140" s="227"/>
      <c r="E140" s="227"/>
      <c r="F140" s="227"/>
      <c r="G140" s="227"/>
      <c r="H140" s="227"/>
      <c r="I140" s="227"/>
      <c r="J140" s="227"/>
      <c r="K140" s="227"/>
      <c r="L140" s="227"/>
      <c r="M140" s="227"/>
      <c r="N140" s="227"/>
      <c r="O140" s="227"/>
      <c r="P140" s="227"/>
      <c r="Q140" s="227"/>
      <c r="R140" s="227"/>
      <c r="S140" s="227"/>
      <c r="T140" s="227"/>
      <c r="U140" s="227"/>
      <c r="V140" s="227"/>
      <c r="W140" s="227"/>
      <c r="X140" s="227"/>
      <c r="Y140" s="227"/>
      <c r="Z140" s="227"/>
      <c r="AA140" s="227"/>
    </row>
    <row r="141" customFormat="false" ht="13.5" hidden="false" customHeight="true" outlineLevel="0" collapsed="false">
      <c r="A141" s="227"/>
      <c r="B141" s="227"/>
      <c r="C141" s="227"/>
      <c r="D141" s="227"/>
      <c r="E141" s="227"/>
      <c r="F141" s="227"/>
      <c r="G141" s="227"/>
      <c r="H141" s="227"/>
      <c r="I141" s="227"/>
      <c r="J141" s="227"/>
      <c r="K141" s="227"/>
      <c r="L141" s="227"/>
      <c r="M141" s="227"/>
      <c r="N141" s="227"/>
      <c r="O141" s="227"/>
      <c r="P141" s="227"/>
      <c r="Q141" s="227"/>
      <c r="R141" s="227"/>
      <c r="S141" s="227"/>
      <c r="T141" s="227"/>
      <c r="U141" s="227"/>
      <c r="V141" s="227"/>
      <c r="W141" s="227"/>
      <c r="X141" s="227"/>
      <c r="Y141" s="227"/>
      <c r="Z141" s="227"/>
      <c r="AA141" s="227"/>
    </row>
    <row r="142" customFormat="false" ht="13.5" hidden="false" customHeight="true" outlineLevel="0" collapsed="false">
      <c r="A142" s="227"/>
      <c r="B142" s="227"/>
      <c r="C142" s="227"/>
      <c r="D142" s="227"/>
      <c r="E142" s="227"/>
      <c r="F142" s="227"/>
      <c r="G142" s="227"/>
      <c r="H142" s="227"/>
      <c r="I142" s="227"/>
      <c r="J142" s="227"/>
      <c r="K142" s="227"/>
      <c r="L142" s="227"/>
      <c r="M142" s="227"/>
      <c r="N142" s="227"/>
      <c r="O142" s="227"/>
      <c r="P142" s="227"/>
      <c r="Q142" s="227"/>
      <c r="R142" s="227"/>
      <c r="S142" s="227"/>
      <c r="T142" s="227"/>
      <c r="U142" s="227"/>
      <c r="V142" s="227"/>
      <c r="W142" s="227"/>
      <c r="X142" s="227"/>
      <c r="Y142" s="227"/>
      <c r="Z142" s="227"/>
      <c r="AA142" s="227"/>
    </row>
    <row r="143" customFormat="false" ht="13.5" hidden="false" customHeight="true" outlineLevel="0" collapsed="false">
      <c r="A143" s="227"/>
      <c r="B143" s="227"/>
      <c r="C143" s="227"/>
      <c r="D143" s="227"/>
      <c r="E143" s="227"/>
      <c r="F143" s="227"/>
      <c r="G143" s="227"/>
      <c r="H143" s="227"/>
      <c r="I143" s="227"/>
      <c r="J143" s="227"/>
      <c r="K143" s="227"/>
      <c r="L143" s="227"/>
      <c r="M143" s="227"/>
      <c r="N143" s="227"/>
      <c r="O143" s="227"/>
      <c r="P143" s="227"/>
      <c r="Q143" s="227"/>
      <c r="R143" s="227"/>
      <c r="S143" s="227"/>
      <c r="T143" s="227"/>
      <c r="U143" s="227"/>
      <c r="V143" s="227"/>
      <c r="W143" s="227"/>
      <c r="X143" s="227"/>
      <c r="Y143" s="227"/>
      <c r="Z143" s="227"/>
      <c r="AA143" s="227"/>
    </row>
    <row r="144" customFormat="false" ht="13.5" hidden="false" customHeight="true" outlineLevel="0" collapsed="false">
      <c r="A144" s="227"/>
      <c r="B144" s="227"/>
      <c r="C144" s="227"/>
      <c r="D144" s="227"/>
      <c r="E144" s="227"/>
      <c r="F144" s="227"/>
      <c r="G144" s="227"/>
      <c r="H144" s="227"/>
      <c r="I144" s="227"/>
      <c r="J144" s="227"/>
      <c r="K144" s="227"/>
      <c r="L144" s="227"/>
      <c r="M144" s="227"/>
      <c r="N144" s="227"/>
      <c r="O144" s="227"/>
      <c r="P144" s="227"/>
      <c r="Q144" s="227"/>
      <c r="R144" s="227"/>
      <c r="S144" s="227"/>
      <c r="T144" s="227"/>
      <c r="U144" s="227"/>
      <c r="V144" s="227"/>
      <c r="W144" s="227"/>
      <c r="X144" s="227"/>
      <c r="Y144" s="227"/>
      <c r="Z144" s="227"/>
      <c r="AA144" s="227"/>
    </row>
    <row r="145" customFormat="false" ht="13.5" hidden="false" customHeight="true" outlineLevel="0" collapsed="false">
      <c r="A145" s="227"/>
      <c r="B145" s="227"/>
      <c r="C145" s="227"/>
      <c r="D145" s="227"/>
      <c r="E145" s="227"/>
      <c r="F145" s="227"/>
      <c r="G145" s="227"/>
      <c r="H145" s="227"/>
      <c r="I145" s="227"/>
      <c r="J145" s="227"/>
      <c r="K145" s="227"/>
      <c r="L145" s="227"/>
      <c r="M145" s="227"/>
      <c r="N145" s="227"/>
      <c r="O145" s="227"/>
      <c r="P145" s="227"/>
      <c r="Q145" s="227"/>
      <c r="R145" s="227"/>
      <c r="S145" s="227"/>
      <c r="T145" s="227"/>
      <c r="U145" s="227"/>
      <c r="V145" s="227"/>
      <c r="W145" s="227"/>
      <c r="X145" s="227"/>
      <c r="Y145" s="227"/>
      <c r="Z145" s="227"/>
      <c r="AA145" s="227"/>
    </row>
    <row r="146" customFormat="false" ht="13.5" hidden="false" customHeight="true" outlineLevel="0" collapsed="false">
      <c r="A146" s="227"/>
      <c r="B146" s="227"/>
      <c r="C146" s="227"/>
      <c r="D146" s="227"/>
      <c r="E146" s="227"/>
      <c r="F146" s="227"/>
      <c r="G146" s="227"/>
      <c r="H146" s="227"/>
      <c r="I146" s="227"/>
      <c r="J146" s="227"/>
      <c r="K146" s="227"/>
      <c r="L146" s="227"/>
      <c r="M146" s="227"/>
      <c r="N146" s="227"/>
      <c r="O146" s="227"/>
      <c r="P146" s="227"/>
      <c r="Q146" s="227"/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</row>
    <row r="147" customFormat="false" ht="13.5" hidden="false" customHeight="true" outlineLevel="0" collapsed="false">
      <c r="A147" s="227"/>
      <c r="B147" s="227"/>
      <c r="C147" s="227"/>
      <c r="D147" s="227"/>
      <c r="E147" s="227"/>
      <c r="F147" s="227"/>
      <c r="G147" s="227"/>
      <c r="H147" s="227"/>
      <c r="I147" s="227"/>
      <c r="J147" s="227"/>
      <c r="K147" s="227"/>
      <c r="L147" s="227"/>
      <c r="M147" s="227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</row>
    <row r="148" customFormat="false" ht="13.5" hidden="false" customHeight="true" outlineLevel="0" collapsed="false">
      <c r="A148" s="227"/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</row>
    <row r="149" customFormat="false" ht="13.5" hidden="false" customHeight="true" outlineLevel="0" collapsed="false">
      <c r="A149" s="227"/>
      <c r="B149" s="227"/>
      <c r="C149" s="227"/>
      <c r="D149" s="227"/>
      <c r="E149" s="227"/>
      <c r="F149" s="227"/>
      <c r="G149" s="227"/>
      <c r="H149" s="227"/>
      <c r="I149" s="227"/>
      <c r="J149" s="227"/>
      <c r="K149" s="227"/>
      <c r="L149" s="227"/>
      <c r="M149" s="227"/>
      <c r="N149" s="227"/>
      <c r="O149" s="227"/>
      <c r="P149" s="227"/>
      <c r="Q149" s="227"/>
      <c r="R149" s="227"/>
      <c r="S149" s="227"/>
      <c r="T149" s="227"/>
      <c r="U149" s="227"/>
      <c r="V149" s="227"/>
      <c r="W149" s="227"/>
      <c r="X149" s="227"/>
      <c r="Y149" s="227"/>
      <c r="Z149" s="227"/>
      <c r="AA149" s="227"/>
    </row>
    <row r="150" customFormat="false" ht="13.5" hidden="false" customHeight="true" outlineLevel="0" collapsed="false">
      <c r="A150" s="227"/>
      <c r="B150" s="227"/>
      <c r="C150" s="227"/>
      <c r="D150" s="227"/>
      <c r="E150" s="227"/>
      <c r="F150" s="227"/>
      <c r="G150" s="227"/>
      <c r="H150" s="227"/>
      <c r="I150" s="227"/>
      <c r="J150" s="227"/>
      <c r="K150" s="227"/>
      <c r="L150" s="227"/>
      <c r="M150" s="227"/>
      <c r="N150" s="227"/>
      <c r="O150" s="227"/>
      <c r="P150" s="227"/>
      <c r="Q150" s="227"/>
      <c r="R150" s="227"/>
      <c r="S150" s="227"/>
      <c r="T150" s="227"/>
      <c r="U150" s="227"/>
      <c r="V150" s="227"/>
      <c r="W150" s="227"/>
      <c r="X150" s="227"/>
      <c r="Y150" s="227"/>
      <c r="Z150" s="227"/>
      <c r="AA150" s="227"/>
    </row>
    <row r="151" customFormat="false" ht="13.5" hidden="false" customHeight="true" outlineLevel="0" collapsed="false">
      <c r="A151" s="227"/>
      <c r="B151" s="227"/>
      <c r="C151" s="227"/>
      <c r="D151" s="227"/>
      <c r="E151" s="227"/>
      <c r="F151" s="227"/>
      <c r="G151" s="227"/>
      <c r="H151" s="227"/>
      <c r="I151" s="227"/>
      <c r="J151" s="227"/>
      <c r="K151" s="227"/>
      <c r="L151" s="227"/>
      <c r="M151" s="227"/>
      <c r="N151" s="227"/>
      <c r="O151" s="227"/>
      <c r="P151" s="227"/>
      <c r="Q151" s="227"/>
      <c r="R151" s="227"/>
      <c r="S151" s="227"/>
      <c r="T151" s="227"/>
      <c r="U151" s="227"/>
      <c r="V151" s="227"/>
      <c r="W151" s="227"/>
      <c r="X151" s="227"/>
      <c r="Y151" s="227"/>
      <c r="Z151" s="227"/>
      <c r="AA151" s="227"/>
    </row>
    <row r="152" customFormat="false" ht="13.5" hidden="false" customHeight="true" outlineLevel="0" collapsed="false">
      <c r="A152" s="227"/>
      <c r="B152" s="227"/>
      <c r="C152" s="227"/>
      <c r="D152" s="227"/>
      <c r="E152" s="227"/>
      <c r="F152" s="227"/>
      <c r="G152" s="227"/>
      <c r="H152" s="227"/>
      <c r="I152" s="227"/>
      <c r="J152" s="227"/>
      <c r="K152" s="227"/>
      <c r="L152" s="227"/>
      <c r="M152" s="227"/>
      <c r="N152" s="227"/>
      <c r="O152" s="227"/>
      <c r="P152" s="227"/>
      <c r="Q152" s="227"/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</row>
    <row r="153" customFormat="false" ht="13.5" hidden="false" customHeight="true" outlineLevel="0" collapsed="false">
      <c r="A153" s="227"/>
      <c r="B153" s="227"/>
      <c r="C153" s="227"/>
      <c r="D153" s="227"/>
      <c r="E153" s="227"/>
      <c r="F153" s="227"/>
      <c r="G153" s="227"/>
      <c r="H153" s="227"/>
      <c r="I153" s="227"/>
      <c r="J153" s="227"/>
      <c r="K153" s="227"/>
      <c r="L153" s="227"/>
      <c r="M153" s="227"/>
      <c r="N153" s="227"/>
      <c r="O153" s="227"/>
      <c r="P153" s="227"/>
      <c r="Q153" s="227"/>
      <c r="R153" s="227"/>
      <c r="S153" s="227"/>
      <c r="T153" s="227"/>
      <c r="U153" s="227"/>
      <c r="V153" s="227"/>
      <c r="W153" s="227"/>
      <c r="X153" s="227"/>
      <c r="Y153" s="227"/>
      <c r="Z153" s="227"/>
      <c r="AA153" s="227"/>
    </row>
    <row r="154" customFormat="false" ht="13.5" hidden="false" customHeight="true" outlineLevel="0" collapsed="false">
      <c r="A154" s="227"/>
      <c r="B154" s="227"/>
      <c r="C154" s="227"/>
      <c r="D154" s="227"/>
      <c r="E154" s="227"/>
      <c r="F154" s="227"/>
      <c r="G154" s="227"/>
      <c r="H154" s="227"/>
      <c r="I154" s="227"/>
      <c r="J154" s="227"/>
      <c r="K154" s="227"/>
      <c r="L154" s="227"/>
      <c r="M154" s="227"/>
      <c r="N154" s="227"/>
      <c r="O154" s="227"/>
      <c r="P154" s="227"/>
      <c r="Q154" s="227"/>
      <c r="R154" s="227"/>
      <c r="S154" s="227"/>
      <c r="T154" s="227"/>
      <c r="U154" s="227"/>
      <c r="V154" s="227"/>
      <c r="W154" s="227"/>
      <c r="X154" s="227"/>
      <c r="Y154" s="227"/>
      <c r="Z154" s="227"/>
      <c r="AA154" s="227"/>
    </row>
    <row r="155" customFormat="false" ht="13.5" hidden="false" customHeight="true" outlineLevel="0" collapsed="false">
      <c r="A155" s="227"/>
      <c r="B155" s="227"/>
      <c r="C155" s="227"/>
      <c r="D155" s="227"/>
      <c r="E155" s="227"/>
      <c r="F155" s="227"/>
      <c r="G155" s="227"/>
      <c r="H155" s="227"/>
      <c r="I155" s="227"/>
      <c r="J155" s="227"/>
      <c r="K155" s="227"/>
      <c r="L155" s="227"/>
      <c r="M155" s="227"/>
      <c r="N155" s="227"/>
      <c r="O155" s="227"/>
      <c r="P155" s="227"/>
      <c r="Q155" s="227"/>
      <c r="R155" s="227"/>
      <c r="S155" s="227"/>
      <c r="T155" s="227"/>
      <c r="U155" s="227"/>
      <c r="V155" s="227"/>
      <c r="W155" s="227"/>
      <c r="X155" s="227"/>
      <c r="Y155" s="227"/>
      <c r="Z155" s="227"/>
      <c r="AA155" s="227"/>
    </row>
    <row r="156" customFormat="false" ht="13.5" hidden="false" customHeight="true" outlineLevel="0" collapsed="false">
      <c r="A156" s="227"/>
      <c r="B156" s="227"/>
      <c r="C156" s="227"/>
      <c r="D156" s="227"/>
      <c r="E156" s="227"/>
      <c r="F156" s="227"/>
      <c r="G156" s="227"/>
      <c r="H156" s="227"/>
      <c r="I156" s="227"/>
      <c r="J156" s="227"/>
      <c r="K156" s="227"/>
      <c r="L156" s="227"/>
      <c r="M156" s="227"/>
      <c r="N156" s="227"/>
      <c r="O156" s="227"/>
      <c r="P156" s="227"/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</row>
    <row r="157" customFormat="false" ht="13.5" hidden="false" customHeight="true" outlineLevel="0" collapsed="false">
      <c r="A157" s="227"/>
      <c r="B157" s="227"/>
      <c r="C157" s="227"/>
      <c r="D157" s="227"/>
      <c r="E157" s="227"/>
      <c r="F157" s="227"/>
      <c r="G157" s="227"/>
      <c r="H157" s="227"/>
      <c r="I157" s="227"/>
      <c r="J157" s="227"/>
      <c r="K157" s="227"/>
      <c r="L157" s="227"/>
      <c r="M157" s="227"/>
      <c r="N157" s="227"/>
      <c r="O157" s="227"/>
      <c r="P157" s="227"/>
      <c r="Q157" s="227"/>
      <c r="R157" s="227"/>
      <c r="S157" s="227"/>
      <c r="T157" s="227"/>
      <c r="U157" s="227"/>
      <c r="V157" s="227"/>
      <c r="W157" s="227"/>
      <c r="X157" s="227"/>
      <c r="Y157" s="227"/>
      <c r="Z157" s="227"/>
      <c r="AA157" s="227"/>
    </row>
    <row r="158" customFormat="false" ht="13.5" hidden="false" customHeight="true" outlineLevel="0" collapsed="false">
      <c r="A158" s="227"/>
      <c r="B158" s="227"/>
      <c r="C158" s="227"/>
      <c r="D158" s="227"/>
      <c r="E158" s="227"/>
      <c r="F158" s="227"/>
      <c r="G158" s="227"/>
      <c r="H158" s="227"/>
      <c r="I158" s="227"/>
      <c r="J158" s="227"/>
      <c r="K158" s="227"/>
      <c r="L158" s="227"/>
      <c r="M158" s="227"/>
      <c r="N158" s="227"/>
      <c r="O158" s="227"/>
      <c r="P158" s="227"/>
      <c r="Q158" s="227"/>
      <c r="R158" s="227"/>
      <c r="S158" s="227"/>
      <c r="T158" s="227"/>
      <c r="U158" s="227"/>
      <c r="V158" s="227"/>
      <c r="W158" s="227"/>
      <c r="X158" s="227"/>
      <c r="Y158" s="227"/>
      <c r="Z158" s="227"/>
      <c r="AA158" s="227"/>
    </row>
    <row r="159" customFormat="false" ht="13.5" hidden="false" customHeight="true" outlineLevel="0" collapsed="false">
      <c r="A159" s="227"/>
      <c r="B159" s="227"/>
      <c r="C159" s="227"/>
      <c r="D159" s="227"/>
      <c r="E159" s="227"/>
      <c r="F159" s="227"/>
      <c r="G159" s="227"/>
      <c r="H159" s="227"/>
      <c r="I159" s="227"/>
      <c r="J159" s="227"/>
      <c r="K159" s="227"/>
      <c r="L159" s="227"/>
      <c r="M159" s="227"/>
      <c r="N159" s="227"/>
      <c r="O159" s="227"/>
      <c r="P159" s="227"/>
      <c r="Q159" s="227"/>
      <c r="R159" s="227"/>
      <c r="S159" s="227"/>
      <c r="T159" s="227"/>
      <c r="U159" s="227"/>
      <c r="V159" s="227"/>
      <c r="W159" s="227"/>
      <c r="X159" s="227"/>
      <c r="Y159" s="227"/>
      <c r="Z159" s="227"/>
      <c r="AA159" s="227"/>
    </row>
    <row r="160" customFormat="false" ht="13.5" hidden="false" customHeight="true" outlineLevel="0" collapsed="false">
      <c r="A160" s="227"/>
      <c r="B160" s="227"/>
      <c r="C160" s="227"/>
      <c r="D160" s="227"/>
      <c r="E160" s="227"/>
      <c r="F160" s="227"/>
      <c r="G160" s="227"/>
      <c r="H160" s="227"/>
      <c r="I160" s="227"/>
      <c r="J160" s="227"/>
      <c r="K160" s="227"/>
      <c r="L160" s="227"/>
      <c r="M160" s="227"/>
      <c r="N160" s="227"/>
      <c r="O160" s="227"/>
      <c r="P160" s="227"/>
      <c r="Q160" s="227"/>
      <c r="R160" s="227"/>
      <c r="S160" s="227"/>
      <c r="T160" s="227"/>
      <c r="U160" s="227"/>
      <c r="V160" s="227"/>
      <c r="W160" s="227"/>
      <c r="X160" s="227"/>
      <c r="Y160" s="227"/>
      <c r="Z160" s="227"/>
      <c r="AA160" s="227"/>
    </row>
    <row r="161" customFormat="false" ht="13.5" hidden="false" customHeight="true" outlineLevel="0" collapsed="false">
      <c r="A161" s="227"/>
      <c r="B161" s="227"/>
      <c r="C161" s="227"/>
      <c r="D161" s="227"/>
      <c r="E161" s="227"/>
      <c r="F161" s="227"/>
      <c r="G161" s="227"/>
      <c r="H161" s="227"/>
      <c r="I161" s="227"/>
      <c r="J161" s="227"/>
      <c r="K161" s="227"/>
      <c r="L161" s="227"/>
      <c r="M161" s="227"/>
      <c r="N161" s="227"/>
      <c r="O161" s="227"/>
      <c r="P161" s="227"/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</row>
    <row r="162" customFormat="false" ht="13.5" hidden="false" customHeight="true" outlineLevel="0" collapsed="false">
      <c r="A162" s="227"/>
      <c r="B162" s="227"/>
      <c r="C162" s="227"/>
      <c r="D162" s="227"/>
      <c r="E162" s="227"/>
      <c r="F162" s="227"/>
      <c r="G162" s="227"/>
      <c r="H162" s="227"/>
      <c r="I162" s="227"/>
      <c r="J162" s="227"/>
      <c r="K162" s="227"/>
      <c r="L162" s="227"/>
      <c r="M162" s="227"/>
      <c r="N162" s="227"/>
      <c r="O162" s="227"/>
      <c r="P162" s="227"/>
      <c r="Q162" s="227"/>
      <c r="R162" s="227"/>
      <c r="S162" s="227"/>
      <c r="T162" s="227"/>
      <c r="U162" s="227"/>
      <c r="V162" s="227"/>
      <c r="W162" s="227"/>
      <c r="X162" s="227"/>
      <c r="Y162" s="227"/>
      <c r="Z162" s="227"/>
      <c r="AA162" s="227"/>
    </row>
    <row r="163" customFormat="false" ht="13.5" hidden="false" customHeight="true" outlineLevel="0" collapsed="false">
      <c r="A163" s="227"/>
      <c r="B163" s="227"/>
      <c r="C163" s="227"/>
      <c r="D163" s="227"/>
      <c r="E163" s="227"/>
      <c r="F163" s="227"/>
      <c r="G163" s="227"/>
      <c r="H163" s="227"/>
      <c r="I163" s="227"/>
      <c r="J163" s="227"/>
      <c r="K163" s="227"/>
      <c r="L163" s="227"/>
      <c r="M163" s="227"/>
      <c r="N163" s="227"/>
      <c r="O163" s="227"/>
      <c r="P163" s="227"/>
      <c r="Q163" s="227"/>
      <c r="R163" s="227"/>
      <c r="S163" s="227"/>
      <c r="T163" s="227"/>
      <c r="U163" s="227"/>
      <c r="V163" s="227"/>
      <c r="W163" s="227"/>
      <c r="X163" s="227"/>
      <c r="Y163" s="227"/>
      <c r="Z163" s="227"/>
      <c r="AA163" s="227"/>
    </row>
    <row r="164" customFormat="false" ht="13.5" hidden="false" customHeight="true" outlineLevel="0" collapsed="false">
      <c r="A164" s="227"/>
      <c r="B164" s="227"/>
      <c r="C164" s="227"/>
      <c r="D164" s="227"/>
      <c r="E164" s="227"/>
      <c r="F164" s="227"/>
      <c r="G164" s="227"/>
      <c r="H164" s="227"/>
      <c r="I164" s="227"/>
      <c r="J164" s="227"/>
      <c r="K164" s="227"/>
      <c r="L164" s="227"/>
      <c r="M164" s="227"/>
      <c r="N164" s="227"/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27"/>
      <c r="Z164" s="227"/>
      <c r="AA164" s="227"/>
    </row>
    <row r="165" customFormat="false" ht="13.5" hidden="false" customHeight="true" outlineLevel="0" collapsed="false">
      <c r="A165" s="227"/>
      <c r="B165" s="227"/>
      <c r="C165" s="227"/>
      <c r="D165" s="227"/>
      <c r="E165" s="227"/>
      <c r="F165" s="227"/>
      <c r="G165" s="227"/>
      <c r="H165" s="227"/>
      <c r="I165" s="227"/>
      <c r="J165" s="227"/>
      <c r="K165" s="227"/>
      <c r="L165" s="227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227"/>
      <c r="Y165" s="227"/>
      <c r="Z165" s="227"/>
      <c r="AA165" s="227"/>
    </row>
    <row r="166" customFormat="false" ht="13.5" hidden="false" customHeight="true" outlineLevel="0" collapsed="false">
      <c r="A166" s="227"/>
      <c r="B166" s="227"/>
      <c r="C166" s="227"/>
      <c r="D166" s="227"/>
      <c r="E166" s="227"/>
      <c r="F166" s="227"/>
      <c r="G166" s="227"/>
      <c r="H166" s="227"/>
      <c r="I166" s="227"/>
      <c r="J166" s="227"/>
      <c r="K166" s="227"/>
      <c r="L166" s="227"/>
      <c r="M166" s="227"/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  <c r="AA166" s="227"/>
    </row>
    <row r="167" customFormat="false" ht="13.5" hidden="false" customHeight="true" outlineLevel="0" collapsed="false">
      <c r="A167" s="227"/>
      <c r="B167" s="227"/>
      <c r="C167" s="227"/>
      <c r="D167" s="227"/>
      <c r="E167" s="227"/>
      <c r="F167" s="227"/>
      <c r="G167" s="227"/>
      <c r="H167" s="227"/>
      <c r="I167" s="227"/>
      <c r="J167" s="227"/>
      <c r="K167" s="227"/>
      <c r="L167" s="227"/>
      <c r="M167" s="227"/>
      <c r="N167" s="227"/>
      <c r="O167" s="227"/>
      <c r="P167" s="227"/>
      <c r="Q167" s="227"/>
      <c r="R167" s="227"/>
      <c r="S167" s="227"/>
      <c r="T167" s="227"/>
      <c r="U167" s="227"/>
      <c r="V167" s="227"/>
      <c r="W167" s="227"/>
      <c r="X167" s="227"/>
      <c r="Y167" s="227"/>
      <c r="Z167" s="227"/>
      <c r="AA167" s="227"/>
    </row>
    <row r="168" customFormat="false" ht="13.5" hidden="false" customHeight="true" outlineLevel="0" collapsed="false">
      <c r="A168" s="227"/>
      <c r="B168" s="227"/>
      <c r="C168" s="227"/>
      <c r="D168" s="227"/>
      <c r="E168" s="227"/>
      <c r="F168" s="227"/>
      <c r="G168" s="227"/>
      <c r="H168" s="227"/>
      <c r="I168" s="227"/>
      <c r="J168" s="227"/>
      <c r="K168" s="227"/>
      <c r="L168" s="227"/>
      <c r="M168" s="227"/>
      <c r="N168" s="227"/>
      <c r="O168" s="227"/>
      <c r="P168" s="227"/>
      <c r="Q168" s="227"/>
      <c r="R168" s="227"/>
      <c r="S168" s="227"/>
      <c r="T168" s="227"/>
      <c r="U168" s="227"/>
      <c r="V168" s="227"/>
      <c r="W168" s="227"/>
      <c r="X168" s="227"/>
      <c r="Y168" s="227"/>
      <c r="Z168" s="227"/>
      <c r="AA168" s="227"/>
    </row>
    <row r="169" customFormat="false" ht="13.5" hidden="false" customHeight="true" outlineLevel="0" collapsed="false">
      <c r="A169" s="227"/>
      <c r="B169" s="227"/>
      <c r="C169" s="227"/>
      <c r="D169" s="227"/>
      <c r="E169" s="227"/>
      <c r="F169" s="227"/>
      <c r="G169" s="227"/>
      <c r="H169" s="227"/>
      <c r="I169" s="227"/>
      <c r="J169" s="227"/>
      <c r="K169" s="227"/>
      <c r="L169" s="227"/>
      <c r="M169" s="227"/>
      <c r="N169" s="227"/>
      <c r="O169" s="227"/>
      <c r="P169" s="227"/>
      <c r="Q169" s="227"/>
      <c r="R169" s="227"/>
      <c r="S169" s="227"/>
      <c r="T169" s="227"/>
      <c r="U169" s="227"/>
      <c r="V169" s="227"/>
      <c r="W169" s="227"/>
      <c r="X169" s="227"/>
      <c r="Y169" s="227"/>
      <c r="Z169" s="227"/>
      <c r="AA169" s="227"/>
    </row>
    <row r="170" customFormat="false" ht="13.5" hidden="false" customHeight="true" outlineLevel="0" collapsed="false">
      <c r="A170" s="227"/>
      <c r="B170" s="227"/>
      <c r="C170" s="227"/>
      <c r="D170" s="227"/>
      <c r="E170" s="227"/>
      <c r="F170" s="227"/>
      <c r="G170" s="227"/>
      <c r="H170" s="227"/>
      <c r="I170" s="227"/>
      <c r="J170" s="227"/>
      <c r="K170" s="227"/>
      <c r="L170" s="227"/>
      <c r="M170" s="227"/>
      <c r="N170" s="227"/>
      <c r="O170" s="227"/>
      <c r="P170" s="227"/>
      <c r="Q170" s="227"/>
      <c r="R170" s="227"/>
      <c r="S170" s="227"/>
      <c r="T170" s="227"/>
      <c r="U170" s="227"/>
      <c r="V170" s="227"/>
      <c r="W170" s="227"/>
      <c r="X170" s="227"/>
      <c r="Y170" s="227"/>
      <c r="Z170" s="227"/>
      <c r="AA170" s="227"/>
    </row>
    <row r="171" customFormat="false" ht="13.5" hidden="false" customHeight="true" outlineLevel="0" collapsed="false">
      <c r="A171" s="227"/>
      <c r="B171" s="227"/>
      <c r="C171" s="227"/>
      <c r="D171" s="227"/>
      <c r="E171" s="227"/>
      <c r="F171" s="227"/>
      <c r="G171" s="227"/>
      <c r="H171" s="227"/>
      <c r="I171" s="227"/>
      <c r="J171" s="227"/>
      <c r="K171" s="227"/>
      <c r="L171" s="227"/>
      <c r="M171" s="227"/>
      <c r="N171" s="227"/>
      <c r="O171" s="227"/>
      <c r="P171" s="227"/>
      <c r="Q171" s="227"/>
      <c r="R171" s="227"/>
      <c r="S171" s="227"/>
      <c r="T171" s="227"/>
      <c r="U171" s="227"/>
      <c r="V171" s="227"/>
      <c r="W171" s="227"/>
      <c r="X171" s="227"/>
      <c r="Y171" s="227"/>
      <c r="Z171" s="227"/>
      <c r="AA171" s="227"/>
    </row>
    <row r="172" customFormat="false" ht="13.5" hidden="false" customHeight="true" outlineLevel="0" collapsed="false">
      <c r="A172" s="227"/>
      <c r="B172" s="227"/>
      <c r="C172" s="227"/>
      <c r="D172" s="227"/>
      <c r="E172" s="227"/>
      <c r="F172" s="227"/>
      <c r="G172" s="227"/>
      <c r="H172" s="227"/>
      <c r="I172" s="227"/>
      <c r="J172" s="227"/>
      <c r="K172" s="227"/>
      <c r="L172" s="227"/>
      <c r="M172" s="227"/>
      <c r="N172" s="227"/>
      <c r="O172" s="227"/>
      <c r="P172" s="227"/>
      <c r="Q172" s="227"/>
      <c r="R172" s="227"/>
      <c r="S172" s="227"/>
      <c r="T172" s="227"/>
      <c r="U172" s="227"/>
      <c r="V172" s="227"/>
      <c r="W172" s="227"/>
      <c r="X172" s="227"/>
      <c r="Y172" s="227"/>
      <c r="Z172" s="227"/>
      <c r="AA172" s="227"/>
    </row>
    <row r="173" customFormat="false" ht="13.5" hidden="false" customHeight="true" outlineLevel="0" collapsed="false">
      <c r="A173" s="227"/>
      <c r="B173" s="227"/>
      <c r="C173" s="227"/>
      <c r="D173" s="227"/>
      <c r="E173" s="227"/>
      <c r="F173" s="227"/>
      <c r="G173" s="227"/>
      <c r="H173" s="227"/>
      <c r="I173" s="227"/>
      <c r="J173" s="227"/>
      <c r="K173" s="227"/>
      <c r="L173" s="227"/>
      <c r="M173" s="227"/>
      <c r="N173" s="227"/>
      <c r="O173" s="227"/>
      <c r="P173" s="227"/>
      <c r="Q173" s="227"/>
      <c r="R173" s="227"/>
      <c r="S173" s="227"/>
      <c r="T173" s="227"/>
      <c r="U173" s="227"/>
      <c r="V173" s="227"/>
      <c r="W173" s="227"/>
      <c r="X173" s="227"/>
      <c r="Y173" s="227"/>
      <c r="Z173" s="227"/>
      <c r="AA173" s="227"/>
    </row>
    <row r="174" customFormat="false" ht="13.5" hidden="false" customHeight="true" outlineLevel="0" collapsed="false">
      <c r="A174" s="227"/>
      <c r="B174" s="227"/>
      <c r="C174" s="227"/>
      <c r="D174" s="227"/>
      <c r="E174" s="227"/>
      <c r="F174" s="227"/>
      <c r="G174" s="227"/>
      <c r="H174" s="227"/>
      <c r="I174" s="227"/>
      <c r="J174" s="227"/>
      <c r="K174" s="227"/>
      <c r="L174" s="227"/>
      <c r="M174" s="227"/>
      <c r="N174" s="227"/>
      <c r="O174" s="227"/>
      <c r="P174" s="227"/>
      <c r="Q174" s="227"/>
      <c r="R174" s="227"/>
      <c r="S174" s="227"/>
      <c r="T174" s="227"/>
      <c r="U174" s="227"/>
      <c r="V174" s="227"/>
      <c r="W174" s="227"/>
      <c r="X174" s="227"/>
      <c r="Y174" s="227"/>
      <c r="Z174" s="227"/>
      <c r="AA174" s="227"/>
    </row>
    <row r="175" customFormat="false" ht="13.5" hidden="false" customHeight="true" outlineLevel="0" collapsed="false">
      <c r="A175" s="227"/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7"/>
      <c r="P175" s="227"/>
      <c r="Q175" s="227"/>
      <c r="R175" s="227"/>
      <c r="S175" s="227"/>
      <c r="T175" s="227"/>
      <c r="U175" s="227"/>
      <c r="V175" s="227"/>
      <c r="W175" s="227"/>
      <c r="X175" s="227"/>
      <c r="Y175" s="227"/>
      <c r="Z175" s="227"/>
      <c r="AA175" s="227"/>
    </row>
    <row r="176" customFormat="false" ht="13.5" hidden="false" customHeight="true" outlineLevel="0" collapsed="false">
      <c r="A176" s="227"/>
      <c r="B176" s="227"/>
      <c r="C176" s="227"/>
      <c r="D176" s="227"/>
      <c r="E176" s="227"/>
      <c r="F176" s="227"/>
      <c r="G176" s="227"/>
      <c r="H176" s="227"/>
      <c r="I176" s="227"/>
      <c r="J176" s="227"/>
      <c r="K176" s="227"/>
      <c r="L176" s="227"/>
      <c r="M176" s="227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227"/>
      <c r="Y176" s="227"/>
      <c r="Z176" s="227"/>
      <c r="AA176" s="227"/>
    </row>
    <row r="177" customFormat="false" ht="13.5" hidden="false" customHeight="true" outlineLevel="0" collapsed="false">
      <c r="A177" s="227"/>
      <c r="B177" s="227"/>
      <c r="C177" s="227"/>
      <c r="D177" s="227"/>
      <c r="E177" s="227"/>
      <c r="F177" s="227"/>
      <c r="G177" s="227"/>
      <c r="H177" s="227"/>
      <c r="I177" s="227"/>
      <c r="J177" s="227"/>
      <c r="K177" s="227"/>
      <c r="L177" s="227"/>
      <c r="M177" s="227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227"/>
      <c r="Y177" s="227"/>
      <c r="Z177" s="227"/>
      <c r="AA177" s="227"/>
    </row>
    <row r="178" customFormat="false" ht="13.5" hidden="false" customHeight="true" outlineLevel="0" collapsed="false">
      <c r="A178" s="227"/>
      <c r="B178" s="227"/>
      <c r="C178" s="227"/>
      <c r="D178" s="227"/>
      <c r="E178" s="227"/>
      <c r="F178" s="227"/>
      <c r="G178" s="227"/>
      <c r="H178" s="227"/>
      <c r="I178" s="227"/>
      <c r="J178" s="227"/>
      <c r="K178" s="227"/>
      <c r="L178" s="227"/>
      <c r="M178" s="227"/>
      <c r="N178" s="227"/>
      <c r="O178" s="227"/>
      <c r="P178" s="227"/>
      <c r="Q178" s="227"/>
      <c r="R178" s="227"/>
      <c r="S178" s="227"/>
      <c r="T178" s="227"/>
      <c r="U178" s="227"/>
      <c r="V178" s="227"/>
      <c r="W178" s="227"/>
      <c r="X178" s="227"/>
      <c r="Y178" s="227"/>
      <c r="Z178" s="227"/>
      <c r="AA178" s="227"/>
    </row>
    <row r="179" customFormat="false" ht="13.5" hidden="false" customHeight="true" outlineLevel="0" collapsed="false">
      <c r="A179" s="227"/>
      <c r="B179" s="227"/>
      <c r="C179" s="227"/>
      <c r="D179" s="227"/>
      <c r="E179" s="227"/>
      <c r="F179" s="227"/>
      <c r="G179" s="227"/>
      <c r="H179" s="227"/>
      <c r="I179" s="227"/>
      <c r="J179" s="227"/>
      <c r="K179" s="227"/>
      <c r="L179" s="227"/>
      <c r="M179" s="227"/>
      <c r="N179" s="227"/>
      <c r="O179" s="227"/>
      <c r="P179" s="227"/>
      <c r="Q179" s="227"/>
      <c r="R179" s="227"/>
      <c r="S179" s="227"/>
      <c r="T179" s="227"/>
      <c r="U179" s="227"/>
      <c r="V179" s="227"/>
      <c r="W179" s="227"/>
      <c r="X179" s="227"/>
      <c r="Y179" s="227"/>
      <c r="Z179" s="227"/>
      <c r="AA179" s="227"/>
    </row>
    <row r="180" customFormat="false" ht="13.5" hidden="false" customHeight="true" outlineLevel="0" collapsed="false">
      <c r="A180" s="227"/>
      <c r="B180" s="227"/>
      <c r="C180" s="227"/>
      <c r="D180" s="227"/>
      <c r="E180" s="227"/>
      <c r="F180" s="227"/>
      <c r="G180" s="227"/>
      <c r="H180" s="227"/>
      <c r="I180" s="227"/>
      <c r="J180" s="227"/>
      <c r="K180" s="227"/>
      <c r="L180" s="227"/>
      <c r="M180" s="227"/>
      <c r="N180" s="227"/>
      <c r="O180" s="227"/>
      <c r="P180" s="227"/>
      <c r="Q180" s="227"/>
      <c r="R180" s="227"/>
      <c r="S180" s="227"/>
      <c r="T180" s="227"/>
      <c r="U180" s="227"/>
      <c r="V180" s="227"/>
      <c r="W180" s="227"/>
      <c r="X180" s="227"/>
      <c r="Y180" s="227"/>
      <c r="Z180" s="227"/>
      <c r="AA180" s="227"/>
    </row>
    <row r="181" customFormat="false" ht="13.5" hidden="false" customHeight="true" outlineLevel="0" collapsed="false">
      <c r="A181" s="227"/>
      <c r="B181" s="227"/>
      <c r="C181" s="227"/>
      <c r="D181" s="227"/>
      <c r="E181" s="227"/>
      <c r="F181" s="227"/>
      <c r="G181" s="227"/>
      <c r="H181" s="227"/>
      <c r="I181" s="227"/>
      <c r="J181" s="227"/>
      <c r="K181" s="227"/>
      <c r="L181" s="227"/>
      <c r="M181" s="227"/>
      <c r="N181" s="227"/>
      <c r="O181" s="227"/>
      <c r="P181" s="227"/>
      <c r="Q181" s="227"/>
      <c r="R181" s="227"/>
      <c r="S181" s="227"/>
      <c r="T181" s="227"/>
      <c r="U181" s="227"/>
      <c r="V181" s="227"/>
      <c r="W181" s="227"/>
      <c r="X181" s="227"/>
      <c r="Y181" s="227"/>
      <c r="Z181" s="227"/>
      <c r="AA181" s="227"/>
    </row>
    <row r="182" customFormat="false" ht="13.5" hidden="false" customHeight="true" outlineLevel="0" collapsed="false">
      <c r="A182" s="227"/>
      <c r="B182" s="227"/>
      <c r="C182" s="227"/>
      <c r="D182" s="227"/>
      <c r="E182" s="227"/>
      <c r="F182" s="227"/>
      <c r="G182" s="227"/>
      <c r="H182" s="227"/>
      <c r="I182" s="227"/>
      <c r="J182" s="227"/>
      <c r="K182" s="227"/>
      <c r="L182" s="227"/>
      <c r="M182" s="227"/>
      <c r="N182" s="227"/>
      <c r="O182" s="227"/>
      <c r="P182" s="227"/>
      <c r="Q182" s="227"/>
      <c r="R182" s="227"/>
      <c r="S182" s="227"/>
      <c r="T182" s="227"/>
      <c r="U182" s="227"/>
      <c r="V182" s="227"/>
      <c r="W182" s="227"/>
      <c r="X182" s="227"/>
      <c r="Y182" s="227"/>
      <c r="Z182" s="227"/>
      <c r="AA182" s="227"/>
    </row>
    <row r="183" customFormat="false" ht="13.5" hidden="false" customHeight="true" outlineLevel="0" collapsed="false">
      <c r="A183" s="227"/>
      <c r="B183" s="227"/>
      <c r="C183" s="227"/>
      <c r="D183" s="227"/>
      <c r="E183" s="227"/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W183" s="227"/>
      <c r="X183" s="227"/>
      <c r="Y183" s="227"/>
      <c r="Z183" s="227"/>
      <c r="AA183" s="227"/>
    </row>
    <row r="184" customFormat="false" ht="13.5" hidden="false" customHeight="true" outlineLevel="0" collapsed="false">
      <c r="A184" s="227"/>
      <c r="B184" s="227"/>
      <c r="C184" s="227"/>
      <c r="D184" s="227"/>
      <c r="E184" s="227"/>
      <c r="F184" s="227"/>
      <c r="G184" s="227"/>
      <c r="H184" s="227"/>
      <c r="I184" s="227"/>
      <c r="J184" s="227"/>
      <c r="K184" s="227"/>
      <c r="L184" s="227"/>
      <c r="M184" s="227"/>
      <c r="N184" s="227"/>
      <c r="O184" s="227"/>
      <c r="P184" s="227"/>
      <c r="Q184" s="227"/>
      <c r="R184" s="227"/>
      <c r="S184" s="227"/>
      <c r="T184" s="227"/>
      <c r="U184" s="227"/>
      <c r="V184" s="227"/>
      <c r="W184" s="227"/>
      <c r="X184" s="227"/>
      <c r="Y184" s="227"/>
      <c r="Z184" s="227"/>
      <c r="AA184" s="227"/>
    </row>
    <row r="185" customFormat="false" ht="13.5" hidden="false" customHeight="true" outlineLevel="0" collapsed="false">
      <c r="A185" s="227"/>
      <c r="B185" s="227"/>
      <c r="C185" s="227"/>
      <c r="D185" s="227"/>
      <c r="E185" s="227"/>
      <c r="F185" s="227"/>
      <c r="G185" s="227"/>
      <c r="H185" s="227"/>
      <c r="I185" s="227"/>
      <c r="J185" s="227"/>
      <c r="K185" s="227"/>
      <c r="L185" s="227"/>
      <c r="M185" s="227"/>
      <c r="N185" s="227"/>
      <c r="O185" s="227"/>
      <c r="P185" s="227"/>
      <c r="Q185" s="227"/>
      <c r="R185" s="227"/>
      <c r="S185" s="227"/>
      <c r="T185" s="227"/>
      <c r="U185" s="227"/>
      <c r="V185" s="227"/>
      <c r="W185" s="227"/>
      <c r="X185" s="227"/>
      <c r="Y185" s="227"/>
      <c r="Z185" s="227"/>
      <c r="AA185" s="227"/>
    </row>
    <row r="186" customFormat="false" ht="13.5" hidden="false" customHeight="true" outlineLevel="0" collapsed="false">
      <c r="A186" s="227"/>
      <c r="B186" s="227"/>
      <c r="C186" s="227"/>
      <c r="D186" s="227"/>
      <c r="E186" s="227"/>
      <c r="F186" s="227"/>
      <c r="G186" s="227"/>
      <c r="H186" s="227"/>
      <c r="I186" s="227"/>
      <c r="J186" s="227"/>
      <c r="K186" s="227"/>
      <c r="L186" s="227"/>
      <c r="M186" s="227"/>
      <c r="N186" s="227"/>
      <c r="O186" s="227"/>
      <c r="P186" s="227"/>
      <c r="Q186" s="227"/>
      <c r="R186" s="227"/>
      <c r="S186" s="227"/>
      <c r="T186" s="227"/>
      <c r="U186" s="227"/>
      <c r="V186" s="227"/>
      <c r="W186" s="227"/>
      <c r="X186" s="227"/>
      <c r="Y186" s="227"/>
      <c r="Z186" s="227"/>
      <c r="AA186" s="227"/>
    </row>
    <row r="187" customFormat="false" ht="13.5" hidden="false" customHeight="true" outlineLevel="0" collapsed="false">
      <c r="A187" s="227"/>
      <c r="B187" s="227"/>
      <c r="C187" s="227"/>
      <c r="D187" s="227"/>
      <c r="E187" s="227"/>
      <c r="F187" s="227"/>
      <c r="G187" s="227"/>
      <c r="H187" s="227"/>
      <c r="I187" s="227"/>
      <c r="J187" s="227"/>
      <c r="K187" s="227"/>
      <c r="L187" s="227"/>
      <c r="M187" s="227"/>
      <c r="N187" s="227"/>
      <c r="O187" s="227"/>
      <c r="P187" s="227"/>
      <c r="Q187" s="227"/>
      <c r="R187" s="227"/>
      <c r="S187" s="227"/>
      <c r="T187" s="227"/>
      <c r="U187" s="227"/>
      <c r="V187" s="227"/>
      <c r="W187" s="227"/>
      <c r="X187" s="227"/>
      <c r="Y187" s="227"/>
      <c r="Z187" s="227"/>
      <c r="AA187" s="227"/>
    </row>
    <row r="188" customFormat="false" ht="13.5" hidden="false" customHeight="true" outlineLevel="0" collapsed="false">
      <c r="A188" s="227"/>
      <c r="B188" s="227"/>
      <c r="C188" s="227"/>
      <c r="D188" s="227"/>
      <c r="E188" s="227"/>
      <c r="F188" s="227"/>
      <c r="G188" s="227"/>
      <c r="H188" s="227"/>
      <c r="I188" s="227"/>
      <c r="J188" s="227"/>
      <c r="K188" s="227"/>
      <c r="L188" s="227"/>
      <c r="M188" s="227"/>
      <c r="N188" s="227"/>
      <c r="O188" s="227"/>
      <c r="P188" s="227"/>
      <c r="Q188" s="227"/>
      <c r="R188" s="227"/>
      <c r="S188" s="227"/>
      <c r="T188" s="227"/>
      <c r="U188" s="227"/>
      <c r="V188" s="227"/>
      <c r="W188" s="227"/>
      <c r="X188" s="227"/>
      <c r="Y188" s="227"/>
      <c r="Z188" s="227"/>
      <c r="AA188" s="227"/>
    </row>
    <row r="189" customFormat="false" ht="13.5" hidden="false" customHeight="true" outlineLevel="0" collapsed="false">
      <c r="A189" s="227"/>
      <c r="B189" s="227"/>
      <c r="C189" s="227"/>
      <c r="D189" s="227"/>
      <c r="E189" s="227"/>
      <c r="F189" s="227"/>
      <c r="G189" s="227"/>
      <c r="H189" s="227"/>
      <c r="I189" s="227"/>
      <c r="J189" s="227"/>
      <c r="K189" s="227"/>
      <c r="L189" s="227"/>
      <c r="M189" s="227"/>
      <c r="N189" s="227"/>
      <c r="O189" s="227"/>
      <c r="P189" s="227"/>
      <c r="Q189" s="227"/>
      <c r="R189" s="227"/>
      <c r="S189" s="227"/>
      <c r="T189" s="227"/>
      <c r="U189" s="227"/>
      <c r="V189" s="227"/>
      <c r="W189" s="227"/>
      <c r="X189" s="227"/>
      <c r="Y189" s="227"/>
      <c r="Z189" s="227"/>
      <c r="AA189" s="227"/>
    </row>
    <row r="190" customFormat="false" ht="13.5" hidden="false" customHeight="true" outlineLevel="0" collapsed="false">
      <c r="A190" s="227"/>
      <c r="B190" s="227"/>
      <c r="C190" s="227"/>
      <c r="D190" s="227"/>
      <c r="E190" s="227"/>
      <c r="F190" s="227"/>
      <c r="G190" s="227"/>
      <c r="H190" s="227"/>
      <c r="I190" s="227"/>
      <c r="J190" s="227"/>
      <c r="K190" s="227"/>
      <c r="L190" s="227"/>
      <c r="M190" s="227"/>
      <c r="N190" s="227"/>
      <c r="O190" s="227"/>
      <c r="P190" s="227"/>
      <c r="Q190" s="227"/>
      <c r="R190" s="227"/>
      <c r="S190" s="227"/>
      <c r="T190" s="227"/>
      <c r="U190" s="227"/>
      <c r="V190" s="227"/>
      <c r="W190" s="227"/>
      <c r="X190" s="227"/>
      <c r="Y190" s="227"/>
      <c r="Z190" s="227"/>
      <c r="AA190" s="227"/>
    </row>
    <row r="191" customFormat="false" ht="13.5" hidden="false" customHeight="true" outlineLevel="0" collapsed="false">
      <c r="A191" s="227"/>
      <c r="B191" s="227"/>
      <c r="C191" s="227"/>
      <c r="D191" s="227"/>
      <c r="E191" s="227"/>
      <c r="F191" s="227"/>
      <c r="G191" s="227"/>
      <c r="H191" s="227"/>
      <c r="I191" s="227"/>
      <c r="J191" s="227"/>
      <c r="K191" s="227"/>
      <c r="L191" s="227"/>
      <c r="M191" s="227"/>
      <c r="N191" s="227"/>
      <c r="O191" s="227"/>
      <c r="P191" s="227"/>
      <c r="Q191" s="227"/>
      <c r="R191" s="227"/>
      <c r="S191" s="227"/>
      <c r="T191" s="227"/>
      <c r="U191" s="227"/>
      <c r="V191" s="227"/>
      <c r="W191" s="227"/>
      <c r="X191" s="227"/>
      <c r="Y191" s="227"/>
      <c r="Z191" s="227"/>
      <c r="AA191" s="227"/>
    </row>
    <row r="192" customFormat="false" ht="13.5" hidden="false" customHeight="true" outlineLevel="0" collapsed="false">
      <c r="A192" s="227"/>
      <c r="B192" s="227"/>
      <c r="C192" s="227"/>
      <c r="D192" s="227"/>
      <c r="E192" s="227"/>
      <c r="F192" s="227"/>
      <c r="G192" s="227"/>
      <c r="H192" s="227"/>
      <c r="I192" s="227"/>
      <c r="J192" s="227"/>
      <c r="K192" s="227"/>
      <c r="L192" s="227"/>
      <c r="M192" s="227"/>
      <c r="N192" s="227"/>
      <c r="O192" s="227"/>
      <c r="P192" s="227"/>
      <c r="Q192" s="227"/>
      <c r="R192" s="227"/>
      <c r="S192" s="227"/>
      <c r="T192" s="227"/>
      <c r="U192" s="227"/>
      <c r="V192" s="227"/>
      <c r="W192" s="227"/>
      <c r="X192" s="227"/>
      <c r="Y192" s="227"/>
      <c r="Z192" s="227"/>
      <c r="AA192" s="227"/>
    </row>
    <row r="193" customFormat="false" ht="13.5" hidden="false" customHeight="true" outlineLevel="0" collapsed="false">
      <c r="A193" s="227"/>
      <c r="B193" s="227"/>
      <c r="C193" s="227"/>
      <c r="D193" s="227"/>
      <c r="E193" s="227"/>
      <c r="F193" s="227"/>
      <c r="G193" s="227"/>
      <c r="H193" s="227"/>
      <c r="I193" s="227"/>
      <c r="J193" s="227"/>
      <c r="K193" s="227"/>
      <c r="L193" s="227"/>
      <c r="M193" s="227"/>
      <c r="N193" s="227"/>
      <c r="O193" s="227"/>
      <c r="P193" s="227"/>
      <c r="Q193" s="227"/>
      <c r="R193" s="227"/>
      <c r="S193" s="227"/>
      <c r="T193" s="227"/>
      <c r="U193" s="227"/>
      <c r="V193" s="227"/>
      <c r="W193" s="227"/>
      <c r="X193" s="227"/>
      <c r="Y193" s="227"/>
      <c r="Z193" s="227"/>
      <c r="AA193" s="227"/>
    </row>
    <row r="194" customFormat="false" ht="13.5" hidden="false" customHeight="true" outlineLevel="0" collapsed="false">
      <c r="A194" s="227"/>
      <c r="B194" s="227"/>
      <c r="C194" s="227"/>
      <c r="D194" s="227"/>
      <c r="E194" s="227"/>
      <c r="F194" s="227"/>
      <c r="G194" s="227"/>
      <c r="H194" s="227"/>
      <c r="I194" s="227"/>
      <c r="J194" s="227"/>
      <c r="K194" s="227"/>
      <c r="L194" s="227"/>
      <c r="M194" s="227"/>
      <c r="N194" s="227"/>
      <c r="O194" s="227"/>
      <c r="P194" s="227"/>
      <c r="Q194" s="227"/>
      <c r="R194" s="227"/>
      <c r="S194" s="227"/>
      <c r="T194" s="227"/>
      <c r="U194" s="227"/>
      <c r="V194" s="227"/>
      <c r="W194" s="227"/>
      <c r="X194" s="227"/>
      <c r="Y194" s="227"/>
      <c r="Z194" s="227"/>
      <c r="AA194" s="227"/>
    </row>
    <row r="195" customFormat="false" ht="13.5" hidden="false" customHeight="true" outlineLevel="0" collapsed="false">
      <c r="A195" s="227"/>
      <c r="B195" s="227"/>
      <c r="C195" s="227"/>
      <c r="D195" s="227"/>
      <c r="E195" s="227"/>
      <c r="F195" s="227"/>
      <c r="G195" s="227"/>
      <c r="H195" s="227"/>
      <c r="I195" s="227"/>
      <c r="J195" s="227"/>
      <c r="K195" s="227"/>
      <c r="L195" s="227"/>
      <c r="M195" s="227"/>
      <c r="N195" s="227"/>
      <c r="O195" s="227"/>
      <c r="P195" s="227"/>
      <c r="Q195" s="227"/>
      <c r="R195" s="227"/>
      <c r="S195" s="227"/>
      <c r="T195" s="227"/>
      <c r="U195" s="227"/>
      <c r="V195" s="227"/>
      <c r="W195" s="227"/>
      <c r="X195" s="227"/>
      <c r="Y195" s="227"/>
      <c r="Z195" s="227"/>
      <c r="AA195" s="227"/>
    </row>
    <row r="196" customFormat="false" ht="13.5" hidden="false" customHeight="true" outlineLevel="0" collapsed="false">
      <c r="A196" s="227"/>
      <c r="B196" s="227"/>
      <c r="C196" s="227"/>
      <c r="D196" s="227"/>
      <c r="E196" s="227"/>
      <c r="F196" s="227"/>
      <c r="G196" s="227"/>
      <c r="H196" s="227"/>
      <c r="I196" s="227"/>
      <c r="J196" s="227"/>
      <c r="K196" s="227"/>
      <c r="L196" s="227"/>
      <c r="M196" s="227"/>
      <c r="N196" s="227"/>
      <c r="O196" s="227"/>
      <c r="P196" s="227"/>
      <c r="Q196" s="227"/>
      <c r="R196" s="227"/>
      <c r="S196" s="227"/>
      <c r="T196" s="227"/>
      <c r="U196" s="227"/>
      <c r="V196" s="227"/>
      <c r="W196" s="227"/>
      <c r="X196" s="227"/>
      <c r="Y196" s="227"/>
      <c r="Z196" s="227"/>
      <c r="AA196" s="227"/>
    </row>
    <row r="197" customFormat="false" ht="13.5" hidden="false" customHeight="true" outlineLevel="0" collapsed="false">
      <c r="A197" s="227"/>
      <c r="B197" s="227"/>
      <c r="C197" s="227"/>
      <c r="D197" s="227"/>
      <c r="E197" s="227"/>
      <c r="F197" s="227"/>
      <c r="G197" s="227"/>
      <c r="H197" s="227"/>
      <c r="I197" s="227"/>
      <c r="J197" s="227"/>
      <c r="K197" s="227"/>
      <c r="L197" s="227"/>
      <c r="M197" s="227"/>
      <c r="N197" s="227"/>
      <c r="O197" s="227"/>
      <c r="P197" s="227"/>
      <c r="Q197" s="227"/>
      <c r="R197" s="227"/>
      <c r="S197" s="227"/>
      <c r="T197" s="227"/>
      <c r="U197" s="227"/>
      <c r="V197" s="227"/>
      <c r="W197" s="227"/>
      <c r="X197" s="227"/>
      <c r="Y197" s="227"/>
      <c r="Z197" s="227"/>
      <c r="AA197" s="227"/>
    </row>
    <row r="198" customFormat="false" ht="13.5" hidden="false" customHeight="true" outlineLevel="0" collapsed="false">
      <c r="A198" s="227"/>
      <c r="B198" s="227"/>
      <c r="C198" s="227"/>
      <c r="D198" s="227"/>
      <c r="E198" s="227"/>
      <c r="F198" s="227"/>
      <c r="G198" s="227"/>
      <c r="H198" s="227"/>
      <c r="I198" s="227"/>
      <c r="J198" s="227"/>
      <c r="K198" s="227"/>
      <c r="L198" s="227"/>
      <c r="M198" s="227"/>
      <c r="N198" s="227"/>
      <c r="O198" s="227"/>
      <c r="P198" s="227"/>
      <c r="Q198" s="227"/>
      <c r="R198" s="227"/>
      <c r="S198" s="227"/>
      <c r="T198" s="227"/>
      <c r="U198" s="227"/>
      <c r="V198" s="227"/>
      <c r="W198" s="227"/>
      <c r="X198" s="227"/>
      <c r="Y198" s="227"/>
      <c r="Z198" s="227"/>
      <c r="AA198" s="227"/>
    </row>
    <row r="199" customFormat="false" ht="13.5" hidden="false" customHeight="true" outlineLevel="0" collapsed="false">
      <c r="A199" s="227"/>
      <c r="B199" s="227"/>
      <c r="C199" s="227"/>
      <c r="D199" s="227"/>
      <c r="E199" s="227"/>
      <c r="F199" s="227"/>
      <c r="G199" s="227"/>
      <c r="H199" s="227"/>
      <c r="I199" s="227"/>
      <c r="J199" s="227"/>
      <c r="K199" s="227"/>
      <c r="L199" s="227"/>
      <c r="M199" s="227"/>
      <c r="N199" s="227"/>
      <c r="O199" s="227"/>
      <c r="P199" s="227"/>
      <c r="Q199" s="227"/>
      <c r="R199" s="227"/>
      <c r="S199" s="227"/>
      <c r="T199" s="227"/>
      <c r="U199" s="227"/>
      <c r="V199" s="227"/>
      <c r="W199" s="227"/>
      <c r="X199" s="227"/>
      <c r="Y199" s="227"/>
      <c r="Z199" s="227"/>
      <c r="AA199" s="227"/>
    </row>
    <row r="200" customFormat="false" ht="13.5" hidden="false" customHeight="true" outlineLevel="0" collapsed="false">
      <c r="A200" s="227"/>
      <c r="B200" s="227"/>
      <c r="C200" s="227"/>
      <c r="D200" s="227"/>
      <c r="E200" s="227"/>
      <c r="F200" s="227"/>
      <c r="G200" s="227"/>
      <c r="H200" s="227"/>
      <c r="I200" s="227"/>
      <c r="J200" s="227"/>
      <c r="K200" s="227"/>
      <c r="L200" s="227"/>
      <c r="M200" s="227"/>
      <c r="N200" s="227"/>
      <c r="O200" s="227"/>
      <c r="P200" s="227"/>
      <c r="Q200" s="227"/>
      <c r="R200" s="227"/>
      <c r="S200" s="227"/>
      <c r="T200" s="227"/>
      <c r="U200" s="227"/>
      <c r="V200" s="227"/>
      <c r="W200" s="227"/>
      <c r="X200" s="227"/>
      <c r="Y200" s="227"/>
      <c r="Z200" s="227"/>
      <c r="AA200" s="227"/>
    </row>
    <row r="201" customFormat="false" ht="13.5" hidden="false" customHeight="true" outlineLevel="0" collapsed="false">
      <c r="A201" s="227"/>
      <c r="B201" s="227"/>
      <c r="C201" s="227"/>
      <c r="D201" s="227"/>
      <c r="E201" s="227"/>
      <c r="F201" s="227"/>
      <c r="G201" s="227"/>
      <c r="H201" s="227"/>
      <c r="I201" s="227"/>
      <c r="J201" s="227"/>
      <c r="K201" s="227"/>
      <c r="L201" s="227"/>
      <c r="M201" s="227"/>
      <c r="N201" s="227"/>
      <c r="O201" s="227"/>
      <c r="P201" s="227"/>
      <c r="Q201" s="227"/>
      <c r="R201" s="227"/>
      <c r="S201" s="227"/>
      <c r="T201" s="227"/>
      <c r="U201" s="227"/>
      <c r="V201" s="227"/>
      <c r="W201" s="227"/>
      <c r="X201" s="227"/>
      <c r="Y201" s="227"/>
      <c r="Z201" s="227"/>
      <c r="AA201" s="227"/>
    </row>
    <row r="202" customFormat="false" ht="13.5" hidden="false" customHeight="true" outlineLevel="0" collapsed="false">
      <c r="A202" s="227"/>
      <c r="B202" s="227"/>
      <c r="C202" s="227"/>
      <c r="D202" s="227"/>
      <c r="E202" s="227"/>
      <c r="F202" s="227"/>
      <c r="G202" s="227"/>
      <c r="H202" s="227"/>
      <c r="I202" s="227"/>
      <c r="J202" s="227"/>
      <c r="K202" s="227"/>
      <c r="L202" s="227"/>
      <c r="M202" s="227"/>
      <c r="N202" s="227"/>
      <c r="O202" s="227"/>
      <c r="P202" s="227"/>
      <c r="Q202" s="227"/>
      <c r="R202" s="227"/>
      <c r="S202" s="227"/>
      <c r="T202" s="227"/>
      <c r="U202" s="227"/>
      <c r="V202" s="227"/>
      <c r="W202" s="227"/>
      <c r="X202" s="227"/>
      <c r="Y202" s="227"/>
      <c r="Z202" s="227"/>
      <c r="AA202" s="227"/>
    </row>
    <row r="203" customFormat="false" ht="13.5" hidden="false" customHeight="true" outlineLevel="0" collapsed="false">
      <c r="A203" s="227"/>
      <c r="B203" s="227"/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W203" s="227"/>
      <c r="X203" s="227"/>
      <c r="Y203" s="227"/>
      <c r="Z203" s="227"/>
      <c r="AA203" s="227"/>
    </row>
    <row r="204" customFormat="false" ht="13.5" hidden="false" customHeight="true" outlineLevel="0" collapsed="false">
      <c r="A204" s="227"/>
      <c r="B204" s="227"/>
      <c r="C204" s="227"/>
      <c r="D204" s="227"/>
      <c r="E204" s="227"/>
      <c r="F204" s="227"/>
      <c r="G204" s="227"/>
      <c r="H204" s="227"/>
      <c r="I204" s="227"/>
      <c r="J204" s="227"/>
      <c r="K204" s="227"/>
      <c r="L204" s="227"/>
      <c r="M204" s="227"/>
      <c r="N204" s="227"/>
      <c r="O204" s="227"/>
      <c r="P204" s="227"/>
      <c r="Q204" s="227"/>
      <c r="R204" s="227"/>
      <c r="S204" s="227"/>
      <c r="T204" s="227"/>
      <c r="U204" s="227"/>
      <c r="V204" s="227"/>
      <c r="W204" s="227"/>
      <c r="X204" s="227"/>
      <c r="Y204" s="227"/>
      <c r="Z204" s="227"/>
      <c r="AA204" s="227"/>
    </row>
    <row r="205" customFormat="false" ht="13.5" hidden="false" customHeight="true" outlineLevel="0" collapsed="false">
      <c r="A205" s="227"/>
      <c r="B205" s="227"/>
      <c r="C205" s="227"/>
      <c r="D205" s="227"/>
      <c r="E205" s="227"/>
      <c r="F205" s="227"/>
      <c r="G205" s="227"/>
      <c r="H205" s="227"/>
      <c r="I205" s="227"/>
      <c r="J205" s="227"/>
      <c r="K205" s="227"/>
      <c r="L205" s="227"/>
      <c r="M205" s="227"/>
      <c r="N205" s="227"/>
      <c r="O205" s="227"/>
      <c r="P205" s="227"/>
      <c r="Q205" s="227"/>
      <c r="R205" s="227"/>
      <c r="S205" s="227"/>
      <c r="T205" s="227"/>
      <c r="U205" s="227"/>
      <c r="V205" s="227"/>
      <c r="W205" s="227"/>
      <c r="X205" s="227"/>
      <c r="Y205" s="227"/>
      <c r="Z205" s="227"/>
      <c r="AA205" s="227"/>
    </row>
    <row r="206" customFormat="false" ht="13.5" hidden="false" customHeight="true" outlineLevel="0" collapsed="false">
      <c r="A206" s="227"/>
      <c r="B206" s="227"/>
      <c r="C206" s="227"/>
      <c r="D206" s="227"/>
      <c r="E206" s="227"/>
      <c r="F206" s="227"/>
      <c r="G206" s="227"/>
      <c r="H206" s="227"/>
      <c r="I206" s="227"/>
      <c r="J206" s="227"/>
      <c r="K206" s="227"/>
      <c r="L206" s="227"/>
      <c r="M206" s="227"/>
      <c r="N206" s="227"/>
      <c r="O206" s="227"/>
      <c r="P206" s="227"/>
      <c r="Q206" s="227"/>
      <c r="R206" s="227"/>
      <c r="S206" s="227"/>
      <c r="T206" s="227"/>
      <c r="U206" s="227"/>
      <c r="V206" s="227"/>
      <c r="W206" s="227"/>
      <c r="X206" s="227"/>
      <c r="Y206" s="227"/>
      <c r="Z206" s="227"/>
      <c r="AA206" s="227"/>
    </row>
    <row r="207" customFormat="false" ht="13.5" hidden="false" customHeight="true" outlineLevel="0" collapsed="false">
      <c r="A207" s="227"/>
      <c r="B207" s="227"/>
      <c r="C207" s="227"/>
      <c r="D207" s="227"/>
      <c r="E207" s="227"/>
      <c r="F207" s="227"/>
      <c r="G207" s="227"/>
      <c r="H207" s="227"/>
      <c r="I207" s="227"/>
      <c r="J207" s="227"/>
      <c r="K207" s="227"/>
      <c r="L207" s="227"/>
      <c r="M207" s="227"/>
      <c r="N207" s="227"/>
      <c r="O207" s="227"/>
      <c r="P207" s="227"/>
      <c r="Q207" s="227"/>
      <c r="R207" s="227"/>
      <c r="S207" s="227"/>
      <c r="T207" s="227"/>
      <c r="U207" s="227"/>
      <c r="V207" s="227"/>
      <c r="W207" s="227"/>
      <c r="X207" s="227"/>
      <c r="Y207" s="227"/>
      <c r="Z207" s="227"/>
      <c r="AA207" s="227"/>
    </row>
    <row r="208" customFormat="false" ht="13.5" hidden="false" customHeight="true" outlineLevel="0" collapsed="false">
      <c r="A208" s="227"/>
      <c r="B208" s="227"/>
      <c r="C208" s="227"/>
      <c r="D208" s="227"/>
      <c r="E208" s="227"/>
      <c r="F208" s="227"/>
      <c r="G208" s="227"/>
      <c r="H208" s="227"/>
      <c r="I208" s="227"/>
      <c r="J208" s="227"/>
      <c r="K208" s="227"/>
      <c r="L208" s="227"/>
      <c r="M208" s="227"/>
      <c r="N208" s="227"/>
      <c r="O208" s="227"/>
      <c r="P208" s="227"/>
      <c r="Q208" s="227"/>
      <c r="R208" s="227"/>
      <c r="S208" s="227"/>
      <c r="T208" s="227"/>
      <c r="U208" s="227"/>
      <c r="V208" s="227"/>
      <c r="W208" s="227"/>
      <c r="X208" s="227"/>
      <c r="Y208" s="227"/>
      <c r="Z208" s="227"/>
      <c r="AA208" s="227"/>
    </row>
    <row r="209" customFormat="false" ht="13.5" hidden="false" customHeight="true" outlineLevel="0" collapsed="false">
      <c r="A209" s="227"/>
      <c r="B209" s="227"/>
      <c r="C209" s="227"/>
      <c r="D209" s="227"/>
      <c r="E209" s="227"/>
      <c r="F209" s="227"/>
      <c r="G209" s="227"/>
      <c r="H209" s="227"/>
      <c r="I209" s="227"/>
      <c r="J209" s="227"/>
      <c r="K209" s="227"/>
      <c r="L209" s="227"/>
      <c r="M209" s="227"/>
      <c r="N209" s="227"/>
      <c r="O209" s="227"/>
      <c r="P209" s="227"/>
      <c r="Q209" s="227"/>
      <c r="R209" s="227"/>
      <c r="S209" s="227"/>
      <c r="T209" s="227"/>
      <c r="U209" s="227"/>
      <c r="V209" s="227"/>
      <c r="W209" s="227"/>
      <c r="X209" s="227"/>
      <c r="Y209" s="227"/>
      <c r="Z209" s="227"/>
      <c r="AA209" s="227"/>
    </row>
    <row r="210" customFormat="false" ht="13.5" hidden="false" customHeight="true" outlineLevel="0" collapsed="false">
      <c r="A210" s="227"/>
      <c r="B210" s="227"/>
      <c r="C210" s="227"/>
      <c r="D210" s="227"/>
      <c r="E210" s="227"/>
      <c r="F210" s="227"/>
      <c r="G210" s="227"/>
      <c r="H210" s="227"/>
      <c r="I210" s="227"/>
      <c r="J210" s="227"/>
      <c r="K210" s="227"/>
      <c r="L210" s="227"/>
      <c r="M210" s="227"/>
      <c r="N210" s="227"/>
      <c r="O210" s="227"/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</row>
    <row r="211" customFormat="false" ht="13.5" hidden="false" customHeight="true" outlineLevel="0" collapsed="false">
      <c r="A211" s="227"/>
      <c r="B211" s="227"/>
      <c r="C211" s="227"/>
      <c r="D211" s="227"/>
      <c r="E211" s="227"/>
      <c r="F211" s="227"/>
      <c r="G211" s="227"/>
      <c r="H211" s="227"/>
      <c r="I211" s="227"/>
      <c r="J211" s="227"/>
      <c r="K211" s="227"/>
      <c r="L211" s="227"/>
      <c r="M211" s="227"/>
      <c r="N211" s="227"/>
      <c r="O211" s="227"/>
      <c r="P211" s="227"/>
      <c r="Q211" s="227"/>
      <c r="R211" s="227"/>
      <c r="S211" s="227"/>
      <c r="T211" s="227"/>
      <c r="U211" s="227"/>
      <c r="V211" s="227"/>
      <c r="W211" s="227"/>
      <c r="X211" s="227"/>
      <c r="Y211" s="227"/>
      <c r="Z211" s="227"/>
      <c r="AA211" s="227"/>
    </row>
    <row r="212" customFormat="false" ht="13.5" hidden="false" customHeight="true" outlineLevel="0" collapsed="false">
      <c r="A212" s="227"/>
      <c r="B212" s="227"/>
      <c r="C212" s="227"/>
      <c r="D212" s="227"/>
      <c r="E212" s="227"/>
      <c r="F212" s="227"/>
      <c r="G212" s="227"/>
      <c r="H212" s="227"/>
      <c r="I212" s="227"/>
      <c r="J212" s="227"/>
      <c r="K212" s="227"/>
      <c r="L212" s="227"/>
      <c r="M212" s="227"/>
      <c r="N212" s="227"/>
      <c r="O212" s="227"/>
      <c r="P212" s="227"/>
      <c r="Q212" s="227"/>
      <c r="R212" s="227"/>
      <c r="S212" s="227"/>
      <c r="T212" s="227"/>
      <c r="U212" s="227"/>
      <c r="V212" s="227"/>
      <c r="W212" s="227"/>
      <c r="X212" s="227"/>
      <c r="Y212" s="227"/>
      <c r="Z212" s="227"/>
      <c r="AA212" s="227"/>
    </row>
    <row r="213" customFormat="false" ht="13.5" hidden="false" customHeight="true" outlineLevel="0" collapsed="false">
      <c r="A213" s="227"/>
      <c r="B213" s="227"/>
      <c r="C213" s="227"/>
      <c r="D213" s="227"/>
      <c r="E213" s="227"/>
      <c r="F213" s="227"/>
      <c r="G213" s="227"/>
      <c r="H213" s="227"/>
      <c r="I213" s="227"/>
      <c r="J213" s="227"/>
      <c r="K213" s="227"/>
      <c r="L213" s="227"/>
      <c r="M213" s="227"/>
      <c r="N213" s="227"/>
      <c r="O213" s="227"/>
      <c r="P213" s="227"/>
      <c r="Q213" s="227"/>
      <c r="R213" s="227"/>
      <c r="S213" s="227"/>
      <c r="T213" s="227"/>
      <c r="U213" s="227"/>
      <c r="V213" s="227"/>
      <c r="W213" s="227"/>
      <c r="X213" s="227"/>
      <c r="Y213" s="227"/>
      <c r="Z213" s="227"/>
      <c r="AA213" s="227"/>
    </row>
    <row r="214" customFormat="false" ht="13.5" hidden="false" customHeight="true" outlineLevel="0" collapsed="false">
      <c r="A214" s="227"/>
      <c r="B214" s="227"/>
      <c r="C214" s="227"/>
      <c r="D214" s="227"/>
      <c r="E214" s="227"/>
      <c r="F214" s="227"/>
      <c r="G214" s="227"/>
      <c r="H214" s="227"/>
      <c r="I214" s="227"/>
      <c r="J214" s="227"/>
      <c r="K214" s="227"/>
      <c r="L214" s="227"/>
      <c r="M214" s="227"/>
      <c r="N214" s="227"/>
      <c r="O214" s="227"/>
      <c r="P214" s="227"/>
      <c r="Q214" s="227"/>
      <c r="R214" s="227"/>
      <c r="S214" s="227"/>
      <c r="T214" s="227"/>
      <c r="U214" s="227"/>
      <c r="V214" s="227"/>
      <c r="W214" s="227"/>
      <c r="X214" s="227"/>
      <c r="Y214" s="227"/>
      <c r="Z214" s="227"/>
      <c r="AA214" s="227"/>
    </row>
    <row r="215" customFormat="false" ht="13.5" hidden="false" customHeight="true" outlineLevel="0" collapsed="false">
      <c r="A215" s="227"/>
      <c r="B215" s="227"/>
      <c r="C215" s="227"/>
      <c r="D215" s="227"/>
      <c r="E215" s="227"/>
      <c r="F215" s="227"/>
      <c r="G215" s="227"/>
      <c r="H215" s="227"/>
      <c r="I215" s="227"/>
      <c r="J215" s="227"/>
      <c r="K215" s="227"/>
      <c r="L215" s="227"/>
      <c r="M215" s="227"/>
      <c r="N215" s="227"/>
      <c r="O215" s="227"/>
      <c r="P215" s="227"/>
      <c r="Q215" s="227"/>
      <c r="R215" s="227"/>
      <c r="S215" s="227"/>
      <c r="T215" s="227"/>
      <c r="U215" s="227"/>
      <c r="V215" s="227"/>
      <c r="W215" s="227"/>
      <c r="X215" s="227"/>
      <c r="Y215" s="227"/>
      <c r="Z215" s="227"/>
      <c r="AA215" s="227"/>
    </row>
    <row r="216" customFormat="false" ht="13.5" hidden="false" customHeight="true" outlineLevel="0" collapsed="false">
      <c r="A216" s="227"/>
      <c r="B216" s="227"/>
      <c r="C216" s="227"/>
      <c r="D216" s="227"/>
      <c r="E216" s="227"/>
      <c r="F216" s="227"/>
      <c r="G216" s="227"/>
      <c r="H216" s="227"/>
      <c r="I216" s="227"/>
      <c r="J216" s="227"/>
      <c r="K216" s="227"/>
      <c r="L216" s="227"/>
      <c r="M216" s="227"/>
      <c r="N216" s="227"/>
      <c r="O216" s="227"/>
      <c r="P216" s="227"/>
      <c r="Q216" s="227"/>
      <c r="R216" s="227"/>
      <c r="S216" s="227"/>
      <c r="T216" s="227"/>
      <c r="U216" s="227"/>
      <c r="V216" s="227"/>
      <c r="W216" s="227"/>
      <c r="X216" s="227"/>
      <c r="Y216" s="227"/>
      <c r="Z216" s="227"/>
      <c r="AA216" s="227"/>
    </row>
    <row r="217" customFormat="false" ht="13.5" hidden="false" customHeight="true" outlineLevel="0" collapsed="false">
      <c r="A217" s="227"/>
      <c r="B217" s="227"/>
      <c r="C217" s="227"/>
      <c r="D217" s="227"/>
      <c r="E217" s="227"/>
      <c r="F217" s="227"/>
      <c r="G217" s="227"/>
      <c r="H217" s="227"/>
      <c r="I217" s="227"/>
      <c r="J217" s="227"/>
      <c r="K217" s="227"/>
      <c r="L217" s="227"/>
      <c r="M217" s="227"/>
      <c r="N217" s="227"/>
      <c r="O217" s="227"/>
      <c r="P217" s="227"/>
      <c r="Q217" s="227"/>
      <c r="R217" s="227"/>
      <c r="S217" s="227"/>
      <c r="T217" s="227"/>
      <c r="U217" s="227"/>
      <c r="V217" s="227"/>
      <c r="W217" s="227"/>
      <c r="X217" s="227"/>
      <c r="Y217" s="227"/>
      <c r="Z217" s="227"/>
      <c r="AA217" s="227"/>
    </row>
    <row r="218" customFormat="false" ht="13.5" hidden="false" customHeight="true" outlineLevel="0" collapsed="false">
      <c r="A218" s="227"/>
      <c r="B218" s="227"/>
      <c r="C218" s="227"/>
      <c r="D218" s="227"/>
      <c r="E218" s="227"/>
      <c r="F218" s="227"/>
      <c r="G218" s="227"/>
      <c r="H218" s="227"/>
      <c r="I218" s="227"/>
      <c r="J218" s="227"/>
      <c r="K218" s="227"/>
      <c r="L218" s="227"/>
      <c r="M218" s="227"/>
      <c r="N218" s="227"/>
      <c r="O218" s="227"/>
      <c r="P218" s="227"/>
      <c r="Q218" s="227"/>
      <c r="R218" s="227"/>
      <c r="S218" s="227"/>
      <c r="T218" s="227"/>
      <c r="U218" s="227"/>
      <c r="V218" s="227"/>
      <c r="W218" s="227"/>
      <c r="X218" s="227"/>
      <c r="Y218" s="227"/>
      <c r="Z218" s="227"/>
      <c r="AA218" s="227"/>
    </row>
    <row r="219" customFormat="false" ht="13.5" hidden="false" customHeight="true" outlineLevel="0" collapsed="false">
      <c r="A219" s="227"/>
      <c r="B219" s="227"/>
      <c r="C219" s="227"/>
      <c r="D219" s="227"/>
      <c r="E219" s="227"/>
      <c r="F219" s="227"/>
      <c r="G219" s="227"/>
      <c r="H219" s="227"/>
      <c r="I219" s="227"/>
      <c r="J219" s="227"/>
      <c r="K219" s="227"/>
      <c r="L219" s="227"/>
      <c r="M219" s="227"/>
      <c r="N219" s="227"/>
      <c r="O219" s="227"/>
      <c r="P219" s="227"/>
      <c r="Q219" s="227"/>
      <c r="R219" s="227"/>
      <c r="S219" s="227"/>
      <c r="T219" s="227"/>
      <c r="U219" s="227"/>
      <c r="V219" s="227"/>
      <c r="W219" s="227"/>
      <c r="X219" s="227"/>
      <c r="Y219" s="227"/>
      <c r="Z219" s="227"/>
      <c r="AA219" s="227"/>
    </row>
    <row r="220" customFormat="false" ht="13.5" hidden="false" customHeight="true" outlineLevel="0" collapsed="false">
      <c r="A220" s="227"/>
      <c r="B220" s="227"/>
      <c r="C220" s="227"/>
      <c r="D220" s="227"/>
      <c r="E220" s="227"/>
      <c r="F220" s="227"/>
      <c r="G220" s="227"/>
      <c r="H220" s="227"/>
      <c r="I220" s="227"/>
      <c r="J220" s="227"/>
      <c r="K220" s="227"/>
      <c r="L220" s="227"/>
      <c r="M220" s="227"/>
      <c r="N220" s="227"/>
      <c r="O220" s="227"/>
      <c r="P220" s="227"/>
      <c r="Q220" s="227"/>
      <c r="R220" s="227"/>
      <c r="S220" s="227"/>
      <c r="T220" s="227"/>
      <c r="U220" s="227"/>
      <c r="V220" s="227"/>
      <c r="W220" s="227"/>
      <c r="X220" s="227"/>
      <c r="Y220" s="227"/>
      <c r="Z220" s="227"/>
      <c r="AA220" s="227"/>
    </row>
    <row r="221" customFormat="false" ht="13.5" hidden="false" customHeight="true" outlineLevel="0" collapsed="false">
      <c r="A221" s="227"/>
      <c r="B221" s="227"/>
      <c r="C221" s="227"/>
      <c r="D221" s="227"/>
      <c r="E221" s="227"/>
      <c r="F221" s="227"/>
      <c r="G221" s="227"/>
      <c r="H221" s="227"/>
      <c r="I221" s="227"/>
      <c r="J221" s="227"/>
      <c r="K221" s="227"/>
      <c r="L221" s="227"/>
      <c r="M221" s="227"/>
      <c r="N221" s="227"/>
      <c r="O221" s="227"/>
      <c r="P221" s="227"/>
      <c r="Q221" s="227"/>
      <c r="R221" s="227"/>
      <c r="S221" s="227"/>
      <c r="T221" s="227"/>
      <c r="U221" s="227"/>
      <c r="V221" s="227"/>
      <c r="W221" s="227"/>
      <c r="X221" s="227"/>
      <c r="Y221" s="227"/>
      <c r="Z221" s="227"/>
      <c r="AA221" s="227"/>
    </row>
    <row r="222" customFormat="false" ht="13.5" hidden="false" customHeight="true" outlineLevel="0" collapsed="false">
      <c r="A222" s="227"/>
      <c r="B222" s="227"/>
      <c r="C222" s="227"/>
      <c r="D222" s="227"/>
      <c r="E222" s="227"/>
      <c r="F222" s="227"/>
      <c r="G222" s="227"/>
      <c r="H222" s="227"/>
      <c r="I222" s="227"/>
      <c r="J222" s="227"/>
      <c r="K222" s="227"/>
      <c r="L222" s="227"/>
      <c r="M222" s="227"/>
      <c r="N222" s="227"/>
      <c r="O222" s="227"/>
      <c r="P222" s="227"/>
      <c r="Q222" s="227"/>
      <c r="R222" s="227"/>
      <c r="S222" s="227"/>
      <c r="T222" s="227"/>
      <c r="U222" s="227"/>
      <c r="V222" s="227"/>
      <c r="W222" s="227"/>
      <c r="X222" s="227"/>
      <c r="Y222" s="227"/>
      <c r="Z222" s="227"/>
      <c r="AA222" s="227"/>
    </row>
    <row r="223" customFormat="false" ht="13.5" hidden="false" customHeight="true" outlineLevel="0" collapsed="false">
      <c r="A223" s="227"/>
      <c r="B223" s="227"/>
      <c r="C223" s="227"/>
      <c r="D223" s="227"/>
      <c r="E223" s="227"/>
      <c r="F223" s="227"/>
      <c r="G223" s="227"/>
      <c r="H223" s="227"/>
      <c r="I223" s="227"/>
      <c r="J223" s="227"/>
      <c r="K223" s="227"/>
      <c r="L223" s="227"/>
      <c r="M223" s="227"/>
      <c r="N223" s="227"/>
      <c r="O223" s="227"/>
      <c r="P223" s="227"/>
      <c r="Q223" s="227"/>
      <c r="R223" s="227"/>
      <c r="S223" s="227"/>
      <c r="T223" s="227"/>
      <c r="U223" s="227"/>
      <c r="V223" s="227"/>
      <c r="W223" s="227"/>
      <c r="X223" s="227"/>
      <c r="Y223" s="227"/>
      <c r="Z223" s="227"/>
      <c r="AA223" s="227"/>
    </row>
    <row r="224" customFormat="false" ht="13.5" hidden="false" customHeight="true" outlineLevel="0" collapsed="false">
      <c r="A224" s="227"/>
      <c r="B224" s="227"/>
      <c r="C224" s="227"/>
      <c r="D224" s="227"/>
      <c r="E224" s="227"/>
      <c r="F224" s="227"/>
      <c r="G224" s="227"/>
      <c r="H224" s="227"/>
      <c r="I224" s="227"/>
      <c r="J224" s="227"/>
      <c r="K224" s="227"/>
      <c r="L224" s="227"/>
      <c r="M224" s="227"/>
      <c r="N224" s="227"/>
      <c r="O224" s="227"/>
      <c r="P224" s="227"/>
      <c r="Q224" s="227"/>
      <c r="R224" s="227"/>
      <c r="S224" s="227"/>
      <c r="T224" s="227"/>
      <c r="U224" s="227"/>
      <c r="V224" s="227"/>
      <c r="W224" s="227"/>
      <c r="X224" s="227"/>
      <c r="Y224" s="227"/>
      <c r="Z224" s="227"/>
      <c r="AA224" s="227"/>
    </row>
    <row r="225" customFormat="false" ht="13.5" hidden="false" customHeight="true" outlineLevel="0" collapsed="false">
      <c r="A225" s="227"/>
      <c r="B225" s="227"/>
      <c r="C225" s="227"/>
      <c r="D225" s="227"/>
      <c r="E225" s="227"/>
      <c r="F225" s="227"/>
      <c r="G225" s="227"/>
      <c r="H225" s="227"/>
      <c r="I225" s="227"/>
      <c r="J225" s="227"/>
      <c r="K225" s="227"/>
      <c r="L225" s="227"/>
      <c r="M225" s="227"/>
      <c r="N225" s="227"/>
      <c r="O225" s="227"/>
      <c r="P225" s="227"/>
      <c r="Q225" s="227"/>
      <c r="R225" s="227"/>
      <c r="S225" s="227"/>
      <c r="T225" s="227"/>
      <c r="U225" s="227"/>
      <c r="V225" s="227"/>
      <c r="W225" s="227"/>
      <c r="X225" s="227"/>
      <c r="Y225" s="227"/>
      <c r="Z225" s="227"/>
      <c r="AA225" s="227"/>
    </row>
    <row r="226" customFormat="false" ht="13.5" hidden="false" customHeight="true" outlineLevel="0" collapsed="false">
      <c r="A226" s="227"/>
      <c r="B226" s="227"/>
      <c r="C226" s="227"/>
      <c r="D226" s="227"/>
      <c r="E226" s="227"/>
      <c r="F226" s="227"/>
      <c r="G226" s="227"/>
      <c r="H226" s="227"/>
      <c r="I226" s="227"/>
      <c r="J226" s="227"/>
      <c r="K226" s="227"/>
      <c r="L226" s="227"/>
      <c r="M226" s="227"/>
      <c r="N226" s="227"/>
      <c r="O226" s="227"/>
      <c r="P226" s="227"/>
      <c r="Q226" s="227"/>
      <c r="R226" s="227"/>
      <c r="S226" s="227"/>
      <c r="T226" s="227"/>
      <c r="U226" s="227"/>
      <c r="V226" s="227"/>
      <c r="W226" s="227"/>
      <c r="X226" s="227"/>
      <c r="Y226" s="227"/>
      <c r="Z226" s="227"/>
      <c r="AA226" s="227"/>
    </row>
    <row r="227" customFormat="false" ht="13.5" hidden="false" customHeight="true" outlineLevel="0" collapsed="false">
      <c r="A227" s="227"/>
      <c r="B227" s="227"/>
      <c r="C227" s="227"/>
      <c r="D227" s="227"/>
      <c r="E227" s="227"/>
      <c r="F227" s="227"/>
      <c r="G227" s="227"/>
      <c r="H227" s="227"/>
      <c r="I227" s="227"/>
      <c r="J227" s="227"/>
      <c r="K227" s="227"/>
      <c r="L227" s="227"/>
      <c r="M227" s="227"/>
      <c r="N227" s="227"/>
      <c r="O227" s="227"/>
      <c r="P227" s="227"/>
      <c r="Q227" s="227"/>
      <c r="R227" s="227"/>
      <c r="S227" s="227"/>
      <c r="T227" s="227"/>
      <c r="U227" s="227"/>
      <c r="V227" s="227"/>
      <c r="W227" s="227"/>
      <c r="X227" s="227"/>
      <c r="Y227" s="227"/>
      <c r="Z227" s="227"/>
      <c r="AA227" s="227"/>
    </row>
    <row r="228" customFormat="false" ht="13.5" hidden="false" customHeight="true" outlineLevel="0" collapsed="false">
      <c r="A228" s="227"/>
      <c r="B228" s="227"/>
      <c r="C228" s="227"/>
      <c r="D228" s="227"/>
      <c r="E228" s="227"/>
      <c r="F228" s="227"/>
      <c r="G228" s="227"/>
      <c r="H228" s="227"/>
      <c r="I228" s="227"/>
      <c r="J228" s="227"/>
      <c r="K228" s="227"/>
      <c r="L228" s="227"/>
      <c r="M228" s="227"/>
      <c r="N228" s="227"/>
      <c r="O228" s="227"/>
      <c r="P228" s="227"/>
      <c r="Q228" s="227"/>
      <c r="R228" s="227"/>
      <c r="S228" s="227"/>
      <c r="T228" s="227"/>
      <c r="U228" s="227"/>
      <c r="V228" s="227"/>
      <c r="W228" s="227"/>
      <c r="X228" s="227"/>
      <c r="Y228" s="227"/>
      <c r="Z228" s="227"/>
      <c r="AA228" s="227"/>
    </row>
    <row r="229" customFormat="false" ht="13.5" hidden="false" customHeight="true" outlineLevel="0" collapsed="false">
      <c r="A229" s="227"/>
      <c r="B229" s="227"/>
      <c r="C229" s="227"/>
      <c r="D229" s="227"/>
      <c r="E229" s="227"/>
      <c r="F229" s="227"/>
      <c r="G229" s="227"/>
      <c r="H229" s="227"/>
      <c r="I229" s="227"/>
      <c r="J229" s="227"/>
      <c r="K229" s="227"/>
      <c r="L229" s="227"/>
      <c r="M229" s="227"/>
      <c r="N229" s="227"/>
      <c r="O229" s="227"/>
      <c r="P229" s="227"/>
      <c r="Q229" s="227"/>
      <c r="R229" s="227"/>
      <c r="S229" s="227"/>
      <c r="T229" s="227"/>
      <c r="U229" s="227"/>
      <c r="V229" s="227"/>
      <c r="W229" s="227"/>
      <c r="X229" s="227"/>
      <c r="Y229" s="227"/>
      <c r="Z229" s="227"/>
      <c r="AA229" s="227"/>
    </row>
    <row r="230" customFormat="false" ht="13.5" hidden="false" customHeight="true" outlineLevel="0" collapsed="false">
      <c r="A230" s="227"/>
      <c r="B230" s="227"/>
      <c r="C230" s="227"/>
      <c r="D230" s="227"/>
      <c r="E230" s="227"/>
      <c r="F230" s="227"/>
      <c r="G230" s="227"/>
      <c r="H230" s="227"/>
      <c r="I230" s="227"/>
      <c r="J230" s="227"/>
      <c r="K230" s="227"/>
      <c r="L230" s="227"/>
      <c r="M230" s="227"/>
      <c r="N230" s="227"/>
      <c r="O230" s="227"/>
      <c r="P230" s="227"/>
      <c r="Q230" s="227"/>
      <c r="R230" s="227"/>
      <c r="S230" s="227"/>
      <c r="T230" s="227"/>
      <c r="U230" s="227"/>
      <c r="V230" s="227"/>
      <c r="W230" s="227"/>
      <c r="X230" s="227"/>
      <c r="Y230" s="227"/>
      <c r="Z230" s="227"/>
      <c r="AA230" s="227"/>
    </row>
    <row r="231" customFormat="false" ht="13.5" hidden="false" customHeight="true" outlineLevel="0" collapsed="false">
      <c r="A231" s="227"/>
      <c r="B231" s="227"/>
      <c r="C231" s="227"/>
      <c r="D231" s="227"/>
      <c r="E231" s="227"/>
      <c r="F231" s="227"/>
      <c r="G231" s="227"/>
      <c r="H231" s="227"/>
      <c r="I231" s="227"/>
      <c r="J231" s="227"/>
      <c r="K231" s="227"/>
      <c r="L231" s="227"/>
      <c r="M231" s="227"/>
      <c r="N231" s="227"/>
      <c r="O231" s="227"/>
      <c r="P231" s="227"/>
      <c r="Q231" s="227"/>
      <c r="R231" s="227"/>
      <c r="S231" s="227"/>
      <c r="T231" s="227"/>
      <c r="U231" s="227"/>
      <c r="V231" s="227"/>
      <c r="W231" s="227"/>
      <c r="X231" s="227"/>
      <c r="Y231" s="227"/>
      <c r="Z231" s="227"/>
      <c r="AA231" s="227"/>
    </row>
    <row r="232" customFormat="false" ht="13.5" hidden="false" customHeight="true" outlineLevel="0" collapsed="false">
      <c r="A232" s="227"/>
      <c r="B232" s="227"/>
      <c r="C232" s="227"/>
      <c r="D232" s="227"/>
      <c r="E232" s="227"/>
      <c r="F232" s="227"/>
      <c r="G232" s="227"/>
      <c r="H232" s="227"/>
      <c r="I232" s="227"/>
      <c r="J232" s="227"/>
      <c r="K232" s="227"/>
      <c r="L232" s="227"/>
      <c r="M232" s="227"/>
      <c r="N232" s="227"/>
      <c r="O232" s="227"/>
      <c r="P232" s="227"/>
      <c r="Q232" s="227"/>
      <c r="R232" s="227"/>
      <c r="S232" s="227"/>
      <c r="T232" s="227"/>
      <c r="U232" s="227"/>
      <c r="V232" s="227"/>
      <c r="W232" s="227"/>
      <c r="X232" s="227"/>
      <c r="Y232" s="227"/>
      <c r="Z232" s="227"/>
      <c r="AA232" s="227"/>
    </row>
    <row r="233" customFormat="false" ht="13.5" hidden="false" customHeight="true" outlineLevel="0" collapsed="false">
      <c r="A233" s="227"/>
      <c r="B233" s="227"/>
      <c r="C233" s="227"/>
      <c r="D233" s="227"/>
      <c r="E233" s="227"/>
      <c r="F233" s="227"/>
      <c r="G233" s="227"/>
      <c r="H233" s="227"/>
      <c r="I233" s="227"/>
      <c r="J233" s="227"/>
      <c r="K233" s="227"/>
      <c r="L233" s="227"/>
      <c r="M233" s="227"/>
      <c r="N233" s="227"/>
      <c r="O233" s="227"/>
      <c r="P233" s="227"/>
      <c r="Q233" s="227"/>
      <c r="R233" s="227"/>
      <c r="S233" s="227"/>
      <c r="T233" s="227"/>
      <c r="U233" s="227"/>
      <c r="V233" s="227"/>
      <c r="W233" s="227"/>
      <c r="X233" s="227"/>
      <c r="Y233" s="227"/>
      <c r="Z233" s="227"/>
      <c r="AA233" s="227"/>
    </row>
    <row r="234" customFormat="false" ht="13.5" hidden="false" customHeight="true" outlineLevel="0" collapsed="false">
      <c r="A234" s="227"/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  <c r="AA234" s="227"/>
    </row>
    <row r="235" customFormat="false" ht="13.5" hidden="false" customHeight="true" outlineLevel="0" collapsed="false">
      <c r="A235" s="227"/>
      <c r="B235" s="227"/>
      <c r="C235" s="227"/>
      <c r="D235" s="227"/>
      <c r="E235" s="227"/>
      <c r="F235" s="227"/>
      <c r="G235" s="227"/>
      <c r="H235" s="227"/>
      <c r="I235" s="227"/>
      <c r="J235" s="227"/>
      <c r="K235" s="227"/>
      <c r="L235" s="227"/>
      <c r="M235" s="227"/>
      <c r="N235" s="227"/>
      <c r="O235" s="227"/>
      <c r="P235" s="227"/>
      <c r="Q235" s="227"/>
      <c r="R235" s="227"/>
      <c r="S235" s="227"/>
      <c r="T235" s="227"/>
      <c r="U235" s="227"/>
      <c r="V235" s="227"/>
      <c r="W235" s="227"/>
      <c r="X235" s="227"/>
      <c r="Y235" s="227"/>
      <c r="Z235" s="227"/>
      <c r="AA235" s="227"/>
    </row>
    <row r="236" customFormat="false" ht="13.5" hidden="false" customHeight="true" outlineLevel="0" collapsed="false">
      <c r="A236" s="227"/>
      <c r="B236" s="227"/>
      <c r="C236" s="227"/>
      <c r="D236" s="227"/>
      <c r="E236" s="227"/>
      <c r="F236" s="227"/>
      <c r="G236" s="227"/>
      <c r="H236" s="227"/>
      <c r="I236" s="227"/>
      <c r="J236" s="227"/>
      <c r="K236" s="227"/>
      <c r="L236" s="227"/>
      <c r="M236" s="227"/>
      <c r="N236" s="227"/>
      <c r="O236" s="227"/>
      <c r="P236" s="227"/>
      <c r="Q236" s="227"/>
      <c r="R236" s="227"/>
      <c r="S236" s="227"/>
      <c r="T236" s="227"/>
      <c r="U236" s="227"/>
      <c r="V236" s="227"/>
      <c r="W236" s="227"/>
      <c r="X236" s="227"/>
      <c r="Y236" s="227"/>
      <c r="Z236" s="227"/>
      <c r="AA236" s="227"/>
    </row>
    <row r="237" customFormat="false" ht="13.5" hidden="false" customHeight="true" outlineLevel="0" collapsed="false">
      <c r="A237" s="227"/>
      <c r="B237" s="227"/>
      <c r="C237" s="227"/>
      <c r="D237" s="227"/>
      <c r="E237" s="227"/>
      <c r="F237" s="227"/>
      <c r="G237" s="227"/>
      <c r="H237" s="227"/>
      <c r="I237" s="227"/>
      <c r="J237" s="227"/>
      <c r="K237" s="227"/>
      <c r="L237" s="227"/>
      <c r="M237" s="227"/>
      <c r="N237" s="227"/>
      <c r="O237" s="227"/>
      <c r="P237" s="227"/>
      <c r="Q237" s="227"/>
      <c r="R237" s="227"/>
      <c r="S237" s="227"/>
      <c r="T237" s="227"/>
      <c r="U237" s="227"/>
      <c r="V237" s="227"/>
      <c r="W237" s="227"/>
      <c r="X237" s="227"/>
      <c r="Y237" s="227"/>
      <c r="Z237" s="227"/>
      <c r="AA237" s="227"/>
    </row>
    <row r="238" customFormat="false" ht="13.5" hidden="false" customHeight="true" outlineLevel="0" collapsed="false">
      <c r="A238" s="227"/>
      <c r="B238" s="227"/>
      <c r="C238" s="227"/>
      <c r="D238" s="227"/>
      <c r="E238" s="227"/>
      <c r="F238" s="227"/>
      <c r="G238" s="227"/>
      <c r="H238" s="227"/>
      <c r="I238" s="227"/>
      <c r="J238" s="227"/>
      <c r="K238" s="227"/>
      <c r="L238" s="227"/>
      <c r="M238" s="227"/>
      <c r="N238" s="227"/>
      <c r="O238" s="227"/>
      <c r="P238" s="227"/>
      <c r="Q238" s="227"/>
      <c r="R238" s="227"/>
      <c r="S238" s="227"/>
      <c r="T238" s="227"/>
      <c r="U238" s="227"/>
      <c r="V238" s="227"/>
      <c r="W238" s="227"/>
      <c r="X238" s="227"/>
      <c r="Y238" s="227"/>
      <c r="Z238" s="227"/>
      <c r="AA238" s="227"/>
    </row>
    <row r="239" customFormat="false" ht="13.5" hidden="false" customHeight="true" outlineLevel="0" collapsed="false">
      <c r="A239" s="227"/>
      <c r="B239" s="227"/>
      <c r="C239" s="227"/>
      <c r="D239" s="227"/>
      <c r="E239" s="227"/>
      <c r="F239" s="227"/>
      <c r="G239" s="227"/>
      <c r="H239" s="227"/>
      <c r="I239" s="227"/>
      <c r="J239" s="227"/>
      <c r="K239" s="227"/>
      <c r="L239" s="227"/>
      <c r="M239" s="227"/>
      <c r="N239" s="227"/>
      <c r="O239" s="227"/>
      <c r="P239" s="227"/>
      <c r="Q239" s="227"/>
      <c r="R239" s="227"/>
      <c r="S239" s="227"/>
      <c r="T239" s="227"/>
      <c r="U239" s="227"/>
      <c r="V239" s="227"/>
      <c r="W239" s="227"/>
      <c r="X239" s="227"/>
      <c r="Y239" s="227"/>
      <c r="Z239" s="227"/>
      <c r="AA239" s="227"/>
    </row>
    <row r="240" customFormat="false" ht="13.5" hidden="false" customHeight="true" outlineLevel="0" collapsed="false">
      <c r="A240" s="227"/>
      <c r="B240" s="227"/>
      <c r="C240" s="227"/>
      <c r="D240" s="227"/>
      <c r="E240" s="227"/>
      <c r="F240" s="227"/>
      <c r="G240" s="227"/>
      <c r="H240" s="227"/>
      <c r="I240" s="227"/>
      <c r="J240" s="227"/>
      <c r="K240" s="227"/>
      <c r="L240" s="227"/>
      <c r="M240" s="227"/>
      <c r="N240" s="227"/>
      <c r="O240" s="227"/>
      <c r="P240" s="227"/>
      <c r="Q240" s="227"/>
      <c r="R240" s="227"/>
      <c r="S240" s="227"/>
      <c r="T240" s="227"/>
      <c r="U240" s="227"/>
      <c r="V240" s="227"/>
      <c r="W240" s="227"/>
      <c r="X240" s="227"/>
      <c r="Y240" s="227"/>
      <c r="Z240" s="227"/>
      <c r="AA240" s="227"/>
    </row>
    <row r="241" customFormat="false" ht="13.5" hidden="false" customHeight="true" outlineLevel="0" collapsed="false">
      <c r="A241" s="227"/>
      <c r="B241" s="227"/>
      <c r="C241" s="227"/>
      <c r="D241" s="227"/>
      <c r="E241" s="227"/>
      <c r="F241" s="227"/>
      <c r="G241" s="227"/>
      <c r="H241" s="227"/>
      <c r="I241" s="227"/>
      <c r="J241" s="227"/>
      <c r="K241" s="227"/>
      <c r="L241" s="227"/>
      <c r="M241" s="227"/>
      <c r="N241" s="227"/>
      <c r="O241" s="227"/>
      <c r="P241" s="227"/>
      <c r="Q241" s="227"/>
      <c r="R241" s="227"/>
      <c r="S241" s="227"/>
      <c r="T241" s="227"/>
      <c r="U241" s="227"/>
      <c r="V241" s="227"/>
      <c r="W241" s="227"/>
      <c r="X241" s="227"/>
      <c r="Y241" s="227"/>
      <c r="Z241" s="227"/>
      <c r="AA241" s="227"/>
    </row>
    <row r="242" customFormat="false" ht="13.5" hidden="false" customHeight="true" outlineLevel="0" collapsed="false">
      <c r="A242" s="227"/>
      <c r="B242" s="227"/>
      <c r="C242" s="227"/>
      <c r="D242" s="227"/>
      <c r="E242" s="227"/>
      <c r="F242" s="227"/>
      <c r="G242" s="227"/>
      <c r="H242" s="227"/>
      <c r="I242" s="227"/>
      <c r="J242" s="227"/>
      <c r="K242" s="227"/>
      <c r="L242" s="227"/>
      <c r="M242" s="227"/>
      <c r="N242" s="227"/>
      <c r="O242" s="227"/>
      <c r="P242" s="227"/>
      <c r="Q242" s="227"/>
      <c r="R242" s="227"/>
      <c r="S242" s="227"/>
      <c r="T242" s="227"/>
      <c r="U242" s="227"/>
      <c r="V242" s="227"/>
      <c r="W242" s="227"/>
      <c r="X242" s="227"/>
      <c r="Y242" s="227"/>
      <c r="Z242" s="227"/>
      <c r="AA242" s="227"/>
    </row>
    <row r="243" customFormat="false" ht="13.5" hidden="false" customHeight="true" outlineLevel="0" collapsed="false">
      <c r="A243" s="227"/>
      <c r="B243" s="227"/>
      <c r="C243" s="227"/>
      <c r="D243" s="227"/>
      <c r="E243" s="227"/>
      <c r="F243" s="227"/>
      <c r="G243" s="227"/>
      <c r="H243" s="227"/>
      <c r="I243" s="227"/>
      <c r="J243" s="227"/>
      <c r="K243" s="227"/>
      <c r="L243" s="227"/>
      <c r="M243" s="227"/>
      <c r="N243" s="227"/>
      <c r="O243" s="227"/>
      <c r="P243" s="227"/>
      <c r="Q243" s="227"/>
      <c r="R243" s="227"/>
      <c r="S243" s="227"/>
      <c r="T243" s="227"/>
      <c r="U243" s="227"/>
      <c r="V243" s="227"/>
      <c r="W243" s="227"/>
      <c r="X243" s="227"/>
      <c r="Y243" s="227"/>
      <c r="Z243" s="227"/>
      <c r="AA243" s="227"/>
    </row>
    <row r="244" customFormat="false" ht="13.5" hidden="false" customHeight="true" outlineLevel="0" collapsed="false">
      <c r="A244" s="227"/>
      <c r="B244" s="227"/>
      <c r="C244" s="227"/>
      <c r="D244" s="227"/>
      <c r="E244" s="227"/>
      <c r="F244" s="227"/>
      <c r="G244" s="227"/>
      <c r="H244" s="227"/>
      <c r="I244" s="227"/>
      <c r="J244" s="227"/>
      <c r="K244" s="227"/>
      <c r="L244" s="227"/>
      <c r="M244" s="227"/>
      <c r="N244" s="227"/>
      <c r="O244" s="227"/>
      <c r="P244" s="227"/>
      <c r="Q244" s="227"/>
      <c r="R244" s="227"/>
      <c r="S244" s="227"/>
      <c r="T244" s="227"/>
      <c r="U244" s="227"/>
      <c r="V244" s="227"/>
      <c r="W244" s="227"/>
      <c r="X244" s="227"/>
      <c r="Y244" s="227"/>
      <c r="Z244" s="227"/>
      <c r="AA244" s="227"/>
    </row>
    <row r="245" customFormat="false" ht="13.5" hidden="false" customHeight="true" outlineLevel="0" collapsed="false">
      <c r="A245" s="227"/>
      <c r="B245" s="227"/>
      <c r="C245" s="227"/>
      <c r="D245" s="227"/>
      <c r="E245" s="227"/>
      <c r="F245" s="227"/>
      <c r="G245" s="227"/>
      <c r="H245" s="227"/>
      <c r="I245" s="227"/>
      <c r="J245" s="227"/>
      <c r="K245" s="227"/>
      <c r="L245" s="227"/>
      <c r="M245" s="227"/>
      <c r="N245" s="227"/>
      <c r="O245" s="227"/>
      <c r="P245" s="227"/>
      <c r="Q245" s="227"/>
      <c r="R245" s="227"/>
      <c r="S245" s="227"/>
      <c r="T245" s="227"/>
      <c r="U245" s="227"/>
      <c r="V245" s="227"/>
      <c r="W245" s="227"/>
      <c r="X245" s="227"/>
      <c r="Y245" s="227"/>
      <c r="Z245" s="227"/>
      <c r="AA245" s="227"/>
    </row>
    <row r="246" customFormat="false" ht="13.5" hidden="false" customHeight="true" outlineLevel="0" collapsed="false">
      <c r="A246" s="227"/>
      <c r="B246" s="227"/>
      <c r="C246" s="227"/>
      <c r="D246" s="227"/>
      <c r="E246" s="227"/>
      <c r="F246" s="227"/>
      <c r="G246" s="227"/>
      <c r="H246" s="227"/>
      <c r="I246" s="227"/>
      <c r="J246" s="227"/>
      <c r="K246" s="227"/>
      <c r="L246" s="227"/>
      <c r="M246" s="227"/>
      <c r="N246" s="227"/>
      <c r="O246" s="227"/>
      <c r="P246" s="227"/>
      <c r="Q246" s="227"/>
      <c r="R246" s="227"/>
      <c r="S246" s="227"/>
      <c r="T246" s="227"/>
      <c r="U246" s="227"/>
      <c r="V246" s="227"/>
      <c r="W246" s="227"/>
      <c r="X246" s="227"/>
      <c r="Y246" s="227"/>
      <c r="Z246" s="227"/>
      <c r="AA246" s="227"/>
    </row>
    <row r="247" customFormat="false" ht="13.5" hidden="false" customHeight="true" outlineLevel="0" collapsed="false">
      <c r="A247" s="227"/>
      <c r="B247" s="227"/>
      <c r="C247" s="227"/>
      <c r="D247" s="227"/>
      <c r="E247" s="227"/>
      <c r="F247" s="227"/>
      <c r="G247" s="227"/>
      <c r="H247" s="227"/>
      <c r="I247" s="227"/>
      <c r="J247" s="227"/>
      <c r="K247" s="227"/>
      <c r="L247" s="227"/>
      <c r="M247" s="227"/>
      <c r="N247" s="227"/>
      <c r="O247" s="227"/>
      <c r="P247" s="227"/>
      <c r="Q247" s="227"/>
      <c r="R247" s="227"/>
      <c r="S247" s="227"/>
      <c r="T247" s="227"/>
      <c r="U247" s="227"/>
      <c r="V247" s="227"/>
      <c r="W247" s="227"/>
      <c r="X247" s="227"/>
      <c r="Y247" s="227"/>
      <c r="Z247" s="227"/>
      <c r="AA247" s="227"/>
    </row>
    <row r="248" customFormat="false" ht="13.5" hidden="false" customHeight="true" outlineLevel="0" collapsed="false">
      <c r="A248" s="227"/>
      <c r="B248" s="227"/>
      <c r="C248" s="227"/>
      <c r="D248" s="227"/>
      <c r="E248" s="227"/>
      <c r="F248" s="227"/>
      <c r="G248" s="227"/>
      <c r="H248" s="227"/>
      <c r="I248" s="227"/>
      <c r="J248" s="227"/>
      <c r="K248" s="227"/>
      <c r="L248" s="227"/>
      <c r="M248" s="227"/>
      <c r="N248" s="227"/>
      <c r="O248" s="227"/>
      <c r="P248" s="227"/>
      <c r="Q248" s="227"/>
      <c r="R248" s="227"/>
      <c r="S248" s="227"/>
      <c r="T248" s="227"/>
      <c r="U248" s="227"/>
      <c r="V248" s="227"/>
      <c r="W248" s="227"/>
      <c r="X248" s="227"/>
      <c r="Y248" s="227"/>
      <c r="Z248" s="227"/>
      <c r="AA248" s="227"/>
    </row>
    <row r="249" customFormat="false" ht="13.5" hidden="false" customHeight="true" outlineLevel="0" collapsed="false">
      <c r="A249" s="227"/>
      <c r="B249" s="227"/>
      <c r="C249" s="227"/>
      <c r="D249" s="227"/>
      <c r="E249" s="227"/>
      <c r="F249" s="227"/>
      <c r="G249" s="227"/>
      <c r="H249" s="227"/>
      <c r="I249" s="227"/>
      <c r="J249" s="227"/>
      <c r="K249" s="227"/>
      <c r="L249" s="227"/>
      <c r="M249" s="227"/>
      <c r="N249" s="227"/>
      <c r="O249" s="227"/>
      <c r="P249" s="227"/>
      <c r="Q249" s="227"/>
      <c r="R249" s="227"/>
      <c r="S249" s="227"/>
      <c r="T249" s="227"/>
      <c r="U249" s="227"/>
      <c r="V249" s="227"/>
      <c r="W249" s="227"/>
      <c r="X249" s="227"/>
      <c r="Y249" s="227"/>
      <c r="Z249" s="227"/>
      <c r="AA249" s="227"/>
    </row>
    <row r="250" customFormat="false" ht="13.5" hidden="false" customHeight="true" outlineLevel="0" collapsed="false">
      <c r="A250" s="227"/>
      <c r="B250" s="227"/>
      <c r="C250" s="227"/>
      <c r="D250" s="227"/>
      <c r="E250" s="227"/>
      <c r="F250" s="227"/>
      <c r="G250" s="227"/>
      <c r="H250" s="227"/>
      <c r="I250" s="227"/>
      <c r="J250" s="227"/>
      <c r="K250" s="227"/>
      <c r="L250" s="227"/>
      <c r="M250" s="227"/>
      <c r="N250" s="227"/>
      <c r="O250" s="227"/>
      <c r="P250" s="227"/>
      <c r="Q250" s="227"/>
      <c r="R250" s="227"/>
      <c r="S250" s="227"/>
      <c r="T250" s="227"/>
      <c r="U250" s="227"/>
      <c r="V250" s="227"/>
      <c r="W250" s="227"/>
      <c r="X250" s="227"/>
      <c r="Y250" s="227"/>
      <c r="Z250" s="227"/>
      <c r="AA250" s="227"/>
    </row>
    <row r="251" customFormat="false" ht="13.5" hidden="false" customHeight="true" outlineLevel="0" collapsed="false">
      <c r="A251" s="227"/>
      <c r="B251" s="227"/>
      <c r="C251" s="227"/>
      <c r="D251" s="227"/>
      <c r="E251" s="227"/>
      <c r="F251" s="227"/>
      <c r="G251" s="227"/>
      <c r="H251" s="227"/>
      <c r="I251" s="227"/>
      <c r="J251" s="227"/>
      <c r="K251" s="227"/>
      <c r="L251" s="227"/>
      <c r="M251" s="227"/>
      <c r="N251" s="227"/>
      <c r="O251" s="227"/>
      <c r="P251" s="227"/>
      <c r="Q251" s="227"/>
      <c r="R251" s="227"/>
      <c r="S251" s="227"/>
      <c r="T251" s="227"/>
      <c r="U251" s="227"/>
      <c r="V251" s="227"/>
      <c r="W251" s="227"/>
      <c r="X251" s="227"/>
      <c r="Y251" s="227"/>
      <c r="Z251" s="227"/>
      <c r="AA251" s="227"/>
    </row>
    <row r="252" customFormat="false" ht="13.5" hidden="false" customHeight="true" outlineLevel="0" collapsed="false">
      <c r="A252" s="227"/>
      <c r="B252" s="227"/>
      <c r="C252" s="227"/>
      <c r="D252" s="227"/>
      <c r="E252" s="227"/>
      <c r="F252" s="227"/>
      <c r="G252" s="227"/>
      <c r="H252" s="227"/>
      <c r="I252" s="227"/>
      <c r="J252" s="227"/>
      <c r="K252" s="227"/>
      <c r="L252" s="227"/>
      <c r="M252" s="227"/>
      <c r="N252" s="227"/>
      <c r="O252" s="227"/>
      <c r="P252" s="227"/>
      <c r="Q252" s="227"/>
      <c r="R252" s="227"/>
      <c r="S252" s="227"/>
      <c r="T252" s="227"/>
      <c r="U252" s="227"/>
      <c r="V252" s="227"/>
      <c r="W252" s="227"/>
      <c r="X252" s="227"/>
      <c r="Y252" s="227"/>
      <c r="Z252" s="227"/>
      <c r="AA252" s="227"/>
    </row>
    <row r="253" customFormat="false" ht="13.5" hidden="false" customHeight="true" outlineLevel="0" collapsed="false">
      <c r="A253" s="227"/>
      <c r="B253" s="227"/>
      <c r="C253" s="227"/>
      <c r="D253" s="227"/>
      <c r="E253" s="227"/>
      <c r="F253" s="227"/>
      <c r="G253" s="227"/>
      <c r="H253" s="227"/>
      <c r="I253" s="227"/>
      <c r="J253" s="227"/>
      <c r="K253" s="227"/>
      <c r="L253" s="227"/>
      <c r="M253" s="227"/>
      <c r="N253" s="227"/>
      <c r="O253" s="227"/>
      <c r="P253" s="227"/>
      <c r="Q253" s="227"/>
      <c r="R253" s="227"/>
      <c r="S253" s="227"/>
      <c r="T253" s="227"/>
      <c r="U253" s="227"/>
      <c r="V253" s="227"/>
      <c r="W253" s="227"/>
      <c r="X253" s="227"/>
      <c r="Y253" s="227"/>
      <c r="Z253" s="227"/>
      <c r="AA253" s="227"/>
    </row>
    <row r="254" customFormat="false" ht="13.5" hidden="false" customHeight="true" outlineLevel="0" collapsed="false">
      <c r="A254" s="227"/>
      <c r="B254" s="227"/>
      <c r="C254" s="227"/>
      <c r="D254" s="227"/>
      <c r="E254" s="227"/>
      <c r="F254" s="227"/>
      <c r="G254" s="227"/>
      <c r="H254" s="227"/>
      <c r="I254" s="227"/>
      <c r="J254" s="227"/>
      <c r="K254" s="227"/>
      <c r="L254" s="227"/>
      <c r="M254" s="227"/>
      <c r="N254" s="227"/>
      <c r="O254" s="227"/>
      <c r="P254" s="227"/>
      <c r="Q254" s="227"/>
      <c r="R254" s="227"/>
      <c r="S254" s="227"/>
      <c r="T254" s="227"/>
      <c r="U254" s="227"/>
      <c r="V254" s="227"/>
      <c r="W254" s="227"/>
      <c r="X254" s="227"/>
      <c r="Y254" s="227"/>
      <c r="Z254" s="227"/>
      <c r="AA254" s="227"/>
    </row>
    <row r="255" customFormat="false" ht="13.5" hidden="false" customHeight="true" outlineLevel="0" collapsed="false">
      <c r="A255" s="227"/>
      <c r="B255" s="227"/>
      <c r="C255" s="227"/>
      <c r="D255" s="227"/>
      <c r="E255" s="227"/>
      <c r="F255" s="227"/>
      <c r="G255" s="227"/>
      <c r="H255" s="227"/>
      <c r="I255" s="227"/>
      <c r="J255" s="227"/>
      <c r="K255" s="227"/>
      <c r="L255" s="227"/>
      <c r="M255" s="227"/>
      <c r="N255" s="227"/>
      <c r="O255" s="227"/>
      <c r="P255" s="227"/>
      <c r="Q255" s="227"/>
      <c r="R255" s="227"/>
      <c r="S255" s="227"/>
      <c r="T255" s="227"/>
      <c r="U255" s="227"/>
      <c r="V255" s="227"/>
      <c r="W255" s="227"/>
      <c r="X255" s="227"/>
      <c r="Y255" s="227"/>
      <c r="Z255" s="227"/>
      <c r="AA255" s="227"/>
    </row>
    <row r="256" customFormat="false" ht="13.5" hidden="false" customHeight="true" outlineLevel="0" collapsed="false">
      <c r="A256" s="227"/>
      <c r="B256" s="227"/>
      <c r="C256" s="227"/>
      <c r="D256" s="227"/>
      <c r="E256" s="227"/>
      <c r="F256" s="227"/>
      <c r="G256" s="227"/>
      <c r="H256" s="227"/>
      <c r="I256" s="227"/>
      <c r="J256" s="227"/>
      <c r="K256" s="227"/>
      <c r="L256" s="227"/>
      <c r="M256" s="227"/>
      <c r="N256" s="227"/>
      <c r="O256" s="227"/>
      <c r="P256" s="227"/>
      <c r="Q256" s="227"/>
      <c r="R256" s="227"/>
      <c r="S256" s="227"/>
      <c r="T256" s="227"/>
      <c r="U256" s="227"/>
      <c r="V256" s="227"/>
      <c r="W256" s="227"/>
      <c r="X256" s="227"/>
      <c r="Y256" s="227"/>
      <c r="Z256" s="227"/>
      <c r="AA256" s="227"/>
    </row>
    <row r="257" customFormat="false" ht="13.5" hidden="false" customHeight="true" outlineLevel="0" collapsed="false">
      <c r="A257" s="227"/>
      <c r="B257" s="227"/>
      <c r="C257" s="227"/>
      <c r="D257" s="227"/>
      <c r="E257" s="227"/>
      <c r="F257" s="227"/>
      <c r="G257" s="227"/>
      <c r="H257" s="227"/>
      <c r="I257" s="227"/>
      <c r="J257" s="227"/>
      <c r="K257" s="227"/>
      <c r="L257" s="227"/>
      <c r="M257" s="227"/>
      <c r="N257" s="227"/>
      <c r="O257" s="227"/>
      <c r="P257" s="227"/>
      <c r="Q257" s="227"/>
      <c r="R257" s="227"/>
      <c r="S257" s="227"/>
      <c r="T257" s="227"/>
      <c r="U257" s="227"/>
      <c r="V257" s="227"/>
      <c r="W257" s="227"/>
      <c r="X257" s="227"/>
      <c r="Y257" s="227"/>
      <c r="Z257" s="227"/>
      <c r="AA257" s="227"/>
    </row>
    <row r="258" customFormat="false" ht="13.5" hidden="false" customHeight="true" outlineLevel="0" collapsed="false">
      <c r="A258" s="227"/>
      <c r="B258" s="227"/>
      <c r="C258" s="227"/>
      <c r="D258" s="227"/>
      <c r="E258" s="227"/>
      <c r="F258" s="227"/>
      <c r="G258" s="227"/>
      <c r="H258" s="227"/>
      <c r="I258" s="227"/>
      <c r="J258" s="227"/>
      <c r="K258" s="227"/>
      <c r="L258" s="227"/>
      <c r="M258" s="227"/>
      <c r="N258" s="227"/>
      <c r="O258" s="227"/>
      <c r="P258" s="227"/>
      <c r="Q258" s="227"/>
      <c r="R258" s="227"/>
      <c r="S258" s="227"/>
      <c r="T258" s="227"/>
      <c r="U258" s="227"/>
      <c r="V258" s="227"/>
      <c r="W258" s="227"/>
      <c r="X258" s="227"/>
      <c r="Y258" s="227"/>
      <c r="Z258" s="227"/>
      <c r="AA258" s="227"/>
    </row>
    <row r="259" customFormat="false" ht="13.5" hidden="false" customHeight="true" outlineLevel="0" collapsed="false">
      <c r="A259" s="227"/>
      <c r="B259" s="227"/>
      <c r="C259" s="227"/>
      <c r="D259" s="227"/>
      <c r="E259" s="227"/>
      <c r="F259" s="227"/>
      <c r="G259" s="227"/>
      <c r="H259" s="227"/>
      <c r="I259" s="227"/>
      <c r="J259" s="227"/>
      <c r="K259" s="227"/>
      <c r="L259" s="227"/>
      <c r="M259" s="227"/>
      <c r="N259" s="227"/>
      <c r="O259" s="227"/>
      <c r="P259" s="227"/>
      <c r="Q259" s="227"/>
      <c r="R259" s="227"/>
      <c r="S259" s="227"/>
      <c r="T259" s="227"/>
      <c r="U259" s="227"/>
      <c r="V259" s="227"/>
      <c r="W259" s="227"/>
      <c r="X259" s="227"/>
      <c r="Y259" s="227"/>
      <c r="Z259" s="227"/>
      <c r="AA259" s="227"/>
    </row>
    <row r="260" customFormat="false" ht="13.5" hidden="false" customHeight="true" outlineLevel="0" collapsed="false">
      <c r="A260" s="227"/>
      <c r="B260" s="227"/>
      <c r="C260" s="227"/>
      <c r="D260" s="227"/>
      <c r="E260" s="227"/>
      <c r="F260" s="227"/>
      <c r="G260" s="227"/>
      <c r="H260" s="227"/>
      <c r="I260" s="227"/>
      <c r="J260" s="227"/>
      <c r="K260" s="227"/>
      <c r="L260" s="227"/>
      <c r="M260" s="227"/>
      <c r="N260" s="227"/>
      <c r="O260" s="227"/>
      <c r="P260" s="227"/>
      <c r="Q260" s="227"/>
      <c r="R260" s="227"/>
      <c r="S260" s="227"/>
      <c r="T260" s="227"/>
      <c r="U260" s="227"/>
      <c r="V260" s="227"/>
      <c r="W260" s="227"/>
      <c r="X260" s="227"/>
      <c r="Y260" s="227"/>
      <c r="Z260" s="227"/>
      <c r="AA260" s="227"/>
    </row>
    <row r="261" customFormat="false" ht="13.5" hidden="false" customHeight="true" outlineLevel="0" collapsed="false">
      <c r="A261" s="227"/>
      <c r="B261" s="227"/>
      <c r="C261" s="227"/>
      <c r="D261" s="227"/>
      <c r="E261" s="227"/>
      <c r="F261" s="227"/>
      <c r="G261" s="227"/>
      <c r="H261" s="227"/>
      <c r="I261" s="227"/>
      <c r="J261" s="227"/>
      <c r="K261" s="227"/>
      <c r="L261" s="227"/>
      <c r="M261" s="227"/>
      <c r="N261" s="227"/>
      <c r="O261" s="227"/>
      <c r="P261" s="227"/>
      <c r="Q261" s="227"/>
      <c r="R261" s="227"/>
      <c r="S261" s="227"/>
      <c r="T261" s="227"/>
      <c r="U261" s="227"/>
      <c r="V261" s="227"/>
      <c r="W261" s="227"/>
      <c r="X261" s="227"/>
      <c r="Y261" s="227"/>
      <c r="Z261" s="227"/>
      <c r="AA261" s="227"/>
    </row>
    <row r="262" customFormat="false" ht="13.5" hidden="false" customHeight="true" outlineLevel="0" collapsed="false">
      <c r="A262" s="227"/>
      <c r="B262" s="227"/>
      <c r="C262" s="227"/>
      <c r="D262" s="227"/>
      <c r="E262" s="227"/>
      <c r="F262" s="227"/>
      <c r="G262" s="227"/>
      <c r="H262" s="227"/>
      <c r="I262" s="227"/>
      <c r="J262" s="227"/>
      <c r="K262" s="227"/>
      <c r="L262" s="227"/>
      <c r="M262" s="227"/>
      <c r="N262" s="227"/>
      <c r="O262" s="227"/>
      <c r="P262" s="227"/>
      <c r="Q262" s="227"/>
      <c r="R262" s="227"/>
      <c r="S262" s="227"/>
      <c r="T262" s="227"/>
      <c r="U262" s="227"/>
      <c r="V262" s="227"/>
      <c r="W262" s="227"/>
      <c r="X262" s="227"/>
      <c r="Y262" s="227"/>
      <c r="Z262" s="227"/>
      <c r="AA262" s="227"/>
    </row>
    <row r="263" customFormat="false" ht="13.5" hidden="false" customHeight="true" outlineLevel="0" collapsed="false">
      <c r="A263" s="227"/>
      <c r="B263" s="227"/>
      <c r="C263" s="227"/>
      <c r="D263" s="227"/>
      <c r="E263" s="227"/>
      <c r="F263" s="227"/>
      <c r="G263" s="227"/>
      <c r="H263" s="227"/>
      <c r="I263" s="227"/>
      <c r="J263" s="227"/>
      <c r="K263" s="227"/>
      <c r="L263" s="227"/>
      <c r="M263" s="227"/>
      <c r="N263" s="227"/>
      <c r="O263" s="227"/>
      <c r="P263" s="227"/>
      <c r="Q263" s="227"/>
      <c r="R263" s="227"/>
      <c r="S263" s="227"/>
      <c r="T263" s="227"/>
      <c r="U263" s="227"/>
      <c r="V263" s="227"/>
      <c r="W263" s="227"/>
      <c r="X263" s="227"/>
      <c r="Y263" s="227"/>
      <c r="Z263" s="227"/>
      <c r="AA263" s="227"/>
    </row>
    <row r="264" customFormat="false" ht="13.5" hidden="false" customHeight="true" outlineLevel="0" collapsed="false">
      <c r="A264" s="227"/>
      <c r="B264" s="227"/>
      <c r="C264" s="227"/>
      <c r="D264" s="227"/>
      <c r="E264" s="227"/>
      <c r="F264" s="227"/>
      <c r="G264" s="227"/>
      <c r="H264" s="227"/>
      <c r="I264" s="227"/>
      <c r="J264" s="227"/>
      <c r="K264" s="227"/>
      <c r="L264" s="227"/>
      <c r="M264" s="227"/>
      <c r="N264" s="227"/>
      <c r="O264" s="227"/>
      <c r="P264" s="227"/>
      <c r="Q264" s="227"/>
      <c r="R264" s="227"/>
      <c r="S264" s="227"/>
      <c r="T264" s="227"/>
      <c r="U264" s="227"/>
      <c r="V264" s="227"/>
      <c r="W264" s="227"/>
      <c r="X264" s="227"/>
      <c r="Y264" s="227"/>
      <c r="Z264" s="227"/>
      <c r="AA264" s="227"/>
    </row>
    <row r="265" customFormat="false" ht="13.5" hidden="false" customHeight="true" outlineLevel="0" collapsed="false">
      <c r="A265" s="227"/>
      <c r="B265" s="227"/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  <c r="W265" s="227"/>
      <c r="X265" s="227"/>
      <c r="Y265" s="227"/>
      <c r="Z265" s="227"/>
      <c r="AA265" s="227"/>
    </row>
    <row r="266" customFormat="false" ht="13.5" hidden="false" customHeight="true" outlineLevel="0" collapsed="false">
      <c r="A266" s="227"/>
      <c r="B266" s="227"/>
      <c r="C266" s="227"/>
      <c r="D266" s="227"/>
      <c r="E266" s="227"/>
      <c r="F266" s="227"/>
      <c r="G266" s="227"/>
      <c r="H266" s="227"/>
      <c r="I266" s="227"/>
      <c r="J266" s="227"/>
      <c r="K266" s="227"/>
      <c r="L266" s="227"/>
      <c r="M266" s="227"/>
      <c r="N266" s="227"/>
      <c r="O266" s="227"/>
      <c r="P266" s="227"/>
      <c r="Q266" s="227"/>
      <c r="R266" s="227"/>
      <c r="S266" s="227"/>
      <c r="T266" s="227"/>
      <c r="U266" s="227"/>
      <c r="V266" s="227"/>
      <c r="W266" s="227"/>
      <c r="X266" s="227"/>
      <c r="Y266" s="227"/>
      <c r="Z266" s="227"/>
      <c r="AA266" s="227"/>
    </row>
    <row r="267" customFormat="false" ht="13.5" hidden="false" customHeight="true" outlineLevel="0" collapsed="false">
      <c r="A267" s="227"/>
      <c r="B267" s="227"/>
      <c r="C267" s="227"/>
      <c r="D267" s="227"/>
      <c r="E267" s="227"/>
      <c r="F267" s="227"/>
      <c r="G267" s="227"/>
      <c r="H267" s="227"/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  <c r="AA267" s="227"/>
    </row>
    <row r="268" customFormat="false" ht="13.5" hidden="false" customHeight="true" outlineLevel="0" collapsed="false">
      <c r="A268" s="227"/>
      <c r="B268" s="227"/>
      <c r="C268" s="227"/>
      <c r="D268" s="227"/>
      <c r="E268" s="227"/>
      <c r="F268" s="227"/>
      <c r="G268" s="227"/>
      <c r="H268" s="227"/>
      <c r="I268" s="227"/>
      <c r="J268" s="227"/>
      <c r="K268" s="227"/>
      <c r="L268" s="227"/>
      <c r="M268" s="227"/>
      <c r="N268" s="227"/>
      <c r="O268" s="227"/>
      <c r="P268" s="227"/>
      <c r="Q268" s="227"/>
      <c r="R268" s="227"/>
      <c r="S268" s="227"/>
      <c r="T268" s="227"/>
      <c r="U268" s="227"/>
      <c r="V268" s="227"/>
      <c r="W268" s="227"/>
      <c r="X268" s="227"/>
      <c r="Y268" s="227"/>
      <c r="Z268" s="227"/>
      <c r="AA268" s="227"/>
    </row>
    <row r="269" customFormat="false" ht="13.5" hidden="false" customHeight="true" outlineLevel="0" collapsed="false">
      <c r="A269" s="227"/>
      <c r="B269" s="227"/>
      <c r="C269" s="227"/>
      <c r="D269" s="227"/>
      <c r="E269" s="227"/>
      <c r="F269" s="227"/>
      <c r="G269" s="227"/>
      <c r="H269" s="227"/>
      <c r="I269" s="227"/>
      <c r="J269" s="227"/>
      <c r="K269" s="227"/>
      <c r="L269" s="227"/>
      <c r="M269" s="227"/>
      <c r="N269" s="227"/>
      <c r="O269" s="227"/>
      <c r="P269" s="227"/>
      <c r="Q269" s="227"/>
      <c r="R269" s="227"/>
      <c r="S269" s="227"/>
      <c r="T269" s="227"/>
      <c r="U269" s="227"/>
      <c r="V269" s="227"/>
      <c r="W269" s="227"/>
      <c r="X269" s="227"/>
      <c r="Y269" s="227"/>
      <c r="Z269" s="227"/>
      <c r="AA269" s="227"/>
    </row>
    <row r="270" customFormat="false" ht="13.5" hidden="false" customHeight="true" outlineLevel="0" collapsed="false">
      <c r="A270" s="227"/>
      <c r="B270" s="227"/>
      <c r="C270" s="227"/>
      <c r="D270" s="227"/>
      <c r="E270" s="227"/>
      <c r="F270" s="227"/>
      <c r="G270" s="227"/>
      <c r="H270" s="227"/>
      <c r="I270" s="227"/>
      <c r="J270" s="227"/>
      <c r="K270" s="227"/>
      <c r="L270" s="227"/>
      <c r="M270" s="227"/>
      <c r="N270" s="227"/>
      <c r="O270" s="227"/>
      <c r="P270" s="227"/>
      <c r="Q270" s="227"/>
      <c r="R270" s="227"/>
      <c r="S270" s="227"/>
      <c r="T270" s="227"/>
      <c r="U270" s="227"/>
      <c r="V270" s="227"/>
      <c r="W270" s="227"/>
      <c r="X270" s="227"/>
      <c r="Y270" s="227"/>
      <c r="Z270" s="227"/>
      <c r="AA270" s="227"/>
    </row>
    <row r="271" customFormat="false" ht="13.5" hidden="false" customHeight="true" outlineLevel="0" collapsed="false">
      <c r="A271" s="227"/>
      <c r="B271" s="227"/>
      <c r="C271" s="227"/>
      <c r="D271" s="227"/>
      <c r="E271" s="227"/>
      <c r="F271" s="227"/>
      <c r="G271" s="227"/>
      <c r="H271" s="227"/>
      <c r="I271" s="227"/>
      <c r="J271" s="227"/>
      <c r="K271" s="227"/>
      <c r="L271" s="227"/>
      <c r="M271" s="227"/>
      <c r="N271" s="227"/>
      <c r="O271" s="227"/>
      <c r="P271" s="227"/>
      <c r="Q271" s="227"/>
      <c r="R271" s="227"/>
      <c r="S271" s="227"/>
      <c r="T271" s="227"/>
      <c r="U271" s="227"/>
      <c r="V271" s="227"/>
      <c r="W271" s="227"/>
      <c r="X271" s="227"/>
      <c r="Y271" s="227"/>
      <c r="Z271" s="227"/>
      <c r="AA271" s="227"/>
    </row>
    <row r="272" customFormat="false" ht="13.5" hidden="false" customHeight="true" outlineLevel="0" collapsed="false">
      <c r="A272" s="227"/>
      <c r="B272" s="227"/>
      <c r="C272" s="227"/>
      <c r="D272" s="227"/>
      <c r="E272" s="227"/>
      <c r="F272" s="227"/>
      <c r="G272" s="227"/>
      <c r="H272" s="227"/>
      <c r="I272" s="227"/>
      <c r="J272" s="227"/>
      <c r="K272" s="227"/>
      <c r="L272" s="227"/>
      <c r="M272" s="227"/>
      <c r="N272" s="227"/>
      <c r="O272" s="227"/>
      <c r="P272" s="227"/>
      <c r="Q272" s="227"/>
      <c r="R272" s="227"/>
      <c r="S272" s="227"/>
      <c r="T272" s="227"/>
      <c r="U272" s="227"/>
      <c r="V272" s="227"/>
      <c r="W272" s="227"/>
      <c r="X272" s="227"/>
      <c r="Y272" s="227"/>
      <c r="Z272" s="227"/>
      <c r="AA272" s="227"/>
    </row>
    <row r="273" customFormat="false" ht="13.5" hidden="false" customHeight="true" outlineLevel="0" collapsed="false">
      <c r="A273" s="227"/>
      <c r="B273" s="227"/>
      <c r="C273" s="227"/>
      <c r="D273" s="227"/>
      <c r="E273" s="227"/>
      <c r="F273" s="227"/>
      <c r="G273" s="227"/>
      <c r="H273" s="227"/>
      <c r="I273" s="227"/>
      <c r="J273" s="227"/>
      <c r="K273" s="227"/>
      <c r="L273" s="227"/>
      <c r="M273" s="227"/>
      <c r="N273" s="227"/>
      <c r="O273" s="227"/>
      <c r="P273" s="227"/>
      <c r="Q273" s="227"/>
      <c r="R273" s="227"/>
      <c r="S273" s="227"/>
      <c r="T273" s="227"/>
      <c r="U273" s="227"/>
      <c r="V273" s="227"/>
      <c r="W273" s="227"/>
      <c r="X273" s="227"/>
      <c r="Y273" s="227"/>
      <c r="Z273" s="227"/>
      <c r="AA273" s="227"/>
    </row>
    <row r="274" customFormat="false" ht="13.5" hidden="false" customHeight="true" outlineLevel="0" collapsed="false">
      <c r="A274" s="227"/>
      <c r="B274" s="227"/>
      <c r="C274" s="227"/>
      <c r="D274" s="227"/>
      <c r="E274" s="227"/>
      <c r="F274" s="227"/>
      <c r="G274" s="227"/>
      <c r="H274" s="227"/>
      <c r="I274" s="227"/>
      <c r="J274" s="227"/>
      <c r="K274" s="227"/>
      <c r="L274" s="227"/>
      <c r="M274" s="227"/>
      <c r="N274" s="227"/>
      <c r="O274" s="227"/>
      <c r="P274" s="227"/>
      <c r="Q274" s="227"/>
      <c r="R274" s="227"/>
      <c r="S274" s="227"/>
      <c r="T274" s="227"/>
      <c r="U274" s="227"/>
      <c r="V274" s="227"/>
      <c r="W274" s="227"/>
      <c r="X274" s="227"/>
      <c r="Y274" s="227"/>
      <c r="Z274" s="227"/>
      <c r="AA274" s="227"/>
    </row>
    <row r="275" customFormat="false" ht="13.5" hidden="false" customHeight="true" outlineLevel="0" collapsed="false">
      <c r="A275" s="227"/>
      <c r="B275" s="227"/>
      <c r="C275" s="227"/>
      <c r="D275" s="227"/>
      <c r="E275" s="227"/>
      <c r="F275" s="227"/>
      <c r="G275" s="227"/>
      <c r="H275" s="227"/>
      <c r="I275" s="227"/>
      <c r="J275" s="227"/>
      <c r="K275" s="227"/>
      <c r="L275" s="227"/>
      <c r="M275" s="227"/>
      <c r="N275" s="227"/>
      <c r="O275" s="227"/>
      <c r="P275" s="227"/>
      <c r="Q275" s="227"/>
      <c r="R275" s="227"/>
      <c r="S275" s="227"/>
      <c r="T275" s="227"/>
      <c r="U275" s="227"/>
      <c r="V275" s="227"/>
      <c r="W275" s="227"/>
      <c r="X275" s="227"/>
      <c r="Y275" s="227"/>
      <c r="Z275" s="227"/>
      <c r="AA275" s="227"/>
    </row>
    <row r="276" customFormat="false" ht="13.5" hidden="false" customHeight="true" outlineLevel="0" collapsed="false">
      <c r="A276" s="227"/>
      <c r="B276" s="227"/>
      <c r="C276" s="227"/>
      <c r="D276" s="227"/>
      <c r="E276" s="227"/>
      <c r="F276" s="227"/>
      <c r="G276" s="227"/>
      <c r="H276" s="227"/>
      <c r="I276" s="227"/>
      <c r="J276" s="227"/>
      <c r="K276" s="227"/>
      <c r="L276" s="227"/>
      <c r="M276" s="227"/>
      <c r="N276" s="227"/>
      <c r="O276" s="227"/>
      <c r="P276" s="227"/>
      <c r="Q276" s="227"/>
      <c r="R276" s="227"/>
      <c r="S276" s="227"/>
      <c r="T276" s="227"/>
      <c r="U276" s="227"/>
      <c r="V276" s="227"/>
      <c r="W276" s="227"/>
      <c r="X276" s="227"/>
      <c r="Y276" s="227"/>
      <c r="Z276" s="227"/>
      <c r="AA276" s="227"/>
    </row>
    <row r="277" customFormat="false" ht="13.5" hidden="false" customHeight="true" outlineLevel="0" collapsed="false">
      <c r="A277" s="227"/>
      <c r="B277" s="227"/>
      <c r="C277" s="227"/>
      <c r="D277" s="227"/>
      <c r="E277" s="227"/>
      <c r="F277" s="227"/>
      <c r="G277" s="227"/>
      <c r="H277" s="227"/>
      <c r="I277" s="227"/>
      <c r="J277" s="227"/>
      <c r="K277" s="227"/>
      <c r="L277" s="227"/>
      <c r="M277" s="227"/>
      <c r="N277" s="227"/>
      <c r="O277" s="227"/>
      <c r="P277" s="227"/>
      <c r="Q277" s="227"/>
      <c r="R277" s="227"/>
      <c r="S277" s="227"/>
      <c r="T277" s="227"/>
      <c r="U277" s="227"/>
      <c r="V277" s="227"/>
      <c r="W277" s="227"/>
      <c r="X277" s="227"/>
      <c r="Y277" s="227"/>
      <c r="Z277" s="227"/>
      <c r="AA277" s="227"/>
    </row>
    <row r="278" customFormat="false" ht="13.5" hidden="false" customHeight="true" outlineLevel="0" collapsed="false">
      <c r="A278" s="227"/>
      <c r="B278" s="227"/>
      <c r="C278" s="227"/>
      <c r="D278" s="227"/>
      <c r="E278" s="227"/>
      <c r="F278" s="227"/>
      <c r="G278" s="227"/>
      <c r="H278" s="227"/>
      <c r="I278" s="227"/>
      <c r="J278" s="227"/>
      <c r="K278" s="227"/>
      <c r="L278" s="227"/>
      <c r="M278" s="227"/>
      <c r="N278" s="227"/>
      <c r="O278" s="227"/>
      <c r="P278" s="227"/>
      <c r="Q278" s="227"/>
      <c r="R278" s="227"/>
      <c r="S278" s="227"/>
      <c r="T278" s="227"/>
      <c r="U278" s="227"/>
      <c r="V278" s="227"/>
      <c r="W278" s="227"/>
      <c r="X278" s="227"/>
      <c r="Y278" s="227"/>
      <c r="Z278" s="227"/>
      <c r="AA278" s="227"/>
    </row>
    <row r="279" customFormat="false" ht="13.5" hidden="false" customHeight="true" outlineLevel="0" collapsed="false">
      <c r="A279" s="227"/>
      <c r="B279" s="227"/>
      <c r="C279" s="227"/>
      <c r="D279" s="227"/>
      <c r="E279" s="227"/>
      <c r="F279" s="227"/>
      <c r="G279" s="227"/>
      <c r="H279" s="227"/>
      <c r="I279" s="227"/>
      <c r="J279" s="227"/>
      <c r="K279" s="227"/>
      <c r="L279" s="227"/>
      <c r="M279" s="227"/>
      <c r="N279" s="227"/>
      <c r="O279" s="227"/>
      <c r="P279" s="227"/>
      <c r="Q279" s="227"/>
      <c r="R279" s="227"/>
      <c r="S279" s="227"/>
      <c r="T279" s="227"/>
      <c r="U279" s="227"/>
      <c r="V279" s="227"/>
      <c r="W279" s="227"/>
      <c r="X279" s="227"/>
      <c r="Y279" s="227"/>
      <c r="Z279" s="227"/>
      <c r="AA279" s="227"/>
    </row>
    <row r="280" customFormat="false" ht="13.5" hidden="false" customHeight="true" outlineLevel="0" collapsed="false">
      <c r="A280" s="227"/>
      <c r="B280" s="227"/>
      <c r="C280" s="227"/>
      <c r="D280" s="227"/>
      <c r="E280" s="227"/>
      <c r="F280" s="227"/>
      <c r="G280" s="227"/>
      <c r="H280" s="227"/>
      <c r="I280" s="227"/>
      <c r="J280" s="227"/>
      <c r="K280" s="227"/>
      <c r="L280" s="227"/>
      <c r="M280" s="227"/>
      <c r="N280" s="227"/>
      <c r="O280" s="227"/>
      <c r="P280" s="227"/>
      <c r="Q280" s="227"/>
      <c r="R280" s="227"/>
      <c r="S280" s="227"/>
      <c r="T280" s="227"/>
      <c r="U280" s="227"/>
      <c r="V280" s="227"/>
      <c r="W280" s="227"/>
      <c r="X280" s="227"/>
      <c r="Y280" s="227"/>
      <c r="Z280" s="227"/>
      <c r="AA280" s="227"/>
    </row>
    <row r="281" customFormat="false" ht="13.5" hidden="false" customHeight="true" outlineLevel="0" collapsed="false">
      <c r="A281" s="227"/>
      <c r="B281" s="227"/>
      <c r="C281" s="227"/>
      <c r="D281" s="227"/>
      <c r="E281" s="227"/>
      <c r="F281" s="227"/>
      <c r="G281" s="227"/>
      <c r="H281" s="227"/>
      <c r="I281" s="227"/>
      <c r="J281" s="227"/>
      <c r="K281" s="227"/>
      <c r="L281" s="227"/>
      <c r="M281" s="227"/>
      <c r="N281" s="227"/>
      <c r="O281" s="227"/>
      <c r="P281" s="227"/>
      <c r="Q281" s="227"/>
      <c r="R281" s="227"/>
      <c r="S281" s="227"/>
      <c r="T281" s="227"/>
      <c r="U281" s="227"/>
      <c r="V281" s="227"/>
      <c r="W281" s="227"/>
      <c r="X281" s="227"/>
      <c r="Y281" s="227"/>
      <c r="Z281" s="227"/>
      <c r="AA281" s="227"/>
    </row>
    <row r="282" customFormat="false" ht="13.5" hidden="false" customHeight="true" outlineLevel="0" collapsed="false">
      <c r="A282" s="227"/>
      <c r="B282" s="227"/>
      <c r="C282" s="227"/>
      <c r="D282" s="227"/>
      <c r="E282" s="227"/>
      <c r="F282" s="227"/>
      <c r="G282" s="227"/>
      <c r="H282" s="227"/>
      <c r="I282" s="227"/>
      <c r="J282" s="227"/>
      <c r="K282" s="227"/>
      <c r="L282" s="227"/>
      <c r="M282" s="227"/>
      <c r="N282" s="227"/>
      <c r="O282" s="227"/>
      <c r="P282" s="227"/>
      <c r="Q282" s="227"/>
      <c r="R282" s="227"/>
      <c r="S282" s="227"/>
      <c r="T282" s="227"/>
      <c r="U282" s="227"/>
      <c r="V282" s="227"/>
      <c r="W282" s="227"/>
      <c r="X282" s="227"/>
      <c r="Y282" s="227"/>
      <c r="Z282" s="227"/>
      <c r="AA282" s="227"/>
    </row>
    <row r="283" customFormat="false" ht="13.5" hidden="false" customHeight="true" outlineLevel="0" collapsed="false">
      <c r="A283" s="227"/>
      <c r="B283" s="227"/>
      <c r="C283" s="227"/>
      <c r="D283" s="227"/>
      <c r="E283" s="227"/>
      <c r="F283" s="227"/>
      <c r="G283" s="227"/>
      <c r="H283" s="227"/>
      <c r="I283" s="227"/>
      <c r="J283" s="227"/>
      <c r="K283" s="227"/>
      <c r="L283" s="227"/>
      <c r="M283" s="227"/>
      <c r="N283" s="227"/>
      <c r="O283" s="227"/>
      <c r="P283" s="227"/>
      <c r="Q283" s="227"/>
      <c r="R283" s="227"/>
      <c r="S283" s="227"/>
      <c r="T283" s="227"/>
      <c r="U283" s="227"/>
      <c r="V283" s="227"/>
      <c r="W283" s="227"/>
      <c r="X283" s="227"/>
      <c r="Y283" s="227"/>
      <c r="Z283" s="227"/>
      <c r="AA283" s="227"/>
    </row>
    <row r="284" customFormat="false" ht="13.5" hidden="false" customHeight="true" outlineLevel="0" collapsed="false">
      <c r="A284" s="227"/>
      <c r="B284" s="227"/>
      <c r="C284" s="227"/>
      <c r="D284" s="227"/>
      <c r="E284" s="227"/>
      <c r="F284" s="227"/>
      <c r="G284" s="227"/>
      <c r="H284" s="227"/>
      <c r="I284" s="227"/>
      <c r="J284" s="227"/>
      <c r="K284" s="227"/>
      <c r="L284" s="227"/>
      <c r="M284" s="227"/>
      <c r="N284" s="227"/>
      <c r="O284" s="227"/>
      <c r="P284" s="227"/>
      <c r="Q284" s="227"/>
      <c r="R284" s="227"/>
      <c r="S284" s="227"/>
      <c r="T284" s="227"/>
      <c r="U284" s="227"/>
      <c r="V284" s="227"/>
      <c r="W284" s="227"/>
      <c r="X284" s="227"/>
      <c r="Y284" s="227"/>
      <c r="Z284" s="227"/>
      <c r="AA284" s="227"/>
    </row>
    <row r="285" customFormat="false" ht="13.5" hidden="false" customHeight="true" outlineLevel="0" collapsed="false">
      <c r="A285" s="227"/>
      <c r="B285" s="227"/>
      <c r="C285" s="227"/>
      <c r="D285" s="227"/>
      <c r="E285" s="227"/>
      <c r="F285" s="227"/>
      <c r="G285" s="227"/>
      <c r="H285" s="227"/>
      <c r="I285" s="227"/>
      <c r="J285" s="227"/>
      <c r="K285" s="227"/>
      <c r="L285" s="227"/>
      <c r="M285" s="227"/>
      <c r="N285" s="227"/>
      <c r="O285" s="227"/>
      <c r="P285" s="227"/>
      <c r="Q285" s="227"/>
      <c r="R285" s="227"/>
      <c r="S285" s="227"/>
      <c r="T285" s="227"/>
      <c r="U285" s="227"/>
      <c r="V285" s="227"/>
      <c r="W285" s="227"/>
      <c r="X285" s="227"/>
      <c r="Y285" s="227"/>
      <c r="Z285" s="227"/>
      <c r="AA285" s="227"/>
    </row>
    <row r="286" customFormat="false" ht="13.5" hidden="false" customHeight="true" outlineLevel="0" collapsed="false">
      <c r="A286" s="227"/>
      <c r="B286" s="227"/>
      <c r="C286" s="227"/>
      <c r="D286" s="227"/>
      <c r="E286" s="227"/>
      <c r="F286" s="227"/>
      <c r="G286" s="227"/>
      <c r="H286" s="227"/>
      <c r="I286" s="227"/>
      <c r="J286" s="227"/>
      <c r="K286" s="227"/>
      <c r="L286" s="227"/>
      <c r="M286" s="227"/>
      <c r="N286" s="227"/>
      <c r="O286" s="227"/>
      <c r="P286" s="227"/>
      <c r="Q286" s="227"/>
      <c r="R286" s="227"/>
      <c r="S286" s="227"/>
      <c r="T286" s="227"/>
      <c r="U286" s="227"/>
      <c r="V286" s="227"/>
      <c r="W286" s="227"/>
      <c r="X286" s="227"/>
      <c r="Y286" s="227"/>
      <c r="Z286" s="227"/>
      <c r="AA286" s="227"/>
    </row>
    <row r="287" customFormat="false" ht="13.5" hidden="false" customHeight="true" outlineLevel="0" collapsed="false">
      <c r="A287" s="227"/>
      <c r="B287" s="227"/>
      <c r="C287" s="227"/>
      <c r="D287" s="227"/>
      <c r="E287" s="227"/>
      <c r="F287" s="227"/>
      <c r="G287" s="227"/>
      <c r="H287" s="227"/>
      <c r="I287" s="227"/>
      <c r="J287" s="227"/>
      <c r="K287" s="227"/>
      <c r="L287" s="227"/>
      <c r="M287" s="227"/>
      <c r="N287" s="227"/>
      <c r="O287" s="227"/>
      <c r="P287" s="227"/>
      <c r="Q287" s="227"/>
      <c r="R287" s="227"/>
      <c r="S287" s="227"/>
      <c r="T287" s="227"/>
      <c r="U287" s="227"/>
      <c r="V287" s="227"/>
      <c r="W287" s="227"/>
      <c r="X287" s="227"/>
      <c r="Y287" s="227"/>
      <c r="Z287" s="227"/>
      <c r="AA287" s="227"/>
    </row>
    <row r="288" customFormat="false" ht="13.5" hidden="false" customHeight="true" outlineLevel="0" collapsed="false">
      <c r="A288" s="227"/>
      <c r="B288" s="227"/>
      <c r="C288" s="227"/>
      <c r="D288" s="227"/>
      <c r="E288" s="227"/>
      <c r="F288" s="227"/>
      <c r="G288" s="227"/>
      <c r="H288" s="227"/>
      <c r="I288" s="227"/>
      <c r="J288" s="227"/>
      <c r="K288" s="227"/>
      <c r="L288" s="227"/>
      <c r="M288" s="227"/>
      <c r="N288" s="227"/>
      <c r="O288" s="227"/>
      <c r="P288" s="227"/>
      <c r="Q288" s="227"/>
      <c r="R288" s="227"/>
      <c r="S288" s="227"/>
      <c r="T288" s="227"/>
      <c r="U288" s="227"/>
      <c r="V288" s="227"/>
      <c r="W288" s="227"/>
      <c r="X288" s="227"/>
      <c r="Y288" s="227"/>
      <c r="Z288" s="227"/>
      <c r="AA288" s="227"/>
    </row>
    <row r="289" customFormat="false" ht="13.5" hidden="false" customHeight="true" outlineLevel="0" collapsed="false">
      <c r="A289" s="227"/>
      <c r="B289" s="227"/>
      <c r="C289" s="227"/>
      <c r="D289" s="227"/>
      <c r="E289" s="227"/>
      <c r="F289" s="227"/>
      <c r="G289" s="227"/>
      <c r="H289" s="227"/>
      <c r="I289" s="227"/>
      <c r="J289" s="227"/>
      <c r="K289" s="227"/>
      <c r="L289" s="227"/>
      <c r="M289" s="227"/>
      <c r="N289" s="227"/>
      <c r="O289" s="227"/>
      <c r="P289" s="227"/>
      <c r="Q289" s="227"/>
      <c r="R289" s="227"/>
      <c r="S289" s="227"/>
      <c r="T289" s="227"/>
      <c r="U289" s="227"/>
      <c r="V289" s="227"/>
      <c r="W289" s="227"/>
      <c r="X289" s="227"/>
      <c r="Y289" s="227"/>
      <c r="Z289" s="227"/>
      <c r="AA289" s="227"/>
    </row>
    <row r="290" customFormat="false" ht="13.5" hidden="false" customHeight="true" outlineLevel="0" collapsed="false">
      <c r="A290" s="227"/>
      <c r="B290" s="227"/>
      <c r="C290" s="227"/>
      <c r="D290" s="227"/>
      <c r="E290" s="227"/>
      <c r="F290" s="227"/>
      <c r="G290" s="227"/>
      <c r="H290" s="227"/>
      <c r="I290" s="227"/>
      <c r="J290" s="227"/>
      <c r="K290" s="227"/>
      <c r="L290" s="227"/>
      <c r="M290" s="227"/>
      <c r="N290" s="227"/>
      <c r="O290" s="227"/>
      <c r="P290" s="227"/>
      <c r="Q290" s="227"/>
      <c r="R290" s="227"/>
      <c r="S290" s="227"/>
      <c r="T290" s="227"/>
      <c r="U290" s="227"/>
      <c r="V290" s="227"/>
      <c r="W290" s="227"/>
      <c r="X290" s="227"/>
      <c r="Y290" s="227"/>
      <c r="Z290" s="227"/>
      <c r="AA290" s="227"/>
    </row>
    <row r="291" customFormat="false" ht="13.5" hidden="false" customHeight="true" outlineLevel="0" collapsed="false">
      <c r="A291" s="227"/>
      <c r="B291" s="227"/>
      <c r="C291" s="227"/>
      <c r="D291" s="227"/>
      <c r="E291" s="227"/>
      <c r="F291" s="227"/>
      <c r="G291" s="227"/>
      <c r="H291" s="227"/>
      <c r="I291" s="227"/>
      <c r="J291" s="227"/>
      <c r="K291" s="227"/>
      <c r="L291" s="227"/>
      <c r="M291" s="227"/>
      <c r="N291" s="227"/>
      <c r="O291" s="227"/>
      <c r="P291" s="227"/>
      <c r="Q291" s="227"/>
      <c r="R291" s="227"/>
      <c r="S291" s="227"/>
      <c r="T291" s="227"/>
      <c r="U291" s="227"/>
      <c r="V291" s="227"/>
      <c r="W291" s="227"/>
      <c r="X291" s="227"/>
      <c r="Y291" s="227"/>
      <c r="Z291" s="227"/>
      <c r="AA291" s="227"/>
    </row>
    <row r="292" customFormat="false" ht="13.5" hidden="false" customHeight="true" outlineLevel="0" collapsed="false">
      <c r="A292" s="227"/>
      <c r="B292" s="227"/>
      <c r="C292" s="227"/>
      <c r="D292" s="227"/>
      <c r="E292" s="227"/>
      <c r="F292" s="227"/>
      <c r="G292" s="227"/>
      <c r="H292" s="227"/>
      <c r="I292" s="227"/>
      <c r="J292" s="227"/>
      <c r="K292" s="227"/>
      <c r="L292" s="227"/>
      <c r="M292" s="227"/>
      <c r="N292" s="227"/>
      <c r="O292" s="227"/>
      <c r="P292" s="227"/>
      <c r="Q292" s="227"/>
      <c r="R292" s="227"/>
      <c r="S292" s="227"/>
      <c r="T292" s="227"/>
      <c r="U292" s="227"/>
      <c r="V292" s="227"/>
      <c r="W292" s="227"/>
      <c r="X292" s="227"/>
      <c r="Y292" s="227"/>
      <c r="Z292" s="227"/>
      <c r="AA292" s="227"/>
    </row>
    <row r="293" customFormat="false" ht="13.5" hidden="false" customHeight="true" outlineLevel="0" collapsed="false">
      <c r="A293" s="227"/>
      <c r="B293" s="227"/>
      <c r="C293" s="227"/>
      <c r="D293" s="227"/>
      <c r="E293" s="227"/>
      <c r="F293" s="227"/>
      <c r="G293" s="227"/>
      <c r="H293" s="227"/>
      <c r="I293" s="227"/>
      <c r="J293" s="227"/>
      <c r="K293" s="227"/>
      <c r="L293" s="227"/>
      <c r="M293" s="227"/>
      <c r="N293" s="227"/>
      <c r="O293" s="227"/>
      <c r="P293" s="227"/>
      <c r="Q293" s="227"/>
      <c r="R293" s="227"/>
      <c r="S293" s="227"/>
      <c r="T293" s="227"/>
      <c r="U293" s="227"/>
      <c r="V293" s="227"/>
      <c r="W293" s="227"/>
      <c r="X293" s="227"/>
      <c r="Y293" s="227"/>
      <c r="Z293" s="227"/>
      <c r="AA293" s="227"/>
    </row>
    <row r="294" customFormat="false" ht="13.5" hidden="false" customHeight="true" outlineLevel="0" collapsed="false">
      <c r="A294" s="227"/>
      <c r="B294" s="227"/>
      <c r="C294" s="227"/>
      <c r="D294" s="227"/>
      <c r="E294" s="227"/>
      <c r="F294" s="227"/>
      <c r="G294" s="227"/>
      <c r="H294" s="227"/>
      <c r="I294" s="227"/>
      <c r="J294" s="227"/>
      <c r="K294" s="227"/>
      <c r="L294" s="227"/>
      <c r="M294" s="227"/>
      <c r="N294" s="227"/>
      <c r="O294" s="227"/>
      <c r="P294" s="227"/>
      <c r="Q294" s="227"/>
      <c r="R294" s="227"/>
      <c r="S294" s="227"/>
      <c r="T294" s="227"/>
      <c r="U294" s="227"/>
      <c r="V294" s="227"/>
      <c r="W294" s="227"/>
      <c r="X294" s="227"/>
      <c r="Y294" s="227"/>
      <c r="Z294" s="227"/>
      <c r="AA294" s="227"/>
    </row>
    <row r="295" customFormat="false" ht="13.5" hidden="false" customHeight="true" outlineLevel="0" collapsed="false">
      <c r="A295" s="227"/>
      <c r="B295" s="227"/>
      <c r="C295" s="227"/>
      <c r="D295" s="227"/>
      <c r="E295" s="227"/>
      <c r="F295" s="227"/>
      <c r="G295" s="227"/>
      <c r="H295" s="227"/>
      <c r="I295" s="227"/>
      <c r="J295" s="227"/>
      <c r="K295" s="227"/>
      <c r="L295" s="227"/>
      <c r="M295" s="227"/>
      <c r="N295" s="227"/>
      <c r="O295" s="227"/>
      <c r="P295" s="227"/>
      <c r="Q295" s="227"/>
      <c r="R295" s="227"/>
      <c r="S295" s="227"/>
      <c r="T295" s="227"/>
      <c r="U295" s="227"/>
      <c r="V295" s="227"/>
      <c r="W295" s="227"/>
      <c r="X295" s="227"/>
      <c r="Y295" s="227"/>
      <c r="Z295" s="227"/>
      <c r="AA295" s="227"/>
    </row>
    <row r="296" customFormat="false" ht="13.5" hidden="false" customHeight="true" outlineLevel="0" collapsed="false">
      <c r="A296" s="227"/>
      <c r="B296" s="227"/>
      <c r="C296" s="227"/>
      <c r="D296" s="227"/>
      <c r="E296" s="227"/>
      <c r="F296" s="227"/>
      <c r="G296" s="227"/>
      <c r="H296" s="227"/>
      <c r="I296" s="227"/>
      <c r="J296" s="227"/>
      <c r="K296" s="227"/>
      <c r="L296" s="227"/>
      <c r="M296" s="227"/>
      <c r="N296" s="227"/>
      <c r="O296" s="227"/>
      <c r="P296" s="227"/>
      <c r="Q296" s="227"/>
      <c r="R296" s="227"/>
      <c r="S296" s="227"/>
      <c r="T296" s="227"/>
      <c r="U296" s="227"/>
      <c r="V296" s="227"/>
      <c r="W296" s="227"/>
      <c r="X296" s="227"/>
      <c r="Y296" s="227"/>
      <c r="Z296" s="227"/>
      <c r="AA296" s="227"/>
    </row>
    <row r="297" customFormat="false" ht="13.5" hidden="false" customHeight="true" outlineLevel="0" collapsed="false">
      <c r="A297" s="227"/>
      <c r="B297" s="227"/>
      <c r="C297" s="227"/>
      <c r="D297" s="227"/>
      <c r="E297" s="227"/>
      <c r="F297" s="227"/>
      <c r="G297" s="227"/>
      <c r="H297" s="227"/>
      <c r="I297" s="227"/>
      <c r="J297" s="227"/>
      <c r="K297" s="227"/>
      <c r="L297" s="227"/>
      <c r="M297" s="227"/>
      <c r="N297" s="227"/>
      <c r="O297" s="227"/>
      <c r="P297" s="227"/>
      <c r="Q297" s="227"/>
      <c r="R297" s="227"/>
      <c r="S297" s="227"/>
      <c r="T297" s="227"/>
      <c r="U297" s="227"/>
      <c r="V297" s="227"/>
      <c r="W297" s="227"/>
      <c r="X297" s="227"/>
      <c r="Y297" s="227"/>
      <c r="Z297" s="227"/>
      <c r="AA297" s="227"/>
    </row>
    <row r="298" customFormat="false" ht="13.5" hidden="false" customHeight="true" outlineLevel="0" collapsed="false">
      <c r="A298" s="227"/>
      <c r="B298" s="227"/>
      <c r="C298" s="227"/>
      <c r="D298" s="227"/>
      <c r="E298" s="227"/>
      <c r="F298" s="227"/>
      <c r="G298" s="227"/>
      <c r="H298" s="227"/>
      <c r="I298" s="227"/>
      <c r="J298" s="227"/>
      <c r="K298" s="227"/>
      <c r="L298" s="227"/>
      <c r="M298" s="227"/>
      <c r="N298" s="227"/>
      <c r="O298" s="227"/>
      <c r="P298" s="227"/>
      <c r="Q298" s="227"/>
      <c r="R298" s="227"/>
      <c r="S298" s="227"/>
      <c r="T298" s="227"/>
      <c r="U298" s="227"/>
      <c r="V298" s="227"/>
      <c r="W298" s="227"/>
      <c r="X298" s="227"/>
      <c r="Y298" s="227"/>
      <c r="Z298" s="227"/>
      <c r="AA298" s="227"/>
    </row>
    <row r="299" customFormat="false" ht="13.5" hidden="false" customHeight="true" outlineLevel="0" collapsed="false">
      <c r="A299" s="227"/>
      <c r="B299" s="227"/>
      <c r="C299" s="227"/>
      <c r="D299" s="227"/>
      <c r="E299" s="227"/>
      <c r="F299" s="227"/>
      <c r="G299" s="227"/>
      <c r="H299" s="227"/>
      <c r="I299" s="227"/>
      <c r="J299" s="227"/>
      <c r="K299" s="227"/>
      <c r="L299" s="227"/>
      <c r="M299" s="227"/>
      <c r="N299" s="227"/>
      <c r="O299" s="227"/>
      <c r="P299" s="227"/>
      <c r="Q299" s="227"/>
      <c r="R299" s="227"/>
      <c r="S299" s="227"/>
      <c r="T299" s="227"/>
      <c r="U299" s="227"/>
      <c r="V299" s="227"/>
      <c r="W299" s="227"/>
      <c r="X299" s="227"/>
      <c r="Y299" s="227"/>
      <c r="Z299" s="227"/>
      <c r="AA299" s="227"/>
    </row>
    <row r="300" customFormat="false" ht="13.5" hidden="false" customHeight="true" outlineLevel="0" collapsed="false">
      <c r="A300" s="227"/>
      <c r="B300" s="227"/>
      <c r="C300" s="227"/>
      <c r="D300" s="227"/>
      <c r="E300" s="227"/>
      <c r="F300" s="227"/>
      <c r="G300" s="227"/>
      <c r="H300" s="227"/>
      <c r="I300" s="227"/>
      <c r="J300" s="227"/>
      <c r="K300" s="227"/>
      <c r="L300" s="227"/>
      <c r="M300" s="227"/>
      <c r="N300" s="227"/>
      <c r="O300" s="227"/>
      <c r="P300" s="227"/>
      <c r="Q300" s="227"/>
      <c r="R300" s="227"/>
      <c r="S300" s="227"/>
      <c r="T300" s="227"/>
      <c r="U300" s="227"/>
      <c r="V300" s="227"/>
      <c r="W300" s="227"/>
      <c r="X300" s="227"/>
      <c r="Y300" s="227"/>
      <c r="Z300" s="227"/>
      <c r="AA300" s="227"/>
    </row>
    <row r="301" customFormat="false" ht="13.5" hidden="false" customHeight="true" outlineLevel="0" collapsed="false">
      <c r="A301" s="227"/>
      <c r="B301" s="227"/>
      <c r="C301" s="227"/>
      <c r="D301" s="227"/>
      <c r="E301" s="227"/>
      <c r="F301" s="227"/>
      <c r="G301" s="227"/>
      <c r="H301" s="227"/>
      <c r="I301" s="227"/>
      <c r="J301" s="227"/>
      <c r="K301" s="227"/>
      <c r="L301" s="227"/>
      <c r="M301" s="227"/>
      <c r="N301" s="227"/>
      <c r="O301" s="227"/>
      <c r="P301" s="227"/>
      <c r="Q301" s="227"/>
      <c r="R301" s="227"/>
      <c r="S301" s="227"/>
      <c r="T301" s="227"/>
      <c r="U301" s="227"/>
      <c r="V301" s="227"/>
      <c r="W301" s="227"/>
      <c r="X301" s="227"/>
      <c r="Y301" s="227"/>
      <c r="Z301" s="227"/>
      <c r="AA301" s="227"/>
    </row>
    <row r="302" customFormat="false" ht="13.5" hidden="false" customHeight="true" outlineLevel="0" collapsed="false">
      <c r="A302" s="227"/>
      <c r="B302" s="227"/>
      <c r="C302" s="227"/>
      <c r="D302" s="227"/>
      <c r="E302" s="227"/>
      <c r="F302" s="227"/>
      <c r="G302" s="227"/>
      <c r="H302" s="227"/>
      <c r="I302" s="227"/>
      <c r="J302" s="227"/>
      <c r="K302" s="227"/>
      <c r="L302" s="227"/>
      <c r="M302" s="227"/>
      <c r="N302" s="227"/>
      <c r="O302" s="227"/>
      <c r="P302" s="227"/>
      <c r="Q302" s="227"/>
      <c r="R302" s="227"/>
      <c r="S302" s="227"/>
      <c r="T302" s="227"/>
      <c r="U302" s="227"/>
      <c r="V302" s="227"/>
      <c r="W302" s="227"/>
      <c r="X302" s="227"/>
      <c r="Y302" s="227"/>
      <c r="Z302" s="227"/>
      <c r="AA302" s="227"/>
    </row>
    <row r="303" customFormat="false" ht="13.5" hidden="false" customHeight="true" outlineLevel="0" collapsed="false">
      <c r="A303" s="227"/>
      <c r="B303" s="227"/>
      <c r="C303" s="227"/>
      <c r="D303" s="227"/>
      <c r="E303" s="227"/>
      <c r="F303" s="227"/>
      <c r="G303" s="227"/>
      <c r="H303" s="227"/>
      <c r="I303" s="227"/>
      <c r="J303" s="227"/>
      <c r="K303" s="227"/>
      <c r="L303" s="227"/>
      <c r="M303" s="227"/>
      <c r="N303" s="227"/>
      <c r="O303" s="227"/>
      <c r="P303" s="227"/>
      <c r="Q303" s="227"/>
      <c r="R303" s="227"/>
      <c r="S303" s="227"/>
      <c r="T303" s="227"/>
      <c r="U303" s="227"/>
      <c r="V303" s="227"/>
      <c r="W303" s="227"/>
      <c r="X303" s="227"/>
      <c r="Y303" s="227"/>
      <c r="Z303" s="227"/>
      <c r="AA303" s="227"/>
    </row>
    <row r="304" customFormat="false" ht="13.5" hidden="false" customHeight="true" outlineLevel="0" collapsed="false">
      <c r="A304" s="227"/>
      <c r="B304" s="227"/>
      <c r="C304" s="227"/>
      <c r="D304" s="227"/>
      <c r="E304" s="227"/>
      <c r="F304" s="227"/>
      <c r="G304" s="227"/>
      <c r="H304" s="227"/>
      <c r="I304" s="227"/>
      <c r="J304" s="227"/>
      <c r="K304" s="227"/>
      <c r="L304" s="227"/>
      <c r="M304" s="227"/>
      <c r="N304" s="227"/>
      <c r="O304" s="227"/>
      <c r="P304" s="227"/>
      <c r="Q304" s="227"/>
      <c r="R304" s="227"/>
      <c r="S304" s="227"/>
      <c r="T304" s="227"/>
      <c r="U304" s="227"/>
      <c r="V304" s="227"/>
      <c r="W304" s="227"/>
      <c r="X304" s="227"/>
      <c r="Y304" s="227"/>
      <c r="Z304" s="227"/>
      <c r="AA304" s="227"/>
    </row>
    <row r="305" customFormat="false" ht="13.5" hidden="false" customHeight="true" outlineLevel="0" collapsed="false">
      <c r="A305" s="227"/>
      <c r="B305" s="227"/>
      <c r="C305" s="227"/>
      <c r="D305" s="227"/>
      <c r="E305" s="227"/>
      <c r="F305" s="227"/>
      <c r="G305" s="227"/>
      <c r="H305" s="227"/>
      <c r="I305" s="227"/>
      <c r="J305" s="227"/>
      <c r="K305" s="227"/>
      <c r="L305" s="227"/>
      <c r="M305" s="227"/>
      <c r="N305" s="227"/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27"/>
      <c r="Z305" s="227"/>
      <c r="AA305" s="227"/>
    </row>
    <row r="306" customFormat="false" ht="13.5" hidden="false" customHeight="true" outlineLevel="0" collapsed="false">
      <c r="A306" s="227"/>
      <c r="B306" s="227"/>
      <c r="C306" s="227"/>
      <c r="D306" s="227"/>
      <c r="E306" s="227"/>
      <c r="F306" s="227"/>
      <c r="G306" s="227"/>
      <c r="H306" s="227"/>
      <c r="I306" s="227"/>
      <c r="J306" s="227"/>
      <c r="K306" s="227"/>
      <c r="L306" s="227"/>
      <c r="M306" s="227"/>
      <c r="N306" s="227"/>
      <c r="O306" s="227"/>
      <c r="P306" s="227"/>
      <c r="Q306" s="227"/>
      <c r="R306" s="227"/>
      <c r="S306" s="227"/>
      <c r="T306" s="227"/>
      <c r="U306" s="227"/>
      <c r="V306" s="227"/>
      <c r="W306" s="227"/>
      <c r="X306" s="227"/>
      <c r="Y306" s="227"/>
      <c r="Z306" s="227"/>
      <c r="AA306" s="227"/>
    </row>
    <row r="307" customFormat="false" ht="13.5" hidden="false" customHeight="true" outlineLevel="0" collapsed="false">
      <c r="A307" s="227"/>
      <c r="B307" s="227"/>
      <c r="C307" s="227"/>
      <c r="D307" s="227"/>
      <c r="E307" s="227"/>
      <c r="F307" s="227"/>
      <c r="G307" s="227"/>
      <c r="H307" s="227"/>
      <c r="I307" s="227"/>
      <c r="J307" s="227"/>
      <c r="K307" s="227"/>
      <c r="L307" s="227"/>
      <c r="M307" s="227"/>
      <c r="N307" s="227"/>
      <c r="O307" s="227"/>
      <c r="P307" s="227"/>
      <c r="Q307" s="227"/>
      <c r="R307" s="227"/>
      <c r="S307" s="227"/>
      <c r="T307" s="227"/>
      <c r="U307" s="227"/>
      <c r="V307" s="227"/>
      <c r="W307" s="227"/>
      <c r="X307" s="227"/>
      <c r="Y307" s="227"/>
      <c r="Z307" s="227"/>
      <c r="AA307" s="227"/>
    </row>
    <row r="308" customFormat="false" ht="13.5" hidden="false" customHeight="true" outlineLevel="0" collapsed="false">
      <c r="A308" s="227"/>
      <c r="B308" s="227"/>
      <c r="C308" s="227"/>
      <c r="D308" s="227"/>
      <c r="E308" s="227"/>
      <c r="F308" s="227"/>
      <c r="G308" s="227"/>
      <c r="H308" s="227"/>
      <c r="I308" s="227"/>
      <c r="J308" s="227"/>
      <c r="K308" s="227"/>
      <c r="L308" s="227"/>
      <c r="M308" s="227"/>
      <c r="N308" s="227"/>
      <c r="O308" s="227"/>
      <c r="P308" s="227"/>
      <c r="Q308" s="227"/>
      <c r="R308" s="227"/>
      <c r="S308" s="227"/>
      <c r="T308" s="227"/>
      <c r="U308" s="227"/>
      <c r="V308" s="227"/>
      <c r="W308" s="227"/>
      <c r="X308" s="227"/>
      <c r="Y308" s="227"/>
      <c r="Z308" s="227"/>
      <c r="AA308" s="227"/>
    </row>
    <row r="309" customFormat="false" ht="13.5" hidden="false" customHeight="true" outlineLevel="0" collapsed="false">
      <c r="A309" s="227"/>
      <c r="B309" s="227"/>
      <c r="C309" s="227"/>
      <c r="D309" s="227"/>
      <c r="E309" s="227"/>
      <c r="F309" s="227"/>
      <c r="G309" s="227"/>
      <c r="H309" s="227"/>
      <c r="I309" s="227"/>
      <c r="J309" s="227"/>
      <c r="K309" s="227"/>
      <c r="L309" s="227"/>
      <c r="M309" s="227"/>
      <c r="N309" s="227"/>
      <c r="O309" s="227"/>
      <c r="P309" s="227"/>
      <c r="Q309" s="227"/>
      <c r="R309" s="227"/>
      <c r="S309" s="227"/>
      <c r="T309" s="227"/>
      <c r="U309" s="227"/>
      <c r="V309" s="227"/>
      <c r="W309" s="227"/>
      <c r="X309" s="227"/>
      <c r="Y309" s="227"/>
      <c r="Z309" s="227"/>
      <c r="AA309" s="227"/>
    </row>
    <row r="310" customFormat="false" ht="13.5" hidden="false" customHeight="true" outlineLevel="0" collapsed="false">
      <c r="A310" s="227"/>
      <c r="B310" s="227"/>
      <c r="C310" s="227"/>
      <c r="D310" s="227"/>
      <c r="E310" s="227"/>
      <c r="F310" s="227"/>
      <c r="G310" s="227"/>
      <c r="H310" s="227"/>
      <c r="I310" s="227"/>
      <c r="J310" s="227"/>
      <c r="K310" s="227"/>
      <c r="L310" s="227"/>
      <c r="M310" s="227"/>
      <c r="N310" s="227"/>
      <c r="O310" s="227"/>
      <c r="P310" s="227"/>
      <c r="Q310" s="227"/>
      <c r="R310" s="227"/>
      <c r="S310" s="227"/>
      <c r="T310" s="227"/>
      <c r="U310" s="227"/>
      <c r="V310" s="227"/>
      <c r="W310" s="227"/>
      <c r="X310" s="227"/>
      <c r="Y310" s="227"/>
      <c r="Z310" s="227"/>
      <c r="AA310" s="227"/>
    </row>
    <row r="311" customFormat="false" ht="13.5" hidden="false" customHeight="true" outlineLevel="0" collapsed="false">
      <c r="A311" s="227"/>
      <c r="B311" s="227"/>
      <c r="C311" s="227"/>
      <c r="D311" s="227"/>
      <c r="E311" s="227"/>
      <c r="F311" s="227"/>
      <c r="G311" s="227"/>
      <c r="H311" s="227"/>
      <c r="I311" s="227"/>
      <c r="J311" s="227"/>
      <c r="K311" s="227"/>
      <c r="L311" s="227"/>
      <c r="M311" s="227"/>
      <c r="N311" s="227"/>
      <c r="O311" s="227"/>
      <c r="P311" s="227"/>
      <c r="Q311" s="227"/>
      <c r="R311" s="227"/>
      <c r="S311" s="227"/>
      <c r="T311" s="227"/>
      <c r="U311" s="227"/>
      <c r="V311" s="227"/>
      <c r="W311" s="227"/>
      <c r="X311" s="227"/>
      <c r="Y311" s="227"/>
      <c r="Z311" s="227"/>
      <c r="AA311" s="227"/>
    </row>
    <row r="312" customFormat="false" ht="13.5" hidden="false" customHeight="true" outlineLevel="0" collapsed="false">
      <c r="A312" s="227"/>
      <c r="B312" s="227"/>
      <c r="C312" s="227"/>
      <c r="D312" s="227"/>
      <c r="E312" s="227"/>
      <c r="F312" s="227"/>
      <c r="G312" s="227"/>
      <c r="H312" s="227"/>
      <c r="I312" s="227"/>
      <c r="J312" s="227"/>
      <c r="K312" s="227"/>
      <c r="L312" s="227"/>
      <c r="M312" s="227"/>
      <c r="N312" s="227"/>
      <c r="O312" s="227"/>
      <c r="P312" s="227"/>
      <c r="Q312" s="227"/>
      <c r="R312" s="227"/>
      <c r="S312" s="227"/>
      <c r="T312" s="227"/>
      <c r="U312" s="227"/>
      <c r="V312" s="227"/>
      <c r="W312" s="227"/>
      <c r="X312" s="227"/>
      <c r="Y312" s="227"/>
      <c r="Z312" s="227"/>
      <c r="AA312" s="227"/>
    </row>
    <row r="313" customFormat="false" ht="13.5" hidden="false" customHeight="true" outlineLevel="0" collapsed="false">
      <c r="A313" s="227"/>
      <c r="B313" s="227"/>
      <c r="C313" s="227"/>
      <c r="D313" s="227"/>
      <c r="E313" s="227"/>
      <c r="F313" s="227"/>
      <c r="G313" s="227"/>
      <c r="H313" s="227"/>
      <c r="I313" s="227"/>
      <c r="J313" s="227"/>
      <c r="K313" s="227"/>
      <c r="L313" s="227"/>
      <c r="M313" s="227"/>
      <c r="N313" s="227"/>
      <c r="O313" s="227"/>
      <c r="P313" s="227"/>
      <c r="Q313" s="227"/>
      <c r="R313" s="227"/>
      <c r="S313" s="227"/>
      <c r="T313" s="227"/>
      <c r="U313" s="227"/>
      <c r="V313" s="227"/>
      <c r="W313" s="227"/>
      <c r="X313" s="227"/>
      <c r="Y313" s="227"/>
      <c r="Z313" s="227"/>
      <c r="AA313" s="227"/>
    </row>
    <row r="314" customFormat="false" ht="13.5" hidden="false" customHeight="true" outlineLevel="0" collapsed="false">
      <c r="A314" s="227"/>
      <c r="B314" s="227"/>
      <c r="C314" s="227"/>
      <c r="D314" s="227"/>
      <c r="E314" s="227"/>
      <c r="F314" s="227"/>
      <c r="G314" s="227"/>
      <c r="H314" s="227"/>
      <c r="I314" s="227"/>
      <c r="J314" s="227"/>
      <c r="K314" s="227"/>
      <c r="L314" s="227"/>
      <c r="M314" s="227"/>
      <c r="N314" s="227"/>
      <c r="O314" s="227"/>
      <c r="P314" s="227"/>
      <c r="Q314" s="227"/>
      <c r="R314" s="227"/>
      <c r="S314" s="227"/>
      <c r="T314" s="227"/>
      <c r="U314" s="227"/>
      <c r="V314" s="227"/>
      <c r="W314" s="227"/>
      <c r="X314" s="227"/>
      <c r="Y314" s="227"/>
      <c r="Z314" s="227"/>
      <c r="AA314" s="227"/>
    </row>
    <row r="315" customFormat="false" ht="13.5" hidden="false" customHeight="true" outlineLevel="0" collapsed="false">
      <c r="A315" s="227"/>
      <c r="B315" s="227"/>
      <c r="C315" s="227"/>
      <c r="D315" s="227"/>
      <c r="E315" s="227"/>
      <c r="F315" s="227"/>
      <c r="G315" s="227"/>
      <c r="H315" s="227"/>
      <c r="I315" s="227"/>
      <c r="J315" s="227"/>
      <c r="K315" s="227"/>
      <c r="L315" s="227"/>
      <c r="M315" s="227"/>
      <c r="N315" s="227"/>
      <c r="O315" s="227"/>
      <c r="P315" s="227"/>
      <c r="Q315" s="227"/>
      <c r="R315" s="227"/>
      <c r="S315" s="227"/>
      <c r="T315" s="227"/>
      <c r="U315" s="227"/>
      <c r="V315" s="227"/>
      <c r="W315" s="227"/>
      <c r="X315" s="227"/>
      <c r="Y315" s="227"/>
      <c r="Z315" s="227"/>
      <c r="AA315" s="227"/>
    </row>
    <row r="316" customFormat="false" ht="13.5" hidden="false" customHeight="true" outlineLevel="0" collapsed="false">
      <c r="A316" s="227"/>
      <c r="B316" s="227"/>
      <c r="C316" s="227"/>
      <c r="D316" s="227"/>
      <c r="E316" s="227"/>
      <c r="F316" s="227"/>
      <c r="G316" s="227"/>
      <c r="H316" s="227"/>
      <c r="I316" s="227"/>
      <c r="J316" s="227"/>
      <c r="K316" s="227"/>
      <c r="L316" s="227"/>
      <c r="M316" s="227"/>
      <c r="N316" s="227"/>
      <c r="O316" s="227"/>
      <c r="P316" s="227"/>
      <c r="Q316" s="227"/>
      <c r="R316" s="227"/>
      <c r="S316" s="227"/>
      <c r="T316" s="227"/>
      <c r="U316" s="227"/>
      <c r="V316" s="227"/>
      <c r="W316" s="227"/>
      <c r="X316" s="227"/>
      <c r="Y316" s="227"/>
      <c r="Z316" s="227"/>
      <c r="AA316" s="227"/>
    </row>
    <row r="317" customFormat="false" ht="13.5" hidden="false" customHeight="true" outlineLevel="0" collapsed="false">
      <c r="A317" s="227"/>
      <c r="B317" s="227"/>
      <c r="C317" s="227"/>
      <c r="D317" s="227"/>
      <c r="E317" s="227"/>
      <c r="F317" s="227"/>
      <c r="G317" s="227"/>
      <c r="H317" s="227"/>
      <c r="I317" s="227"/>
      <c r="J317" s="227"/>
      <c r="K317" s="227"/>
      <c r="L317" s="227"/>
      <c r="M317" s="227"/>
      <c r="N317" s="227"/>
      <c r="O317" s="227"/>
      <c r="P317" s="227"/>
      <c r="Q317" s="227"/>
      <c r="R317" s="227"/>
      <c r="S317" s="227"/>
      <c r="T317" s="227"/>
      <c r="U317" s="227"/>
      <c r="V317" s="227"/>
      <c r="W317" s="227"/>
      <c r="X317" s="227"/>
      <c r="Y317" s="227"/>
      <c r="Z317" s="227"/>
      <c r="AA317" s="227"/>
    </row>
    <row r="318" customFormat="false" ht="13.5" hidden="false" customHeight="true" outlineLevel="0" collapsed="false">
      <c r="A318" s="227"/>
      <c r="B318" s="227"/>
      <c r="C318" s="227"/>
      <c r="D318" s="227"/>
      <c r="E318" s="227"/>
      <c r="F318" s="227"/>
      <c r="G318" s="227"/>
      <c r="H318" s="227"/>
      <c r="I318" s="227"/>
      <c r="J318" s="227"/>
      <c r="K318" s="227"/>
      <c r="L318" s="227"/>
      <c r="M318" s="227"/>
      <c r="N318" s="227"/>
      <c r="O318" s="227"/>
      <c r="P318" s="227"/>
      <c r="Q318" s="227"/>
      <c r="R318" s="227"/>
      <c r="S318" s="227"/>
      <c r="T318" s="227"/>
      <c r="U318" s="227"/>
      <c r="V318" s="227"/>
      <c r="W318" s="227"/>
      <c r="X318" s="227"/>
      <c r="Y318" s="227"/>
      <c r="Z318" s="227"/>
      <c r="AA318" s="227"/>
    </row>
    <row r="319" customFormat="false" ht="13.5" hidden="false" customHeight="true" outlineLevel="0" collapsed="false">
      <c r="A319" s="227"/>
      <c r="B319" s="227"/>
      <c r="C319" s="227"/>
      <c r="D319" s="227"/>
      <c r="E319" s="227"/>
      <c r="F319" s="227"/>
      <c r="G319" s="227"/>
      <c r="H319" s="227"/>
      <c r="I319" s="227"/>
      <c r="J319" s="227"/>
      <c r="K319" s="227"/>
      <c r="L319" s="227"/>
      <c r="M319" s="227"/>
      <c r="N319" s="227"/>
      <c r="O319" s="227"/>
      <c r="P319" s="227"/>
      <c r="Q319" s="227"/>
      <c r="R319" s="227"/>
      <c r="S319" s="227"/>
      <c r="T319" s="227"/>
      <c r="U319" s="227"/>
      <c r="V319" s="227"/>
      <c r="W319" s="227"/>
      <c r="X319" s="227"/>
      <c r="Y319" s="227"/>
      <c r="Z319" s="227"/>
      <c r="AA319" s="227"/>
    </row>
    <row r="320" customFormat="false" ht="13.5" hidden="false" customHeight="true" outlineLevel="0" collapsed="false">
      <c r="A320" s="227"/>
      <c r="B320" s="227"/>
      <c r="C320" s="227"/>
      <c r="D320" s="227"/>
      <c r="E320" s="227"/>
      <c r="F320" s="227"/>
      <c r="G320" s="227"/>
      <c r="H320" s="227"/>
      <c r="I320" s="227"/>
      <c r="J320" s="227"/>
      <c r="K320" s="227"/>
      <c r="L320" s="227"/>
      <c r="M320" s="227"/>
      <c r="N320" s="227"/>
      <c r="O320" s="227"/>
      <c r="P320" s="227"/>
      <c r="Q320" s="227"/>
      <c r="R320" s="227"/>
      <c r="S320" s="227"/>
      <c r="T320" s="227"/>
      <c r="U320" s="227"/>
      <c r="V320" s="227"/>
      <c r="W320" s="227"/>
      <c r="X320" s="227"/>
      <c r="Y320" s="227"/>
      <c r="Z320" s="227"/>
      <c r="AA320" s="227"/>
    </row>
    <row r="321" customFormat="false" ht="13.5" hidden="false" customHeight="true" outlineLevel="0" collapsed="false">
      <c r="A321" s="227"/>
      <c r="B321" s="227"/>
      <c r="C321" s="227"/>
      <c r="D321" s="227"/>
      <c r="E321" s="227"/>
      <c r="F321" s="227"/>
      <c r="G321" s="227"/>
      <c r="H321" s="227"/>
      <c r="I321" s="227"/>
      <c r="J321" s="227"/>
      <c r="K321" s="227"/>
      <c r="L321" s="227"/>
      <c r="M321" s="227"/>
      <c r="N321" s="227"/>
      <c r="O321" s="227"/>
      <c r="P321" s="227"/>
      <c r="Q321" s="227"/>
      <c r="R321" s="227"/>
      <c r="S321" s="227"/>
      <c r="T321" s="227"/>
      <c r="U321" s="227"/>
      <c r="V321" s="227"/>
      <c r="W321" s="227"/>
      <c r="X321" s="227"/>
      <c r="Y321" s="227"/>
      <c r="Z321" s="227"/>
      <c r="AA321" s="227"/>
    </row>
    <row r="322" customFormat="false" ht="13.5" hidden="false" customHeight="true" outlineLevel="0" collapsed="false">
      <c r="A322" s="227"/>
      <c r="B322" s="227"/>
      <c r="C322" s="227"/>
      <c r="D322" s="227"/>
      <c r="E322" s="227"/>
      <c r="F322" s="227"/>
      <c r="G322" s="227"/>
      <c r="H322" s="227"/>
      <c r="I322" s="227"/>
      <c r="J322" s="227"/>
      <c r="K322" s="227"/>
      <c r="L322" s="227"/>
      <c r="M322" s="227"/>
      <c r="N322" s="227"/>
      <c r="O322" s="227"/>
      <c r="P322" s="227"/>
      <c r="Q322" s="227"/>
      <c r="R322" s="227"/>
      <c r="S322" s="227"/>
      <c r="T322" s="227"/>
      <c r="U322" s="227"/>
      <c r="V322" s="227"/>
      <c r="W322" s="227"/>
      <c r="X322" s="227"/>
      <c r="Y322" s="227"/>
      <c r="Z322" s="227"/>
      <c r="AA322" s="227"/>
    </row>
    <row r="323" customFormat="false" ht="13.5" hidden="false" customHeight="true" outlineLevel="0" collapsed="false">
      <c r="A323" s="227"/>
      <c r="B323" s="227"/>
      <c r="C323" s="227"/>
      <c r="D323" s="227"/>
      <c r="E323" s="227"/>
      <c r="F323" s="227"/>
      <c r="G323" s="227"/>
      <c r="H323" s="227"/>
      <c r="I323" s="227"/>
      <c r="J323" s="227"/>
      <c r="K323" s="227"/>
      <c r="L323" s="227"/>
      <c r="M323" s="227"/>
      <c r="N323" s="227"/>
      <c r="O323" s="227"/>
      <c r="P323" s="227"/>
      <c r="Q323" s="227"/>
      <c r="R323" s="227"/>
      <c r="S323" s="227"/>
      <c r="T323" s="227"/>
      <c r="U323" s="227"/>
      <c r="V323" s="227"/>
      <c r="W323" s="227"/>
      <c r="X323" s="227"/>
      <c r="Y323" s="227"/>
      <c r="Z323" s="227"/>
      <c r="AA323" s="227"/>
    </row>
    <row r="324" customFormat="false" ht="13.5" hidden="false" customHeight="true" outlineLevel="0" collapsed="false">
      <c r="A324" s="227"/>
      <c r="B324" s="227"/>
      <c r="C324" s="227"/>
      <c r="D324" s="227"/>
      <c r="E324" s="227"/>
      <c r="F324" s="227"/>
      <c r="G324" s="227"/>
      <c r="H324" s="227"/>
      <c r="I324" s="227"/>
      <c r="J324" s="227"/>
      <c r="K324" s="227"/>
      <c r="L324" s="227"/>
      <c r="M324" s="227"/>
      <c r="N324" s="227"/>
      <c r="O324" s="227"/>
      <c r="P324" s="227"/>
      <c r="Q324" s="227"/>
      <c r="R324" s="227"/>
      <c r="S324" s="227"/>
      <c r="T324" s="227"/>
      <c r="U324" s="227"/>
      <c r="V324" s="227"/>
      <c r="W324" s="227"/>
      <c r="X324" s="227"/>
      <c r="Y324" s="227"/>
      <c r="Z324" s="227"/>
      <c r="AA324" s="227"/>
    </row>
    <row r="325" customFormat="false" ht="13.5" hidden="false" customHeight="true" outlineLevel="0" collapsed="false">
      <c r="A325" s="227"/>
      <c r="B325" s="227"/>
      <c r="C325" s="227"/>
      <c r="D325" s="227"/>
      <c r="E325" s="227"/>
      <c r="F325" s="227"/>
      <c r="G325" s="227"/>
      <c r="H325" s="227"/>
      <c r="I325" s="227"/>
      <c r="J325" s="227"/>
      <c r="K325" s="227"/>
      <c r="L325" s="227"/>
      <c r="M325" s="227"/>
      <c r="N325" s="227"/>
      <c r="O325" s="227"/>
      <c r="P325" s="227"/>
      <c r="Q325" s="227"/>
      <c r="R325" s="227"/>
      <c r="S325" s="227"/>
      <c r="T325" s="227"/>
      <c r="U325" s="227"/>
      <c r="V325" s="227"/>
      <c r="W325" s="227"/>
      <c r="X325" s="227"/>
      <c r="Y325" s="227"/>
      <c r="Z325" s="227"/>
      <c r="AA325" s="227"/>
    </row>
    <row r="326" customFormat="false" ht="13.5" hidden="false" customHeight="true" outlineLevel="0" collapsed="false">
      <c r="A326" s="227"/>
      <c r="B326" s="227"/>
      <c r="C326" s="227"/>
      <c r="D326" s="227"/>
      <c r="E326" s="227"/>
      <c r="F326" s="227"/>
      <c r="G326" s="227"/>
      <c r="H326" s="227"/>
      <c r="I326" s="227"/>
      <c r="J326" s="227"/>
      <c r="K326" s="227"/>
      <c r="L326" s="227"/>
      <c r="M326" s="227"/>
      <c r="N326" s="227"/>
      <c r="O326" s="227"/>
      <c r="P326" s="227"/>
      <c r="Q326" s="227"/>
      <c r="R326" s="227"/>
      <c r="S326" s="227"/>
      <c r="T326" s="227"/>
      <c r="U326" s="227"/>
      <c r="V326" s="227"/>
      <c r="W326" s="227"/>
      <c r="X326" s="227"/>
      <c r="Y326" s="227"/>
      <c r="Z326" s="227"/>
      <c r="AA326" s="227"/>
    </row>
    <row r="327" customFormat="false" ht="13.5" hidden="false" customHeight="true" outlineLevel="0" collapsed="false">
      <c r="A327" s="227"/>
      <c r="B327" s="227"/>
      <c r="C327" s="227"/>
      <c r="D327" s="227"/>
      <c r="E327" s="227"/>
      <c r="F327" s="227"/>
      <c r="G327" s="227"/>
      <c r="H327" s="227"/>
      <c r="I327" s="227"/>
      <c r="J327" s="227"/>
      <c r="K327" s="227"/>
      <c r="L327" s="227"/>
      <c r="M327" s="227"/>
      <c r="N327" s="227"/>
      <c r="O327" s="227"/>
      <c r="P327" s="227"/>
      <c r="Q327" s="227"/>
      <c r="R327" s="227"/>
      <c r="S327" s="227"/>
      <c r="T327" s="227"/>
      <c r="U327" s="227"/>
      <c r="V327" s="227"/>
      <c r="W327" s="227"/>
      <c r="X327" s="227"/>
      <c r="Y327" s="227"/>
      <c r="Z327" s="227"/>
      <c r="AA327" s="227"/>
    </row>
    <row r="328" customFormat="false" ht="13.5" hidden="false" customHeight="true" outlineLevel="0" collapsed="false">
      <c r="A328" s="227"/>
      <c r="B328" s="227"/>
      <c r="C328" s="227"/>
      <c r="D328" s="227"/>
      <c r="E328" s="227"/>
      <c r="F328" s="227"/>
      <c r="G328" s="227"/>
      <c r="H328" s="227"/>
      <c r="I328" s="227"/>
      <c r="J328" s="227"/>
      <c r="K328" s="227"/>
      <c r="L328" s="227"/>
      <c r="M328" s="227"/>
      <c r="N328" s="227"/>
      <c r="O328" s="227"/>
      <c r="P328" s="227"/>
      <c r="Q328" s="227"/>
      <c r="R328" s="227"/>
      <c r="S328" s="227"/>
      <c r="T328" s="227"/>
      <c r="U328" s="227"/>
      <c r="V328" s="227"/>
      <c r="W328" s="227"/>
      <c r="X328" s="227"/>
      <c r="Y328" s="227"/>
      <c r="Z328" s="227"/>
      <c r="AA328" s="227"/>
    </row>
    <row r="329" customFormat="false" ht="13.5" hidden="false" customHeight="true" outlineLevel="0" collapsed="false">
      <c r="A329" s="227"/>
      <c r="B329" s="227"/>
      <c r="C329" s="227"/>
      <c r="D329" s="227"/>
      <c r="E329" s="227"/>
      <c r="F329" s="227"/>
      <c r="G329" s="227"/>
      <c r="H329" s="227"/>
      <c r="I329" s="227"/>
      <c r="J329" s="227"/>
      <c r="K329" s="227"/>
      <c r="L329" s="227"/>
      <c r="M329" s="227"/>
      <c r="N329" s="227"/>
      <c r="O329" s="227"/>
      <c r="P329" s="227"/>
      <c r="Q329" s="227"/>
      <c r="R329" s="227"/>
      <c r="S329" s="227"/>
      <c r="T329" s="227"/>
      <c r="U329" s="227"/>
      <c r="V329" s="227"/>
      <c r="W329" s="227"/>
      <c r="X329" s="227"/>
      <c r="Y329" s="227"/>
      <c r="Z329" s="227"/>
      <c r="AA329" s="227"/>
    </row>
    <row r="330" customFormat="false" ht="13.5" hidden="false" customHeight="true" outlineLevel="0" collapsed="false">
      <c r="A330" s="227"/>
      <c r="B330" s="227"/>
      <c r="C330" s="227"/>
      <c r="D330" s="227"/>
      <c r="E330" s="227"/>
      <c r="F330" s="227"/>
      <c r="G330" s="227"/>
      <c r="H330" s="227"/>
      <c r="I330" s="227"/>
      <c r="J330" s="227"/>
      <c r="K330" s="227"/>
      <c r="L330" s="227"/>
      <c r="M330" s="227"/>
      <c r="N330" s="227"/>
      <c r="O330" s="227"/>
      <c r="P330" s="227"/>
      <c r="Q330" s="227"/>
      <c r="R330" s="227"/>
      <c r="S330" s="227"/>
      <c r="T330" s="227"/>
      <c r="U330" s="227"/>
      <c r="V330" s="227"/>
      <c r="W330" s="227"/>
      <c r="X330" s="227"/>
      <c r="Y330" s="227"/>
      <c r="Z330" s="227"/>
      <c r="AA330" s="227"/>
    </row>
    <row r="331" customFormat="false" ht="13.5" hidden="false" customHeight="true" outlineLevel="0" collapsed="false">
      <c r="A331" s="227"/>
      <c r="B331" s="227"/>
      <c r="C331" s="227"/>
      <c r="D331" s="227"/>
      <c r="E331" s="227"/>
      <c r="F331" s="227"/>
      <c r="G331" s="227"/>
      <c r="H331" s="227"/>
      <c r="I331" s="227"/>
      <c r="J331" s="227"/>
      <c r="K331" s="227"/>
      <c r="L331" s="227"/>
      <c r="M331" s="227"/>
      <c r="N331" s="227"/>
      <c r="O331" s="227"/>
      <c r="P331" s="227"/>
      <c r="Q331" s="227"/>
      <c r="R331" s="227"/>
      <c r="S331" s="227"/>
      <c r="T331" s="227"/>
      <c r="U331" s="227"/>
      <c r="V331" s="227"/>
      <c r="W331" s="227"/>
      <c r="X331" s="227"/>
      <c r="Y331" s="227"/>
      <c r="Z331" s="227"/>
      <c r="AA331" s="227"/>
    </row>
    <row r="332" customFormat="false" ht="13.5" hidden="false" customHeight="true" outlineLevel="0" collapsed="false">
      <c r="A332" s="227"/>
      <c r="B332" s="227"/>
      <c r="C332" s="227"/>
      <c r="D332" s="227"/>
      <c r="E332" s="227"/>
      <c r="F332" s="227"/>
      <c r="G332" s="227"/>
      <c r="H332" s="227"/>
      <c r="I332" s="227"/>
      <c r="J332" s="227"/>
      <c r="K332" s="227"/>
      <c r="L332" s="227"/>
      <c r="M332" s="227"/>
      <c r="N332" s="227"/>
      <c r="O332" s="227"/>
      <c r="P332" s="227"/>
      <c r="Q332" s="227"/>
      <c r="R332" s="227"/>
      <c r="S332" s="227"/>
      <c r="T332" s="227"/>
      <c r="U332" s="227"/>
      <c r="V332" s="227"/>
      <c r="W332" s="227"/>
      <c r="X332" s="227"/>
      <c r="Y332" s="227"/>
      <c r="Z332" s="227"/>
      <c r="AA332" s="227"/>
    </row>
    <row r="333" customFormat="false" ht="13.5" hidden="false" customHeight="true" outlineLevel="0" collapsed="false">
      <c r="A333" s="227"/>
      <c r="B333" s="227"/>
      <c r="C333" s="227"/>
      <c r="D333" s="227"/>
      <c r="E333" s="227"/>
      <c r="F333" s="227"/>
      <c r="G333" s="227"/>
      <c r="H333" s="227"/>
      <c r="I333" s="227"/>
      <c r="J333" s="227"/>
      <c r="K333" s="227"/>
      <c r="L333" s="227"/>
      <c r="M333" s="227"/>
      <c r="N333" s="227"/>
      <c r="O333" s="227"/>
      <c r="P333" s="227"/>
      <c r="Q333" s="227"/>
      <c r="R333" s="227"/>
      <c r="S333" s="227"/>
      <c r="T333" s="227"/>
      <c r="U333" s="227"/>
      <c r="V333" s="227"/>
      <c r="W333" s="227"/>
      <c r="X333" s="227"/>
      <c r="Y333" s="227"/>
      <c r="Z333" s="227"/>
      <c r="AA333" s="227"/>
    </row>
    <row r="334" customFormat="false" ht="13.5" hidden="false" customHeight="true" outlineLevel="0" collapsed="false">
      <c r="A334" s="227"/>
      <c r="B334" s="227"/>
      <c r="C334" s="227"/>
      <c r="D334" s="227"/>
      <c r="E334" s="227"/>
      <c r="F334" s="227"/>
      <c r="G334" s="227"/>
      <c r="H334" s="227"/>
      <c r="I334" s="227"/>
      <c r="J334" s="227"/>
      <c r="K334" s="227"/>
      <c r="L334" s="227"/>
      <c r="M334" s="227"/>
      <c r="N334" s="227"/>
      <c r="O334" s="227"/>
      <c r="P334" s="227"/>
      <c r="Q334" s="227"/>
      <c r="R334" s="227"/>
      <c r="S334" s="227"/>
      <c r="T334" s="227"/>
      <c r="U334" s="227"/>
      <c r="V334" s="227"/>
      <c r="W334" s="227"/>
      <c r="X334" s="227"/>
      <c r="Y334" s="227"/>
      <c r="Z334" s="227"/>
      <c r="AA334" s="227"/>
    </row>
    <row r="335" customFormat="false" ht="13.5" hidden="false" customHeight="true" outlineLevel="0" collapsed="false">
      <c r="A335" s="227"/>
      <c r="B335" s="227"/>
      <c r="C335" s="227"/>
      <c r="D335" s="227"/>
      <c r="E335" s="227"/>
      <c r="F335" s="227"/>
      <c r="G335" s="227"/>
      <c r="H335" s="227"/>
      <c r="I335" s="227"/>
      <c r="J335" s="227"/>
      <c r="K335" s="227"/>
      <c r="L335" s="227"/>
      <c r="M335" s="227"/>
      <c r="N335" s="227"/>
      <c r="O335" s="227"/>
      <c r="P335" s="227"/>
      <c r="Q335" s="227"/>
      <c r="R335" s="227"/>
      <c r="S335" s="227"/>
      <c r="T335" s="227"/>
      <c r="U335" s="227"/>
      <c r="V335" s="227"/>
      <c r="W335" s="227"/>
      <c r="X335" s="227"/>
      <c r="Y335" s="227"/>
      <c r="Z335" s="227"/>
      <c r="AA335" s="227"/>
    </row>
    <row r="336" customFormat="false" ht="13.5" hidden="false" customHeight="true" outlineLevel="0" collapsed="false">
      <c r="A336" s="227"/>
      <c r="B336" s="227"/>
      <c r="C336" s="227"/>
      <c r="D336" s="227"/>
      <c r="E336" s="227"/>
      <c r="F336" s="227"/>
      <c r="G336" s="227"/>
      <c r="H336" s="227"/>
      <c r="I336" s="227"/>
      <c r="J336" s="227"/>
      <c r="K336" s="227"/>
      <c r="L336" s="227"/>
      <c r="M336" s="227"/>
      <c r="N336" s="227"/>
      <c r="O336" s="227"/>
      <c r="P336" s="227"/>
      <c r="Q336" s="227"/>
      <c r="R336" s="227"/>
      <c r="S336" s="227"/>
      <c r="T336" s="227"/>
      <c r="U336" s="227"/>
      <c r="V336" s="227"/>
      <c r="W336" s="227"/>
      <c r="X336" s="227"/>
      <c r="Y336" s="227"/>
      <c r="Z336" s="227"/>
      <c r="AA336" s="227"/>
    </row>
    <row r="337" customFormat="false" ht="13.5" hidden="false" customHeight="true" outlineLevel="0" collapsed="false">
      <c r="A337" s="227"/>
      <c r="B337" s="227"/>
      <c r="C337" s="227"/>
      <c r="D337" s="227"/>
      <c r="E337" s="227"/>
      <c r="F337" s="227"/>
      <c r="G337" s="227"/>
      <c r="H337" s="227"/>
      <c r="I337" s="227"/>
      <c r="J337" s="227"/>
      <c r="K337" s="227"/>
      <c r="L337" s="227"/>
      <c r="M337" s="227"/>
      <c r="N337" s="227"/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27"/>
      <c r="Z337" s="227"/>
      <c r="AA337" s="227"/>
    </row>
    <row r="338" customFormat="false" ht="13.5" hidden="false" customHeight="true" outlineLevel="0" collapsed="false">
      <c r="A338" s="227"/>
      <c r="B338" s="227"/>
      <c r="C338" s="227"/>
      <c r="D338" s="227"/>
      <c r="E338" s="227"/>
      <c r="F338" s="227"/>
      <c r="G338" s="227"/>
      <c r="H338" s="227"/>
      <c r="I338" s="227"/>
      <c r="J338" s="227"/>
      <c r="K338" s="227"/>
      <c r="L338" s="227"/>
      <c r="M338" s="227"/>
      <c r="N338" s="227"/>
      <c r="O338" s="227"/>
      <c r="P338" s="227"/>
      <c r="Q338" s="227"/>
      <c r="R338" s="227"/>
      <c r="S338" s="227"/>
      <c r="T338" s="227"/>
      <c r="U338" s="227"/>
      <c r="V338" s="227"/>
      <c r="W338" s="227"/>
      <c r="X338" s="227"/>
      <c r="Y338" s="227"/>
      <c r="Z338" s="227"/>
      <c r="AA338" s="227"/>
    </row>
    <row r="339" customFormat="false" ht="13.5" hidden="false" customHeight="true" outlineLevel="0" collapsed="false">
      <c r="A339" s="227"/>
      <c r="B339" s="227"/>
      <c r="C339" s="227"/>
      <c r="D339" s="227"/>
      <c r="E339" s="227"/>
      <c r="F339" s="227"/>
      <c r="G339" s="227"/>
      <c r="H339" s="227"/>
      <c r="I339" s="227"/>
      <c r="J339" s="227"/>
      <c r="K339" s="227"/>
      <c r="L339" s="227"/>
      <c r="M339" s="227"/>
      <c r="N339" s="227"/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27"/>
      <c r="Z339" s="227"/>
      <c r="AA339" s="227"/>
    </row>
    <row r="340" customFormat="false" ht="13.5" hidden="false" customHeight="true" outlineLevel="0" collapsed="false">
      <c r="A340" s="227"/>
      <c r="B340" s="227"/>
      <c r="C340" s="227"/>
      <c r="D340" s="227"/>
      <c r="E340" s="227"/>
      <c r="F340" s="227"/>
      <c r="G340" s="227"/>
      <c r="H340" s="227"/>
      <c r="I340" s="227"/>
      <c r="J340" s="227"/>
      <c r="K340" s="227"/>
      <c r="L340" s="227"/>
      <c r="M340" s="227"/>
      <c r="N340" s="227"/>
      <c r="O340" s="227"/>
      <c r="P340" s="227"/>
      <c r="Q340" s="227"/>
      <c r="R340" s="227"/>
      <c r="S340" s="227"/>
      <c r="T340" s="227"/>
      <c r="U340" s="227"/>
      <c r="V340" s="227"/>
      <c r="W340" s="227"/>
      <c r="X340" s="227"/>
      <c r="Y340" s="227"/>
      <c r="Z340" s="227"/>
      <c r="AA340" s="227"/>
    </row>
    <row r="341" customFormat="false" ht="13.5" hidden="false" customHeight="true" outlineLevel="0" collapsed="false">
      <c r="A341" s="227"/>
      <c r="B341" s="227"/>
      <c r="C341" s="227"/>
      <c r="D341" s="227"/>
      <c r="E341" s="227"/>
      <c r="F341" s="227"/>
      <c r="G341" s="227"/>
      <c r="H341" s="227"/>
      <c r="I341" s="227"/>
      <c r="J341" s="227"/>
      <c r="K341" s="227"/>
      <c r="L341" s="227"/>
      <c r="M341" s="227"/>
      <c r="N341" s="227"/>
      <c r="O341" s="227"/>
      <c r="P341" s="227"/>
      <c r="Q341" s="227"/>
      <c r="R341" s="227"/>
      <c r="S341" s="227"/>
      <c r="T341" s="227"/>
      <c r="U341" s="227"/>
      <c r="V341" s="227"/>
      <c r="W341" s="227"/>
      <c r="X341" s="227"/>
      <c r="Y341" s="227"/>
      <c r="Z341" s="227"/>
      <c r="AA341" s="227"/>
    </row>
    <row r="342" customFormat="false" ht="13.5" hidden="false" customHeight="true" outlineLevel="0" collapsed="false">
      <c r="A342" s="227"/>
      <c r="B342" s="227"/>
      <c r="C342" s="227"/>
      <c r="D342" s="227"/>
      <c r="E342" s="227"/>
      <c r="F342" s="227"/>
      <c r="G342" s="227"/>
      <c r="H342" s="227"/>
      <c r="I342" s="227"/>
      <c r="J342" s="227"/>
      <c r="K342" s="227"/>
      <c r="L342" s="227"/>
      <c r="M342" s="227"/>
      <c r="N342" s="227"/>
      <c r="O342" s="227"/>
      <c r="P342" s="227"/>
      <c r="Q342" s="227"/>
      <c r="R342" s="227"/>
      <c r="S342" s="227"/>
      <c r="T342" s="227"/>
      <c r="U342" s="227"/>
      <c r="V342" s="227"/>
      <c r="W342" s="227"/>
      <c r="X342" s="227"/>
      <c r="Y342" s="227"/>
      <c r="Z342" s="227"/>
      <c r="AA342" s="227"/>
    </row>
    <row r="343" customFormat="false" ht="13.5" hidden="false" customHeight="true" outlineLevel="0" collapsed="false">
      <c r="A343" s="227"/>
      <c r="B343" s="227"/>
      <c r="C343" s="227"/>
      <c r="D343" s="227"/>
      <c r="E343" s="227"/>
      <c r="F343" s="227"/>
      <c r="G343" s="227"/>
      <c r="H343" s="227"/>
      <c r="I343" s="227"/>
      <c r="J343" s="227"/>
      <c r="K343" s="227"/>
      <c r="L343" s="227"/>
      <c r="M343" s="227"/>
      <c r="N343" s="227"/>
      <c r="O343" s="227"/>
      <c r="P343" s="227"/>
      <c r="Q343" s="227"/>
      <c r="R343" s="227"/>
      <c r="S343" s="227"/>
      <c r="T343" s="227"/>
      <c r="U343" s="227"/>
      <c r="V343" s="227"/>
      <c r="W343" s="227"/>
      <c r="X343" s="227"/>
      <c r="Y343" s="227"/>
      <c r="Z343" s="227"/>
      <c r="AA343" s="227"/>
    </row>
    <row r="344" customFormat="false" ht="13.5" hidden="false" customHeight="true" outlineLevel="0" collapsed="false">
      <c r="A344" s="227"/>
      <c r="B344" s="227"/>
      <c r="C344" s="227"/>
      <c r="D344" s="227"/>
      <c r="E344" s="227"/>
      <c r="F344" s="227"/>
      <c r="G344" s="227"/>
      <c r="H344" s="227"/>
      <c r="I344" s="227"/>
      <c r="J344" s="227"/>
      <c r="K344" s="227"/>
      <c r="L344" s="227"/>
      <c r="M344" s="227"/>
      <c r="N344" s="227"/>
      <c r="O344" s="227"/>
      <c r="P344" s="227"/>
      <c r="Q344" s="227"/>
      <c r="R344" s="227"/>
      <c r="S344" s="227"/>
      <c r="T344" s="227"/>
      <c r="U344" s="227"/>
      <c r="V344" s="227"/>
      <c r="W344" s="227"/>
      <c r="X344" s="227"/>
      <c r="Y344" s="227"/>
      <c r="Z344" s="227"/>
      <c r="AA344" s="227"/>
    </row>
    <row r="345" customFormat="false" ht="13.5" hidden="false" customHeight="true" outlineLevel="0" collapsed="false">
      <c r="A345" s="227"/>
      <c r="B345" s="227"/>
      <c r="C345" s="227"/>
      <c r="D345" s="227"/>
      <c r="E345" s="227"/>
      <c r="F345" s="227"/>
      <c r="G345" s="227"/>
      <c r="H345" s="227"/>
      <c r="I345" s="227"/>
      <c r="J345" s="227"/>
      <c r="K345" s="227"/>
      <c r="L345" s="227"/>
      <c r="M345" s="227"/>
      <c r="N345" s="227"/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27"/>
      <c r="Z345" s="227"/>
      <c r="AA345" s="227"/>
    </row>
    <row r="346" customFormat="false" ht="13.5" hidden="false" customHeight="true" outlineLevel="0" collapsed="false">
      <c r="A346" s="227"/>
      <c r="B346" s="227"/>
      <c r="C346" s="227"/>
      <c r="D346" s="227"/>
      <c r="E346" s="227"/>
      <c r="F346" s="227"/>
      <c r="G346" s="227"/>
      <c r="H346" s="227"/>
      <c r="I346" s="227"/>
      <c r="J346" s="227"/>
      <c r="K346" s="227"/>
      <c r="L346" s="227"/>
      <c r="M346" s="227"/>
      <c r="N346" s="227"/>
      <c r="O346" s="227"/>
      <c r="P346" s="227"/>
      <c r="Q346" s="227"/>
      <c r="R346" s="227"/>
      <c r="S346" s="227"/>
      <c r="T346" s="227"/>
      <c r="U346" s="227"/>
      <c r="V346" s="227"/>
      <c r="W346" s="227"/>
      <c r="X346" s="227"/>
      <c r="Y346" s="227"/>
      <c r="Z346" s="227"/>
      <c r="AA346" s="227"/>
    </row>
    <row r="347" customFormat="false" ht="13.5" hidden="false" customHeight="true" outlineLevel="0" collapsed="false">
      <c r="A347" s="227"/>
      <c r="B347" s="227"/>
      <c r="C347" s="227"/>
      <c r="D347" s="227"/>
      <c r="E347" s="227"/>
      <c r="F347" s="227"/>
      <c r="G347" s="227"/>
      <c r="H347" s="227"/>
      <c r="I347" s="227"/>
      <c r="J347" s="227"/>
      <c r="K347" s="227"/>
      <c r="L347" s="227"/>
      <c r="M347" s="227"/>
      <c r="N347" s="227"/>
      <c r="O347" s="227"/>
      <c r="P347" s="227"/>
      <c r="Q347" s="227"/>
      <c r="R347" s="227"/>
      <c r="S347" s="227"/>
      <c r="T347" s="227"/>
      <c r="U347" s="227"/>
      <c r="V347" s="227"/>
      <c r="W347" s="227"/>
      <c r="X347" s="227"/>
      <c r="Y347" s="227"/>
      <c r="Z347" s="227"/>
      <c r="AA347" s="227"/>
    </row>
    <row r="348" customFormat="false" ht="13.5" hidden="false" customHeight="true" outlineLevel="0" collapsed="false">
      <c r="A348" s="227"/>
      <c r="B348" s="227"/>
      <c r="C348" s="227"/>
      <c r="D348" s="227"/>
      <c r="E348" s="227"/>
      <c r="F348" s="227"/>
      <c r="G348" s="227"/>
      <c r="H348" s="227"/>
      <c r="I348" s="227"/>
      <c r="J348" s="227"/>
      <c r="K348" s="227"/>
      <c r="L348" s="227"/>
      <c r="M348" s="227"/>
      <c r="N348" s="227"/>
      <c r="O348" s="227"/>
      <c r="P348" s="227"/>
      <c r="Q348" s="227"/>
      <c r="R348" s="227"/>
      <c r="S348" s="227"/>
      <c r="T348" s="227"/>
      <c r="U348" s="227"/>
      <c r="V348" s="227"/>
      <c r="W348" s="227"/>
      <c r="X348" s="227"/>
      <c r="Y348" s="227"/>
      <c r="Z348" s="227"/>
      <c r="AA348" s="227"/>
    </row>
    <row r="349" customFormat="false" ht="13.5" hidden="false" customHeight="true" outlineLevel="0" collapsed="false">
      <c r="A349" s="227"/>
      <c r="B349" s="227"/>
      <c r="C349" s="227"/>
      <c r="D349" s="227"/>
      <c r="E349" s="227"/>
      <c r="F349" s="227"/>
      <c r="G349" s="227"/>
      <c r="H349" s="227"/>
      <c r="I349" s="227"/>
      <c r="J349" s="227"/>
      <c r="K349" s="227"/>
      <c r="L349" s="227"/>
      <c r="M349" s="227"/>
      <c r="N349" s="227"/>
      <c r="O349" s="227"/>
      <c r="P349" s="227"/>
      <c r="Q349" s="227"/>
      <c r="R349" s="227"/>
      <c r="S349" s="227"/>
      <c r="T349" s="227"/>
      <c r="U349" s="227"/>
      <c r="V349" s="227"/>
      <c r="W349" s="227"/>
      <c r="X349" s="227"/>
      <c r="Y349" s="227"/>
      <c r="Z349" s="227"/>
      <c r="AA349" s="227"/>
    </row>
    <row r="350" customFormat="false" ht="13.5" hidden="false" customHeight="true" outlineLevel="0" collapsed="false">
      <c r="A350" s="227"/>
      <c r="B350" s="227"/>
      <c r="C350" s="227"/>
      <c r="D350" s="227"/>
      <c r="E350" s="227"/>
      <c r="F350" s="227"/>
      <c r="G350" s="227"/>
      <c r="H350" s="227"/>
      <c r="I350" s="227"/>
      <c r="J350" s="227"/>
      <c r="K350" s="227"/>
      <c r="L350" s="227"/>
      <c r="M350" s="227"/>
      <c r="N350" s="227"/>
      <c r="O350" s="227"/>
      <c r="P350" s="227"/>
      <c r="Q350" s="227"/>
      <c r="R350" s="227"/>
      <c r="S350" s="227"/>
      <c r="T350" s="227"/>
      <c r="U350" s="227"/>
      <c r="V350" s="227"/>
      <c r="W350" s="227"/>
      <c r="X350" s="227"/>
      <c r="Y350" s="227"/>
      <c r="Z350" s="227"/>
      <c r="AA350" s="227"/>
    </row>
    <row r="351" customFormat="false" ht="13.5" hidden="false" customHeight="true" outlineLevel="0" collapsed="false">
      <c r="A351" s="227"/>
      <c r="B351" s="227"/>
      <c r="C351" s="227"/>
      <c r="D351" s="227"/>
      <c r="E351" s="227"/>
      <c r="F351" s="227"/>
      <c r="G351" s="227"/>
      <c r="H351" s="227"/>
      <c r="I351" s="227"/>
      <c r="J351" s="227"/>
      <c r="K351" s="227"/>
      <c r="L351" s="227"/>
      <c r="M351" s="227"/>
      <c r="N351" s="227"/>
      <c r="O351" s="227"/>
      <c r="P351" s="227"/>
      <c r="Q351" s="227"/>
      <c r="R351" s="227"/>
      <c r="S351" s="227"/>
      <c r="T351" s="227"/>
      <c r="U351" s="227"/>
      <c r="V351" s="227"/>
      <c r="W351" s="227"/>
      <c r="X351" s="227"/>
      <c r="Y351" s="227"/>
      <c r="Z351" s="227"/>
      <c r="AA351" s="227"/>
    </row>
    <row r="352" customFormat="false" ht="13.5" hidden="false" customHeight="true" outlineLevel="0" collapsed="false">
      <c r="A352" s="227"/>
      <c r="B352" s="227"/>
      <c r="C352" s="227"/>
      <c r="D352" s="227"/>
      <c r="E352" s="227"/>
      <c r="F352" s="227"/>
      <c r="G352" s="227"/>
      <c r="H352" s="227"/>
      <c r="I352" s="227"/>
      <c r="J352" s="227"/>
      <c r="K352" s="227"/>
      <c r="L352" s="227"/>
      <c r="M352" s="227"/>
      <c r="N352" s="227"/>
      <c r="O352" s="227"/>
      <c r="P352" s="227"/>
      <c r="Q352" s="227"/>
      <c r="R352" s="227"/>
      <c r="S352" s="227"/>
      <c r="T352" s="227"/>
      <c r="U352" s="227"/>
      <c r="V352" s="227"/>
      <c r="W352" s="227"/>
      <c r="X352" s="227"/>
      <c r="Y352" s="227"/>
      <c r="Z352" s="227"/>
      <c r="AA352" s="227"/>
    </row>
    <row r="353" customFormat="false" ht="13.5" hidden="false" customHeight="true" outlineLevel="0" collapsed="false">
      <c r="A353" s="227"/>
      <c r="B353" s="227"/>
      <c r="C353" s="227"/>
      <c r="D353" s="227"/>
      <c r="E353" s="227"/>
      <c r="F353" s="227"/>
      <c r="G353" s="227"/>
      <c r="H353" s="227"/>
      <c r="I353" s="227"/>
      <c r="J353" s="227"/>
      <c r="K353" s="227"/>
      <c r="L353" s="227"/>
      <c r="M353" s="227"/>
      <c r="N353" s="227"/>
      <c r="O353" s="227"/>
      <c r="P353" s="227"/>
      <c r="Q353" s="227"/>
      <c r="R353" s="227"/>
      <c r="S353" s="227"/>
      <c r="T353" s="227"/>
      <c r="U353" s="227"/>
      <c r="V353" s="227"/>
      <c r="W353" s="227"/>
      <c r="X353" s="227"/>
      <c r="Y353" s="227"/>
      <c r="Z353" s="227"/>
      <c r="AA353" s="227"/>
    </row>
    <row r="354" customFormat="false" ht="13.5" hidden="false" customHeight="true" outlineLevel="0" collapsed="false">
      <c r="A354" s="227"/>
      <c r="B354" s="227"/>
      <c r="C354" s="227"/>
      <c r="D354" s="227"/>
      <c r="E354" s="227"/>
      <c r="F354" s="227"/>
      <c r="G354" s="227"/>
      <c r="H354" s="227"/>
      <c r="I354" s="227"/>
      <c r="J354" s="227"/>
      <c r="K354" s="227"/>
      <c r="L354" s="227"/>
      <c r="M354" s="227"/>
      <c r="N354" s="227"/>
      <c r="O354" s="227"/>
      <c r="P354" s="227"/>
      <c r="Q354" s="227"/>
      <c r="R354" s="227"/>
      <c r="S354" s="227"/>
      <c r="T354" s="227"/>
      <c r="U354" s="227"/>
      <c r="V354" s="227"/>
      <c r="W354" s="227"/>
      <c r="X354" s="227"/>
      <c r="Y354" s="227"/>
      <c r="Z354" s="227"/>
      <c r="AA354" s="227"/>
    </row>
    <row r="355" customFormat="false" ht="13.5" hidden="false" customHeight="true" outlineLevel="0" collapsed="false">
      <c r="A355" s="227"/>
      <c r="B355" s="227"/>
      <c r="C355" s="227"/>
      <c r="D355" s="227"/>
      <c r="E355" s="227"/>
      <c r="F355" s="227"/>
      <c r="G355" s="227"/>
      <c r="H355" s="227"/>
      <c r="I355" s="227"/>
      <c r="J355" s="227"/>
      <c r="K355" s="227"/>
      <c r="L355" s="227"/>
      <c r="M355" s="227"/>
      <c r="N355" s="227"/>
      <c r="O355" s="227"/>
      <c r="P355" s="227"/>
      <c r="Q355" s="227"/>
      <c r="R355" s="227"/>
      <c r="S355" s="227"/>
      <c r="T355" s="227"/>
      <c r="U355" s="227"/>
      <c r="V355" s="227"/>
      <c r="W355" s="227"/>
      <c r="X355" s="227"/>
      <c r="Y355" s="227"/>
      <c r="Z355" s="227"/>
      <c r="AA355" s="227"/>
    </row>
    <row r="356" customFormat="false" ht="13.5" hidden="false" customHeight="true" outlineLevel="0" collapsed="false">
      <c r="A356" s="227"/>
      <c r="B356" s="227"/>
      <c r="C356" s="227"/>
      <c r="D356" s="227"/>
      <c r="E356" s="227"/>
      <c r="F356" s="227"/>
      <c r="G356" s="227"/>
      <c r="H356" s="227"/>
      <c r="I356" s="227"/>
      <c r="J356" s="227"/>
      <c r="K356" s="227"/>
      <c r="L356" s="227"/>
      <c r="M356" s="227"/>
      <c r="N356" s="227"/>
      <c r="O356" s="227"/>
      <c r="P356" s="227"/>
      <c r="Q356" s="227"/>
      <c r="R356" s="227"/>
      <c r="S356" s="227"/>
      <c r="T356" s="227"/>
      <c r="U356" s="227"/>
      <c r="V356" s="227"/>
      <c r="W356" s="227"/>
      <c r="X356" s="227"/>
      <c r="Y356" s="227"/>
      <c r="Z356" s="227"/>
      <c r="AA356" s="227"/>
    </row>
    <row r="357" customFormat="false" ht="13.5" hidden="false" customHeight="true" outlineLevel="0" collapsed="false">
      <c r="A357" s="227"/>
      <c r="B357" s="227"/>
      <c r="C357" s="227"/>
      <c r="D357" s="227"/>
      <c r="E357" s="227"/>
      <c r="F357" s="227"/>
      <c r="G357" s="227"/>
      <c r="H357" s="227"/>
      <c r="I357" s="227"/>
      <c r="J357" s="227"/>
      <c r="K357" s="227"/>
      <c r="L357" s="227"/>
      <c r="M357" s="227"/>
      <c r="N357" s="227"/>
      <c r="O357" s="227"/>
      <c r="P357" s="227"/>
      <c r="Q357" s="227"/>
      <c r="R357" s="227"/>
      <c r="S357" s="227"/>
      <c r="T357" s="227"/>
      <c r="U357" s="227"/>
      <c r="V357" s="227"/>
      <c r="W357" s="227"/>
      <c r="X357" s="227"/>
      <c r="Y357" s="227"/>
      <c r="Z357" s="227"/>
      <c r="AA357" s="227"/>
    </row>
    <row r="358" customFormat="false" ht="13.5" hidden="false" customHeight="true" outlineLevel="0" collapsed="false">
      <c r="A358" s="227"/>
      <c r="B358" s="227"/>
      <c r="C358" s="227"/>
      <c r="D358" s="227"/>
      <c r="E358" s="227"/>
      <c r="F358" s="227"/>
      <c r="G358" s="227"/>
      <c r="H358" s="227"/>
      <c r="I358" s="227"/>
      <c r="J358" s="227"/>
      <c r="K358" s="227"/>
      <c r="L358" s="227"/>
      <c r="M358" s="227"/>
      <c r="N358" s="227"/>
      <c r="O358" s="227"/>
      <c r="P358" s="227"/>
      <c r="Q358" s="227"/>
      <c r="R358" s="227"/>
      <c r="S358" s="227"/>
      <c r="T358" s="227"/>
      <c r="U358" s="227"/>
      <c r="V358" s="227"/>
      <c r="W358" s="227"/>
      <c r="X358" s="227"/>
      <c r="Y358" s="227"/>
      <c r="Z358" s="227"/>
      <c r="AA358" s="227"/>
    </row>
    <row r="359" customFormat="false" ht="13.5" hidden="false" customHeight="true" outlineLevel="0" collapsed="false">
      <c r="A359" s="227"/>
      <c r="B359" s="227"/>
      <c r="C359" s="227"/>
      <c r="D359" s="227"/>
      <c r="E359" s="227"/>
      <c r="F359" s="227"/>
      <c r="G359" s="227"/>
      <c r="H359" s="227"/>
      <c r="I359" s="227"/>
      <c r="J359" s="227"/>
      <c r="K359" s="227"/>
      <c r="L359" s="227"/>
      <c r="M359" s="227"/>
      <c r="N359" s="227"/>
      <c r="O359" s="227"/>
      <c r="P359" s="227"/>
      <c r="Q359" s="227"/>
      <c r="R359" s="227"/>
      <c r="S359" s="227"/>
      <c r="T359" s="227"/>
      <c r="U359" s="227"/>
      <c r="V359" s="227"/>
      <c r="W359" s="227"/>
      <c r="X359" s="227"/>
      <c r="Y359" s="227"/>
      <c r="Z359" s="227"/>
      <c r="AA359" s="227"/>
    </row>
    <row r="360" customFormat="false" ht="13.5" hidden="false" customHeight="true" outlineLevel="0" collapsed="false">
      <c r="A360" s="227"/>
      <c r="B360" s="227"/>
      <c r="C360" s="227"/>
      <c r="D360" s="227"/>
      <c r="E360" s="227"/>
      <c r="F360" s="227"/>
      <c r="G360" s="227"/>
      <c r="H360" s="227"/>
      <c r="I360" s="227"/>
      <c r="J360" s="227"/>
      <c r="K360" s="227"/>
      <c r="L360" s="227"/>
      <c r="M360" s="227"/>
      <c r="N360" s="227"/>
      <c r="O360" s="227"/>
      <c r="P360" s="227"/>
      <c r="Q360" s="227"/>
      <c r="R360" s="227"/>
      <c r="S360" s="227"/>
      <c r="T360" s="227"/>
      <c r="U360" s="227"/>
      <c r="V360" s="227"/>
      <c r="W360" s="227"/>
      <c r="X360" s="227"/>
      <c r="Y360" s="227"/>
      <c r="Z360" s="227"/>
      <c r="AA360" s="227"/>
    </row>
    <row r="361" customFormat="false" ht="13.5" hidden="false" customHeight="true" outlineLevel="0" collapsed="false">
      <c r="A361" s="227"/>
      <c r="B361" s="227"/>
      <c r="C361" s="227"/>
      <c r="D361" s="227"/>
      <c r="E361" s="227"/>
      <c r="F361" s="227"/>
      <c r="G361" s="227"/>
      <c r="H361" s="227"/>
      <c r="I361" s="227"/>
      <c r="J361" s="227"/>
      <c r="K361" s="227"/>
      <c r="L361" s="227"/>
      <c r="M361" s="227"/>
      <c r="N361" s="227"/>
      <c r="O361" s="227"/>
      <c r="P361" s="227"/>
      <c r="Q361" s="227"/>
      <c r="R361" s="227"/>
      <c r="S361" s="227"/>
      <c r="T361" s="227"/>
      <c r="U361" s="227"/>
      <c r="V361" s="227"/>
      <c r="W361" s="227"/>
      <c r="X361" s="227"/>
      <c r="Y361" s="227"/>
      <c r="Z361" s="227"/>
      <c r="AA361" s="227"/>
    </row>
    <row r="362" customFormat="false" ht="13.5" hidden="false" customHeight="true" outlineLevel="0" collapsed="false">
      <c r="A362" s="227"/>
      <c r="B362" s="227"/>
      <c r="C362" s="227"/>
      <c r="D362" s="227"/>
      <c r="E362" s="227"/>
      <c r="F362" s="227"/>
      <c r="G362" s="227"/>
      <c r="H362" s="227"/>
      <c r="I362" s="227"/>
      <c r="J362" s="227"/>
      <c r="K362" s="227"/>
      <c r="L362" s="227"/>
      <c r="M362" s="227"/>
      <c r="N362" s="227"/>
      <c r="O362" s="227"/>
      <c r="P362" s="227"/>
      <c r="Q362" s="227"/>
      <c r="R362" s="227"/>
      <c r="S362" s="227"/>
      <c r="T362" s="227"/>
      <c r="U362" s="227"/>
      <c r="V362" s="227"/>
      <c r="W362" s="227"/>
      <c r="X362" s="227"/>
      <c r="Y362" s="227"/>
      <c r="Z362" s="227"/>
      <c r="AA362" s="227"/>
    </row>
    <row r="363" customFormat="false" ht="13.5" hidden="false" customHeight="true" outlineLevel="0" collapsed="false">
      <c r="A363" s="227"/>
      <c r="B363" s="227"/>
      <c r="C363" s="227"/>
      <c r="D363" s="227"/>
      <c r="E363" s="227"/>
      <c r="F363" s="227"/>
      <c r="G363" s="227"/>
      <c r="H363" s="227"/>
      <c r="I363" s="227"/>
      <c r="J363" s="227"/>
      <c r="K363" s="227"/>
      <c r="L363" s="227"/>
      <c r="M363" s="227"/>
      <c r="N363" s="227"/>
      <c r="O363" s="227"/>
      <c r="P363" s="227"/>
      <c r="Q363" s="227"/>
      <c r="R363" s="227"/>
      <c r="S363" s="227"/>
      <c r="T363" s="227"/>
      <c r="U363" s="227"/>
      <c r="V363" s="227"/>
      <c r="W363" s="227"/>
      <c r="X363" s="227"/>
      <c r="Y363" s="227"/>
      <c r="Z363" s="227"/>
      <c r="AA363" s="227"/>
    </row>
    <row r="364" customFormat="false" ht="13.5" hidden="false" customHeight="true" outlineLevel="0" collapsed="false">
      <c r="A364" s="227"/>
      <c r="B364" s="227"/>
      <c r="C364" s="227"/>
      <c r="D364" s="227"/>
      <c r="E364" s="227"/>
      <c r="F364" s="227"/>
      <c r="G364" s="227"/>
      <c r="H364" s="227"/>
      <c r="I364" s="227"/>
      <c r="J364" s="227"/>
      <c r="K364" s="227"/>
      <c r="L364" s="227"/>
      <c r="M364" s="227"/>
      <c r="N364" s="227"/>
      <c r="O364" s="227"/>
      <c r="P364" s="227"/>
      <c r="Q364" s="227"/>
      <c r="R364" s="227"/>
      <c r="S364" s="227"/>
      <c r="T364" s="227"/>
      <c r="U364" s="227"/>
      <c r="V364" s="227"/>
      <c r="W364" s="227"/>
      <c r="X364" s="227"/>
      <c r="Y364" s="227"/>
      <c r="Z364" s="227"/>
      <c r="AA364" s="227"/>
    </row>
    <row r="365" customFormat="false" ht="13.5" hidden="false" customHeight="true" outlineLevel="0" collapsed="false">
      <c r="A365" s="227"/>
      <c r="B365" s="227"/>
      <c r="C365" s="227"/>
      <c r="D365" s="227"/>
      <c r="E365" s="227"/>
      <c r="F365" s="227"/>
      <c r="G365" s="227"/>
      <c r="H365" s="227"/>
      <c r="I365" s="227"/>
      <c r="J365" s="227"/>
      <c r="K365" s="227"/>
      <c r="L365" s="227"/>
      <c r="M365" s="227"/>
      <c r="N365" s="227"/>
      <c r="O365" s="227"/>
      <c r="P365" s="227"/>
      <c r="Q365" s="227"/>
      <c r="R365" s="227"/>
      <c r="S365" s="227"/>
      <c r="T365" s="227"/>
      <c r="U365" s="227"/>
      <c r="V365" s="227"/>
      <c r="W365" s="227"/>
      <c r="X365" s="227"/>
      <c r="Y365" s="227"/>
      <c r="Z365" s="227"/>
      <c r="AA365" s="227"/>
    </row>
    <row r="366" customFormat="false" ht="13.5" hidden="false" customHeight="true" outlineLevel="0" collapsed="false">
      <c r="A366" s="227"/>
      <c r="B366" s="227"/>
      <c r="C366" s="227"/>
      <c r="D366" s="227"/>
      <c r="E366" s="227"/>
      <c r="F366" s="227"/>
      <c r="G366" s="227"/>
      <c r="H366" s="227"/>
      <c r="I366" s="227"/>
      <c r="J366" s="227"/>
      <c r="K366" s="227"/>
      <c r="L366" s="227"/>
      <c r="M366" s="227"/>
      <c r="N366" s="227"/>
      <c r="O366" s="227"/>
      <c r="P366" s="227"/>
      <c r="Q366" s="227"/>
      <c r="R366" s="227"/>
      <c r="S366" s="227"/>
      <c r="T366" s="227"/>
      <c r="U366" s="227"/>
      <c r="V366" s="227"/>
      <c r="W366" s="227"/>
      <c r="X366" s="227"/>
      <c r="Y366" s="227"/>
      <c r="Z366" s="227"/>
      <c r="AA366" s="227"/>
    </row>
    <row r="367" customFormat="false" ht="13.5" hidden="false" customHeight="true" outlineLevel="0" collapsed="false">
      <c r="A367" s="227"/>
      <c r="B367" s="227"/>
      <c r="C367" s="227"/>
      <c r="D367" s="227"/>
      <c r="E367" s="227"/>
      <c r="F367" s="227"/>
      <c r="G367" s="227"/>
      <c r="H367" s="227"/>
      <c r="I367" s="227"/>
      <c r="J367" s="227"/>
      <c r="K367" s="227"/>
      <c r="L367" s="227"/>
      <c r="M367" s="227"/>
      <c r="N367" s="227"/>
      <c r="O367" s="227"/>
      <c r="P367" s="227"/>
      <c r="Q367" s="227"/>
      <c r="R367" s="227"/>
      <c r="S367" s="227"/>
      <c r="T367" s="227"/>
      <c r="U367" s="227"/>
      <c r="V367" s="227"/>
      <c r="W367" s="227"/>
      <c r="X367" s="227"/>
      <c r="Y367" s="227"/>
      <c r="Z367" s="227"/>
      <c r="AA367" s="227"/>
    </row>
    <row r="368" customFormat="false" ht="13.5" hidden="false" customHeight="true" outlineLevel="0" collapsed="false">
      <c r="A368" s="227"/>
      <c r="B368" s="227"/>
      <c r="C368" s="227"/>
      <c r="D368" s="227"/>
      <c r="E368" s="227"/>
      <c r="F368" s="227"/>
      <c r="G368" s="227"/>
      <c r="H368" s="227"/>
      <c r="I368" s="227"/>
      <c r="J368" s="227"/>
      <c r="K368" s="227"/>
      <c r="L368" s="227"/>
      <c r="M368" s="227"/>
      <c r="N368" s="227"/>
      <c r="O368" s="227"/>
      <c r="P368" s="227"/>
      <c r="Q368" s="227"/>
      <c r="R368" s="227"/>
      <c r="S368" s="227"/>
      <c r="T368" s="227"/>
      <c r="U368" s="227"/>
      <c r="V368" s="227"/>
      <c r="W368" s="227"/>
      <c r="X368" s="227"/>
      <c r="Y368" s="227"/>
      <c r="Z368" s="227"/>
      <c r="AA368" s="227"/>
    </row>
    <row r="369" customFormat="false" ht="13.5" hidden="false" customHeight="true" outlineLevel="0" collapsed="false">
      <c r="A369" s="227"/>
      <c r="B369" s="227"/>
      <c r="C369" s="227"/>
      <c r="D369" s="227"/>
      <c r="E369" s="227"/>
      <c r="F369" s="227"/>
      <c r="G369" s="227"/>
      <c r="H369" s="227"/>
      <c r="I369" s="227"/>
      <c r="J369" s="227"/>
      <c r="K369" s="227"/>
      <c r="L369" s="227"/>
      <c r="M369" s="227"/>
      <c r="N369" s="227"/>
      <c r="O369" s="227"/>
      <c r="P369" s="227"/>
      <c r="Q369" s="227"/>
      <c r="R369" s="227"/>
      <c r="S369" s="227"/>
      <c r="T369" s="227"/>
      <c r="U369" s="227"/>
      <c r="V369" s="227"/>
      <c r="W369" s="227"/>
      <c r="X369" s="227"/>
      <c r="Y369" s="227"/>
      <c r="Z369" s="227"/>
      <c r="AA369" s="227"/>
    </row>
    <row r="370" customFormat="false" ht="13.5" hidden="false" customHeight="true" outlineLevel="0" collapsed="false">
      <c r="A370" s="227"/>
      <c r="B370" s="227"/>
      <c r="C370" s="227"/>
      <c r="D370" s="227"/>
      <c r="E370" s="227"/>
      <c r="F370" s="227"/>
      <c r="G370" s="227"/>
      <c r="H370" s="227"/>
      <c r="I370" s="227"/>
      <c r="J370" s="227"/>
      <c r="K370" s="227"/>
      <c r="L370" s="227"/>
      <c r="M370" s="227"/>
      <c r="N370" s="227"/>
      <c r="O370" s="227"/>
      <c r="P370" s="227"/>
      <c r="Q370" s="227"/>
      <c r="R370" s="227"/>
      <c r="S370" s="227"/>
      <c r="T370" s="227"/>
      <c r="U370" s="227"/>
      <c r="V370" s="227"/>
      <c r="W370" s="227"/>
      <c r="X370" s="227"/>
      <c r="Y370" s="227"/>
      <c r="Z370" s="227"/>
      <c r="AA370" s="227"/>
    </row>
    <row r="371" customFormat="false" ht="13.5" hidden="false" customHeight="true" outlineLevel="0" collapsed="false">
      <c r="A371" s="227"/>
      <c r="B371" s="227"/>
      <c r="C371" s="227"/>
      <c r="D371" s="227"/>
      <c r="E371" s="227"/>
      <c r="F371" s="227"/>
      <c r="G371" s="227"/>
      <c r="H371" s="227"/>
      <c r="I371" s="227"/>
      <c r="J371" s="227"/>
      <c r="K371" s="227"/>
      <c r="L371" s="227"/>
      <c r="M371" s="227"/>
      <c r="N371" s="227"/>
      <c r="O371" s="227"/>
      <c r="P371" s="227"/>
      <c r="Q371" s="227"/>
      <c r="R371" s="227"/>
      <c r="S371" s="227"/>
      <c r="T371" s="227"/>
      <c r="U371" s="227"/>
      <c r="V371" s="227"/>
      <c r="W371" s="227"/>
      <c r="X371" s="227"/>
      <c r="Y371" s="227"/>
      <c r="Z371" s="227"/>
      <c r="AA371" s="227"/>
    </row>
    <row r="372" customFormat="false" ht="13.5" hidden="false" customHeight="true" outlineLevel="0" collapsed="false">
      <c r="A372" s="227"/>
      <c r="B372" s="227"/>
      <c r="C372" s="227"/>
      <c r="D372" s="227"/>
      <c r="E372" s="227"/>
      <c r="F372" s="227"/>
      <c r="G372" s="227"/>
      <c r="H372" s="227"/>
      <c r="I372" s="227"/>
      <c r="J372" s="227"/>
      <c r="K372" s="227"/>
      <c r="L372" s="227"/>
      <c r="M372" s="227"/>
      <c r="N372" s="227"/>
      <c r="O372" s="227"/>
      <c r="P372" s="227"/>
      <c r="Q372" s="227"/>
      <c r="R372" s="227"/>
      <c r="S372" s="227"/>
      <c r="T372" s="227"/>
      <c r="U372" s="227"/>
      <c r="V372" s="227"/>
      <c r="W372" s="227"/>
      <c r="X372" s="227"/>
      <c r="Y372" s="227"/>
      <c r="Z372" s="227"/>
      <c r="AA372" s="227"/>
    </row>
    <row r="373" customFormat="false" ht="13.5" hidden="false" customHeight="true" outlineLevel="0" collapsed="false">
      <c r="A373" s="227"/>
      <c r="B373" s="227"/>
      <c r="C373" s="227"/>
      <c r="D373" s="227"/>
      <c r="E373" s="227"/>
      <c r="F373" s="227"/>
      <c r="G373" s="227"/>
      <c r="H373" s="227"/>
      <c r="I373" s="227"/>
      <c r="J373" s="227"/>
      <c r="K373" s="227"/>
      <c r="L373" s="227"/>
      <c r="M373" s="227"/>
      <c r="N373" s="227"/>
      <c r="O373" s="227"/>
      <c r="P373" s="227"/>
      <c r="Q373" s="227"/>
      <c r="R373" s="227"/>
      <c r="S373" s="227"/>
      <c r="T373" s="227"/>
      <c r="U373" s="227"/>
      <c r="V373" s="227"/>
      <c r="W373" s="227"/>
      <c r="X373" s="227"/>
      <c r="Y373" s="227"/>
      <c r="Z373" s="227"/>
      <c r="AA373" s="227"/>
    </row>
    <row r="374" customFormat="false" ht="13.5" hidden="false" customHeight="true" outlineLevel="0" collapsed="false">
      <c r="A374" s="227"/>
      <c r="B374" s="227"/>
      <c r="C374" s="227"/>
      <c r="D374" s="227"/>
      <c r="E374" s="227"/>
      <c r="F374" s="227"/>
      <c r="G374" s="227"/>
      <c r="H374" s="227"/>
      <c r="I374" s="227"/>
      <c r="J374" s="227"/>
      <c r="K374" s="227"/>
      <c r="L374" s="227"/>
      <c r="M374" s="227"/>
      <c r="N374" s="227"/>
      <c r="O374" s="227"/>
      <c r="P374" s="227"/>
      <c r="Q374" s="227"/>
      <c r="R374" s="227"/>
      <c r="S374" s="227"/>
      <c r="T374" s="227"/>
      <c r="U374" s="227"/>
      <c r="V374" s="227"/>
      <c r="W374" s="227"/>
      <c r="X374" s="227"/>
      <c r="Y374" s="227"/>
      <c r="Z374" s="227"/>
      <c r="AA374" s="227"/>
    </row>
    <row r="375" customFormat="false" ht="13.5" hidden="false" customHeight="true" outlineLevel="0" collapsed="false">
      <c r="A375" s="227"/>
      <c r="B375" s="227"/>
      <c r="C375" s="227"/>
      <c r="D375" s="227"/>
      <c r="E375" s="227"/>
      <c r="F375" s="227"/>
      <c r="G375" s="227"/>
      <c r="H375" s="227"/>
      <c r="I375" s="227"/>
      <c r="J375" s="227"/>
      <c r="K375" s="227"/>
      <c r="L375" s="227"/>
      <c r="M375" s="227"/>
      <c r="N375" s="227"/>
      <c r="O375" s="227"/>
      <c r="P375" s="227"/>
      <c r="Q375" s="227"/>
      <c r="R375" s="227"/>
      <c r="S375" s="227"/>
      <c r="T375" s="227"/>
      <c r="U375" s="227"/>
      <c r="V375" s="227"/>
      <c r="W375" s="227"/>
      <c r="X375" s="227"/>
      <c r="Y375" s="227"/>
      <c r="Z375" s="227"/>
      <c r="AA375" s="227"/>
    </row>
    <row r="376" customFormat="false" ht="13.5" hidden="false" customHeight="true" outlineLevel="0" collapsed="false">
      <c r="A376" s="227"/>
      <c r="B376" s="227"/>
      <c r="C376" s="227"/>
      <c r="D376" s="227"/>
      <c r="E376" s="227"/>
      <c r="F376" s="227"/>
      <c r="G376" s="227"/>
      <c r="H376" s="227"/>
      <c r="I376" s="227"/>
      <c r="J376" s="227"/>
      <c r="K376" s="227"/>
      <c r="L376" s="227"/>
      <c r="M376" s="227"/>
      <c r="N376" s="227"/>
      <c r="O376" s="227"/>
      <c r="P376" s="227"/>
      <c r="Q376" s="227"/>
      <c r="R376" s="227"/>
      <c r="S376" s="227"/>
      <c r="T376" s="227"/>
      <c r="U376" s="227"/>
      <c r="V376" s="227"/>
      <c r="W376" s="227"/>
      <c r="X376" s="227"/>
      <c r="Y376" s="227"/>
      <c r="Z376" s="227"/>
      <c r="AA376" s="227"/>
    </row>
    <row r="377" customFormat="false" ht="13.5" hidden="false" customHeight="true" outlineLevel="0" collapsed="false">
      <c r="A377" s="227"/>
      <c r="B377" s="227"/>
      <c r="C377" s="227"/>
      <c r="D377" s="227"/>
      <c r="E377" s="227"/>
      <c r="F377" s="227"/>
      <c r="G377" s="227"/>
      <c r="H377" s="227"/>
      <c r="I377" s="227"/>
      <c r="J377" s="227"/>
      <c r="K377" s="227"/>
      <c r="L377" s="227"/>
      <c r="M377" s="227"/>
      <c r="N377" s="227"/>
      <c r="O377" s="227"/>
      <c r="P377" s="227"/>
      <c r="Q377" s="227"/>
      <c r="R377" s="227"/>
      <c r="S377" s="227"/>
      <c r="T377" s="227"/>
      <c r="U377" s="227"/>
      <c r="V377" s="227"/>
      <c r="W377" s="227"/>
      <c r="X377" s="227"/>
      <c r="Y377" s="227"/>
      <c r="Z377" s="227"/>
      <c r="AA377" s="227"/>
    </row>
    <row r="378" customFormat="false" ht="13.5" hidden="false" customHeight="true" outlineLevel="0" collapsed="false">
      <c r="A378" s="227"/>
      <c r="B378" s="227"/>
      <c r="C378" s="227"/>
      <c r="D378" s="227"/>
      <c r="E378" s="227"/>
      <c r="F378" s="227"/>
      <c r="G378" s="227"/>
      <c r="H378" s="227"/>
      <c r="I378" s="227"/>
      <c r="J378" s="227"/>
      <c r="K378" s="227"/>
      <c r="L378" s="227"/>
      <c r="M378" s="227"/>
      <c r="N378" s="227"/>
      <c r="O378" s="227"/>
      <c r="P378" s="227"/>
      <c r="Q378" s="227"/>
      <c r="R378" s="227"/>
      <c r="S378" s="227"/>
      <c r="T378" s="227"/>
      <c r="U378" s="227"/>
      <c r="V378" s="227"/>
      <c r="W378" s="227"/>
      <c r="X378" s="227"/>
      <c r="Y378" s="227"/>
      <c r="Z378" s="227"/>
      <c r="AA378" s="227"/>
    </row>
    <row r="379" customFormat="false" ht="13.5" hidden="false" customHeight="true" outlineLevel="0" collapsed="false">
      <c r="A379" s="227"/>
      <c r="B379" s="227"/>
      <c r="C379" s="227"/>
      <c r="D379" s="227"/>
      <c r="E379" s="227"/>
      <c r="F379" s="227"/>
      <c r="G379" s="227"/>
      <c r="H379" s="227"/>
      <c r="I379" s="227"/>
      <c r="J379" s="227"/>
      <c r="K379" s="227"/>
      <c r="L379" s="227"/>
      <c r="M379" s="227"/>
      <c r="N379" s="227"/>
      <c r="O379" s="227"/>
      <c r="P379" s="227"/>
      <c r="Q379" s="227"/>
      <c r="R379" s="227"/>
      <c r="S379" s="227"/>
      <c r="T379" s="227"/>
      <c r="U379" s="227"/>
      <c r="V379" s="227"/>
      <c r="W379" s="227"/>
      <c r="X379" s="227"/>
      <c r="Y379" s="227"/>
      <c r="Z379" s="227"/>
      <c r="AA379" s="227"/>
    </row>
    <row r="380" customFormat="false" ht="13.5" hidden="false" customHeight="true" outlineLevel="0" collapsed="false">
      <c r="A380" s="227"/>
      <c r="B380" s="227"/>
      <c r="C380" s="227"/>
      <c r="D380" s="227"/>
      <c r="E380" s="227"/>
      <c r="F380" s="227"/>
      <c r="G380" s="227"/>
      <c r="H380" s="227"/>
      <c r="I380" s="227"/>
      <c r="J380" s="227"/>
      <c r="K380" s="227"/>
      <c r="L380" s="227"/>
      <c r="M380" s="227"/>
      <c r="N380" s="227"/>
      <c r="O380" s="227"/>
      <c r="P380" s="227"/>
      <c r="Q380" s="227"/>
      <c r="R380" s="227"/>
      <c r="S380" s="227"/>
      <c r="T380" s="227"/>
      <c r="U380" s="227"/>
      <c r="V380" s="227"/>
      <c r="W380" s="227"/>
      <c r="X380" s="227"/>
      <c r="Y380" s="227"/>
      <c r="Z380" s="227"/>
      <c r="AA380" s="227"/>
    </row>
    <row r="381" customFormat="false" ht="13.5" hidden="false" customHeight="true" outlineLevel="0" collapsed="false">
      <c r="A381" s="227"/>
      <c r="B381" s="227"/>
      <c r="C381" s="227"/>
      <c r="D381" s="227"/>
      <c r="E381" s="227"/>
      <c r="F381" s="227"/>
      <c r="G381" s="227"/>
      <c r="H381" s="227"/>
      <c r="I381" s="227"/>
      <c r="J381" s="227"/>
      <c r="K381" s="227"/>
      <c r="L381" s="227"/>
      <c r="M381" s="227"/>
      <c r="N381" s="227"/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27"/>
      <c r="Z381" s="227"/>
      <c r="AA381" s="227"/>
    </row>
    <row r="382" customFormat="false" ht="13.5" hidden="false" customHeight="true" outlineLevel="0" collapsed="false">
      <c r="A382" s="227"/>
      <c r="B382" s="227"/>
      <c r="C382" s="227"/>
      <c r="D382" s="227"/>
      <c r="E382" s="227"/>
      <c r="F382" s="227"/>
      <c r="G382" s="227"/>
      <c r="H382" s="227"/>
      <c r="I382" s="227"/>
      <c r="J382" s="227"/>
      <c r="K382" s="227"/>
      <c r="L382" s="227"/>
      <c r="M382" s="227"/>
      <c r="N382" s="227"/>
      <c r="O382" s="227"/>
      <c r="P382" s="227"/>
      <c r="Q382" s="227"/>
      <c r="R382" s="227"/>
      <c r="S382" s="227"/>
      <c r="T382" s="227"/>
      <c r="U382" s="227"/>
      <c r="V382" s="227"/>
      <c r="W382" s="227"/>
      <c r="X382" s="227"/>
      <c r="Y382" s="227"/>
      <c r="Z382" s="227"/>
      <c r="AA382" s="227"/>
    </row>
    <row r="383" customFormat="false" ht="13.5" hidden="false" customHeight="true" outlineLevel="0" collapsed="false">
      <c r="A383" s="227"/>
      <c r="B383" s="227"/>
      <c r="C383" s="227"/>
      <c r="D383" s="227"/>
      <c r="E383" s="227"/>
      <c r="F383" s="227"/>
      <c r="G383" s="227"/>
      <c r="H383" s="227"/>
      <c r="I383" s="227"/>
      <c r="J383" s="227"/>
      <c r="K383" s="227"/>
      <c r="L383" s="227"/>
      <c r="M383" s="227"/>
      <c r="N383" s="227"/>
      <c r="O383" s="227"/>
      <c r="P383" s="227"/>
      <c r="Q383" s="227"/>
      <c r="R383" s="227"/>
      <c r="S383" s="227"/>
      <c r="T383" s="227"/>
      <c r="U383" s="227"/>
      <c r="V383" s="227"/>
      <c r="W383" s="227"/>
      <c r="X383" s="227"/>
      <c r="Y383" s="227"/>
      <c r="Z383" s="227"/>
      <c r="AA383" s="227"/>
    </row>
    <row r="384" customFormat="false" ht="13.5" hidden="false" customHeight="true" outlineLevel="0" collapsed="false">
      <c r="A384" s="227"/>
      <c r="B384" s="227"/>
      <c r="C384" s="227"/>
      <c r="D384" s="227"/>
      <c r="E384" s="227"/>
      <c r="F384" s="227"/>
      <c r="G384" s="227"/>
      <c r="H384" s="227"/>
      <c r="I384" s="227"/>
      <c r="J384" s="227"/>
      <c r="K384" s="227"/>
      <c r="L384" s="227"/>
      <c r="M384" s="227"/>
      <c r="N384" s="227"/>
      <c r="O384" s="227"/>
      <c r="P384" s="227"/>
      <c r="Q384" s="227"/>
      <c r="R384" s="227"/>
      <c r="S384" s="227"/>
      <c r="T384" s="227"/>
      <c r="U384" s="227"/>
      <c r="V384" s="227"/>
      <c r="W384" s="227"/>
      <c r="X384" s="227"/>
      <c r="Y384" s="227"/>
      <c r="Z384" s="227"/>
      <c r="AA384" s="227"/>
    </row>
    <row r="385" customFormat="false" ht="13.5" hidden="false" customHeight="true" outlineLevel="0" collapsed="false">
      <c r="A385" s="227"/>
      <c r="B385" s="227"/>
      <c r="C385" s="227"/>
      <c r="D385" s="227"/>
      <c r="E385" s="227"/>
      <c r="F385" s="227"/>
      <c r="G385" s="227"/>
      <c r="H385" s="227"/>
      <c r="I385" s="227"/>
      <c r="J385" s="227"/>
      <c r="K385" s="227"/>
      <c r="L385" s="227"/>
      <c r="M385" s="227"/>
      <c r="N385" s="227"/>
      <c r="O385" s="227"/>
      <c r="P385" s="227"/>
      <c r="Q385" s="227"/>
      <c r="R385" s="227"/>
      <c r="S385" s="227"/>
      <c r="T385" s="227"/>
      <c r="U385" s="227"/>
      <c r="V385" s="227"/>
      <c r="W385" s="227"/>
      <c r="X385" s="227"/>
      <c r="Y385" s="227"/>
      <c r="Z385" s="227"/>
      <c r="AA385" s="227"/>
    </row>
    <row r="386" customFormat="false" ht="13.5" hidden="false" customHeight="true" outlineLevel="0" collapsed="false">
      <c r="A386" s="227"/>
      <c r="B386" s="227"/>
      <c r="C386" s="227"/>
      <c r="D386" s="227"/>
      <c r="E386" s="227"/>
      <c r="F386" s="227"/>
      <c r="G386" s="227"/>
      <c r="H386" s="227"/>
      <c r="I386" s="227"/>
      <c r="J386" s="227"/>
      <c r="K386" s="227"/>
      <c r="L386" s="227"/>
      <c r="M386" s="227"/>
      <c r="N386" s="227"/>
      <c r="O386" s="227"/>
      <c r="P386" s="227"/>
      <c r="Q386" s="227"/>
      <c r="R386" s="227"/>
      <c r="S386" s="227"/>
      <c r="T386" s="227"/>
      <c r="U386" s="227"/>
      <c r="V386" s="227"/>
      <c r="W386" s="227"/>
      <c r="X386" s="227"/>
      <c r="Y386" s="227"/>
      <c r="Z386" s="227"/>
      <c r="AA386" s="227"/>
    </row>
    <row r="387" customFormat="false" ht="13.5" hidden="false" customHeight="true" outlineLevel="0" collapsed="false">
      <c r="A387" s="227"/>
      <c r="B387" s="227"/>
      <c r="C387" s="227"/>
      <c r="D387" s="227"/>
      <c r="E387" s="227"/>
      <c r="F387" s="227"/>
      <c r="G387" s="227"/>
      <c r="H387" s="227"/>
      <c r="I387" s="227"/>
      <c r="J387" s="227"/>
      <c r="K387" s="227"/>
      <c r="L387" s="227"/>
      <c r="M387" s="227"/>
      <c r="N387" s="227"/>
      <c r="O387" s="227"/>
      <c r="P387" s="227"/>
      <c r="Q387" s="227"/>
      <c r="R387" s="227"/>
      <c r="S387" s="227"/>
      <c r="T387" s="227"/>
      <c r="U387" s="227"/>
      <c r="V387" s="227"/>
      <c r="W387" s="227"/>
      <c r="X387" s="227"/>
      <c r="Y387" s="227"/>
      <c r="Z387" s="227"/>
      <c r="AA387" s="227"/>
    </row>
    <row r="388" customFormat="false" ht="13.5" hidden="false" customHeight="true" outlineLevel="0" collapsed="false">
      <c r="A388" s="227"/>
      <c r="B388" s="227"/>
      <c r="C388" s="227"/>
      <c r="D388" s="227"/>
      <c r="E388" s="227"/>
      <c r="F388" s="227"/>
      <c r="G388" s="227"/>
      <c r="H388" s="227"/>
      <c r="I388" s="227"/>
      <c r="J388" s="227"/>
      <c r="K388" s="227"/>
      <c r="L388" s="227"/>
      <c r="M388" s="227"/>
      <c r="N388" s="227"/>
      <c r="O388" s="227"/>
      <c r="P388" s="227"/>
      <c r="Q388" s="227"/>
      <c r="R388" s="227"/>
      <c r="S388" s="227"/>
      <c r="T388" s="227"/>
      <c r="U388" s="227"/>
      <c r="V388" s="227"/>
      <c r="W388" s="227"/>
      <c r="X388" s="227"/>
      <c r="Y388" s="227"/>
      <c r="Z388" s="227"/>
      <c r="AA388" s="227"/>
    </row>
    <row r="389" customFormat="false" ht="13.5" hidden="false" customHeight="true" outlineLevel="0" collapsed="false">
      <c r="A389" s="227"/>
      <c r="B389" s="227"/>
      <c r="C389" s="227"/>
      <c r="D389" s="227"/>
      <c r="E389" s="227"/>
      <c r="F389" s="227"/>
      <c r="G389" s="227"/>
      <c r="H389" s="227"/>
      <c r="I389" s="227"/>
      <c r="J389" s="227"/>
      <c r="K389" s="227"/>
      <c r="L389" s="227"/>
      <c r="M389" s="227"/>
      <c r="N389" s="227"/>
      <c r="O389" s="227"/>
      <c r="P389" s="227"/>
      <c r="Q389" s="227"/>
      <c r="R389" s="227"/>
      <c r="S389" s="227"/>
      <c r="T389" s="227"/>
      <c r="U389" s="227"/>
      <c r="V389" s="227"/>
      <c r="W389" s="227"/>
      <c r="X389" s="227"/>
      <c r="Y389" s="227"/>
      <c r="Z389" s="227"/>
      <c r="AA389" s="227"/>
    </row>
    <row r="390" customFormat="false" ht="13.5" hidden="false" customHeight="true" outlineLevel="0" collapsed="false">
      <c r="A390" s="227"/>
      <c r="B390" s="227"/>
      <c r="C390" s="227"/>
      <c r="D390" s="227"/>
      <c r="E390" s="227"/>
      <c r="F390" s="227"/>
      <c r="G390" s="227"/>
      <c r="H390" s="227"/>
      <c r="I390" s="227"/>
      <c r="J390" s="227"/>
      <c r="K390" s="227"/>
      <c r="L390" s="227"/>
      <c r="M390" s="227"/>
      <c r="N390" s="227"/>
      <c r="O390" s="227"/>
      <c r="P390" s="227"/>
      <c r="Q390" s="227"/>
      <c r="R390" s="227"/>
      <c r="S390" s="227"/>
      <c r="T390" s="227"/>
      <c r="U390" s="227"/>
      <c r="V390" s="227"/>
      <c r="W390" s="227"/>
      <c r="X390" s="227"/>
      <c r="Y390" s="227"/>
      <c r="Z390" s="227"/>
      <c r="AA390" s="227"/>
    </row>
    <row r="391" customFormat="false" ht="13.5" hidden="false" customHeight="true" outlineLevel="0" collapsed="false">
      <c r="A391" s="227"/>
      <c r="B391" s="227"/>
      <c r="C391" s="227"/>
      <c r="D391" s="227"/>
      <c r="E391" s="227"/>
      <c r="F391" s="227"/>
      <c r="G391" s="227"/>
      <c r="H391" s="227"/>
      <c r="I391" s="227"/>
      <c r="J391" s="227"/>
      <c r="K391" s="227"/>
      <c r="L391" s="227"/>
      <c r="M391" s="227"/>
      <c r="N391" s="227"/>
      <c r="O391" s="227"/>
      <c r="P391" s="227"/>
      <c r="Q391" s="227"/>
      <c r="R391" s="227"/>
      <c r="S391" s="227"/>
      <c r="T391" s="227"/>
      <c r="U391" s="227"/>
      <c r="V391" s="227"/>
      <c r="W391" s="227"/>
      <c r="X391" s="227"/>
      <c r="Y391" s="227"/>
      <c r="Z391" s="227"/>
      <c r="AA391" s="227"/>
    </row>
    <row r="392" customFormat="false" ht="13.5" hidden="false" customHeight="true" outlineLevel="0" collapsed="false">
      <c r="A392" s="227"/>
      <c r="B392" s="227"/>
      <c r="C392" s="227"/>
      <c r="D392" s="227"/>
      <c r="E392" s="227"/>
      <c r="F392" s="227"/>
      <c r="G392" s="227"/>
      <c r="H392" s="227"/>
      <c r="I392" s="227"/>
      <c r="J392" s="227"/>
      <c r="K392" s="227"/>
      <c r="L392" s="227"/>
      <c r="M392" s="227"/>
      <c r="N392" s="227"/>
      <c r="O392" s="227"/>
      <c r="P392" s="227"/>
      <c r="Q392" s="227"/>
      <c r="R392" s="227"/>
      <c r="S392" s="227"/>
      <c r="T392" s="227"/>
      <c r="U392" s="227"/>
      <c r="V392" s="227"/>
      <c r="W392" s="227"/>
      <c r="X392" s="227"/>
      <c r="Y392" s="227"/>
      <c r="Z392" s="227"/>
      <c r="AA392" s="227"/>
    </row>
    <row r="393" customFormat="false" ht="13.5" hidden="false" customHeight="true" outlineLevel="0" collapsed="false">
      <c r="A393" s="227"/>
      <c r="B393" s="227"/>
      <c r="C393" s="227"/>
      <c r="D393" s="227"/>
      <c r="E393" s="227"/>
      <c r="F393" s="227"/>
      <c r="G393" s="227"/>
      <c r="H393" s="227"/>
      <c r="I393" s="227"/>
      <c r="J393" s="227"/>
      <c r="K393" s="227"/>
      <c r="L393" s="227"/>
      <c r="M393" s="227"/>
      <c r="N393" s="227"/>
      <c r="O393" s="227"/>
      <c r="P393" s="227"/>
      <c r="Q393" s="227"/>
      <c r="R393" s="227"/>
      <c r="S393" s="227"/>
      <c r="T393" s="227"/>
      <c r="U393" s="227"/>
      <c r="V393" s="227"/>
      <c r="W393" s="227"/>
      <c r="X393" s="227"/>
      <c r="Y393" s="227"/>
      <c r="Z393" s="227"/>
      <c r="AA393" s="227"/>
    </row>
    <row r="394" customFormat="false" ht="13.5" hidden="false" customHeight="true" outlineLevel="0" collapsed="false">
      <c r="A394" s="227"/>
      <c r="B394" s="227"/>
      <c r="C394" s="227"/>
      <c r="D394" s="227"/>
      <c r="E394" s="227"/>
      <c r="F394" s="227"/>
      <c r="G394" s="227"/>
      <c r="H394" s="227"/>
      <c r="I394" s="227"/>
      <c r="J394" s="227"/>
      <c r="K394" s="227"/>
      <c r="L394" s="227"/>
      <c r="M394" s="227"/>
      <c r="N394" s="227"/>
      <c r="O394" s="227"/>
      <c r="P394" s="227"/>
      <c r="Q394" s="227"/>
      <c r="R394" s="227"/>
      <c r="S394" s="227"/>
      <c r="T394" s="227"/>
      <c r="U394" s="227"/>
      <c r="V394" s="227"/>
      <c r="W394" s="227"/>
      <c r="X394" s="227"/>
      <c r="Y394" s="227"/>
      <c r="Z394" s="227"/>
      <c r="AA394" s="227"/>
    </row>
    <row r="395" customFormat="false" ht="13.5" hidden="false" customHeight="true" outlineLevel="0" collapsed="false">
      <c r="A395" s="227"/>
      <c r="B395" s="227"/>
      <c r="C395" s="227"/>
      <c r="D395" s="227"/>
      <c r="E395" s="227"/>
      <c r="F395" s="227"/>
      <c r="G395" s="227"/>
      <c r="H395" s="227"/>
      <c r="I395" s="227"/>
      <c r="J395" s="227"/>
      <c r="K395" s="227"/>
      <c r="L395" s="227"/>
      <c r="M395" s="227"/>
      <c r="N395" s="227"/>
      <c r="O395" s="227"/>
      <c r="P395" s="227"/>
      <c r="Q395" s="227"/>
      <c r="R395" s="227"/>
      <c r="S395" s="227"/>
      <c r="T395" s="227"/>
      <c r="U395" s="227"/>
      <c r="V395" s="227"/>
      <c r="W395" s="227"/>
      <c r="X395" s="227"/>
      <c r="Y395" s="227"/>
      <c r="Z395" s="227"/>
      <c r="AA395" s="227"/>
    </row>
    <row r="396" customFormat="false" ht="13.5" hidden="false" customHeight="true" outlineLevel="0" collapsed="false">
      <c r="A396" s="227"/>
      <c r="B396" s="227"/>
      <c r="C396" s="227"/>
      <c r="D396" s="227"/>
      <c r="E396" s="227"/>
      <c r="F396" s="227"/>
      <c r="G396" s="227"/>
      <c r="H396" s="227"/>
      <c r="I396" s="227"/>
      <c r="J396" s="227"/>
      <c r="K396" s="227"/>
      <c r="L396" s="227"/>
      <c r="M396" s="227"/>
      <c r="N396" s="227"/>
      <c r="O396" s="227"/>
      <c r="P396" s="227"/>
      <c r="Q396" s="227"/>
      <c r="R396" s="227"/>
      <c r="S396" s="227"/>
      <c r="T396" s="227"/>
      <c r="U396" s="227"/>
      <c r="V396" s="227"/>
      <c r="W396" s="227"/>
      <c r="X396" s="227"/>
      <c r="Y396" s="227"/>
      <c r="Z396" s="227"/>
      <c r="AA396" s="227"/>
    </row>
    <row r="397" customFormat="false" ht="13.5" hidden="false" customHeight="true" outlineLevel="0" collapsed="false">
      <c r="A397" s="227"/>
      <c r="B397" s="227"/>
      <c r="C397" s="227"/>
      <c r="D397" s="227"/>
      <c r="E397" s="227"/>
      <c r="F397" s="227"/>
      <c r="G397" s="227"/>
      <c r="H397" s="227"/>
      <c r="I397" s="227"/>
      <c r="J397" s="227"/>
      <c r="K397" s="227"/>
      <c r="L397" s="227"/>
      <c r="M397" s="227"/>
      <c r="N397" s="227"/>
      <c r="O397" s="227"/>
      <c r="P397" s="227"/>
      <c r="Q397" s="227"/>
      <c r="R397" s="227"/>
      <c r="S397" s="227"/>
      <c r="T397" s="227"/>
      <c r="U397" s="227"/>
      <c r="V397" s="227"/>
      <c r="W397" s="227"/>
      <c r="X397" s="227"/>
      <c r="Y397" s="227"/>
      <c r="Z397" s="227"/>
      <c r="AA397" s="227"/>
    </row>
    <row r="398" customFormat="false" ht="13.5" hidden="false" customHeight="true" outlineLevel="0" collapsed="false">
      <c r="A398" s="227"/>
      <c r="B398" s="227"/>
      <c r="C398" s="227"/>
      <c r="D398" s="227"/>
      <c r="E398" s="227"/>
      <c r="F398" s="227"/>
      <c r="G398" s="227"/>
      <c r="H398" s="227"/>
      <c r="I398" s="227"/>
      <c r="J398" s="227"/>
      <c r="K398" s="227"/>
      <c r="L398" s="227"/>
      <c r="M398" s="227"/>
      <c r="N398" s="227"/>
      <c r="O398" s="227"/>
      <c r="P398" s="227"/>
      <c r="Q398" s="227"/>
      <c r="R398" s="227"/>
      <c r="S398" s="227"/>
      <c r="T398" s="227"/>
      <c r="U398" s="227"/>
      <c r="V398" s="227"/>
      <c r="W398" s="227"/>
      <c r="X398" s="227"/>
      <c r="Y398" s="227"/>
      <c r="Z398" s="227"/>
      <c r="AA398" s="227"/>
    </row>
    <row r="399" customFormat="false" ht="13.5" hidden="false" customHeight="true" outlineLevel="0" collapsed="false">
      <c r="A399" s="227"/>
      <c r="B399" s="227"/>
      <c r="C399" s="227"/>
      <c r="D399" s="227"/>
      <c r="E399" s="227"/>
      <c r="F399" s="227"/>
      <c r="G399" s="227"/>
      <c r="H399" s="227"/>
      <c r="I399" s="227"/>
      <c r="J399" s="227"/>
      <c r="K399" s="227"/>
      <c r="L399" s="227"/>
      <c r="M399" s="227"/>
      <c r="N399" s="227"/>
      <c r="O399" s="227"/>
      <c r="P399" s="227"/>
      <c r="Q399" s="227"/>
      <c r="R399" s="227"/>
      <c r="S399" s="227"/>
      <c r="T399" s="227"/>
      <c r="U399" s="227"/>
      <c r="V399" s="227"/>
      <c r="W399" s="227"/>
      <c r="X399" s="227"/>
      <c r="Y399" s="227"/>
      <c r="Z399" s="227"/>
      <c r="AA399" s="227"/>
    </row>
    <row r="400" customFormat="false" ht="13.5" hidden="false" customHeight="true" outlineLevel="0" collapsed="false">
      <c r="A400" s="227"/>
      <c r="B400" s="227"/>
      <c r="C400" s="227"/>
      <c r="D400" s="227"/>
      <c r="E400" s="227"/>
      <c r="F400" s="227"/>
      <c r="G400" s="227"/>
      <c r="H400" s="227"/>
      <c r="I400" s="227"/>
      <c r="J400" s="227"/>
      <c r="K400" s="227"/>
      <c r="L400" s="227"/>
      <c r="M400" s="227"/>
      <c r="N400" s="227"/>
      <c r="O400" s="227"/>
      <c r="P400" s="227"/>
      <c r="Q400" s="227"/>
      <c r="R400" s="227"/>
      <c r="S400" s="227"/>
      <c r="T400" s="227"/>
      <c r="U400" s="227"/>
      <c r="V400" s="227"/>
      <c r="W400" s="227"/>
      <c r="X400" s="227"/>
      <c r="Y400" s="227"/>
      <c r="Z400" s="227"/>
      <c r="AA400" s="227"/>
    </row>
    <row r="401" customFormat="false" ht="13.5" hidden="false" customHeight="true" outlineLevel="0" collapsed="false">
      <c r="A401" s="227"/>
      <c r="B401" s="227"/>
      <c r="C401" s="227"/>
      <c r="D401" s="227"/>
      <c r="E401" s="227"/>
      <c r="F401" s="227"/>
      <c r="G401" s="227"/>
      <c r="H401" s="227"/>
      <c r="I401" s="227"/>
      <c r="J401" s="227"/>
      <c r="K401" s="227"/>
      <c r="L401" s="227"/>
      <c r="M401" s="227"/>
      <c r="N401" s="227"/>
      <c r="O401" s="227"/>
      <c r="P401" s="227"/>
      <c r="Q401" s="227"/>
      <c r="R401" s="227"/>
      <c r="S401" s="227"/>
      <c r="T401" s="227"/>
      <c r="U401" s="227"/>
      <c r="V401" s="227"/>
      <c r="W401" s="227"/>
      <c r="X401" s="227"/>
      <c r="Y401" s="227"/>
      <c r="Z401" s="227"/>
      <c r="AA401" s="227"/>
    </row>
    <row r="402" customFormat="false" ht="13.5" hidden="false" customHeight="true" outlineLevel="0" collapsed="false">
      <c r="A402" s="227"/>
      <c r="B402" s="227"/>
      <c r="C402" s="227"/>
      <c r="D402" s="227"/>
      <c r="E402" s="227"/>
      <c r="F402" s="227"/>
      <c r="G402" s="227"/>
      <c r="H402" s="227"/>
      <c r="I402" s="227"/>
      <c r="J402" s="227"/>
      <c r="K402" s="227"/>
      <c r="L402" s="227"/>
      <c r="M402" s="227"/>
      <c r="N402" s="227"/>
      <c r="O402" s="227"/>
      <c r="P402" s="227"/>
      <c r="Q402" s="227"/>
      <c r="R402" s="227"/>
      <c r="S402" s="227"/>
      <c r="T402" s="227"/>
      <c r="U402" s="227"/>
      <c r="V402" s="227"/>
      <c r="W402" s="227"/>
      <c r="X402" s="227"/>
      <c r="Y402" s="227"/>
      <c r="Z402" s="227"/>
      <c r="AA402" s="227"/>
    </row>
    <row r="403" customFormat="false" ht="13.5" hidden="false" customHeight="true" outlineLevel="0" collapsed="false">
      <c r="A403" s="227"/>
      <c r="B403" s="227"/>
      <c r="C403" s="227"/>
      <c r="D403" s="227"/>
      <c r="E403" s="227"/>
      <c r="F403" s="227"/>
      <c r="G403" s="227"/>
      <c r="H403" s="227"/>
      <c r="I403" s="227"/>
      <c r="J403" s="227"/>
      <c r="K403" s="227"/>
      <c r="L403" s="227"/>
      <c r="M403" s="227"/>
      <c r="N403" s="227"/>
      <c r="O403" s="227"/>
      <c r="P403" s="227"/>
      <c r="Q403" s="227"/>
      <c r="R403" s="227"/>
      <c r="S403" s="227"/>
      <c r="T403" s="227"/>
      <c r="U403" s="227"/>
      <c r="V403" s="227"/>
      <c r="W403" s="227"/>
      <c r="X403" s="227"/>
      <c r="Y403" s="227"/>
      <c r="Z403" s="227"/>
      <c r="AA403" s="227"/>
    </row>
    <row r="404" customFormat="false" ht="13.5" hidden="false" customHeight="true" outlineLevel="0" collapsed="false">
      <c r="A404" s="227"/>
      <c r="B404" s="227"/>
      <c r="C404" s="227"/>
      <c r="D404" s="227"/>
      <c r="E404" s="227"/>
      <c r="F404" s="227"/>
      <c r="G404" s="227"/>
      <c r="H404" s="227"/>
      <c r="I404" s="227"/>
      <c r="J404" s="227"/>
      <c r="K404" s="227"/>
      <c r="L404" s="227"/>
      <c r="M404" s="227"/>
      <c r="N404" s="227"/>
      <c r="O404" s="227"/>
      <c r="P404" s="227"/>
      <c r="Q404" s="227"/>
      <c r="R404" s="227"/>
      <c r="S404" s="227"/>
      <c r="T404" s="227"/>
      <c r="U404" s="227"/>
      <c r="V404" s="227"/>
      <c r="W404" s="227"/>
      <c r="X404" s="227"/>
      <c r="Y404" s="227"/>
      <c r="Z404" s="227"/>
      <c r="AA404" s="227"/>
    </row>
    <row r="405" customFormat="false" ht="13.5" hidden="false" customHeight="true" outlineLevel="0" collapsed="false">
      <c r="A405" s="227"/>
      <c r="B405" s="227"/>
      <c r="C405" s="227"/>
      <c r="D405" s="227"/>
      <c r="E405" s="227"/>
      <c r="F405" s="227"/>
      <c r="G405" s="227"/>
      <c r="H405" s="227"/>
      <c r="I405" s="227"/>
      <c r="J405" s="227"/>
      <c r="K405" s="227"/>
      <c r="L405" s="227"/>
      <c r="M405" s="227"/>
      <c r="N405" s="227"/>
      <c r="O405" s="227"/>
      <c r="P405" s="227"/>
      <c r="Q405" s="227"/>
      <c r="R405" s="227"/>
      <c r="S405" s="227"/>
      <c r="T405" s="227"/>
      <c r="U405" s="227"/>
      <c r="V405" s="227"/>
      <c r="W405" s="227"/>
      <c r="X405" s="227"/>
      <c r="Y405" s="227"/>
      <c r="Z405" s="227"/>
      <c r="AA405" s="227"/>
    </row>
    <row r="406" customFormat="false" ht="13.5" hidden="false" customHeight="true" outlineLevel="0" collapsed="false">
      <c r="A406" s="227"/>
      <c r="B406" s="227"/>
      <c r="C406" s="227"/>
      <c r="D406" s="227"/>
      <c r="E406" s="227"/>
      <c r="F406" s="227"/>
      <c r="G406" s="227"/>
      <c r="H406" s="227"/>
      <c r="I406" s="227"/>
      <c r="J406" s="227"/>
      <c r="K406" s="227"/>
      <c r="L406" s="227"/>
      <c r="M406" s="227"/>
      <c r="N406" s="227"/>
      <c r="O406" s="227"/>
      <c r="P406" s="227"/>
      <c r="Q406" s="227"/>
      <c r="R406" s="227"/>
      <c r="S406" s="227"/>
      <c r="T406" s="227"/>
      <c r="U406" s="227"/>
      <c r="V406" s="227"/>
      <c r="W406" s="227"/>
      <c r="X406" s="227"/>
      <c r="Y406" s="227"/>
      <c r="Z406" s="227"/>
      <c r="AA406" s="227"/>
    </row>
    <row r="407" customFormat="false" ht="13.5" hidden="false" customHeight="true" outlineLevel="0" collapsed="false">
      <c r="A407" s="227"/>
      <c r="B407" s="227"/>
      <c r="C407" s="227"/>
      <c r="D407" s="227"/>
      <c r="E407" s="227"/>
      <c r="F407" s="227"/>
      <c r="G407" s="227"/>
      <c r="H407" s="227"/>
      <c r="I407" s="227"/>
      <c r="J407" s="227"/>
      <c r="K407" s="227"/>
      <c r="L407" s="227"/>
      <c r="M407" s="227"/>
      <c r="N407" s="227"/>
      <c r="O407" s="227"/>
      <c r="P407" s="227"/>
      <c r="Q407" s="227"/>
      <c r="R407" s="227"/>
      <c r="S407" s="227"/>
      <c r="T407" s="227"/>
      <c r="U407" s="227"/>
      <c r="V407" s="227"/>
      <c r="W407" s="227"/>
      <c r="X407" s="227"/>
      <c r="Y407" s="227"/>
      <c r="Z407" s="227"/>
      <c r="AA407" s="227"/>
    </row>
    <row r="408" customFormat="false" ht="13.5" hidden="false" customHeight="true" outlineLevel="0" collapsed="false">
      <c r="A408" s="227"/>
      <c r="B408" s="227"/>
      <c r="C408" s="227"/>
      <c r="D408" s="227"/>
      <c r="E408" s="227"/>
      <c r="F408" s="227"/>
      <c r="G408" s="227"/>
      <c r="H408" s="227"/>
      <c r="I408" s="227"/>
      <c r="J408" s="227"/>
      <c r="K408" s="227"/>
      <c r="L408" s="227"/>
      <c r="M408" s="227"/>
      <c r="N408" s="227"/>
      <c r="O408" s="227"/>
      <c r="P408" s="227"/>
      <c r="Q408" s="227"/>
      <c r="R408" s="227"/>
      <c r="S408" s="227"/>
      <c r="T408" s="227"/>
      <c r="U408" s="227"/>
      <c r="V408" s="227"/>
      <c r="W408" s="227"/>
      <c r="X408" s="227"/>
      <c r="Y408" s="227"/>
      <c r="Z408" s="227"/>
      <c r="AA408" s="227"/>
    </row>
    <row r="409" customFormat="false" ht="13.5" hidden="false" customHeight="true" outlineLevel="0" collapsed="false">
      <c r="A409" s="227"/>
      <c r="B409" s="227"/>
      <c r="C409" s="227"/>
      <c r="D409" s="227"/>
      <c r="E409" s="227"/>
      <c r="F409" s="227"/>
      <c r="G409" s="227"/>
      <c r="H409" s="227"/>
      <c r="I409" s="227"/>
      <c r="J409" s="227"/>
      <c r="K409" s="227"/>
      <c r="L409" s="227"/>
      <c r="M409" s="227"/>
      <c r="N409" s="227"/>
      <c r="O409" s="227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/>
      <c r="Z409" s="227"/>
      <c r="AA409" s="227"/>
    </row>
    <row r="410" customFormat="false" ht="13.5" hidden="false" customHeight="true" outlineLevel="0" collapsed="false">
      <c r="A410" s="227"/>
      <c r="B410" s="227"/>
      <c r="C410" s="227"/>
      <c r="D410" s="227"/>
      <c r="E410" s="227"/>
      <c r="F410" s="227"/>
      <c r="G410" s="227"/>
      <c r="H410" s="227"/>
      <c r="I410" s="227"/>
      <c r="J410" s="227"/>
      <c r="K410" s="227"/>
      <c r="L410" s="227"/>
      <c r="M410" s="227"/>
      <c r="N410" s="227"/>
      <c r="O410" s="227"/>
      <c r="P410" s="227"/>
      <c r="Q410" s="227"/>
      <c r="R410" s="227"/>
      <c r="S410" s="227"/>
      <c r="T410" s="227"/>
      <c r="U410" s="227"/>
      <c r="V410" s="227"/>
      <c r="W410" s="227"/>
      <c r="X410" s="227"/>
      <c r="Y410" s="227"/>
      <c r="Z410" s="227"/>
      <c r="AA410" s="227"/>
    </row>
    <row r="411" customFormat="false" ht="13.5" hidden="false" customHeight="true" outlineLevel="0" collapsed="false">
      <c r="A411" s="227"/>
      <c r="B411" s="227"/>
      <c r="C411" s="227"/>
      <c r="D411" s="227"/>
      <c r="E411" s="227"/>
      <c r="F411" s="227"/>
      <c r="G411" s="227"/>
      <c r="H411" s="227"/>
      <c r="I411" s="227"/>
      <c r="J411" s="227"/>
      <c r="K411" s="227"/>
      <c r="L411" s="227"/>
      <c r="M411" s="227"/>
      <c r="N411" s="227"/>
      <c r="O411" s="227"/>
      <c r="P411" s="227"/>
      <c r="Q411" s="227"/>
      <c r="R411" s="227"/>
      <c r="S411" s="227"/>
      <c r="T411" s="227"/>
      <c r="U411" s="227"/>
      <c r="V411" s="227"/>
      <c r="W411" s="227"/>
      <c r="X411" s="227"/>
      <c r="Y411" s="227"/>
      <c r="Z411" s="227"/>
      <c r="AA411" s="227"/>
    </row>
    <row r="412" customFormat="false" ht="13.5" hidden="false" customHeight="true" outlineLevel="0" collapsed="false">
      <c r="A412" s="227"/>
      <c r="B412" s="227"/>
      <c r="C412" s="227"/>
      <c r="D412" s="227"/>
      <c r="E412" s="227"/>
      <c r="F412" s="227"/>
      <c r="G412" s="227"/>
      <c r="H412" s="227"/>
      <c r="I412" s="227"/>
      <c r="J412" s="227"/>
      <c r="K412" s="227"/>
      <c r="L412" s="227"/>
      <c r="M412" s="227"/>
      <c r="N412" s="227"/>
      <c r="O412" s="227"/>
      <c r="P412" s="227"/>
      <c r="Q412" s="227"/>
      <c r="R412" s="227"/>
      <c r="S412" s="227"/>
      <c r="T412" s="227"/>
      <c r="U412" s="227"/>
      <c r="V412" s="227"/>
      <c r="W412" s="227"/>
      <c r="X412" s="227"/>
      <c r="Y412" s="227"/>
      <c r="Z412" s="227"/>
      <c r="AA412" s="227"/>
    </row>
    <row r="413" customFormat="false" ht="13.5" hidden="false" customHeight="true" outlineLevel="0" collapsed="false">
      <c r="A413" s="227"/>
      <c r="B413" s="227"/>
      <c r="C413" s="227"/>
      <c r="D413" s="227"/>
      <c r="E413" s="227"/>
      <c r="F413" s="227"/>
      <c r="G413" s="227"/>
      <c r="H413" s="227"/>
      <c r="I413" s="227"/>
      <c r="J413" s="227"/>
      <c r="K413" s="227"/>
      <c r="L413" s="227"/>
      <c r="M413" s="227"/>
      <c r="N413" s="227"/>
      <c r="O413" s="227"/>
      <c r="P413" s="227"/>
      <c r="Q413" s="227"/>
      <c r="R413" s="227"/>
      <c r="S413" s="227"/>
      <c r="T413" s="227"/>
      <c r="U413" s="227"/>
      <c r="V413" s="227"/>
      <c r="W413" s="227"/>
      <c r="X413" s="227"/>
      <c r="Y413" s="227"/>
      <c r="Z413" s="227"/>
      <c r="AA413" s="227"/>
    </row>
    <row r="414" customFormat="false" ht="13.5" hidden="false" customHeight="true" outlineLevel="0" collapsed="false">
      <c r="A414" s="227"/>
      <c r="B414" s="227"/>
      <c r="C414" s="227"/>
      <c r="D414" s="227"/>
      <c r="E414" s="227"/>
      <c r="F414" s="227"/>
      <c r="G414" s="227"/>
      <c r="H414" s="227"/>
      <c r="I414" s="227"/>
      <c r="J414" s="227"/>
      <c r="K414" s="227"/>
      <c r="L414" s="227"/>
      <c r="M414" s="227"/>
      <c r="N414" s="227"/>
      <c r="O414" s="227"/>
      <c r="P414" s="227"/>
      <c r="Q414" s="227"/>
      <c r="R414" s="227"/>
      <c r="S414" s="227"/>
      <c r="T414" s="227"/>
      <c r="U414" s="227"/>
      <c r="V414" s="227"/>
      <c r="W414" s="227"/>
      <c r="X414" s="227"/>
      <c r="Y414" s="227"/>
      <c r="Z414" s="227"/>
      <c r="AA414" s="227"/>
    </row>
    <row r="415" customFormat="false" ht="13.5" hidden="false" customHeight="true" outlineLevel="0" collapsed="false">
      <c r="A415" s="227"/>
      <c r="B415" s="227"/>
      <c r="C415" s="227"/>
      <c r="D415" s="227"/>
      <c r="E415" s="227"/>
      <c r="F415" s="227"/>
      <c r="G415" s="227"/>
      <c r="H415" s="227"/>
      <c r="I415" s="227"/>
      <c r="J415" s="227"/>
      <c r="K415" s="227"/>
      <c r="L415" s="227"/>
      <c r="M415" s="227"/>
      <c r="N415" s="227"/>
      <c r="O415" s="227"/>
      <c r="P415" s="227"/>
      <c r="Q415" s="227"/>
      <c r="R415" s="227"/>
      <c r="S415" s="227"/>
      <c r="T415" s="227"/>
      <c r="U415" s="227"/>
      <c r="V415" s="227"/>
      <c r="W415" s="227"/>
      <c r="X415" s="227"/>
      <c r="Y415" s="227"/>
      <c r="Z415" s="227"/>
      <c r="AA415" s="227"/>
    </row>
    <row r="416" customFormat="false" ht="13.5" hidden="false" customHeight="true" outlineLevel="0" collapsed="false">
      <c r="A416" s="227"/>
      <c r="B416" s="227"/>
      <c r="C416" s="227"/>
      <c r="D416" s="227"/>
      <c r="E416" s="227"/>
      <c r="F416" s="227"/>
      <c r="G416" s="227"/>
      <c r="H416" s="227"/>
      <c r="I416" s="227"/>
      <c r="J416" s="227"/>
      <c r="K416" s="227"/>
      <c r="L416" s="227"/>
      <c r="M416" s="227"/>
      <c r="N416" s="227"/>
      <c r="O416" s="227"/>
      <c r="P416" s="227"/>
      <c r="Q416" s="227"/>
      <c r="R416" s="227"/>
      <c r="S416" s="227"/>
      <c r="T416" s="227"/>
      <c r="U416" s="227"/>
      <c r="V416" s="227"/>
      <c r="W416" s="227"/>
      <c r="X416" s="227"/>
      <c r="Y416" s="227"/>
      <c r="Z416" s="227"/>
      <c r="AA416" s="227"/>
    </row>
    <row r="417" customFormat="false" ht="13.5" hidden="false" customHeight="true" outlineLevel="0" collapsed="false">
      <c r="A417" s="227"/>
      <c r="B417" s="227"/>
      <c r="C417" s="227"/>
      <c r="D417" s="227"/>
      <c r="E417" s="227"/>
      <c r="F417" s="227"/>
      <c r="G417" s="227"/>
      <c r="H417" s="227"/>
      <c r="I417" s="227"/>
      <c r="J417" s="227"/>
      <c r="K417" s="227"/>
      <c r="L417" s="227"/>
      <c r="M417" s="227"/>
      <c r="N417" s="227"/>
      <c r="O417" s="227"/>
      <c r="P417" s="227"/>
      <c r="Q417" s="227"/>
      <c r="R417" s="227"/>
      <c r="S417" s="227"/>
      <c r="T417" s="227"/>
      <c r="U417" s="227"/>
      <c r="V417" s="227"/>
      <c r="W417" s="227"/>
      <c r="X417" s="227"/>
      <c r="Y417" s="227"/>
      <c r="Z417" s="227"/>
      <c r="AA417" s="227"/>
    </row>
    <row r="418" customFormat="false" ht="13.5" hidden="false" customHeight="true" outlineLevel="0" collapsed="false">
      <c r="A418" s="227"/>
      <c r="B418" s="227"/>
      <c r="C418" s="227"/>
      <c r="D418" s="227"/>
      <c r="E418" s="227"/>
      <c r="F418" s="227"/>
      <c r="G418" s="227"/>
      <c r="H418" s="227"/>
      <c r="I418" s="227"/>
      <c r="J418" s="227"/>
      <c r="K418" s="227"/>
      <c r="L418" s="227"/>
      <c r="M418" s="227"/>
      <c r="N418" s="227"/>
      <c r="O418" s="227"/>
      <c r="P418" s="227"/>
      <c r="Q418" s="227"/>
      <c r="R418" s="227"/>
      <c r="S418" s="227"/>
      <c r="T418" s="227"/>
      <c r="U418" s="227"/>
      <c r="V418" s="227"/>
      <c r="W418" s="227"/>
      <c r="X418" s="227"/>
      <c r="Y418" s="227"/>
      <c r="Z418" s="227"/>
      <c r="AA418" s="227"/>
    </row>
    <row r="419" customFormat="false" ht="13.5" hidden="false" customHeight="true" outlineLevel="0" collapsed="false">
      <c r="A419" s="227"/>
      <c r="B419" s="227"/>
      <c r="C419" s="227"/>
      <c r="D419" s="227"/>
      <c r="E419" s="227"/>
      <c r="F419" s="227"/>
      <c r="G419" s="227"/>
      <c r="H419" s="227"/>
      <c r="I419" s="227"/>
      <c r="J419" s="227"/>
      <c r="K419" s="227"/>
      <c r="L419" s="227"/>
      <c r="M419" s="227"/>
      <c r="N419" s="227"/>
      <c r="O419" s="227"/>
      <c r="P419" s="227"/>
      <c r="Q419" s="227"/>
      <c r="R419" s="227"/>
      <c r="S419" s="227"/>
      <c r="T419" s="227"/>
      <c r="U419" s="227"/>
      <c r="V419" s="227"/>
      <c r="W419" s="227"/>
      <c r="X419" s="227"/>
      <c r="Y419" s="227"/>
      <c r="Z419" s="227"/>
      <c r="AA419" s="227"/>
    </row>
    <row r="420" customFormat="false" ht="13.5" hidden="false" customHeight="true" outlineLevel="0" collapsed="false">
      <c r="A420" s="227"/>
      <c r="B420" s="227"/>
      <c r="C420" s="227"/>
      <c r="D420" s="227"/>
      <c r="E420" s="227"/>
      <c r="F420" s="227"/>
      <c r="G420" s="227"/>
      <c r="H420" s="227"/>
      <c r="I420" s="227"/>
      <c r="J420" s="227"/>
      <c r="K420" s="227"/>
      <c r="L420" s="227"/>
      <c r="M420" s="227"/>
      <c r="N420" s="227"/>
      <c r="O420" s="227"/>
      <c r="P420" s="227"/>
      <c r="Q420" s="227"/>
      <c r="R420" s="227"/>
      <c r="S420" s="227"/>
      <c r="T420" s="227"/>
      <c r="U420" s="227"/>
      <c r="V420" s="227"/>
      <c r="W420" s="227"/>
      <c r="X420" s="227"/>
      <c r="Y420" s="227"/>
      <c r="Z420" s="227"/>
      <c r="AA420" s="227"/>
    </row>
    <row r="421" customFormat="false" ht="13.5" hidden="false" customHeight="true" outlineLevel="0" collapsed="false">
      <c r="A421" s="227"/>
      <c r="B421" s="227"/>
      <c r="C421" s="227"/>
      <c r="D421" s="227"/>
      <c r="E421" s="227"/>
      <c r="F421" s="227"/>
      <c r="G421" s="227"/>
      <c r="H421" s="227"/>
      <c r="I421" s="227"/>
      <c r="J421" s="227"/>
      <c r="K421" s="227"/>
      <c r="L421" s="227"/>
      <c r="M421" s="227"/>
      <c r="N421" s="227"/>
      <c r="O421" s="227"/>
      <c r="P421" s="227"/>
      <c r="Q421" s="227"/>
      <c r="R421" s="227"/>
      <c r="S421" s="227"/>
      <c r="T421" s="227"/>
      <c r="U421" s="227"/>
      <c r="V421" s="227"/>
      <c r="W421" s="227"/>
      <c r="X421" s="227"/>
      <c r="Y421" s="227"/>
      <c r="Z421" s="227"/>
      <c r="AA421" s="227"/>
    </row>
    <row r="422" customFormat="false" ht="13.5" hidden="false" customHeight="true" outlineLevel="0" collapsed="false">
      <c r="A422" s="227"/>
      <c r="B422" s="227"/>
      <c r="C422" s="227"/>
      <c r="D422" s="227"/>
      <c r="E422" s="227"/>
      <c r="F422" s="227"/>
      <c r="G422" s="227"/>
      <c r="H422" s="227"/>
      <c r="I422" s="227"/>
      <c r="J422" s="227"/>
      <c r="K422" s="227"/>
      <c r="L422" s="227"/>
      <c r="M422" s="227"/>
      <c r="N422" s="227"/>
      <c r="O422" s="227"/>
      <c r="P422" s="227"/>
      <c r="Q422" s="227"/>
      <c r="R422" s="227"/>
      <c r="S422" s="227"/>
      <c r="T422" s="227"/>
      <c r="U422" s="227"/>
      <c r="V422" s="227"/>
      <c r="W422" s="227"/>
      <c r="X422" s="227"/>
      <c r="Y422" s="227"/>
      <c r="Z422" s="227"/>
      <c r="AA422" s="227"/>
    </row>
    <row r="423" customFormat="false" ht="13.5" hidden="false" customHeight="true" outlineLevel="0" collapsed="false">
      <c r="A423" s="227"/>
      <c r="B423" s="227"/>
      <c r="C423" s="227"/>
      <c r="D423" s="227"/>
      <c r="E423" s="227"/>
      <c r="F423" s="227"/>
      <c r="G423" s="227"/>
      <c r="H423" s="227"/>
      <c r="I423" s="227"/>
      <c r="J423" s="227"/>
      <c r="K423" s="227"/>
      <c r="L423" s="227"/>
      <c r="M423" s="227"/>
      <c r="N423" s="227"/>
      <c r="O423" s="227"/>
      <c r="P423" s="227"/>
      <c r="Q423" s="227"/>
      <c r="R423" s="227"/>
      <c r="S423" s="227"/>
      <c r="T423" s="227"/>
      <c r="U423" s="227"/>
      <c r="V423" s="227"/>
      <c r="W423" s="227"/>
      <c r="X423" s="227"/>
      <c r="Y423" s="227"/>
      <c r="Z423" s="227"/>
      <c r="AA423" s="227"/>
    </row>
    <row r="424" customFormat="false" ht="13.5" hidden="false" customHeight="true" outlineLevel="0" collapsed="false">
      <c r="A424" s="227"/>
      <c r="B424" s="227"/>
      <c r="C424" s="227"/>
      <c r="D424" s="227"/>
      <c r="E424" s="227"/>
      <c r="F424" s="227"/>
      <c r="G424" s="227"/>
      <c r="H424" s="227"/>
      <c r="I424" s="227"/>
      <c r="J424" s="227"/>
      <c r="K424" s="227"/>
      <c r="L424" s="227"/>
      <c r="M424" s="227"/>
      <c r="N424" s="227"/>
      <c r="O424" s="227"/>
      <c r="P424" s="227"/>
      <c r="Q424" s="227"/>
      <c r="R424" s="227"/>
      <c r="S424" s="227"/>
      <c r="T424" s="227"/>
      <c r="U424" s="227"/>
      <c r="V424" s="227"/>
      <c r="W424" s="227"/>
      <c r="X424" s="227"/>
      <c r="Y424" s="227"/>
      <c r="Z424" s="227"/>
      <c r="AA424" s="227"/>
    </row>
    <row r="425" customFormat="false" ht="13.5" hidden="false" customHeight="true" outlineLevel="0" collapsed="false">
      <c r="A425" s="227"/>
      <c r="B425" s="227"/>
      <c r="C425" s="227"/>
      <c r="D425" s="227"/>
      <c r="E425" s="227"/>
      <c r="F425" s="227"/>
      <c r="G425" s="227"/>
      <c r="H425" s="227"/>
      <c r="I425" s="227"/>
      <c r="J425" s="227"/>
      <c r="K425" s="227"/>
      <c r="L425" s="227"/>
      <c r="M425" s="227"/>
      <c r="N425" s="227"/>
      <c r="O425" s="227"/>
      <c r="P425" s="227"/>
      <c r="Q425" s="227"/>
      <c r="R425" s="227"/>
      <c r="S425" s="227"/>
      <c r="T425" s="227"/>
      <c r="U425" s="227"/>
      <c r="V425" s="227"/>
      <c r="W425" s="227"/>
      <c r="X425" s="227"/>
      <c r="Y425" s="227"/>
      <c r="Z425" s="227"/>
      <c r="AA425" s="227"/>
    </row>
    <row r="426" customFormat="false" ht="13.5" hidden="false" customHeight="true" outlineLevel="0" collapsed="false">
      <c r="A426" s="227"/>
      <c r="B426" s="227"/>
      <c r="C426" s="227"/>
      <c r="D426" s="227"/>
      <c r="E426" s="227"/>
      <c r="F426" s="227"/>
      <c r="G426" s="227"/>
      <c r="H426" s="227"/>
      <c r="I426" s="227"/>
      <c r="J426" s="227"/>
      <c r="K426" s="227"/>
      <c r="L426" s="227"/>
      <c r="M426" s="227"/>
      <c r="N426" s="227"/>
      <c r="O426" s="227"/>
      <c r="P426" s="227"/>
      <c r="Q426" s="227"/>
      <c r="R426" s="227"/>
      <c r="S426" s="227"/>
      <c r="T426" s="227"/>
      <c r="U426" s="227"/>
      <c r="V426" s="227"/>
      <c r="W426" s="227"/>
      <c r="X426" s="227"/>
      <c r="Y426" s="227"/>
      <c r="Z426" s="227"/>
      <c r="AA426" s="227"/>
    </row>
    <row r="427" customFormat="false" ht="13.5" hidden="false" customHeight="true" outlineLevel="0" collapsed="false">
      <c r="A427" s="227"/>
      <c r="B427" s="227"/>
      <c r="C427" s="227"/>
      <c r="D427" s="227"/>
      <c r="E427" s="227"/>
      <c r="F427" s="227"/>
      <c r="G427" s="227"/>
      <c r="H427" s="227"/>
      <c r="I427" s="227"/>
      <c r="J427" s="227"/>
      <c r="K427" s="227"/>
      <c r="L427" s="227"/>
      <c r="M427" s="227"/>
      <c r="N427" s="227"/>
      <c r="O427" s="227"/>
      <c r="P427" s="227"/>
      <c r="Q427" s="227"/>
      <c r="R427" s="227"/>
      <c r="S427" s="227"/>
      <c r="T427" s="227"/>
      <c r="U427" s="227"/>
      <c r="V427" s="227"/>
      <c r="W427" s="227"/>
      <c r="X427" s="227"/>
      <c r="Y427" s="227"/>
      <c r="Z427" s="227"/>
      <c r="AA427" s="227"/>
    </row>
    <row r="428" customFormat="false" ht="13.5" hidden="false" customHeight="true" outlineLevel="0" collapsed="false">
      <c r="A428" s="227"/>
      <c r="B428" s="227"/>
      <c r="C428" s="227"/>
      <c r="D428" s="227"/>
      <c r="E428" s="227"/>
      <c r="F428" s="227"/>
      <c r="G428" s="227"/>
      <c r="H428" s="227"/>
      <c r="I428" s="227"/>
      <c r="J428" s="227"/>
      <c r="K428" s="227"/>
      <c r="L428" s="227"/>
      <c r="M428" s="227"/>
      <c r="N428" s="227"/>
      <c r="O428" s="227"/>
      <c r="P428" s="227"/>
      <c r="Q428" s="227"/>
      <c r="R428" s="227"/>
      <c r="S428" s="227"/>
      <c r="T428" s="227"/>
      <c r="U428" s="227"/>
      <c r="V428" s="227"/>
      <c r="W428" s="227"/>
      <c r="X428" s="227"/>
      <c r="Y428" s="227"/>
      <c r="Z428" s="227"/>
      <c r="AA428" s="227"/>
    </row>
    <row r="429" customFormat="false" ht="13.5" hidden="false" customHeight="true" outlineLevel="0" collapsed="false">
      <c r="A429" s="227"/>
      <c r="B429" s="227"/>
      <c r="C429" s="227"/>
      <c r="D429" s="227"/>
      <c r="E429" s="227"/>
      <c r="F429" s="227"/>
      <c r="G429" s="227"/>
      <c r="H429" s="227"/>
      <c r="I429" s="227"/>
      <c r="J429" s="227"/>
      <c r="K429" s="227"/>
      <c r="L429" s="227"/>
      <c r="M429" s="227"/>
      <c r="N429" s="227"/>
      <c r="O429" s="227"/>
      <c r="P429" s="227"/>
      <c r="Q429" s="227"/>
      <c r="R429" s="227"/>
      <c r="S429" s="227"/>
      <c r="T429" s="227"/>
      <c r="U429" s="227"/>
      <c r="V429" s="227"/>
      <c r="W429" s="227"/>
      <c r="X429" s="227"/>
      <c r="Y429" s="227"/>
      <c r="Z429" s="227"/>
      <c r="AA429" s="227"/>
    </row>
    <row r="430" customFormat="false" ht="13.5" hidden="false" customHeight="true" outlineLevel="0" collapsed="false">
      <c r="A430" s="227"/>
      <c r="B430" s="227"/>
      <c r="C430" s="227"/>
      <c r="D430" s="227"/>
      <c r="E430" s="227"/>
      <c r="F430" s="227"/>
      <c r="G430" s="227"/>
      <c r="H430" s="227"/>
      <c r="I430" s="227"/>
      <c r="J430" s="227"/>
      <c r="K430" s="227"/>
      <c r="L430" s="227"/>
      <c r="M430" s="227"/>
      <c r="N430" s="227"/>
      <c r="O430" s="227"/>
      <c r="P430" s="227"/>
      <c r="Q430" s="227"/>
      <c r="R430" s="227"/>
      <c r="S430" s="227"/>
      <c r="T430" s="227"/>
      <c r="U430" s="227"/>
      <c r="V430" s="227"/>
      <c r="W430" s="227"/>
      <c r="X430" s="227"/>
      <c r="Y430" s="227"/>
      <c r="Z430" s="227"/>
      <c r="AA430" s="227"/>
    </row>
    <row r="431" customFormat="false" ht="13.5" hidden="false" customHeight="true" outlineLevel="0" collapsed="false">
      <c r="A431" s="227"/>
      <c r="B431" s="227"/>
      <c r="C431" s="227"/>
      <c r="D431" s="227"/>
      <c r="E431" s="227"/>
      <c r="F431" s="227"/>
      <c r="G431" s="227"/>
      <c r="H431" s="227"/>
      <c r="I431" s="227"/>
      <c r="J431" s="227"/>
      <c r="K431" s="227"/>
      <c r="L431" s="227"/>
      <c r="M431" s="227"/>
      <c r="N431" s="227"/>
      <c r="O431" s="227"/>
      <c r="P431" s="227"/>
      <c r="Q431" s="227"/>
      <c r="R431" s="227"/>
      <c r="S431" s="227"/>
      <c r="T431" s="227"/>
      <c r="U431" s="227"/>
      <c r="V431" s="227"/>
      <c r="W431" s="227"/>
      <c r="X431" s="227"/>
      <c r="Y431" s="227"/>
      <c r="Z431" s="227"/>
      <c r="AA431" s="227"/>
    </row>
    <row r="432" customFormat="false" ht="13.5" hidden="false" customHeight="true" outlineLevel="0" collapsed="false">
      <c r="A432" s="227"/>
      <c r="B432" s="227"/>
      <c r="C432" s="227"/>
      <c r="D432" s="227"/>
      <c r="E432" s="227"/>
      <c r="F432" s="227"/>
      <c r="G432" s="227"/>
      <c r="H432" s="227"/>
      <c r="I432" s="227"/>
      <c r="J432" s="227"/>
      <c r="K432" s="227"/>
      <c r="L432" s="227"/>
      <c r="M432" s="227"/>
      <c r="N432" s="227"/>
      <c r="O432" s="227"/>
      <c r="P432" s="227"/>
      <c r="Q432" s="227"/>
      <c r="R432" s="227"/>
      <c r="S432" s="227"/>
      <c r="T432" s="227"/>
      <c r="U432" s="227"/>
      <c r="V432" s="227"/>
      <c r="W432" s="227"/>
      <c r="X432" s="227"/>
      <c r="Y432" s="227"/>
      <c r="Z432" s="227"/>
      <c r="AA432" s="227"/>
    </row>
    <row r="433" customFormat="false" ht="13.5" hidden="false" customHeight="true" outlineLevel="0" collapsed="false">
      <c r="A433" s="227"/>
      <c r="B433" s="227"/>
      <c r="C433" s="227"/>
      <c r="D433" s="227"/>
      <c r="E433" s="227"/>
      <c r="F433" s="227"/>
      <c r="G433" s="227"/>
      <c r="H433" s="227"/>
      <c r="I433" s="227"/>
      <c r="J433" s="227"/>
      <c r="K433" s="227"/>
      <c r="L433" s="227"/>
      <c r="M433" s="227"/>
      <c r="N433" s="227"/>
      <c r="O433" s="227"/>
      <c r="P433" s="227"/>
      <c r="Q433" s="227"/>
      <c r="R433" s="227"/>
      <c r="S433" s="227"/>
      <c r="T433" s="227"/>
      <c r="U433" s="227"/>
      <c r="V433" s="227"/>
      <c r="W433" s="227"/>
      <c r="X433" s="227"/>
      <c r="Y433" s="227"/>
      <c r="Z433" s="227"/>
      <c r="AA433" s="227"/>
    </row>
    <row r="434" customFormat="false" ht="13.5" hidden="false" customHeight="true" outlineLevel="0" collapsed="false">
      <c r="A434" s="227"/>
      <c r="B434" s="227"/>
      <c r="C434" s="227"/>
      <c r="D434" s="227"/>
      <c r="E434" s="227"/>
      <c r="F434" s="227"/>
      <c r="G434" s="227"/>
      <c r="H434" s="227"/>
      <c r="I434" s="227"/>
      <c r="J434" s="227"/>
      <c r="K434" s="227"/>
      <c r="L434" s="227"/>
      <c r="M434" s="227"/>
      <c r="N434" s="227"/>
      <c r="O434" s="227"/>
      <c r="P434" s="227"/>
      <c r="Q434" s="227"/>
      <c r="R434" s="227"/>
      <c r="S434" s="227"/>
      <c r="T434" s="227"/>
      <c r="U434" s="227"/>
      <c r="V434" s="227"/>
      <c r="W434" s="227"/>
      <c r="X434" s="227"/>
      <c r="Y434" s="227"/>
      <c r="Z434" s="227"/>
      <c r="AA434" s="227"/>
    </row>
    <row r="435" customFormat="false" ht="13.5" hidden="false" customHeight="true" outlineLevel="0" collapsed="false">
      <c r="A435" s="227"/>
      <c r="B435" s="227"/>
      <c r="C435" s="227"/>
      <c r="D435" s="227"/>
      <c r="E435" s="227"/>
      <c r="F435" s="227"/>
      <c r="G435" s="227"/>
      <c r="H435" s="227"/>
      <c r="I435" s="227"/>
      <c r="J435" s="227"/>
      <c r="K435" s="227"/>
      <c r="L435" s="227"/>
      <c r="M435" s="227"/>
      <c r="N435" s="227"/>
      <c r="O435" s="227"/>
      <c r="P435" s="227"/>
      <c r="Q435" s="227"/>
      <c r="R435" s="227"/>
      <c r="S435" s="227"/>
      <c r="T435" s="227"/>
      <c r="U435" s="227"/>
      <c r="V435" s="227"/>
      <c r="W435" s="227"/>
      <c r="X435" s="227"/>
      <c r="Y435" s="227"/>
      <c r="Z435" s="227"/>
      <c r="AA435" s="227"/>
    </row>
    <row r="436" customFormat="false" ht="13.5" hidden="false" customHeight="true" outlineLevel="0" collapsed="false">
      <c r="A436" s="227"/>
      <c r="B436" s="227"/>
      <c r="C436" s="227"/>
      <c r="D436" s="227"/>
      <c r="E436" s="227"/>
      <c r="F436" s="227"/>
      <c r="G436" s="227"/>
      <c r="H436" s="227"/>
      <c r="I436" s="227"/>
      <c r="J436" s="227"/>
      <c r="K436" s="227"/>
      <c r="L436" s="227"/>
      <c r="M436" s="227"/>
      <c r="N436" s="227"/>
      <c r="O436" s="227"/>
      <c r="P436" s="227"/>
      <c r="Q436" s="227"/>
      <c r="R436" s="227"/>
      <c r="S436" s="227"/>
      <c r="T436" s="227"/>
      <c r="U436" s="227"/>
      <c r="V436" s="227"/>
      <c r="W436" s="227"/>
      <c r="X436" s="227"/>
      <c r="Y436" s="227"/>
      <c r="Z436" s="227"/>
      <c r="AA436" s="227"/>
    </row>
    <row r="437" customFormat="false" ht="13.5" hidden="false" customHeight="true" outlineLevel="0" collapsed="false">
      <c r="A437" s="227"/>
      <c r="B437" s="227"/>
      <c r="C437" s="227"/>
      <c r="D437" s="227"/>
      <c r="E437" s="227"/>
      <c r="F437" s="227"/>
      <c r="G437" s="227"/>
      <c r="H437" s="227"/>
      <c r="I437" s="227"/>
      <c r="J437" s="227"/>
      <c r="K437" s="227"/>
      <c r="L437" s="227"/>
      <c r="M437" s="227"/>
      <c r="N437" s="227"/>
      <c r="O437" s="227"/>
      <c r="P437" s="227"/>
      <c r="Q437" s="227"/>
      <c r="R437" s="227"/>
      <c r="S437" s="227"/>
      <c r="T437" s="227"/>
      <c r="U437" s="227"/>
      <c r="V437" s="227"/>
      <c r="W437" s="227"/>
      <c r="X437" s="227"/>
      <c r="Y437" s="227"/>
      <c r="Z437" s="227"/>
      <c r="AA437" s="227"/>
    </row>
    <row r="438" customFormat="false" ht="13.5" hidden="false" customHeight="true" outlineLevel="0" collapsed="false">
      <c r="A438" s="227"/>
      <c r="B438" s="227"/>
      <c r="C438" s="227"/>
      <c r="D438" s="227"/>
      <c r="E438" s="227"/>
      <c r="F438" s="227"/>
      <c r="G438" s="227"/>
      <c r="H438" s="227"/>
      <c r="I438" s="227"/>
      <c r="J438" s="227"/>
      <c r="K438" s="227"/>
      <c r="L438" s="227"/>
      <c r="M438" s="227"/>
      <c r="N438" s="227"/>
      <c r="O438" s="227"/>
      <c r="P438" s="227"/>
      <c r="Q438" s="227"/>
      <c r="R438" s="227"/>
      <c r="S438" s="227"/>
      <c r="T438" s="227"/>
      <c r="U438" s="227"/>
      <c r="V438" s="227"/>
      <c r="W438" s="227"/>
      <c r="X438" s="227"/>
      <c r="Y438" s="227"/>
      <c r="Z438" s="227"/>
      <c r="AA438" s="227"/>
    </row>
    <row r="439" customFormat="false" ht="13.5" hidden="false" customHeight="true" outlineLevel="0" collapsed="false">
      <c r="A439" s="227"/>
      <c r="B439" s="227"/>
      <c r="C439" s="227"/>
      <c r="D439" s="227"/>
      <c r="E439" s="227"/>
      <c r="F439" s="227"/>
      <c r="G439" s="227"/>
      <c r="H439" s="227"/>
      <c r="I439" s="227"/>
      <c r="J439" s="227"/>
      <c r="K439" s="227"/>
      <c r="L439" s="227"/>
      <c r="M439" s="227"/>
      <c r="N439" s="227"/>
      <c r="O439" s="227"/>
      <c r="P439" s="227"/>
      <c r="Q439" s="227"/>
      <c r="R439" s="227"/>
      <c r="S439" s="227"/>
      <c r="T439" s="227"/>
      <c r="U439" s="227"/>
      <c r="V439" s="227"/>
      <c r="W439" s="227"/>
      <c r="X439" s="227"/>
      <c r="Y439" s="227"/>
      <c r="Z439" s="227"/>
      <c r="AA439" s="227"/>
    </row>
    <row r="440" customFormat="false" ht="13.5" hidden="false" customHeight="true" outlineLevel="0" collapsed="false">
      <c r="A440" s="227"/>
      <c r="B440" s="227"/>
      <c r="C440" s="227"/>
      <c r="D440" s="227"/>
      <c r="E440" s="227"/>
      <c r="F440" s="227"/>
      <c r="G440" s="227"/>
      <c r="H440" s="227"/>
      <c r="I440" s="227"/>
      <c r="J440" s="227"/>
      <c r="K440" s="227"/>
      <c r="L440" s="227"/>
      <c r="M440" s="227"/>
      <c r="N440" s="227"/>
      <c r="O440" s="227"/>
      <c r="P440" s="227"/>
      <c r="Q440" s="227"/>
      <c r="R440" s="227"/>
      <c r="S440" s="227"/>
      <c r="T440" s="227"/>
      <c r="U440" s="227"/>
      <c r="V440" s="227"/>
      <c r="W440" s="227"/>
      <c r="X440" s="227"/>
      <c r="Y440" s="227"/>
      <c r="Z440" s="227"/>
      <c r="AA440" s="227"/>
    </row>
    <row r="441" customFormat="false" ht="13.5" hidden="false" customHeight="true" outlineLevel="0" collapsed="false">
      <c r="A441" s="227"/>
      <c r="B441" s="227"/>
      <c r="C441" s="227"/>
      <c r="D441" s="227"/>
      <c r="E441" s="227"/>
      <c r="F441" s="227"/>
      <c r="G441" s="227"/>
      <c r="H441" s="227"/>
      <c r="I441" s="227"/>
      <c r="J441" s="227"/>
      <c r="K441" s="227"/>
      <c r="L441" s="227"/>
      <c r="M441" s="227"/>
      <c r="N441" s="227"/>
      <c r="O441" s="227"/>
      <c r="P441" s="227"/>
      <c r="Q441" s="227"/>
      <c r="R441" s="227"/>
      <c r="S441" s="227"/>
      <c r="T441" s="227"/>
      <c r="U441" s="227"/>
      <c r="V441" s="227"/>
      <c r="W441" s="227"/>
      <c r="X441" s="227"/>
      <c r="Y441" s="227"/>
      <c r="Z441" s="227"/>
      <c r="AA441" s="227"/>
    </row>
    <row r="442" customFormat="false" ht="13.5" hidden="false" customHeight="true" outlineLevel="0" collapsed="false">
      <c r="A442" s="227"/>
      <c r="B442" s="227"/>
      <c r="C442" s="227"/>
      <c r="D442" s="227"/>
      <c r="E442" s="227"/>
      <c r="F442" s="227"/>
      <c r="G442" s="227"/>
      <c r="H442" s="227"/>
      <c r="I442" s="227"/>
      <c r="J442" s="227"/>
      <c r="K442" s="227"/>
      <c r="L442" s="227"/>
      <c r="M442" s="227"/>
      <c r="N442" s="227"/>
      <c r="O442" s="227"/>
      <c r="P442" s="227"/>
      <c r="Q442" s="227"/>
      <c r="R442" s="227"/>
      <c r="S442" s="227"/>
      <c r="T442" s="227"/>
      <c r="U442" s="227"/>
      <c r="V442" s="227"/>
      <c r="W442" s="227"/>
      <c r="X442" s="227"/>
      <c r="Y442" s="227"/>
      <c r="Z442" s="227"/>
      <c r="AA442" s="227"/>
    </row>
    <row r="443" customFormat="false" ht="13.5" hidden="false" customHeight="true" outlineLevel="0" collapsed="false">
      <c r="A443" s="227"/>
      <c r="B443" s="227"/>
      <c r="C443" s="227"/>
      <c r="D443" s="227"/>
      <c r="E443" s="227"/>
      <c r="F443" s="227"/>
      <c r="G443" s="227"/>
      <c r="H443" s="227"/>
      <c r="I443" s="227"/>
      <c r="J443" s="227"/>
      <c r="K443" s="227"/>
      <c r="L443" s="227"/>
      <c r="M443" s="227"/>
      <c r="N443" s="227"/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27"/>
      <c r="Z443" s="227"/>
      <c r="AA443" s="227"/>
    </row>
    <row r="444" customFormat="false" ht="13.5" hidden="false" customHeight="true" outlineLevel="0" collapsed="false">
      <c r="A444" s="227"/>
      <c r="B444" s="227"/>
      <c r="C444" s="227"/>
      <c r="D444" s="227"/>
      <c r="E444" s="227"/>
      <c r="F444" s="227"/>
      <c r="G444" s="227"/>
      <c r="H444" s="227"/>
      <c r="I444" s="227"/>
      <c r="J444" s="227"/>
      <c r="K444" s="227"/>
      <c r="L444" s="227"/>
      <c r="M444" s="227"/>
      <c r="N444" s="227"/>
      <c r="O444" s="227"/>
      <c r="P444" s="227"/>
      <c r="Q444" s="227"/>
      <c r="R444" s="227"/>
      <c r="S444" s="227"/>
      <c r="T444" s="227"/>
      <c r="U444" s="227"/>
      <c r="V444" s="227"/>
      <c r="W444" s="227"/>
      <c r="X444" s="227"/>
      <c r="Y444" s="227"/>
      <c r="Z444" s="227"/>
      <c r="AA444" s="227"/>
    </row>
    <row r="445" customFormat="false" ht="13.5" hidden="false" customHeight="true" outlineLevel="0" collapsed="false">
      <c r="A445" s="227"/>
      <c r="B445" s="227"/>
      <c r="C445" s="227"/>
      <c r="D445" s="227"/>
      <c r="E445" s="227"/>
      <c r="F445" s="227"/>
      <c r="G445" s="227"/>
      <c r="H445" s="227"/>
      <c r="I445" s="227"/>
      <c r="J445" s="227"/>
      <c r="K445" s="227"/>
      <c r="L445" s="227"/>
      <c r="M445" s="227"/>
      <c r="N445" s="227"/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27"/>
      <c r="Z445" s="227"/>
      <c r="AA445" s="227"/>
    </row>
    <row r="446" customFormat="false" ht="13.5" hidden="false" customHeight="true" outlineLevel="0" collapsed="false">
      <c r="A446" s="227"/>
      <c r="B446" s="227"/>
      <c r="C446" s="227"/>
      <c r="D446" s="227"/>
      <c r="E446" s="227"/>
      <c r="F446" s="227"/>
      <c r="G446" s="227"/>
      <c r="H446" s="227"/>
      <c r="I446" s="227"/>
      <c r="J446" s="227"/>
      <c r="K446" s="227"/>
      <c r="L446" s="227"/>
      <c r="M446" s="227"/>
      <c r="N446" s="227"/>
      <c r="O446" s="227"/>
      <c r="P446" s="227"/>
      <c r="Q446" s="227"/>
      <c r="R446" s="227"/>
      <c r="S446" s="227"/>
      <c r="T446" s="227"/>
      <c r="U446" s="227"/>
      <c r="V446" s="227"/>
      <c r="W446" s="227"/>
      <c r="X446" s="227"/>
      <c r="Y446" s="227"/>
      <c r="Z446" s="227"/>
      <c r="AA446" s="227"/>
    </row>
    <row r="447" customFormat="false" ht="13.5" hidden="false" customHeight="true" outlineLevel="0" collapsed="false">
      <c r="A447" s="227"/>
      <c r="B447" s="227"/>
      <c r="C447" s="227"/>
      <c r="D447" s="227"/>
      <c r="E447" s="227"/>
      <c r="F447" s="227"/>
      <c r="G447" s="227"/>
      <c r="H447" s="227"/>
      <c r="I447" s="227"/>
      <c r="J447" s="227"/>
      <c r="K447" s="227"/>
      <c r="L447" s="227"/>
      <c r="M447" s="227"/>
      <c r="N447" s="227"/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27"/>
      <c r="Z447" s="227"/>
      <c r="AA447" s="227"/>
    </row>
    <row r="448" customFormat="false" ht="13.5" hidden="false" customHeight="true" outlineLevel="0" collapsed="false">
      <c r="A448" s="227"/>
      <c r="B448" s="227"/>
      <c r="C448" s="227"/>
      <c r="D448" s="227"/>
      <c r="E448" s="227"/>
      <c r="F448" s="227"/>
      <c r="G448" s="227"/>
      <c r="H448" s="227"/>
      <c r="I448" s="227"/>
      <c r="J448" s="227"/>
      <c r="K448" s="227"/>
      <c r="L448" s="227"/>
      <c r="M448" s="227"/>
      <c r="N448" s="227"/>
      <c r="O448" s="227"/>
      <c r="P448" s="227"/>
      <c r="Q448" s="227"/>
      <c r="R448" s="227"/>
      <c r="S448" s="227"/>
      <c r="T448" s="227"/>
      <c r="U448" s="227"/>
      <c r="V448" s="227"/>
      <c r="W448" s="227"/>
      <c r="X448" s="227"/>
      <c r="Y448" s="227"/>
      <c r="Z448" s="227"/>
      <c r="AA448" s="227"/>
    </row>
    <row r="449" customFormat="false" ht="13.5" hidden="false" customHeight="true" outlineLevel="0" collapsed="false">
      <c r="A449" s="227"/>
      <c r="B449" s="227"/>
      <c r="C449" s="227"/>
      <c r="D449" s="227"/>
      <c r="E449" s="227"/>
      <c r="F449" s="227"/>
      <c r="G449" s="227"/>
      <c r="H449" s="227"/>
      <c r="I449" s="227"/>
      <c r="J449" s="227"/>
      <c r="K449" s="227"/>
      <c r="L449" s="227"/>
      <c r="M449" s="227"/>
      <c r="N449" s="227"/>
      <c r="O449" s="227"/>
      <c r="P449" s="227"/>
      <c r="Q449" s="227"/>
      <c r="R449" s="227"/>
      <c r="S449" s="227"/>
      <c r="T449" s="227"/>
      <c r="U449" s="227"/>
      <c r="V449" s="227"/>
      <c r="W449" s="227"/>
      <c r="X449" s="227"/>
      <c r="Y449" s="227"/>
      <c r="Z449" s="227"/>
      <c r="AA449" s="227"/>
    </row>
    <row r="450" customFormat="false" ht="13.5" hidden="false" customHeight="true" outlineLevel="0" collapsed="false">
      <c r="A450" s="227"/>
      <c r="B450" s="227"/>
      <c r="C450" s="227"/>
      <c r="D450" s="227"/>
      <c r="E450" s="227"/>
      <c r="F450" s="227"/>
      <c r="G450" s="227"/>
      <c r="H450" s="227"/>
      <c r="I450" s="227"/>
      <c r="J450" s="227"/>
      <c r="K450" s="227"/>
      <c r="L450" s="227"/>
      <c r="M450" s="227"/>
      <c r="N450" s="227"/>
      <c r="O450" s="227"/>
      <c r="P450" s="227"/>
      <c r="Q450" s="227"/>
      <c r="R450" s="227"/>
      <c r="S450" s="227"/>
      <c r="T450" s="227"/>
      <c r="U450" s="227"/>
      <c r="V450" s="227"/>
      <c r="W450" s="227"/>
      <c r="X450" s="227"/>
      <c r="Y450" s="227"/>
      <c r="Z450" s="227"/>
      <c r="AA450" s="227"/>
    </row>
    <row r="451" customFormat="false" ht="13.5" hidden="false" customHeight="true" outlineLevel="0" collapsed="false">
      <c r="A451" s="227"/>
      <c r="B451" s="227"/>
      <c r="C451" s="227"/>
      <c r="D451" s="227"/>
      <c r="E451" s="227"/>
      <c r="F451" s="227"/>
      <c r="G451" s="227"/>
      <c r="H451" s="227"/>
      <c r="I451" s="227"/>
      <c r="J451" s="227"/>
      <c r="K451" s="227"/>
      <c r="L451" s="227"/>
      <c r="M451" s="227"/>
      <c r="N451" s="227"/>
      <c r="O451" s="227"/>
      <c r="P451" s="227"/>
      <c r="Q451" s="227"/>
      <c r="R451" s="227"/>
      <c r="S451" s="227"/>
      <c r="T451" s="227"/>
      <c r="U451" s="227"/>
      <c r="V451" s="227"/>
      <c r="W451" s="227"/>
      <c r="X451" s="227"/>
      <c r="Y451" s="227"/>
      <c r="Z451" s="227"/>
      <c r="AA451" s="227"/>
    </row>
    <row r="452" customFormat="false" ht="13.5" hidden="false" customHeight="true" outlineLevel="0" collapsed="false">
      <c r="A452" s="227"/>
      <c r="B452" s="227"/>
      <c r="C452" s="227"/>
      <c r="D452" s="227"/>
      <c r="E452" s="227"/>
      <c r="F452" s="227"/>
      <c r="G452" s="227"/>
      <c r="H452" s="227"/>
      <c r="I452" s="227"/>
      <c r="J452" s="227"/>
      <c r="K452" s="227"/>
      <c r="L452" s="227"/>
      <c r="M452" s="227"/>
      <c r="N452" s="227"/>
      <c r="O452" s="227"/>
      <c r="P452" s="227"/>
      <c r="Q452" s="227"/>
      <c r="R452" s="227"/>
      <c r="S452" s="227"/>
      <c r="T452" s="227"/>
      <c r="U452" s="227"/>
      <c r="V452" s="227"/>
      <c r="W452" s="227"/>
      <c r="X452" s="227"/>
      <c r="Y452" s="227"/>
      <c r="Z452" s="227"/>
      <c r="AA452" s="227"/>
    </row>
    <row r="453" customFormat="false" ht="13.5" hidden="false" customHeight="true" outlineLevel="0" collapsed="false">
      <c r="A453" s="227"/>
      <c r="B453" s="227"/>
      <c r="C453" s="227"/>
      <c r="D453" s="227"/>
      <c r="E453" s="227"/>
      <c r="F453" s="227"/>
      <c r="G453" s="227"/>
      <c r="H453" s="227"/>
      <c r="I453" s="227"/>
      <c r="J453" s="227"/>
      <c r="K453" s="227"/>
      <c r="L453" s="227"/>
      <c r="M453" s="227"/>
      <c r="N453" s="227"/>
      <c r="O453" s="227"/>
      <c r="P453" s="227"/>
      <c r="Q453" s="227"/>
      <c r="R453" s="227"/>
      <c r="S453" s="227"/>
      <c r="T453" s="227"/>
      <c r="U453" s="227"/>
      <c r="V453" s="227"/>
      <c r="W453" s="227"/>
      <c r="X453" s="227"/>
      <c r="Y453" s="227"/>
      <c r="Z453" s="227"/>
      <c r="AA453" s="227"/>
    </row>
    <row r="454" customFormat="false" ht="13.5" hidden="false" customHeight="true" outlineLevel="0" collapsed="false">
      <c r="A454" s="227"/>
      <c r="B454" s="227"/>
      <c r="C454" s="227"/>
      <c r="D454" s="227"/>
      <c r="E454" s="227"/>
      <c r="F454" s="227"/>
      <c r="G454" s="227"/>
      <c r="H454" s="227"/>
      <c r="I454" s="227"/>
      <c r="J454" s="227"/>
      <c r="K454" s="227"/>
      <c r="L454" s="227"/>
      <c r="M454" s="227"/>
      <c r="N454" s="227"/>
      <c r="O454" s="227"/>
      <c r="P454" s="227"/>
      <c r="Q454" s="227"/>
      <c r="R454" s="227"/>
      <c r="S454" s="227"/>
      <c r="T454" s="227"/>
      <c r="U454" s="227"/>
      <c r="V454" s="227"/>
      <c r="W454" s="227"/>
      <c r="X454" s="227"/>
      <c r="Y454" s="227"/>
      <c r="Z454" s="227"/>
      <c r="AA454" s="227"/>
    </row>
    <row r="455" customFormat="false" ht="13.5" hidden="false" customHeight="true" outlineLevel="0" collapsed="false">
      <c r="A455" s="227"/>
      <c r="B455" s="227"/>
      <c r="C455" s="227"/>
      <c r="D455" s="227"/>
      <c r="E455" s="227"/>
      <c r="F455" s="227"/>
      <c r="G455" s="227"/>
      <c r="H455" s="227"/>
      <c r="I455" s="227"/>
      <c r="J455" s="227"/>
      <c r="K455" s="227"/>
      <c r="L455" s="227"/>
      <c r="M455" s="227"/>
      <c r="N455" s="227"/>
      <c r="O455" s="227"/>
      <c r="P455" s="227"/>
      <c r="Q455" s="227"/>
      <c r="R455" s="227"/>
      <c r="S455" s="227"/>
      <c r="T455" s="227"/>
      <c r="U455" s="227"/>
      <c r="V455" s="227"/>
      <c r="W455" s="227"/>
      <c r="X455" s="227"/>
      <c r="Y455" s="227"/>
      <c r="Z455" s="227"/>
      <c r="AA455" s="227"/>
    </row>
    <row r="456" customFormat="false" ht="13.5" hidden="false" customHeight="true" outlineLevel="0" collapsed="false">
      <c r="A456" s="227"/>
      <c r="B456" s="227"/>
      <c r="C456" s="227"/>
      <c r="D456" s="227"/>
      <c r="E456" s="227"/>
      <c r="F456" s="227"/>
      <c r="G456" s="227"/>
      <c r="H456" s="227"/>
      <c r="I456" s="227"/>
      <c r="J456" s="227"/>
      <c r="K456" s="227"/>
      <c r="L456" s="227"/>
      <c r="M456" s="227"/>
      <c r="N456" s="227"/>
      <c r="O456" s="227"/>
      <c r="P456" s="227"/>
      <c r="Q456" s="227"/>
      <c r="R456" s="227"/>
      <c r="S456" s="227"/>
      <c r="T456" s="227"/>
      <c r="U456" s="227"/>
      <c r="V456" s="227"/>
      <c r="W456" s="227"/>
      <c r="X456" s="227"/>
      <c r="Y456" s="227"/>
      <c r="Z456" s="227"/>
      <c r="AA456" s="227"/>
    </row>
    <row r="457" customFormat="false" ht="13.5" hidden="false" customHeight="true" outlineLevel="0" collapsed="false">
      <c r="A457" s="227"/>
      <c r="B457" s="227"/>
      <c r="C457" s="227"/>
      <c r="D457" s="227"/>
      <c r="E457" s="227"/>
      <c r="F457" s="227"/>
      <c r="G457" s="227"/>
      <c r="H457" s="227"/>
      <c r="I457" s="227"/>
      <c r="J457" s="227"/>
      <c r="K457" s="227"/>
      <c r="L457" s="227"/>
      <c r="M457" s="227"/>
      <c r="N457" s="227"/>
      <c r="O457" s="227"/>
      <c r="P457" s="227"/>
      <c r="Q457" s="227"/>
      <c r="R457" s="227"/>
      <c r="S457" s="227"/>
      <c r="T457" s="227"/>
      <c r="U457" s="227"/>
      <c r="V457" s="227"/>
      <c r="W457" s="227"/>
      <c r="X457" s="227"/>
      <c r="Y457" s="227"/>
      <c r="Z457" s="227"/>
      <c r="AA457" s="227"/>
    </row>
    <row r="458" customFormat="false" ht="13.5" hidden="false" customHeight="true" outlineLevel="0" collapsed="false">
      <c r="A458" s="227"/>
      <c r="B458" s="227"/>
      <c r="C458" s="227"/>
      <c r="D458" s="227"/>
      <c r="E458" s="227"/>
      <c r="F458" s="227"/>
      <c r="G458" s="227"/>
      <c r="H458" s="227"/>
      <c r="I458" s="227"/>
      <c r="J458" s="227"/>
      <c r="K458" s="227"/>
      <c r="L458" s="227"/>
      <c r="M458" s="227"/>
      <c r="N458" s="227"/>
      <c r="O458" s="227"/>
      <c r="P458" s="227"/>
      <c r="Q458" s="227"/>
      <c r="R458" s="227"/>
      <c r="S458" s="227"/>
      <c r="T458" s="227"/>
      <c r="U458" s="227"/>
      <c r="V458" s="227"/>
      <c r="W458" s="227"/>
      <c r="X458" s="227"/>
      <c r="Y458" s="227"/>
      <c r="Z458" s="227"/>
      <c r="AA458" s="227"/>
    </row>
    <row r="459" customFormat="false" ht="13.5" hidden="false" customHeight="true" outlineLevel="0" collapsed="false">
      <c r="A459" s="227"/>
      <c r="B459" s="227"/>
      <c r="C459" s="227"/>
      <c r="D459" s="227"/>
      <c r="E459" s="227"/>
      <c r="F459" s="227"/>
      <c r="G459" s="227"/>
      <c r="H459" s="227"/>
      <c r="I459" s="227"/>
      <c r="J459" s="227"/>
      <c r="K459" s="227"/>
      <c r="L459" s="227"/>
      <c r="M459" s="227"/>
      <c r="N459" s="227"/>
      <c r="O459" s="227"/>
      <c r="P459" s="227"/>
      <c r="Q459" s="227"/>
      <c r="R459" s="227"/>
      <c r="S459" s="227"/>
      <c r="T459" s="227"/>
      <c r="U459" s="227"/>
      <c r="V459" s="227"/>
      <c r="W459" s="227"/>
      <c r="X459" s="227"/>
      <c r="Y459" s="227"/>
      <c r="Z459" s="227"/>
      <c r="AA459" s="227"/>
    </row>
    <row r="460" customFormat="false" ht="13.5" hidden="false" customHeight="true" outlineLevel="0" collapsed="false">
      <c r="A460" s="227"/>
      <c r="B460" s="227"/>
      <c r="C460" s="227"/>
      <c r="D460" s="227"/>
      <c r="E460" s="227"/>
      <c r="F460" s="227"/>
      <c r="G460" s="227"/>
      <c r="H460" s="227"/>
      <c r="I460" s="227"/>
      <c r="J460" s="227"/>
      <c r="K460" s="227"/>
      <c r="L460" s="227"/>
      <c r="M460" s="227"/>
      <c r="N460" s="227"/>
      <c r="O460" s="227"/>
      <c r="P460" s="227"/>
      <c r="Q460" s="227"/>
      <c r="R460" s="227"/>
      <c r="S460" s="227"/>
      <c r="T460" s="227"/>
      <c r="U460" s="227"/>
      <c r="V460" s="227"/>
      <c r="W460" s="227"/>
      <c r="X460" s="227"/>
      <c r="Y460" s="227"/>
      <c r="Z460" s="227"/>
      <c r="AA460" s="227"/>
    </row>
    <row r="461" customFormat="false" ht="13.5" hidden="false" customHeight="true" outlineLevel="0" collapsed="false">
      <c r="A461" s="227"/>
      <c r="B461" s="227"/>
      <c r="C461" s="227"/>
      <c r="D461" s="227"/>
      <c r="E461" s="227"/>
      <c r="F461" s="227"/>
      <c r="G461" s="227"/>
      <c r="H461" s="227"/>
      <c r="I461" s="227"/>
      <c r="J461" s="227"/>
      <c r="K461" s="227"/>
      <c r="L461" s="227"/>
      <c r="M461" s="227"/>
      <c r="N461" s="227"/>
      <c r="O461" s="227"/>
      <c r="P461" s="227"/>
      <c r="Q461" s="227"/>
      <c r="R461" s="227"/>
      <c r="S461" s="227"/>
      <c r="T461" s="227"/>
      <c r="U461" s="227"/>
      <c r="V461" s="227"/>
      <c r="W461" s="227"/>
      <c r="X461" s="227"/>
      <c r="Y461" s="227"/>
      <c r="Z461" s="227"/>
      <c r="AA461" s="227"/>
    </row>
    <row r="462" customFormat="false" ht="13.5" hidden="false" customHeight="true" outlineLevel="0" collapsed="false">
      <c r="A462" s="227"/>
      <c r="B462" s="227"/>
      <c r="C462" s="227"/>
      <c r="D462" s="227"/>
      <c r="E462" s="227"/>
      <c r="F462" s="227"/>
      <c r="G462" s="227"/>
      <c r="H462" s="227"/>
      <c r="I462" s="227"/>
      <c r="J462" s="227"/>
      <c r="K462" s="227"/>
      <c r="L462" s="227"/>
      <c r="M462" s="227"/>
      <c r="N462" s="227"/>
      <c r="O462" s="227"/>
      <c r="P462" s="227"/>
      <c r="Q462" s="227"/>
      <c r="R462" s="227"/>
      <c r="S462" s="227"/>
      <c r="T462" s="227"/>
      <c r="U462" s="227"/>
      <c r="V462" s="227"/>
      <c r="W462" s="227"/>
      <c r="X462" s="227"/>
      <c r="Y462" s="227"/>
      <c r="Z462" s="227"/>
      <c r="AA462" s="227"/>
    </row>
    <row r="463" customFormat="false" ht="13.5" hidden="false" customHeight="true" outlineLevel="0" collapsed="false">
      <c r="A463" s="227"/>
      <c r="B463" s="227"/>
      <c r="C463" s="227"/>
      <c r="D463" s="227"/>
      <c r="E463" s="227"/>
      <c r="F463" s="227"/>
      <c r="G463" s="227"/>
      <c r="H463" s="227"/>
      <c r="I463" s="227"/>
      <c r="J463" s="227"/>
      <c r="K463" s="227"/>
      <c r="L463" s="227"/>
      <c r="M463" s="227"/>
      <c r="N463" s="227"/>
      <c r="O463" s="227"/>
      <c r="P463" s="227"/>
      <c r="Q463" s="227"/>
      <c r="R463" s="227"/>
      <c r="S463" s="227"/>
      <c r="T463" s="227"/>
      <c r="U463" s="227"/>
      <c r="V463" s="227"/>
      <c r="W463" s="227"/>
      <c r="X463" s="227"/>
      <c r="Y463" s="227"/>
      <c r="Z463" s="227"/>
      <c r="AA463" s="227"/>
    </row>
    <row r="464" customFormat="false" ht="13.5" hidden="false" customHeight="true" outlineLevel="0" collapsed="false">
      <c r="A464" s="227"/>
      <c r="B464" s="227"/>
      <c r="C464" s="227"/>
      <c r="D464" s="227"/>
      <c r="E464" s="227"/>
      <c r="F464" s="227"/>
      <c r="G464" s="227"/>
      <c r="H464" s="227"/>
      <c r="I464" s="227"/>
      <c r="J464" s="227"/>
      <c r="K464" s="227"/>
      <c r="L464" s="227"/>
      <c r="M464" s="227"/>
      <c r="N464" s="227"/>
      <c r="O464" s="227"/>
      <c r="P464" s="227"/>
      <c r="Q464" s="227"/>
      <c r="R464" s="227"/>
      <c r="S464" s="227"/>
      <c r="T464" s="227"/>
      <c r="U464" s="227"/>
      <c r="V464" s="227"/>
      <c r="W464" s="227"/>
      <c r="X464" s="227"/>
      <c r="Y464" s="227"/>
      <c r="Z464" s="227"/>
      <c r="AA464" s="227"/>
    </row>
    <row r="465" customFormat="false" ht="13.5" hidden="false" customHeight="true" outlineLevel="0" collapsed="false">
      <c r="A465" s="227"/>
      <c r="B465" s="227"/>
      <c r="C465" s="227"/>
      <c r="D465" s="227"/>
      <c r="E465" s="227"/>
      <c r="F465" s="227"/>
      <c r="G465" s="227"/>
      <c r="H465" s="227"/>
      <c r="I465" s="227"/>
      <c r="J465" s="227"/>
      <c r="K465" s="227"/>
      <c r="L465" s="227"/>
      <c r="M465" s="227"/>
      <c r="N465" s="227"/>
      <c r="O465" s="227"/>
      <c r="P465" s="227"/>
      <c r="Q465" s="227"/>
      <c r="R465" s="227"/>
      <c r="S465" s="227"/>
      <c r="T465" s="227"/>
      <c r="U465" s="227"/>
      <c r="V465" s="227"/>
      <c r="W465" s="227"/>
      <c r="X465" s="227"/>
      <c r="Y465" s="227"/>
      <c r="Z465" s="227"/>
      <c r="AA465" s="227"/>
    </row>
    <row r="466" customFormat="false" ht="13.5" hidden="false" customHeight="true" outlineLevel="0" collapsed="false">
      <c r="A466" s="227"/>
      <c r="B466" s="227"/>
      <c r="C466" s="227"/>
      <c r="D466" s="227"/>
      <c r="E466" s="227"/>
      <c r="F466" s="227"/>
      <c r="G466" s="227"/>
      <c r="H466" s="227"/>
      <c r="I466" s="227"/>
      <c r="J466" s="227"/>
      <c r="K466" s="227"/>
      <c r="L466" s="227"/>
      <c r="M466" s="227"/>
      <c r="N466" s="227"/>
      <c r="O466" s="227"/>
      <c r="P466" s="227"/>
      <c r="Q466" s="227"/>
      <c r="R466" s="227"/>
      <c r="S466" s="227"/>
      <c r="T466" s="227"/>
      <c r="U466" s="227"/>
      <c r="V466" s="227"/>
      <c r="W466" s="227"/>
      <c r="X466" s="227"/>
      <c r="Y466" s="227"/>
      <c r="Z466" s="227"/>
      <c r="AA466" s="227"/>
    </row>
    <row r="467" customFormat="false" ht="13.5" hidden="false" customHeight="true" outlineLevel="0" collapsed="false">
      <c r="A467" s="227"/>
      <c r="B467" s="227"/>
      <c r="C467" s="227"/>
      <c r="D467" s="227"/>
      <c r="E467" s="227"/>
      <c r="F467" s="227"/>
      <c r="G467" s="227"/>
      <c r="H467" s="227"/>
      <c r="I467" s="227"/>
      <c r="J467" s="227"/>
      <c r="K467" s="227"/>
      <c r="L467" s="227"/>
      <c r="M467" s="227"/>
      <c r="N467" s="227"/>
      <c r="O467" s="227"/>
      <c r="P467" s="227"/>
      <c r="Q467" s="227"/>
      <c r="R467" s="227"/>
      <c r="S467" s="227"/>
      <c r="T467" s="227"/>
      <c r="U467" s="227"/>
      <c r="V467" s="227"/>
      <c r="W467" s="227"/>
      <c r="X467" s="227"/>
      <c r="Y467" s="227"/>
      <c r="Z467" s="227"/>
      <c r="AA467" s="227"/>
    </row>
    <row r="468" customFormat="false" ht="13.5" hidden="false" customHeight="true" outlineLevel="0" collapsed="false">
      <c r="A468" s="227"/>
      <c r="B468" s="227"/>
      <c r="C468" s="227"/>
      <c r="D468" s="227"/>
      <c r="E468" s="227"/>
      <c r="F468" s="227"/>
      <c r="G468" s="227"/>
      <c r="H468" s="227"/>
      <c r="I468" s="227"/>
      <c r="J468" s="227"/>
      <c r="K468" s="227"/>
      <c r="L468" s="227"/>
      <c r="M468" s="227"/>
      <c r="N468" s="227"/>
      <c r="O468" s="227"/>
      <c r="P468" s="227"/>
      <c r="Q468" s="227"/>
      <c r="R468" s="227"/>
      <c r="S468" s="227"/>
      <c r="T468" s="227"/>
      <c r="U468" s="227"/>
      <c r="V468" s="227"/>
      <c r="W468" s="227"/>
      <c r="X468" s="227"/>
      <c r="Y468" s="227"/>
      <c r="Z468" s="227"/>
      <c r="AA468" s="227"/>
    </row>
    <row r="469" customFormat="false" ht="13.5" hidden="false" customHeight="true" outlineLevel="0" collapsed="false">
      <c r="A469" s="227"/>
      <c r="B469" s="227"/>
      <c r="C469" s="227"/>
      <c r="D469" s="227"/>
      <c r="E469" s="227"/>
      <c r="F469" s="227"/>
      <c r="G469" s="227"/>
      <c r="H469" s="227"/>
      <c r="I469" s="227"/>
      <c r="J469" s="227"/>
      <c r="K469" s="227"/>
      <c r="L469" s="227"/>
      <c r="M469" s="227"/>
      <c r="N469" s="227"/>
      <c r="O469" s="227"/>
      <c r="P469" s="227"/>
      <c r="Q469" s="227"/>
      <c r="R469" s="227"/>
      <c r="S469" s="227"/>
      <c r="T469" s="227"/>
      <c r="U469" s="227"/>
      <c r="V469" s="227"/>
      <c r="W469" s="227"/>
      <c r="X469" s="227"/>
      <c r="Y469" s="227"/>
      <c r="Z469" s="227"/>
      <c r="AA469" s="227"/>
    </row>
    <row r="470" customFormat="false" ht="13.5" hidden="false" customHeight="true" outlineLevel="0" collapsed="false">
      <c r="A470" s="227"/>
      <c r="B470" s="227"/>
      <c r="C470" s="227"/>
      <c r="D470" s="227"/>
      <c r="E470" s="227"/>
      <c r="F470" s="227"/>
      <c r="G470" s="227"/>
      <c r="H470" s="227"/>
      <c r="I470" s="227"/>
      <c r="J470" s="227"/>
      <c r="K470" s="227"/>
      <c r="L470" s="227"/>
      <c r="M470" s="227"/>
      <c r="N470" s="227"/>
      <c r="O470" s="227"/>
      <c r="P470" s="227"/>
      <c r="Q470" s="227"/>
      <c r="R470" s="227"/>
      <c r="S470" s="227"/>
      <c r="T470" s="227"/>
      <c r="U470" s="227"/>
      <c r="V470" s="227"/>
      <c r="W470" s="227"/>
      <c r="X470" s="227"/>
      <c r="Y470" s="227"/>
      <c r="Z470" s="227"/>
      <c r="AA470" s="227"/>
    </row>
    <row r="471" customFormat="false" ht="13.5" hidden="false" customHeight="true" outlineLevel="0" collapsed="false">
      <c r="A471" s="227"/>
      <c r="B471" s="227"/>
      <c r="C471" s="227"/>
      <c r="D471" s="227"/>
      <c r="E471" s="227"/>
      <c r="F471" s="227"/>
      <c r="G471" s="227"/>
      <c r="H471" s="227"/>
      <c r="I471" s="227"/>
      <c r="J471" s="227"/>
      <c r="K471" s="227"/>
      <c r="L471" s="227"/>
      <c r="M471" s="227"/>
      <c r="N471" s="227"/>
      <c r="O471" s="227"/>
      <c r="P471" s="227"/>
      <c r="Q471" s="227"/>
      <c r="R471" s="227"/>
      <c r="S471" s="227"/>
      <c r="T471" s="227"/>
      <c r="U471" s="227"/>
      <c r="V471" s="227"/>
      <c r="W471" s="227"/>
      <c r="X471" s="227"/>
      <c r="Y471" s="227"/>
      <c r="Z471" s="227"/>
      <c r="AA471" s="227"/>
    </row>
    <row r="472" customFormat="false" ht="13.5" hidden="false" customHeight="true" outlineLevel="0" collapsed="false">
      <c r="A472" s="227"/>
      <c r="B472" s="227"/>
      <c r="C472" s="227"/>
      <c r="D472" s="227"/>
      <c r="E472" s="227"/>
      <c r="F472" s="227"/>
      <c r="G472" s="227"/>
      <c r="H472" s="227"/>
      <c r="I472" s="227"/>
      <c r="J472" s="227"/>
      <c r="K472" s="227"/>
      <c r="L472" s="227"/>
      <c r="M472" s="227"/>
      <c r="N472" s="227"/>
      <c r="O472" s="227"/>
      <c r="P472" s="227"/>
      <c r="Q472" s="227"/>
      <c r="R472" s="227"/>
      <c r="S472" s="227"/>
      <c r="T472" s="227"/>
      <c r="U472" s="227"/>
      <c r="V472" s="227"/>
      <c r="W472" s="227"/>
      <c r="X472" s="227"/>
      <c r="Y472" s="227"/>
      <c r="Z472" s="227"/>
      <c r="AA472" s="227"/>
    </row>
    <row r="473" customFormat="false" ht="13.5" hidden="false" customHeight="true" outlineLevel="0" collapsed="false">
      <c r="A473" s="227"/>
      <c r="B473" s="227"/>
      <c r="C473" s="227"/>
      <c r="D473" s="227"/>
      <c r="E473" s="227"/>
      <c r="F473" s="227"/>
      <c r="G473" s="227"/>
      <c r="H473" s="227"/>
      <c r="I473" s="227"/>
      <c r="J473" s="227"/>
      <c r="K473" s="227"/>
      <c r="L473" s="227"/>
      <c r="M473" s="227"/>
      <c r="N473" s="227"/>
      <c r="O473" s="227"/>
      <c r="P473" s="227"/>
      <c r="Q473" s="227"/>
      <c r="R473" s="227"/>
      <c r="S473" s="227"/>
      <c r="T473" s="227"/>
      <c r="U473" s="227"/>
      <c r="V473" s="227"/>
      <c r="W473" s="227"/>
      <c r="X473" s="227"/>
      <c r="Y473" s="227"/>
      <c r="Z473" s="227"/>
      <c r="AA473" s="227"/>
    </row>
    <row r="474" customFormat="false" ht="13.5" hidden="false" customHeight="true" outlineLevel="0" collapsed="false">
      <c r="A474" s="227"/>
      <c r="B474" s="227"/>
      <c r="C474" s="227"/>
      <c r="D474" s="227"/>
      <c r="E474" s="227"/>
      <c r="F474" s="227"/>
      <c r="G474" s="227"/>
      <c r="H474" s="227"/>
      <c r="I474" s="227"/>
      <c r="J474" s="227"/>
      <c r="K474" s="227"/>
      <c r="L474" s="227"/>
      <c r="M474" s="227"/>
      <c r="N474" s="227"/>
      <c r="O474" s="227"/>
      <c r="P474" s="227"/>
      <c r="Q474" s="227"/>
      <c r="R474" s="227"/>
      <c r="S474" s="227"/>
      <c r="T474" s="227"/>
      <c r="U474" s="227"/>
      <c r="V474" s="227"/>
      <c r="W474" s="227"/>
      <c r="X474" s="227"/>
      <c r="Y474" s="227"/>
      <c r="Z474" s="227"/>
      <c r="AA474" s="227"/>
    </row>
    <row r="475" customFormat="false" ht="13.5" hidden="false" customHeight="true" outlineLevel="0" collapsed="false">
      <c r="A475" s="227"/>
      <c r="B475" s="227"/>
      <c r="C475" s="227"/>
      <c r="D475" s="227"/>
      <c r="E475" s="227"/>
      <c r="F475" s="227"/>
      <c r="G475" s="227"/>
      <c r="H475" s="227"/>
      <c r="I475" s="227"/>
      <c r="J475" s="227"/>
      <c r="K475" s="227"/>
      <c r="L475" s="227"/>
      <c r="M475" s="227"/>
      <c r="N475" s="227"/>
      <c r="O475" s="227"/>
      <c r="P475" s="227"/>
      <c r="Q475" s="227"/>
      <c r="R475" s="227"/>
      <c r="S475" s="227"/>
      <c r="T475" s="227"/>
      <c r="U475" s="227"/>
      <c r="V475" s="227"/>
      <c r="W475" s="227"/>
      <c r="X475" s="227"/>
      <c r="Y475" s="227"/>
      <c r="Z475" s="227"/>
      <c r="AA475" s="227"/>
    </row>
    <row r="476" customFormat="false" ht="13.5" hidden="false" customHeight="true" outlineLevel="0" collapsed="false">
      <c r="A476" s="227"/>
      <c r="B476" s="227"/>
      <c r="C476" s="227"/>
      <c r="D476" s="227"/>
      <c r="E476" s="227"/>
      <c r="F476" s="227"/>
      <c r="G476" s="227"/>
      <c r="H476" s="227"/>
      <c r="I476" s="227"/>
      <c r="J476" s="227"/>
      <c r="K476" s="227"/>
      <c r="L476" s="227"/>
      <c r="M476" s="227"/>
      <c r="N476" s="227"/>
      <c r="O476" s="227"/>
      <c r="P476" s="227"/>
      <c r="Q476" s="227"/>
      <c r="R476" s="227"/>
      <c r="S476" s="227"/>
      <c r="T476" s="227"/>
      <c r="U476" s="227"/>
      <c r="V476" s="227"/>
      <c r="W476" s="227"/>
      <c r="X476" s="227"/>
      <c r="Y476" s="227"/>
      <c r="Z476" s="227"/>
      <c r="AA476" s="227"/>
    </row>
    <row r="477" customFormat="false" ht="13.5" hidden="false" customHeight="true" outlineLevel="0" collapsed="false">
      <c r="A477" s="227"/>
      <c r="B477" s="227"/>
      <c r="C477" s="227"/>
      <c r="D477" s="227"/>
      <c r="E477" s="227"/>
      <c r="F477" s="227"/>
      <c r="G477" s="227"/>
      <c r="H477" s="227"/>
      <c r="I477" s="227"/>
      <c r="J477" s="227"/>
      <c r="K477" s="227"/>
      <c r="L477" s="227"/>
      <c r="M477" s="227"/>
      <c r="N477" s="227"/>
      <c r="O477" s="227"/>
      <c r="P477" s="227"/>
      <c r="Q477" s="227"/>
      <c r="R477" s="227"/>
      <c r="S477" s="227"/>
      <c r="T477" s="227"/>
      <c r="U477" s="227"/>
      <c r="V477" s="227"/>
      <c r="W477" s="227"/>
      <c r="X477" s="227"/>
      <c r="Y477" s="227"/>
      <c r="Z477" s="227"/>
      <c r="AA477" s="227"/>
    </row>
    <row r="478" customFormat="false" ht="13.5" hidden="false" customHeight="true" outlineLevel="0" collapsed="false">
      <c r="A478" s="227"/>
      <c r="B478" s="227"/>
      <c r="C478" s="227"/>
      <c r="D478" s="227"/>
      <c r="E478" s="227"/>
      <c r="F478" s="227"/>
      <c r="G478" s="227"/>
      <c r="H478" s="227"/>
      <c r="I478" s="227"/>
      <c r="J478" s="227"/>
      <c r="K478" s="227"/>
      <c r="L478" s="227"/>
      <c r="M478" s="227"/>
      <c r="N478" s="227"/>
      <c r="O478" s="227"/>
      <c r="P478" s="227"/>
      <c r="Q478" s="227"/>
      <c r="R478" s="227"/>
      <c r="S478" s="227"/>
      <c r="T478" s="227"/>
      <c r="U478" s="227"/>
      <c r="V478" s="227"/>
      <c r="W478" s="227"/>
      <c r="X478" s="227"/>
      <c r="Y478" s="227"/>
      <c r="Z478" s="227"/>
      <c r="AA478" s="227"/>
    </row>
    <row r="479" customFormat="false" ht="13.5" hidden="false" customHeight="true" outlineLevel="0" collapsed="false">
      <c r="A479" s="227"/>
      <c r="B479" s="227"/>
      <c r="C479" s="227"/>
      <c r="D479" s="227"/>
      <c r="E479" s="227"/>
      <c r="F479" s="227"/>
      <c r="G479" s="227"/>
      <c r="H479" s="227"/>
      <c r="I479" s="227"/>
      <c r="J479" s="227"/>
      <c r="K479" s="227"/>
      <c r="L479" s="227"/>
      <c r="M479" s="227"/>
      <c r="N479" s="227"/>
      <c r="O479" s="227"/>
      <c r="P479" s="227"/>
      <c r="Q479" s="227"/>
      <c r="R479" s="227"/>
      <c r="S479" s="227"/>
      <c r="T479" s="227"/>
      <c r="U479" s="227"/>
      <c r="V479" s="227"/>
      <c r="W479" s="227"/>
      <c r="X479" s="227"/>
      <c r="Y479" s="227"/>
      <c r="Z479" s="227"/>
      <c r="AA479" s="227"/>
    </row>
    <row r="480" customFormat="false" ht="13.5" hidden="false" customHeight="true" outlineLevel="0" collapsed="false">
      <c r="A480" s="227"/>
      <c r="B480" s="227"/>
      <c r="C480" s="227"/>
      <c r="D480" s="227"/>
      <c r="E480" s="227"/>
      <c r="F480" s="227"/>
      <c r="G480" s="227"/>
      <c r="H480" s="227"/>
      <c r="I480" s="227"/>
      <c r="J480" s="227"/>
      <c r="K480" s="227"/>
      <c r="L480" s="227"/>
      <c r="M480" s="227"/>
      <c r="N480" s="227"/>
      <c r="O480" s="227"/>
      <c r="P480" s="227"/>
      <c r="Q480" s="227"/>
      <c r="R480" s="227"/>
      <c r="S480" s="227"/>
      <c r="T480" s="227"/>
      <c r="U480" s="227"/>
      <c r="V480" s="227"/>
      <c r="W480" s="227"/>
      <c r="X480" s="227"/>
      <c r="Y480" s="227"/>
      <c r="Z480" s="227"/>
      <c r="AA480" s="227"/>
    </row>
    <row r="481" customFormat="false" ht="13.5" hidden="false" customHeight="true" outlineLevel="0" collapsed="false">
      <c r="A481" s="227"/>
      <c r="B481" s="227"/>
      <c r="C481" s="227"/>
      <c r="D481" s="227"/>
      <c r="E481" s="227"/>
      <c r="F481" s="227"/>
      <c r="G481" s="227"/>
      <c r="H481" s="227"/>
      <c r="I481" s="227"/>
      <c r="J481" s="227"/>
      <c r="K481" s="227"/>
      <c r="L481" s="227"/>
      <c r="M481" s="227"/>
      <c r="N481" s="227"/>
      <c r="O481" s="227"/>
      <c r="P481" s="227"/>
      <c r="Q481" s="227"/>
      <c r="R481" s="227"/>
      <c r="S481" s="227"/>
      <c r="T481" s="227"/>
      <c r="U481" s="227"/>
      <c r="V481" s="227"/>
      <c r="W481" s="227"/>
      <c r="X481" s="227"/>
      <c r="Y481" s="227"/>
      <c r="Z481" s="227"/>
      <c r="AA481" s="227"/>
    </row>
    <row r="482" customFormat="false" ht="13.5" hidden="false" customHeight="true" outlineLevel="0" collapsed="false">
      <c r="A482" s="227"/>
      <c r="B482" s="227"/>
      <c r="C482" s="227"/>
      <c r="D482" s="227"/>
      <c r="E482" s="227"/>
      <c r="F482" s="227"/>
      <c r="G482" s="227"/>
      <c r="H482" s="227"/>
      <c r="I482" s="227"/>
      <c r="J482" s="227"/>
      <c r="K482" s="227"/>
      <c r="L482" s="227"/>
      <c r="M482" s="227"/>
      <c r="N482" s="227"/>
      <c r="O482" s="227"/>
      <c r="P482" s="227"/>
      <c r="Q482" s="227"/>
      <c r="R482" s="227"/>
      <c r="S482" s="227"/>
      <c r="T482" s="227"/>
      <c r="U482" s="227"/>
      <c r="V482" s="227"/>
      <c r="W482" s="227"/>
      <c r="X482" s="227"/>
      <c r="Y482" s="227"/>
      <c r="Z482" s="227"/>
      <c r="AA482" s="227"/>
    </row>
    <row r="483" customFormat="false" ht="13.5" hidden="false" customHeight="true" outlineLevel="0" collapsed="false">
      <c r="A483" s="227"/>
      <c r="B483" s="227"/>
      <c r="C483" s="227"/>
      <c r="D483" s="227"/>
      <c r="E483" s="227"/>
      <c r="F483" s="227"/>
      <c r="G483" s="227"/>
      <c r="H483" s="227"/>
      <c r="I483" s="227"/>
      <c r="J483" s="227"/>
      <c r="K483" s="227"/>
      <c r="L483" s="227"/>
      <c r="M483" s="227"/>
      <c r="N483" s="227"/>
      <c r="O483" s="227"/>
      <c r="P483" s="227"/>
      <c r="Q483" s="227"/>
      <c r="R483" s="227"/>
      <c r="S483" s="227"/>
      <c r="T483" s="227"/>
      <c r="U483" s="227"/>
      <c r="V483" s="227"/>
      <c r="W483" s="227"/>
      <c r="X483" s="227"/>
      <c r="Y483" s="227"/>
      <c r="Z483" s="227"/>
      <c r="AA483" s="227"/>
    </row>
    <row r="484" customFormat="false" ht="13.5" hidden="false" customHeight="true" outlineLevel="0" collapsed="false">
      <c r="A484" s="227"/>
      <c r="B484" s="227"/>
      <c r="C484" s="227"/>
      <c r="D484" s="227"/>
      <c r="E484" s="227"/>
      <c r="F484" s="227"/>
      <c r="G484" s="227"/>
      <c r="H484" s="227"/>
      <c r="I484" s="227"/>
      <c r="J484" s="227"/>
      <c r="K484" s="227"/>
      <c r="L484" s="227"/>
      <c r="M484" s="227"/>
      <c r="N484" s="227"/>
      <c r="O484" s="227"/>
      <c r="P484" s="227"/>
      <c r="Q484" s="227"/>
      <c r="R484" s="227"/>
      <c r="S484" s="227"/>
      <c r="T484" s="227"/>
      <c r="U484" s="227"/>
      <c r="V484" s="227"/>
      <c r="W484" s="227"/>
      <c r="X484" s="227"/>
      <c r="Y484" s="227"/>
      <c r="Z484" s="227"/>
      <c r="AA484" s="227"/>
    </row>
    <row r="485" customFormat="false" ht="13.5" hidden="false" customHeight="true" outlineLevel="0" collapsed="false">
      <c r="A485" s="227"/>
      <c r="B485" s="227"/>
      <c r="C485" s="227"/>
      <c r="D485" s="227"/>
      <c r="E485" s="227"/>
      <c r="F485" s="227"/>
      <c r="G485" s="227"/>
      <c r="H485" s="227"/>
      <c r="I485" s="227"/>
      <c r="J485" s="227"/>
      <c r="K485" s="227"/>
      <c r="L485" s="227"/>
      <c r="M485" s="227"/>
      <c r="N485" s="227"/>
      <c r="O485" s="227"/>
      <c r="P485" s="227"/>
      <c r="Q485" s="227"/>
      <c r="R485" s="227"/>
      <c r="S485" s="227"/>
      <c r="T485" s="227"/>
      <c r="U485" s="227"/>
      <c r="V485" s="227"/>
      <c r="W485" s="227"/>
      <c r="X485" s="227"/>
      <c r="Y485" s="227"/>
      <c r="Z485" s="227"/>
      <c r="AA485" s="227"/>
    </row>
    <row r="486" customFormat="false" ht="13.5" hidden="false" customHeight="true" outlineLevel="0" collapsed="false">
      <c r="A486" s="227"/>
      <c r="B486" s="227"/>
      <c r="C486" s="227"/>
      <c r="D486" s="227"/>
      <c r="E486" s="227"/>
      <c r="F486" s="227"/>
      <c r="G486" s="227"/>
      <c r="H486" s="227"/>
      <c r="I486" s="227"/>
      <c r="J486" s="227"/>
      <c r="K486" s="227"/>
      <c r="L486" s="227"/>
      <c r="M486" s="227"/>
      <c r="N486" s="227"/>
      <c r="O486" s="227"/>
      <c r="P486" s="227"/>
      <c r="Q486" s="227"/>
      <c r="R486" s="227"/>
      <c r="S486" s="227"/>
      <c r="T486" s="227"/>
      <c r="U486" s="227"/>
      <c r="V486" s="227"/>
      <c r="W486" s="227"/>
      <c r="X486" s="227"/>
      <c r="Y486" s="227"/>
      <c r="Z486" s="227"/>
      <c r="AA486" s="227"/>
    </row>
    <row r="487" customFormat="false" ht="13.5" hidden="false" customHeight="true" outlineLevel="0" collapsed="false">
      <c r="A487" s="227"/>
      <c r="B487" s="227"/>
      <c r="C487" s="227"/>
      <c r="D487" s="227"/>
      <c r="E487" s="227"/>
      <c r="F487" s="227"/>
      <c r="G487" s="227"/>
      <c r="H487" s="227"/>
      <c r="I487" s="227"/>
      <c r="J487" s="227"/>
      <c r="K487" s="227"/>
      <c r="L487" s="227"/>
      <c r="M487" s="227"/>
      <c r="N487" s="227"/>
      <c r="O487" s="227"/>
      <c r="P487" s="227"/>
      <c r="Q487" s="227"/>
      <c r="R487" s="227"/>
      <c r="S487" s="227"/>
      <c r="T487" s="227"/>
      <c r="U487" s="227"/>
      <c r="V487" s="227"/>
      <c r="W487" s="227"/>
      <c r="X487" s="227"/>
      <c r="Y487" s="227"/>
      <c r="Z487" s="227"/>
      <c r="AA487" s="227"/>
    </row>
    <row r="488" customFormat="false" ht="13.5" hidden="false" customHeight="true" outlineLevel="0" collapsed="false">
      <c r="A488" s="227"/>
      <c r="B488" s="227"/>
      <c r="C488" s="227"/>
      <c r="D488" s="227"/>
      <c r="E488" s="227"/>
      <c r="F488" s="227"/>
      <c r="G488" s="227"/>
      <c r="H488" s="227"/>
      <c r="I488" s="227"/>
      <c r="J488" s="227"/>
      <c r="K488" s="227"/>
      <c r="L488" s="227"/>
      <c r="M488" s="227"/>
      <c r="N488" s="227"/>
      <c r="O488" s="227"/>
      <c r="P488" s="227"/>
      <c r="Q488" s="227"/>
      <c r="R488" s="227"/>
      <c r="S488" s="227"/>
      <c r="T488" s="227"/>
      <c r="U488" s="227"/>
      <c r="V488" s="227"/>
      <c r="W488" s="227"/>
      <c r="X488" s="227"/>
      <c r="Y488" s="227"/>
      <c r="Z488" s="227"/>
      <c r="AA488" s="227"/>
    </row>
    <row r="489" customFormat="false" ht="13.5" hidden="false" customHeight="true" outlineLevel="0" collapsed="false">
      <c r="A489" s="227"/>
      <c r="B489" s="227"/>
      <c r="C489" s="227"/>
      <c r="D489" s="227"/>
      <c r="E489" s="227"/>
      <c r="F489" s="227"/>
      <c r="G489" s="227"/>
      <c r="H489" s="227"/>
      <c r="I489" s="227"/>
      <c r="J489" s="227"/>
      <c r="K489" s="227"/>
      <c r="L489" s="227"/>
      <c r="M489" s="227"/>
      <c r="N489" s="227"/>
      <c r="O489" s="227"/>
      <c r="P489" s="227"/>
      <c r="Q489" s="227"/>
      <c r="R489" s="227"/>
      <c r="S489" s="227"/>
      <c r="T489" s="227"/>
      <c r="U489" s="227"/>
      <c r="V489" s="227"/>
      <c r="W489" s="227"/>
      <c r="X489" s="227"/>
      <c r="Y489" s="227"/>
      <c r="Z489" s="227"/>
      <c r="AA489" s="227"/>
    </row>
    <row r="490" customFormat="false" ht="13.5" hidden="false" customHeight="true" outlineLevel="0" collapsed="false">
      <c r="A490" s="227"/>
      <c r="B490" s="227"/>
      <c r="C490" s="227"/>
      <c r="D490" s="227"/>
      <c r="E490" s="227"/>
      <c r="F490" s="227"/>
      <c r="G490" s="227"/>
      <c r="H490" s="227"/>
      <c r="I490" s="227"/>
      <c r="J490" s="227"/>
      <c r="K490" s="227"/>
      <c r="L490" s="227"/>
      <c r="M490" s="227"/>
      <c r="N490" s="227"/>
      <c r="O490" s="227"/>
      <c r="P490" s="227"/>
      <c r="Q490" s="227"/>
      <c r="R490" s="227"/>
      <c r="S490" s="227"/>
      <c r="T490" s="227"/>
      <c r="U490" s="227"/>
      <c r="V490" s="227"/>
      <c r="W490" s="227"/>
      <c r="X490" s="227"/>
      <c r="Y490" s="227"/>
      <c r="Z490" s="227"/>
      <c r="AA490" s="227"/>
    </row>
    <row r="491" customFormat="false" ht="13.5" hidden="false" customHeight="true" outlineLevel="0" collapsed="false">
      <c r="A491" s="227"/>
      <c r="B491" s="227"/>
      <c r="C491" s="227"/>
      <c r="D491" s="227"/>
      <c r="E491" s="227"/>
      <c r="F491" s="227"/>
      <c r="G491" s="227"/>
      <c r="H491" s="227"/>
      <c r="I491" s="227"/>
      <c r="J491" s="227"/>
      <c r="K491" s="227"/>
      <c r="L491" s="227"/>
      <c r="M491" s="227"/>
      <c r="N491" s="227"/>
      <c r="O491" s="227"/>
      <c r="P491" s="227"/>
      <c r="Q491" s="227"/>
      <c r="R491" s="227"/>
      <c r="S491" s="227"/>
      <c r="T491" s="227"/>
      <c r="U491" s="227"/>
      <c r="V491" s="227"/>
      <c r="W491" s="227"/>
      <c r="X491" s="227"/>
      <c r="Y491" s="227"/>
      <c r="Z491" s="227"/>
      <c r="AA491" s="227"/>
    </row>
    <row r="492" customFormat="false" ht="13.5" hidden="false" customHeight="true" outlineLevel="0" collapsed="false">
      <c r="A492" s="227"/>
      <c r="B492" s="227"/>
      <c r="C492" s="227"/>
      <c r="D492" s="227"/>
      <c r="E492" s="227"/>
      <c r="F492" s="227"/>
      <c r="G492" s="227"/>
      <c r="H492" s="227"/>
      <c r="I492" s="227"/>
      <c r="J492" s="227"/>
      <c r="K492" s="227"/>
      <c r="L492" s="227"/>
      <c r="M492" s="227"/>
      <c r="N492" s="227"/>
      <c r="O492" s="227"/>
      <c r="P492" s="227"/>
      <c r="Q492" s="227"/>
      <c r="R492" s="227"/>
      <c r="S492" s="227"/>
      <c r="T492" s="227"/>
      <c r="U492" s="227"/>
      <c r="V492" s="227"/>
      <c r="W492" s="227"/>
      <c r="X492" s="227"/>
      <c r="Y492" s="227"/>
      <c r="Z492" s="227"/>
      <c r="AA492" s="227"/>
    </row>
    <row r="493" customFormat="false" ht="13.5" hidden="false" customHeight="true" outlineLevel="0" collapsed="false">
      <c r="A493" s="227"/>
      <c r="B493" s="227"/>
      <c r="C493" s="227"/>
      <c r="D493" s="227"/>
      <c r="E493" s="227"/>
      <c r="F493" s="227"/>
      <c r="G493" s="227"/>
      <c r="H493" s="227"/>
      <c r="I493" s="227"/>
      <c r="J493" s="227"/>
      <c r="K493" s="227"/>
      <c r="L493" s="227"/>
      <c r="M493" s="227"/>
      <c r="N493" s="227"/>
      <c r="O493" s="227"/>
      <c r="P493" s="227"/>
      <c r="Q493" s="227"/>
      <c r="R493" s="227"/>
      <c r="S493" s="227"/>
      <c r="T493" s="227"/>
      <c r="U493" s="227"/>
      <c r="V493" s="227"/>
      <c r="W493" s="227"/>
      <c r="X493" s="227"/>
      <c r="Y493" s="227"/>
      <c r="Z493" s="227"/>
      <c r="AA493" s="227"/>
    </row>
    <row r="494" customFormat="false" ht="13.5" hidden="false" customHeight="true" outlineLevel="0" collapsed="false">
      <c r="A494" s="227"/>
      <c r="B494" s="227"/>
      <c r="C494" s="227"/>
      <c r="D494" s="227"/>
      <c r="E494" s="227"/>
      <c r="F494" s="227"/>
      <c r="G494" s="227"/>
      <c r="H494" s="227"/>
      <c r="I494" s="227"/>
      <c r="J494" s="227"/>
      <c r="K494" s="227"/>
      <c r="L494" s="227"/>
      <c r="M494" s="227"/>
      <c r="N494" s="227"/>
      <c r="O494" s="227"/>
      <c r="P494" s="227"/>
      <c r="Q494" s="227"/>
      <c r="R494" s="227"/>
      <c r="S494" s="227"/>
      <c r="T494" s="227"/>
      <c r="U494" s="227"/>
      <c r="V494" s="227"/>
      <c r="W494" s="227"/>
      <c r="X494" s="227"/>
      <c r="Y494" s="227"/>
      <c r="Z494" s="227"/>
      <c r="AA494" s="227"/>
    </row>
    <row r="495" customFormat="false" ht="13.5" hidden="false" customHeight="true" outlineLevel="0" collapsed="false">
      <c r="A495" s="227"/>
      <c r="B495" s="227"/>
      <c r="C495" s="227"/>
      <c r="D495" s="227"/>
      <c r="E495" s="227"/>
      <c r="F495" s="227"/>
      <c r="G495" s="227"/>
      <c r="H495" s="227"/>
      <c r="I495" s="227"/>
      <c r="J495" s="227"/>
      <c r="K495" s="227"/>
      <c r="L495" s="227"/>
      <c r="M495" s="227"/>
      <c r="N495" s="227"/>
      <c r="O495" s="227"/>
      <c r="P495" s="227"/>
      <c r="Q495" s="227"/>
      <c r="R495" s="227"/>
      <c r="S495" s="227"/>
      <c r="T495" s="227"/>
      <c r="U495" s="227"/>
      <c r="V495" s="227"/>
      <c r="W495" s="227"/>
      <c r="X495" s="227"/>
      <c r="Y495" s="227"/>
      <c r="Z495" s="227"/>
      <c r="AA495" s="227"/>
    </row>
    <row r="496" customFormat="false" ht="13.5" hidden="false" customHeight="true" outlineLevel="0" collapsed="false">
      <c r="A496" s="227"/>
      <c r="B496" s="227"/>
      <c r="C496" s="227"/>
      <c r="D496" s="227"/>
      <c r="E496" s="227"/>
      <c r="F496" s="227"/>
      <c r="G496" s="227"/>
      <c r="H496" s="227"/>
      <c r="I496" s="227"/>
      <c r="J496" s="227"/>
      <c r="K496" s="227"/>
      <c r="L496" s="227"/>
      <c r="M496" s="227"/>
      <c r="N496" s="227"/>
      <c r="O496" s="227"/>
      <c r="P496" s="227"/>
      <c r="Q496" s="227"/>
      <c r="R496" s="227"/>
      <c r="S496" s="227"/>
      <c r="T496" s="227"/>
      <c r="U496" s="227"/>
      <c r="V496" s="227"/>
      <c r="W496" s="227"/>
      <c r="X496" s="227"/>
      <c r="Y496" s="227"/>
      <c r="Z496" s="227"/>
      <c r="AA496" s="227"/>
    </row>
    <row r="497" customFormat="false" ht="13.5" hidden="false" customHeight="true" outlineLevel="0" collapsed="false">
      <c r="A497" s="227"/>
      <c r="B497" s="227"/>
      <c r="C497" s="227"/>
      <c r="D497" s="227"/>
      <c r="E497" s="227"/>
      <c r="F497" s="227"/>
      <c r="G497" s="227"/>
      <c r="H497" s="227"/>
      <c r="I497" s="227"/>
      <c r="J497" s="227"/>
      <c r="K497" s="227"/>
      <c r="L497" s="227"/>
      <c r="M497" s="227"/>
      <c r="N497" s="227"/>
      <c r="O497" s="227"/>
      <c r="P497" s="227"/>
      <c r="Q497" s="227"/>
      <c r="R497" s="227"/>
      <c r="S497" s="227"/>
      <c r="T497" s="227"/>
      <c r="U497" s="227"/>
      <c r="V497" s="227"/>
      <c r="W497" s="227"/>
      <c r="X497" s="227"/>
      <c r="Y497" s="227"/>
      <c r="Z497" s="227"/>
      <c r="AA497" s="227"/>
    </row>
    <row r="498" customFormat="false" ht="13.5" hidden="false" customHeight="true" outlineLevel="0" collapsed="false">
      <c r="A498" s="227"/>
      <c r="B498" s="227"/>
      <c r="C498" s="227"/>
      <c r="D498" s="227"/>
      <c r="E498" s="227"/>
      <c r="F498" s="227"/>
      <c r="G498" s="227"/>
      <c r="H498" s="227"/>
      <c r="I498" s="227"/>
      <c r="J498" s="227"/>
      <c r="K498" s="227"/>
      <c r="L498" s="227"/>
      <c r="M498" s="227"/>
      <c r="N498" s="227"/>
      <c r="O498" s="227"/>
      <c r="P498" s="227"/>
      <c r="Q498" s="227"/>
      <c r="R498" s="227"/>
      <c r="S498" s="227"/>
      <c r="T498" s="227"/>
      <c r="U498" s="227"/>
      <c r="V498" s="227"/>
      <c r="W498" s="227"/>
      <c r="X498" s="227"/>
      <c r="Y498" s="227"/>
      <c r="Z498" s="227"/>
      <c r="AA498" s="227"/>
    </row>
    <row r="499" customFormat="false" ht="13.5" hidden="false" customHeight="true" outlineLevel="0" collapsed="false">
      <c r="A499" s="227"/>
      <c r="B499" s="227"/>
      <c r="C499" s="227"/>
      <c r="D499" s="227"/>
      <c r="E499" s="227"/>
      <c r="F499" s="227"/>
      <c r="G499" s="227"/>
      <c r="H499" s="227"/>
      <c r="I499" s="227"/>
      <c r="J499" s="227"/>
      <c r="K499" s="227"/>
      <c r="L499" s="227"/>
      <c r="M499" s="227"/>
      <c r="N499" s="227"/>
      <c r="O499" s="227"/>
      <c r="P499" s="227"/>
      <c r="Q499" s="227"/>
      <c r="R499" s="227"/>
      <c r="S499" s="227"/>
      <c r="T499" s="227"/>
      <c r="U499" s="227"/>
      <c r="V499" s="227"/>
      <c r="W499" s="227"/>
      <c r="X499" s="227"/>
      <c r="Y499" s="227"/>
      <c r="Z499" s="227"/>
      <c r="AA499" s="227"/>
    </row>
    <row r="500" customFormat="false" ht="13.5" hidden="false" customHeight="true" outlineLevel="0" collapsed="false">
      <c r="A500" s="227"/>
      <c r="B500" s="227"/>
      <c r="C500" s="227"/>
      <c r="D500" s="227"/>
      <c r="E500" s="227"/>
      <c r="F500" s="227"/>
      <c r="G500" s="227"/>
      <c r="H500" s="227"/>
      <c r="I500" s="227"/>
      <c r="J500" s="227"/>
      <c r="K500" s="227"/>
      <c r="L500" s="227"/>
      <c r="M500" s="227"/>
      <c r="N500" s="227"/>
      <c r="O500" s="227"/>
      <c r="P500" s="227"/>
      <c r="Q500" s="227"/>
      <c r="R500" s="227"/>
      <c r="S500" s="227"/>
      <c r="T500" s="227"/>
      <c r="U500" s="227"/>
      <c r="V500" s="227"/>
      <c r="W500" s="227"/>
      <c r="X500" s="227"/>
      <c r="Y500" s="227"/>
      <c r="Z500" s="227"/>
      <c r="AA500" s="227"/>
    </row>
    <row r="501" customFormat="false" ht="13.5" hidden="false" customHeight="true" outlineLevel="0" collapsed="false">
      <c r="A501" s="227"/>
      <c r="B501" s="227"/>
      <c r="C501" s="227"/>
      <c r="D501" s="227"/>
      <c r="E501" s="227"/>
      <c r="F501" s="227"/>
      <c r="G501" s="227"/>
      <c r="H501" s="227"/>
      <c r="I501" s="227"/>
      <c r="J501" s="227"/>
      <c r="K501" s="227"/>
      <c r="L501" s="227"/>
      <c r="M501" s="227"/>
      <c r="N501" s="227"/>
      <c r="O501" s="227"/>
      <c r="P501" s="227"/>
      <c r="Q501" s="227"/>
      <c r="R501" s="227"/>
      <c r="S501" s="227"/>
      <c r="T501" s="227"/>
      <c r="U501" s="227"/>
      <c r="V501" s="227"/>
      <c r="W501" s="227"/>
      <c r="X501" s="227"/>
      <c r="Y501" s="227"/>
      <c r="Z501" s="227"/>
      <c r="AA501" s="227"/>
    </row>
    <row r="502" customFormat="false" ht="13.5" hidden="false" customHeight="true" outlineLevel="0" collapsed="false">
      <c r="A502" s="227"/>
      <c r="B502" s="227"/>
      <c r="C502" s="227"/>
      <c r="D502" s="227"/>
      <c r="E502" s="227"/>
      <c r="F502" s="227"/>
      <c r="G502" s="227"/>
      <c r="H502" s="227"/>
      <c r="I502" s="227"/>
      <c r="J502" s="227"/>
      <c r="K502" s="227"/>
      <c r="L502" s="227"/>
      <c r="M502" s="227"/>
      <c r="N502" s="227"/>
      <c r="O502" s="227"/>
      <c r="P502" s="227"/>
      <c r="Q502" s="227"/>
      <c r="R502" s="227"/>
      <c r="S502" s="227"/>
      <c r="T502" s="227"/>
      <c r="U502" s="227"/>
      <c r="V502" s="227"/>
      <c r="W502" s="227"/>
      <c r="X502" s="227"/>
      <c r="Y502" s="227"/>
      <c r="Z502" s="227"/>
      <c r="AA502" s="227"/>
    </row>
    <row r="503" customFormat="false" ht="13.5" hidden="false" customHeight="true" outlineLevel="0" collapsed="false">
      <c r="A503" s="227"/>
      <c r="B503" s="227"/>
      <c r="C503" s="227"/>
      <c r="D503" s="227"/>
      <c r="E503" s="227"/>
      <c r="F503" s="227"/>
      <c r="G503" s="227"/>
      <c r="H503" s="227"/>
      <c r="I503" s="227"/>
      <c r="J503" s="227"/>
      <c r="K503" s="227"/>
      <c r="L503" s="227"/>
      <c r="M503" s="227"/>
      <c r="N503" s="227"/>
      <c r="O503" s="227"/>
      <c r="P503" s="227"/>
      <c r="Q503" s="227"/>
      <c r="R503" s="227"/>
      <c r="S503" s="227"/>
      <c r="T503" s="227"/>
      <c r="U503" s="227"/>
      <c r="V503" s="227"/>
      <c r="W503" s="227"/>
      <c r="X503" s="227"/>
      <c r="Y503" s="227"/>
      <c r="Z503" s="227"/>
      <c r="AA503" s="227"/>
    </row>
    <row r="504" customFormat="false" ht="13.5" hidden="false" customHeight="true" outlineLevel="0" collapsed="false">
      <c r="A504" s="227"/>
      <c r="B504" s="227"/>
      <c r="C504" s="227"/>
      <c r="D504" s="227"/>
      <c r="E504" s="227"/>
      <c r="F504" s="227"/>
      <c r="G504" s="227"/>
      <c r="H504" s="227"/>
      <c r="I504" s="227"/>
      <c r="J504" s="227"/>
      <c r="K504" s="227"/>
      <c r="L504" s="227"/>
      <c r="M504" s="227"/>
      <c r="N504" s="227"/>
      <c r="O504" s="227"/>
      <c r="P504" s="227"/>
      <c r="Q504" s="227"/>
      <c r="R504" s="227"/>
      <c r="S504" s="227"/>
      <c r="T504" s="227"/>
      <c r="U504" s="227"/>
      <c r="V504" s="227"/>
      <c r="W504" s="227"/>
      <c r="X504" s="227"/>
      <c r="Y504" s="227"/>
      <c r="Z504" s="227"/>
      <c r="AA504" s="227"/>
    </row>
    <row r="505" customFormat="false" ht="13.5" hidden="false" customHeight="true" outlineLevel="0" collapsed="false">
      <c r="A505" s="227"/>
      <c r="B505" s="227"/>
      <c r="C505" s="227"/>
      <c r="D505" s="227"/>
      <c r="E505" s="227"/>
      <c r="F505" s="227"/>
      <c r="G505" s="227"/>
      <c r="H505" s="227"/>
      <c r="I505" s="227"/>
      <c r="J505" s="227"/>
      <c r="K505" s="227"/>
      <c r="L505" s="227"/>
      <c r="M505" s="227"/>
      <c r="N505" s="227"/>
      <c r="O505" s="227"/>
      <c r="P505" s="227"/>
      <c r="Q505" s="227"/>
      <c r="R505" s="227"/>
      <c r="S505" s="227"/>
      <c r="T505" s="227"/>
      <c r="U505" s="227"/>
      <c r="V505" s="227"/>
      <c r="W505" s="227"/>
      <c r="X505" s="227"/>
      <c r="Y505" s="227"/>
      <c r="Z505" s="227"/>
      <c r="AA505" s="227"/>
    </row>
    <row r="506" customFormat="false" ht="13.5" hidden="false" customHeight="true" outlineLevel="0" collapsed="false">
      <c r="A506" s="227"/>
      <c r="B506" s="227"/>
      <c r="C506" s="227"/>
      <c r="D506" s="227"/>
      <c r="E506" s="227"/>
      <c r="F506" s="227"/>
      <c r="G506" s="227"/>
      <c r="H506" s="227"/>
      <c r="I506" s="227"/>
      <c r="J506" s="227"/>
      <c r="K506" s="227"/>
      <c r="L506" s="227"/>
      <c r="M506" s="227"/>
      <c r="N506" s="227"/>
      <c r="O506" s="227"/>
      <c r="P506" s="227"/>
      <c r="Q506" s="227"/>
      <c r="R506" s="227"/>
      <c r="S506" s="227"/>
      <c r="T506" s="227"/>
      <c r="U506" s="227"/>
      <c r="V506" s="227"/>
      <c r="W506" s="227"/>
      <c r="X506" s="227"/>
      <c r="Y506" s="227"/>
      <c r="Z506" s="227"/>
      <c r="AA506" s="227"/>
    </row>
    <row r="507" customFormat="false" ht="13.5" hidden="false" customHeight="true" outlineLevel="0" collapsed="false">
      <c r="A507" s="227"/>
      <c r="B507" s="227"/>
      <c r="C507" s="227"/>
      <c r="D507" s="227"/>
      <c r="E507" s="227"/>
      <c r="F507" s="227"/>
      <c r="G507" s="227"/>
      <c r="H507" s="227"/>
      <c r="I507" s="227"/>
      <c r="J507" s="227"/>
      <c r="K507" s="227"/>
      <c r="L507" s="227"/>
      <c r="M507" s="227"/>
      <c r="N507" s="227"/>
      <c r="O507" s="227"/>
      <c r="P507" s="227"/>
      <c r="Q507" s="227"/>
      <c r="R507" s="227"/>
      <c r="S507" s="227"/>
      <c r="T507" s="227"/>
      <c r="U507" s="227"/>
      <c r="V507" s="227"/>
      <c r="W507" s="227"/>
      <c r="X507" s="227"/>
      <c r="Y507" s="227"/>
      <c r="Z507" s="227"/>
      <c r="AA507" s="227"/>
    </row>
    <row r="508" customFormat="false" ht="13.5" hidden="false" customHeight="true" outlineLevel="0" collapsed="false">
      <c r="A508" s="227"/>
      <c r="B508" s="227"/>
      <c r="C508" s="227"/>
      <c r="D508" s="227"/>
      <c r="E508" s="227"/>
      <c r="F508" s="227"/>
      <c r="G508" s="227"/>
      <c r="H508" s="227"/>
      <c r="I508" s="227"/>
      <c r="J508" s="227"/>
      <c r="K508" s="227"/>
      <c r="L508" s="227"/>
      <c r="M508" s="227"/>
      <c r="N508" s="227"/>
      <c r="O508" s="227"/>
      <c r="P508" s="227"/>
      <c r="Q508" s="227"/>
      <c r="R508" s="227"/>
      <c r="S508" s="227"/>
      <c r="T508" s="227"/>
      <c r="U508" s="227"/>
      <c r="V508" s="227"/>
      <c r="W508" s="227"/>
      <c r="X508" s="227"/>
      <c r="Y508" s="227"/>
      <c r="Z508" s="227"/>
      <c r="AA508" s="227"/>
    </row>
    <row r="509" customFormat="false" ht="13.5" hidden="false" customHeight="true" outlineLevel="0" collapsed="false">
      <c r="A509" s="227"/>
      <c r="B509" s="227"/>
      <c r="C509" s="227"/>
      <c r="D509" s="227"/>
      <c r="E509" s="227"/>
      <c r="F509" s="227"/>
      <c r="G509" s="227"/>
      <c r="H509" s="227"/>
      <c r="I509" s="227"/>
      <c r="J509" s="227"/>
      <c r="K509" s="227"/>
      <c r="L509" s="227"/>
      <c r="M509" s="227"/>
      <c r="N509" s="227"/>
      <c r="O509" s="227"/>
      <c r="P509" s="227"/>
      <c r="Q509" s="227"/>
      <c r="R509" s="227"/>
      <c r="S509" s="227"/>
      <c r="T509" s="227"/>
      <c r="U509" s="227"/>
      <c r="V509" s="227"/>
      <c r="W509" s="227"/>
      <c r="X509" s="227"/>
      <c r="Y509" s="227"/>
      <c r="Z509" s="227"/>
      <c r="AA509" s="227"/>
    </row>
    <row r="510" customFormat="false" ht="13.5" hidden="false" customHeight="true" outlineLevel="0" collapsed="false">
      <c r="A510" s="227"/>
      <c r="B510" s="227"/>
      <c r="C510" s="227"/>
      <c r="D510" s="227"/>
      <c r="E510" s="227"/>
      <c r="F510" s="227"/>
      <c r="G510" s="227"/>
      <c r="H510" s="227"/>
      <c r="I510" s="227"/>
      <c r="J510" s="227"/>
      <c r="K510" s="227"/>
      <c r="L510" s="227"/>
      <c r="M510" s="227"/>
      <c r="N510" s="227"/>
      <c r="O510" s="227"/>
      <c r="P510" s="227"/>
      <c r="Q510" s="227"/>
      <c r="R510" s="227"/>
      <c r="S510" s="227"/>
      <c r="T510" s="227"/>
      <c r="U510" s="227"/>
      <c r="V510" s="227"/>
      <c r="W510" s="227"/>
      <c r="X510" s="227"/>
      <c r="Y510" s="227"/>
      <c r="Z510" s="227"/>
      <c r="AA510" s="227"/>
    </row>
    <row r="511" customFormat="false" ht="13.5" hidden="false" customHeight="true" outlineLevel="0" collapsed="false">
      <c r="A511" s="227"/>
      <c r="B511" s="227"/>
      <c r="C511" s="227"/>
      <c r="D511" s="227"/>
      <c r="E511" s="227"/>
      <c r="F511" s="227"/>
      <c r="G511" s="227"/>
      <c r="H511" s="227"/>
      <c r="I511" s="227"/>
      <c r="J511" s="227"/>
      <c r="K511" s="227"/>
      <c r="L511" s="227"/>
      <c r="M511" s="227"/>
      <c r="N511" s="227"/>
      <c r="O511" s="227"/>
      <c r="P511" s="227"/>
      <c r="Q511" s="227"/>
      <c r="R511" s="227"/>
      <c r="S511" s="227"/>
      <c r="T511" s="227"/>
      <c r="U511" s="227"/>
      <c r="V511" s="227"/>
      <c r="W511" s="227"/>
      <c r="X511" s="227"/>
      <c r="Y511" s="227"/>
      <c r="Z511" s="227"/>
      <c r="AA511" s="227"/>
    </row>
    <row r="512" customFormat="false" ht="13.5" hidden="false" customHeight="true" outlineLevel="0" collapsed="false">
      <c r="A512" s="227"/>
      <c r="B512" s="227"/>
      <c r="C512" s="227"/>
      <c r="D512" s="227"/>
      <c r="E512" s="227"/>
      <c r="F512" s="227"/>
      <c r="G512" s="227"/>
      <c r="H512" s="227"/>
      <c r="I512" s="227"/>
      <c r="J512" s="227"/>
      <c r="K512" s="227"/>
      <c r="L512" s="227"/>
      <c r="M512" s="227"/>
      <c r="N512" s="227"/>
      <c r="O512" s="227"/>
      <c r="P512" s="227"/>
      <c r="Q512" s="227"/>
      <c r="R512" s="227"/>
      <c r="S512" s="227"/>
      <c r="T512" s="227"/>
      <c r="U512" s="227"/>
      <c r="V512" s="227"/>
      <c r="W512" s="227"/>
      <c r="X512" s="227"/>
      <c r="Y512" s="227"/>
      <c r="Z512" s="227"/>
      <c r="AA512" s="227"/>
    </row>
    <row r="513" customFormat="false" ht="13.5" hidden="false" customHeight="true" outlineLevel="0" collapsed="false">
      <c r="A513" s="227"/>
      <c r="B513" s="227"/>
      <c r="C513" s="227"/>
      <c r="D513" s="227"/>
      <c r="E513" s="227"/>
      <c r="F513" s="227"/>
      <c r="G513" s="227"/>
      <c r="H513" s="227"/>
      <c r="I513" s="227"/>
      <c r="J513" s="227"/>
      <c r="K513" s="227"/>
      <c r="L513" s="227"/>
      <c r="M513" s="227"/>
      <c r="N513" s="227"/>
      <c r="O513" s="227"/>
      <c r="P513" s="227"/>
      <c r="Q513" s="227"/>
      <c r="R513" s="227"/>
      <c r="S513" s="227"/>
      <c r="T513" s="227"/>
      <c r="U513" s="227"/>
      <c r="V513" s="227"/>
      <c r="W513" s="227"/>
      <c r="X513" s="227"/>
      <c r="Y513" s="227"/>
      <c r="Z513" s="227"/>
      <c r="AA513" s="227"/>
    </row>
    <row r="514" customFormat="false" ht="13.5" hidden="false" customHeight="true" outlineLevel="0" collapsed="false">
      <c r="A514" s="227"/>
      <c r="B514" s="227"/>
      <c r="C514" s="227"/>
      <c r="D514" s="227"/>
      <c r="E514" s="227"/>
      <c r="F514" s="227"/>
      <c r="G514" s="227"/>
      <c r="H514" s="227"/>
      <c r="I514" s="227"/>
      <c r="J514" s="227"/>
      <c r="K514" s="227"/>
      <c r="L514" s="227"/>
      <c r="M514" s="227"/>
      <c r="N514" s="227"/>
      <c r="O514" s="227"/>
      <c r="P514" s="227"/>
      <c r="Q514" s="227"/>
      <c r="R514" s="227"/>
      <c r="S514" s="227"/>
      <c r="T514" s="227"/>
      <c r="U514" s="227"/>
      <c r="V514" s="227"/>
      <c r="W514" s="227"/>
      <c r="X514" s="227"/>
      <c r="Y514" s="227"/>
      <c r="Z514" s="227"/>
      <c r="AA514" s="227"/>
    </row>
    <row r="515" customFormat="false" ht="13.5" hidden="false" customHeight="true" outlineLevel="0" collapsed="false">
      <c r="A515" s="227"/>
      <c r="B515" s="227"/>
      <c r="C515" s="227"/>
      <c r="D515" s="227"/>
      <c r="E515" s="227"/>
      <c r="F515" s="227"/>
      <c r="G515" s="227"/>
      <c r="H515" s="227"/>
      <c r="I515" s="227"/>
      <c r="J515" s="227"/>
      <c r="K515" s="227"/>
      <c r="L515" s="227"/>
      <c r="M515" s="227"/>
      <c r="N515" s="227"/>
      <c r="O515" s="227"/>
      <c r="P515" s="227"/>
      <c r="Q515" s="227"/>
      <c r="R515" s="227"/>
      <c r="S515" s="227"/>
      <c r="T515" s="227"/>
      <c r="U515" s="227"/>
      <c r="V515" s="227"/>
      <c r="W515" s="227"/>
      <c r="X515" s="227"/>
      <c r="Y515" s="227"/>
      <c r="Z515" s="227"/>
      <c r="AA515" s="227"/>
    </row>
    <row r="516" customFormat="false" ht="13.5" hidden="false" customHeight="true" outlineLevel="0" collapsed="false">
      <c r="A516" s="227"/>
      <c r="B516" s="227"/>
      <c r="C516" s="227"/>
      <c r="D516" s="227"/>
      <c r="E516" s="227"/>
      <c r="F516" s="227"/>
      <c r="G516" s="227"/>
      <c r="H516" s="227"/>
      <c r="I516" s="227"/>
      <c r="J516" s="227"/>
      <c r="K516" s="227"/>
      <c r="L516" s="227"/>
      <c r="M516" s="227"/>
      <c r="N516" s="227"/>
      <c r="O516" s="227"/>
      <c r="P516" s="227"/>
      <c r="Q516" s="227"/>
      <c r="R516" s="227"/>
      <c r="S516" s="227"/>
      <c r="T516" s="227"/>
      <c r="U516" s="227"/>
      <c r="V516" s="227"/>
      <c r="W516" s="227"/>
      <c r="X516" s="227"/>
      <c r="Y516" s="227"/>
      <c r="Z516" s="227"/>
      <c r="AA516" s="227"/>
    </row>
    <row r="517" customFormat="false" ht="13.5" hidden="false" customHeight="true" outlineLevel="0" collapsed="false">
      <c r="A517" s="227"/>
      <c r="B517" s="227"/>
      <c r="C517" s="227"/>
      <c r="D517" s="227"/>
      <c r="E517" s="227"/>
      <c r="F517" s="227"/>
      <c r="G517" s="227"/>
      <c r="H517" s="227"/>
      <c r="I517" s="227"/>
      <c r="J517" s="227"/>
      <c r="K517" s="227"/>
      <c r="L517" s="227"/>
      <c r="M517" s="227"/>
      <c r="N517" s="227"/>
      <c r="O517" s="227"/>
      <c r="P517" s="227"/>
      <c r="Q517" s="227"/>
      <c r="R517" s="227"/>
      <c r="S517" s="227"/>
      <c r="T517" s="227"/>
      <c r="U517" s="227"/>
      <c r="V517" s="227"/>
      <c r="W517" s="227"/>
      <c r="X517" s="227"/>
      <c r="Y517" s="227"/>
      <c r="Z517" s="227"/>
      <c r="AA517" s="227"/>
    </row>
    <row r="518" customFormat="false" ht="13.5" hidden="false" customHeight="true" outlineLevel="0" collapsed="false">
      <c r="A518" s="227"/>
      <c r="B518" s="227"/>
      <c r="C518" s="227"/>
      <c r="D518" s="227"/>
      <c r="E518" s="227"/>
      <c r="F518" s="227"/>
      <c r="G518" s="227"/>
      <c r="H518" s="227"/>
      <c r="I518" s="227"/>
      <c r="J518" s="227"/>
      <c r="K518" s="227"/>
      <c r="L518" s="227"/>
      <c r="M518" s="227"/>
      <c r="N518" s="227"/>
      <c r="O518" s="227"/>
      <c r="P518" s="227"/>
      <c r="Q518" s="227"/>
      <c r="R518" s="227"/>
      <c r="S518" s="227"/>
      <c r="T518" s="227"/>
      <c r="U518" s="227"/>
      <c r="V518" s="227"/>
      <c r="W518" s="227"/>
      <c r="X518" s="227"/>
      <c r="Y518" s="227"/>
      <c r="Z518" s="227"/>
      <c r="AA518" s="227"/>
    </row>
    <row r="519" customFormat="false" ht="13.5" hidden="false" customHeight="true" outlineLevel="0" collapsed="false">
      <c r="A519" s="227"/>
      <c r="B519" s="227"/>
      <c r="C519" s="227"/>
      <c r="D519" s="227"/>
      <c r="E519" s="227"/>
      <c r="F519" s="227"/>
      <c r="G519" s="227"/>
      <c r="H519" s="227"/>
      <c r="I519" s="227"/>
      <c r="J519" s="227"/>
      <c r="K519" s="227"/>
      <c r="L519" s="227"/>
      <c r="M519" s="227"/>
      <c r="N519" s="227"/>
      <c r="O519" s="227"/>
      <c r="P519" s="227"/>
      <c r="Q519" s="227"/>
      <c r="R519" s="227"/>
      <c r="S519" s="227"/>
      <c r="T519" s="227"/>
      <c r="U519" s="227"/>
      <c r="V519" s="227"/>
      <c r="W519" s="227"/>
      <c r="X519" s="227"/>
      <c r="Y519" s="227"/>
      <c r="Z519" s="227"/>
      <c r="AA519" s="227"/>
    </row>
    <row r="520" customFormat="false" ht="13.5" hidden="false" customHeight="true" outlineLevel="0" collapsed="false">
      <c r="A520" s="227"/>
      <c r="B520" s="227"/>
      <c r="C520" s="227"/>
      <c r="D520" s="227"/>
      <c r="E520" s="227"/>
      <c r="F520" s="227"/>
      <c r="G520" s="227"/>
      <c r="H520" s="227"/>
      <c r="I520" s="227"/>
      <c r="J520" s="227"/>
      <c r="K520" s="227"/>
      <c r="L520" s="227"/>
      <c r="M520" s="227"/>
      <c r="N520" s="227"/>
      <c r="O520" s="227"/>
      <c r="P520" s="227"/>
      <c r="Q520" s="227"/>
      <c r="R520" s="227"/>
      <c r="S520" s="227"/>
      <c r="T520" s="227"/>
      <c r="U520" s="227"/>
      <c r="V520" s="227"/>
      <c r="W520" s="227"/>
      <c r="X520" s="227"/>
      <c r="Y520" s="227"/>
      <c r="Z520" s="227"/>
      <c r="AA520" s="227"/>
    </row>
    <row r="521" customFormat="false" ht="13.5" hidden="false" customHeight="true" outlineLevel="0" collapsed="false">
      <c r="A521" s="227"/>
      <c r="B521" s="227"/>
      <c r="C521" s="227"/>
      <c r="D521" s="227"/>
      <c r="E521" s="227"/>
      <c r="F521" s="227"/>
      <c r="G521" s="227"/>
      <c r="H521" s="227"/>
      <c r="I521" s="227"/>
      <c r="J521" s="227"/>
      <c r="K521" s="227"/>
      <c r="L521" s="227"/>
      <c r="M521" s="227"/>
      <c r="N521" s="227"/>
      <c r="O521" s="227"/>
      <c r="P521" s="227"/>
      <c r="Q521" s="227"/>
      <c r="R521" s="227"/>
      <c r="S521" s="227"/>
      <c r="T521" s="227"/>
      <c r="U521" s="227"/>
      <c r="V521" s="227"/>
      <c r="W521" s="227"/>
      <c r="X521" s="227"/>
      <c r="Y521" s="227"/>
      <c r="Z521" s="227"/>
      <c r="AA521" s="227"/>
    </row>
    <row r="522" customFormat="false" ht="13.5" hidden="false" customHeight="true" outlineLevel="0" collapsed="false">
      <c r="A522" s="227"/>
      <c r="B522" s="227"/>
      <c r="C522" s="227"/>
      <c r="D522" s="227"/>
      <c r="E522" s="227"/>
      <c r="F522" s="227"/>
      <c r="G522" s="227"/>
      <c r="H522" s="227"/>
      <c r="I522" s="227"/>
      <c r="J522" s="227"/>
      <c r="K522" s="227"/>
      <c r="L522" s="227"/>
      <c r="M522" s="227"/>
      <c r="N522" s="227"/>
      <c r="O522" s="227"/>
      <c r="P522" s="227"/>
      <c r="Q522" s="227"/>
      <c r="R522" s="227"/>
      <c r="S522" s="227"/>
      <c r="T522" s="227"/>
      <c r="U522" s="227"/>
      <c r="V522" s="227"/>
      <c r="W522" s="227"/>
      <c r="X522" s="227"/>
      <c r="Y522" s="227"/>
      <c r="Z522" s="227"/>
      <c r="AA522" s="227"/>
    </row>
    <row r="523" customFormat="false" ht="13.5" hidden="false" customHeight="true" outlineLevel="0" collapsed="false">
      <c r="A523" s="227"/>
      <c r="B523" s="227"/>
      <c r="C523" s="227"/>
      <c r="D523" s="227"/>
      <c r="E523" s="227"/>
      <c r="F523" s="227"/>
      <c r="G523" s="227"/>
      <c r="H523" s="227"/>
      <c r="I523" s="227"/>
      <c r="J523" s="227"/>
      <c r="K523" s="227"/>
      <c r="L523" s="227"/>
      <c r="M523" s="227"/>
      <c r="N523" s="227"/>
      <c r="O523" s="227"/>
      <c r="P523" s="227"/>
      <c r="Q523" s="227"/>
      <c r="R523" s="227"/>
      <c r="S523" s="227"/>
      <c r="T523" s="227"/>
      <c r="U523" s="227"/>
      <c r="V523" s="227"/>
      <c r="W523" s="227"/>
      <c r="X523" s="227"/>
      <c r="Y523" s="227"/>
      <c r="Z523" s="227"/>
      <c r="AA523" s="227"/>
    </row>
    <row r="524" customFormat="false" ht="13.5" hidden="false" customHeight="true" outlineLevel="0" collapsed="false">
      <c r="A524" s="227"/>
      <c r="B524" s="227"/>
      <c r="C524" s="227"/>
      <c r="D524" s="227"/>
      <c r="E524" s="227"/>
      <c r="F524" s="227"/>
      <c r="G524" s="227"/>
      <c r="H524" s="227"/>
      <c r="I524" s="227"/>
      <c r="J524" s="227"/>
      <c r="K524" s="227"/>
      <c r="L524" s="227"/>
      <c r="M524" s="227"/>
      <c r="N524" s="227"/>
      <c r="O524" s="227"/>
      <c r="P524" s="227"/>
      <c r="Q524" s="227"/>
      <c r="R524" s="227"/>
      <c r="S524" s="227"/>
      <c r="T524" s="227"/>
      <c r="U524" s="227"/>
      <c r="V524" s="227"/>
      <c r="W524" s="227"/>
      <c r="X524" s="227"/>
      <c r="Y524" s="227"/>
      <c r="Z524" s="227"/>
      <c r="AA524" s="227"/>
    </row>
    <row r="525" customFormat="false" ht="13.5" hidden="false" customHeight="true" outlineLevel="0" collapsed="false">
      <c r="A525" s="227"/>
      <c r="B525" s="227"/>
      <c r="C525" s="227"/>
      <c r="D525" s="227"/>
      <c r="E525" s="227"/>
      <c r="F525" s="227"/>
      <c r="G525" s="227"/>
      <c r="H525" s="227"/>
      <c r="I525" s="227"/>
      <c r="J525" s="227"/>
      <c r="K525" s="227"/>
      <c r="L525" s="227"/>
      <c r="M525" s="227"/>
      <c r="N525" s="227"/>
      <c r="O525" s="227"/>
      <c r="P525" s="227"/>
      <c r="Q525" s="227"/>
      <c r="R525" s="227"/>
      <c r="S525" s="227"/>
      <c r="T525" s="227"/>
      <c r="U525" s="227"/>
      <c r="V525" s="227"/>
      <c r="W525" s="227"/>
      <c r="X525" s="227"/>
      <c r="Y525" s="227"/>
      <c r="Z525" s="227"/>
      <c r="AA525" s="227"/>
    </row>
    <row r="526" customFormat="false" ht="13.5" hidden="false" customHeight="true" outlineLevel="0" collapsed="false">
      <c r="A526" s="227"/>
      <c r="B526" s="227"/>
      <c r="C526" s="227"/>
      <c r="D526" s="227"/>
      <c r="E526" s="227"/>
      <c r="F526" s="227"/>
      <c r="G526" s="227"/>
      <c r="H526" s="227"/>
      <c r="I526" s="227"/>
      <c r="J526" s="227"/>
      <c r="K526" s="227"/>
      <c r="L526" s="227"/>
      <c r="M526" s="227"/>
      <c r="N526" s="227"/>
      <c r="O526" s="227"/>
      <c r="P526" s="227"/>
      <c r="Q526" s="227"/>
      <c r="R526" s="227"/>
      <c r="S526" s="227"/>
      <c r="T526" s="227"/>
      <c r="U526" s="227"/>
      <c r="V526" s="227"/>
      <c r="W526" s="227"/>
      <c r="X526" s="227"/>
      <c r="Y526" s="227"/>
      <c r="Z526" s="227"/>
      <c r="AA526" s="227"/>
    </row>
    <row r="527" customFormat="false" ht="13.5" hidden="false" customHeight="true" outlineLevel="0" collapsed="false">
      <c r="A527" s="227"/>
      <c r="B527" s="227"/>
      <c r="C527" s="227"/>
      <c r="D527" s="227"/>
      <c r="E527" s="227"/>
      <c r="F527" s="227"/>
      <c r="G527" s="227"/>
      <c r="H527" s="227"/>
      <c r="I527" s="227"/>
      <c r="J527" s="227"/>
      <c r="K527" s="227"/>
      <c r="L527" s="227"/>
      <c r="M527" s="227"/>
      <c r="N527" s="227"/>
      <c r="O527" s="227"/>
      <c r="P527" s="227"/>
      <c r="Q527" s="227"/>
      <c r="R527" s="227"/>
      <c r="S527" s="227"/>
      <c r="T527" s="227"/>
      <c r="U527" s="227"/>
      <c r="V527" s="227"/>
      <c r="W527" s="227"/>
      <c r="X527" s="227"/>
      <c r="Y527" s="227"/>
      <c r="Z527" s="227"/>
      <c r="AA527" s="227"/>
    </row>
    <row r="528" customFormat="false" ht="13.5" hidden="false" customHeight="true" outlineLevel="0" collapsed="false">
      <c r="A528" s="227"/>
      <c r="B528" s="227"/>
      <c r="C528" s="227"/>
      <c r="D528" s="227"/>
      <c r="E528" s="227"/>
      <c r="F528" s="227"/>
      <c r="G528" s="227"/>
      <c r="H528" s="227"/>
      <c r="I528" s="227"/>
      <c r="J528" s="227"/>
      <c r="K528" s="227"/>
      <c r="L528" s="227"/>
      <c r="M528" s="227"/>
      <c r="N528" s="227"/>
      <c r="O528" s="227"/>
      <c r="P528" s="227"/>
      <c r="Q528" s="227"/>
      <c r="R528" s="227"/>
      <c r="S528" s="227"/>
      <c r="T528" s="227"/>
      <c r="U528" s="227"/>
      <c r="V528" s="227"/>
      <c r="W528" s="227"/>
      <c r="X528" s="227"/>
      <c r="Y528" s="227"/>
      <c r="Z528" s="227"/>
      <c r="AA528" s="227"/>
    </row>
    <row r="529" customFormat="false" ht="13.5" hidden="false" customHeight="true" outlineLevel="0" collapsed="false">
      <c r="A529" s="227"/>
      <c r="B529" s="227"/>
      <c r="C529" s="227"/>
      <c r="D529" s="227"/>
      <c r="E529" s="227"/>
      <c r="F529" s="227"/>
      <c r="G529" s="227"/>
      <c r="H529" s="227"/>
      <c r="I529" s="227"/>
      <c r="J529" s="227"/>
      <c r="K529" s="227"/>
      <c r="L529" s="227"/>
      <c r="M529" s="227"/>
      <c r="N529" s="227"/>
      <c r="O529" s="227"/>
      <c r="P529" s="227"/>
      <c r="Q529" s="227"/>
      <c r="R529" s="227"/>
      <c r="S529" s="227"/>
      <c r="T529" s="227"/>
      <c r="U529" s="227"/>
      <c r="V529" s="227"/>
      <c r="W529" s="227"/>
      <c r="X529" s="227"/>
      <c r="Y529" s="227"/>
      <c r="Z529" s="227"/>
      <c r="AA529" s="227"/>
    </row>
    <row r="530" customFormat="false" ht="13.5" hidden="false" customHeight="true" outlineLevel="0" collapsed="false">
      <c r="A530" s="227"/>
      <c r="B530" s="227"/>
      <c r="C530" s="227"/>
      <c r="D530" s="227"/>
      <c r="E530" s="227"/>
      <c r="F530" s="227"/>
      <c r="G530" s="227"/>
      <c r="H530" s="227"/>
      <c r="I530" s="227"/>
      <c r="J530" s="227"/>
      <c r="K530" s="227"/>
      <c r="L530" s="227"/>
      <c r="M530" s="227"/>
      <c r="N530" s="227"/>
      <c r="O530" s="227"/>
      <c r="P530" s="227"/>
      <c r="Q530" s="227"/>
      <c r="R530" s="227"/>
      <c r="S530" s="227"/>
      <c r="T530" s="227"/>
      <c r="U530" s="227"/>
      <c r="V530" s="227"/>
      <c r="W530" s="227"/>
      <c r="X530" s="227"/>
      <c r="Y530" s="227"/>
      <c r="Z530" s="227"/>
      <c r="AA530" s="227"/>
    </row>
    <row r="531" customFormat="false" ht="13.5" hidden="false" customHeight="true" outlineLevel="0" collapsed="false">
      <c r="A531" s="227"/>
      <c r="B531" s="227"/>
      <c r="C531" s="227"/>
      <c r="D531" s="227"/>
      <c r="E531" s="227"/>
      <c r="F531" s="227"/>
      <c r="G531" s="227"/>
      <c r="H531" s="227"/>
      <c r="I531" s="227"/>
      <c r="J531" s="227"/>
      <c r="K531" s="227"/>
      <c r="L531" s="227"/>
      <c r="M531" s="227"/>
      <c r="N531" s="227"/>
      <c r="O531" s="227"/>
      <c r="P531" s="227"/>
      <c r="Q531" s="227"/>
      <c r="R531" s="227"/>
      <c r="S531" s="227"/>
      <c r="T531" s="227"/>
      <c r="U531" s="227"/>
      <c r="V531" s="227"/>
      <c r="W531" s="227"/>
      <c r="X531" s="227"/>
      <c r="Y531" s="227"/>
      <c r="Z531" s="227"/>
      <c r="AA531" s="227"/>
    </row>
    <row r="532" customFormat="false" ht="13.5" hidden="false" customHeight="true" outlineLevel="0" collapsed="false">
      <c r="A532" s="227"/>
      <c r="B532" s="227"/>
      <c r="C532" s="227"/>
      <c r="D532" s="227"/>
      <c r="E532" s="227"/>
      <c r="F532" s="227"/>
      <c r="G532" s="227"/>
      <c r="H532" s="227"/>
      <c r="I532" s="227"/>
      <c r="J532" s="227"/>
      <c r="K532" s="227"/>
      <c r="L532" s="227"/>
      <c r="M532" s="227"/>
      <c r="N532" s="227"/>
      <c r="O532" s="227"/>
      <c r="P532" s="227"/>
      <c r="Q532" s="227"/>
      <c r="R532" s="227"/>
      <c r="S532" s="227"/>
      <c r="T532" s="227"/>
      <c r="U532" s="227"/>
      <c r="V532" s="227"/>
      <c r="W532" s="227"/>
      <c r="X532" s="227"/>
      <c r="Y532" s="227"/>
      <c r="Z532" s="227"/>
      <c r="AA532" s="227"/>
    </row>
    <row r="533" customFormat="false" ht="13.5" hidden="false" customHeight="true" outlineLevel="0" collapsed="false">
      <c r="A533" s="227"/>
      <c r="B533" s="227"/>
      <c r="C533" s="227"/>
      <c r="D533" s="227"/>
      <c r="E533" s="227"/>
      <c r="F533" s="227"/>
      <c r="G533" s="227"/>
      <c r="H533" s="227"/>
      <c r="I533" s="227"/>
      <c r="J533" s="227"/>
      <c r="K533" s="227"/>
      <c r="L533" s="227"/>
      <c r="M533" s="227"/>
      <c r="N533" s="227"/>
      <c r="O533" s="227"/>
      <c r="P533" s="227"/>
      <c r="Q533" s="227"/>
      <c r="R533" s="227"/>
      <c r="S533" s="227"/>
      <c r="T533" s="227"/>
      <c r="U533" s="227"/>
      <c r="V533" s="227"/>
      <c r="W533" s="227"/>
      <c r="X533" s="227"/>
      <c r="Y533" s="227"/>
      <c r="Z533" s="227"/>
      <c r="AA533" s="227"/>
    </row>
    <row r="534" customFormat="false" ht="13.5" hidden="false" customHeight="true" outlineLevel="0" collapsed="false">
      <c r="A534" s="227"/>
      <c r="B534" s="227"/>
      <c r="C534" s="227"/>
      <c r="D534" s="227"/>
      <c r="E534" s="227"/>
      <c r="F534" s="227"/>
      <c r="G534" s="227"/>
      <c r="H534" s="227"/>
      <c r="I534" s="227"/>
      <c r="J534" s="227"/>
      <c r="K534" s="227"/>
      <c r="L534" s="227"/>
      <c r="M534" s="227"/>
      <c r="N534" s="227"/>
      <c r="O534" s="227"/>
      <c r="P534" s="227"/>
      <c r="Q534" s="227"/>
      <c r="R534" s="227"/>
      <c r="S534" s="227"/>
      <c r="T534" s="227"/>
      <c r="U534" s="227"/>
      <c r="V534" s="227"/>
      <c r="W534" s="227"/>
      <c r="X534" s="227"/>
      <c r="Y534" s="227"/>
      <c r="Z534" s="227"/>
      <c r="AA534" s="227"/>
    </row>
    <row r="535" customFormat="false" ht="13.5" hidden="false" customHeight="true" outlineLevel="0" collapsed="false">
      <c r="A535" s="227"/>
      <c r="B535" s="227"/>
      <c r="C535" s="227"/>
      <c r="D535" s="227"/>
      <c r="E535" s="227"/>
      <c r="F535" s="227"/>
      <c r="G535" s="227"/>
      <c r="H535" s="227"/>
      <c r="I535" s="227"/>
      <c r="J535" s="227"/>
      <c r="K535" s="227"/>
      <c r="L535" s="227"/>
      <c r="M535" s="227"/>
      <c r="N535" s="227"/>
      <c r="O535" s="227"/>
      <c r="P535" s="227"/>
      <c r="Q535" s="227"/>
      <c r="R535" s="227"/>
      <c r="S535" s="227"/>
      <c r="T535" s="227"/>
      <c r="U535" s="227"/>
      <c r="V535" s="227"/>
      <c r="W535" s="227"/>
      <c r="X535" s="227"/>
      <c r="Y535" s="227"/>
      <c r="Z535" s="227"/>
      <c r="AA535" s="227"/>
    </row>
    <row r="536" customFormat="false" ht="13.5" hidden="false" customHeight="true" outlineLevel="0" collapsed="false">
      <c r="A536" s="227"/>
      <c r="B536" s="227"/>
      <c r="C536" s="227"/>
      <c r="D536" s="227"/>
      <c r="E536" s="227"/>
      <c r="F536" s="227"/>
      <c r="G536" s="227"/>
      <c r="H536" s="227"/>
      <c r="I536" s="227"/>
      <c r="J536" s="227"/>
      <c r="K536" s="227"/>
      <c r="L536" s="227"/>
      <c r="M536" s="227"/>
      <c r="N536" s="227"/>
      <c r="O536" s="227"/>
      <c r="P536" s="227"/>
      <c r="Q536" s="227"/>
      <c r="R536" s="227"/>
      <c r="S536" s="227"/>
      <c r="T536" s="227"/>
      <c r="U536" s="227"/>
      <c r="V536" s="227"/>
      <c r="W536" s="227"/>
      <c r="X536" s="227"/>
      <c r="Y536" s="227"/>
      <c r="Z536" s="227"/>
      <c r="AA536" s="227"/>
    </row>
    <row r="537" customFormat="false" ht="13.5" hidden="false" customHeight="true" outlineLevel="0" collapsed="false">
      <c r="A537" s="227"/>
      <c r="B537" s="227"/>
      <c r="C537" s="227"/>
      <c r="D537" s="227"/>
      <c r="E537" s="227"/>
      <c r="F537" s="227"/>
      <c r="G537" s="227"/>
      <c r="H537" s="227"/>
      <c r="I537" s="227"/>
      <c r="J537" s="227"/>
      <c r="K537" s="227"/>
      <c r="L537" s="227"/>
      <c r="M537" s="227"/>
      <c r="N537" s="227"/>
      <c r="O537" s="227"/>
      <c r="P537" s="227"/>
      <c r="Q537" s="227"/>
      <c r="R537" s="227"/>
      <c r="S537" s="227"/>
      <c r="T537" s="227"/>
      <c r="U537" s="227"/>
      <c r="V537" s="227"/>
      <c r="W537" s="227"/>
      <c r="X537" s="227"/>
      <c r="Y537" s="227"/>
      <c r="Z537" s="227"/>
      <c r="AA537" s="227"/>
    </row>
    <row r="538" customFormat="false" ht="13.5" hidden="false" customHeight="true" outlineLevel="0" collapsed="false">
      <c r="A538" s="227"/>
      <c r="B538" s="227"/>
      <c r="C538" s="227"/>
      <c r="D538" s="227"/>
      <c r="E538" s="227"/>
      <c r="F538" s="227"/>
      <c r="G538" s="227"/>
      <c r="H538" s="227"/>
      <c r="I538" s="227"/>
      <c r="J538" s="227"/>
      <c r="K538" s="227"/>
      <c r="L538" s="227"/>
      <c r="M538" s="227"/>
      <c r="N538" s="227"/>
      <c r="O538" s="227"/>
      <c r="P538" s="227"/>
      <c r="Q538" s="227"/>
      <c r="R538" s="227"/>
      <c r="S538" s="227"/>
      <c r="T538" s="227"/>
      <c r="U538" s="227"/>
      <c r="V538" s="227"/>
      <c r="W538" s="227"/>
      <c r="X538" s="227"/>
      <c r="Y538" s="227"/>
      <c r="Z538" s="227"/>
      <c r="AA538" s="227"/>
    </row>
    <row r="539" customFormat="false" ht="13.5" hidden="false" customHeight="true" outlineLevel="0" collapsed="false">
      <c r="A539" s="227"/>
      <c r="B539" s="227"/>
      <c r="C539" s="227"/>
      <c r="D539" s="227"/>
      <c r="E539" s="227"/>
      <c r="F539" s="227"/>
      <c r="G539" s="227"/>
      <c r="H539" s="227"/>
      <c r="I539" s="227"/>
      <c r="J539" s="227"/>
      <c r="K539" s="227"/>
      <c r="L539" s="227"/>
      <c r="M539" s="227"/>
      <c r="N539" s="227"/>
      <c r="O539" s="227"/>
      <c r="P539" s="227"/>
      <c r="Q539" s="227"/>
      <c r="R539" s="227"/>
      <c r="S539" s="227"/>
      <c r="T539" s="227"/>
      <c r="U539" s="227"/>
      <c r="V539" s="227"/>
      <c r="W539" s="227"/>
      <c r="X539" s="227"/>
      <c r="Y539" s="227"/>
      <c r="Z539" s="227"/>
      <c r="AA539" s="227"/>
    </row>
    <row r="540" customFormat="false" ht="13.5" hidden="false" customHeight="true" outlineLevel="0" collapsed="false">
      <c r="A540" s="227"/>
      <c r="B540" s="227"/>
      <c r="C540" s="227"/>
      <c r="D540" s="227"/>
      <c r="E540" s="227"/>
      <c r="F540" s="227"/>
      <c r="G540" s="227"/>
      <c r="H540" s="227"/>
      <c r="I540" s="227"/>
      <c r="J540" s="227"/>
      <c r="K540" s="227"/>
      <c r="L540" s="227"/>
      <c r="M540" s="227"/>
      <c r="N540" s="227"/>
      <c r="O540" s="227"/>
      <c r="P540" s="227"/>
      <c r="Q540" s="227"/>
      <c r="R540" s="227"/>
      <c r="S540" s="227"/>
      <c r="T540" s="227"/>
      <c r="U540" s="227"/>
      <c r="V540" s="227"/>
      <c r="W540" s="227"/>
      <c r="X540" s="227"/>
      <c r="Y540" s="227"/>
      <c r="Z540" s="227"/>
      <c r="AA540" s="227"/>
    </row>
    <row r="541" customFormat="false" ht="13.5" hidden="false" customHeight="true" outlineLevel="0" collapsed="false">
      <c r="A541" s="227"/>
      <c r="B541" s="227"/>
      <c r="C541" s="227"/>
      <c r="D541" s="227"/>
      <c r="E541" s="227"/>
      <c r="F541" s="227"/>
      <c r="G541" s="227"/>
      <c r="H541" s="227"/>
      <c r="I541" s="227"/>
      <c r="J541" s="227"/>
      <c r="K541" s="227"/>
      <c r="L541" s="227"/>
      <c r="M541" s="227"/>
      <c r="N541" s="227"/>
      <c r="O541" s="227"/>
      <c r="P541" s="227"/>
      <c r="Q541" s="227"/>
      <c r="R541" s="227"/>
      <c r="S541" s="227"/>
      <c r="T541" s="227"/>
      <c r="U541" s="227"/>
      <c r="V541" s="227"/>
      <c r="W541" s="227"/>
      <c r="X541" s="227"/>
      <c r="Y541" s="227"/>
      <c r="Z541" s="227"/>
      <c r="AA541" s="227"/>
    </row>
    <row r="542" customFormat="false" ht="13.5" hidden="false" customHeight="true" outlineLevel="0" collapsed="false">
      <c r="A542" s="227"/>
      <c r="B542" s="227"/>
      <c r="C542" s="227"/>
      <c r="D542" s="227"/>
      <c r="E542" s="227"/>
      <c r="F542" s="227"/>
      <c r="G542" s="227"/>
      <c r="H542" s="227"/>
      <c r="I542" s="227"/>
      <c r="J542" s="227"/>
      <c r="K542" s="227"/>
      <c r="L542" s="227"/>
      <c r="M542" s="227"/>
      <c r="N542" s="227"/>
      <c r="O542" s="227"/>
      <c r="P542" s="227"/>
      <c r="Q542" s="227"/>
      <c r="R542" s="227"/>
      <c r="S542" s="227"/>
      <c r="T542" s="227"/>
      <c r="U542" s="227"/>
      <c r="V542" s="227"/>
      <c r="W542" s="227"/>
      <c r="X542" s="227"/>
      <c r="Y542" s="227"/>
      <c r="Z542" s="227"/>
      <c r="AA542" s="227"/>
    </row>
    <row r="543" customFormat="false" ht="13.5" hidden="false" customHeight="true" outlineLevel="0" collapsed="false">
      <c r="A543" s="227"/>
      <c r="B543" s="227"/>
      <c r="C543" s="227"/>
      <c r="D543" s="227"/>
      <c r="E543" s="227"/>
      <c r="F543" s="227"/>
      <c r="G543" s="227"/>
      <c r="H543" s="227"/>
      <c r="I543" s="227"/>
      <c r="J543" s="227"/>
      <c r="K543" s="227"/>
      <c r="L543" s="227"/>
      <c r="M543" s="227"/>
      <c r="N543" s="227"/>
      <c r="O543" s="227"/>
      <c r="P543" s="227"/>
      <c r="Q543" s="227"/>
      <c r="R543" s="227"/>
      <c r="S543" s="227"/>
      <c r="T543" s="227"/>
      <c r="U543" s="227"/>
      <c r="V543" s="227"/>
      <c r="W543" s="227"/>
      <c r="X543" s="227"/>
      <c r="Y543" s="227"/>
      <c r="Z543" s="227"/>
      <c r="AA543" s="227"/>
    </row>
    <row r="544" customFormat="false" ht="13.5" hidden="false" customHeight="true" outlineLevel="0" collapsed="false">
      <c r="A544" s="227"/>
      <c r="B544" s="227"/>
      <c r="C544" s="227"/>
      <c r="D544" s="227"/>
      <c r="E544" s="227"/>
      <c r="F544" s="227"/>
      <c r="G544" s="227"/>
      <c r="H544" s="227"/>
      <c r="I544" s="227"/>
      <c r="J544" s="227"/>
      <c r="K544" s="227"/>
      <c r="L544" s="227"/>
      <c r="M544" s="227"/>
      <c r="N544" s="227"/>
      <c r="O544" s="227"/>
      <c r="P544" s="227"/>
      <c r="Q544" s="227"/>
      <c r="R544" s="227"/>
      <c r="S544" s="227"/>
      <c r="T544" s="227"/>
      <c r="U544" s="227"/>
      <c r="V544" s="227"/>
      <c r="W544" s="227"/>
      <c r="X544" s="227"/>
      <c r="Y544" s="227"/>
      <c r="Z544" s="227"/>
      <c r="AA544" s="227"/>
    </row>
    <row r="545" customFormat="false" ht="13.5" hidden="false" customHeight="true" outlineLevel="0" collapsed="false">
      <c r="A545" s="227"/>
      <c r="B545" s="227"/>
      <c r="C545" s="227"/>
      <c r="D545" s="227"/>
      <c r="E545" s="227"/>
      <c r="F545" s="227"/>
      <c r="G545" s="227"/>
      <c r="H545" s="227"/>
      <c r="I545" s="227"/>
      <c r="J545" s="227"/>
      <c r="K545" s="227"/>
      <c r="L545" s="227"/>
      <c r="M545" s="227"/>
      <c r="N545" s="227"/>
      <c r="O545" s="227"/>
      <c r="P545" s="227"/>
      <c r="Q545" s="227"/>
      <c r="R545" s="227"/>
      <c r="S545" s="227"/>
      <c r="T545" s="227"/>
      <c r="U545" s="227"/>
      <c r="V545" s="227"/>
      <c r="W545" s="227"/>
      <c r="X545" s="227"/>
      <c r="Y545" s="227"/>
      <c r="Z545" s="227"/>
      <c r="AA545" s="227"/>
    </row>
    <row r="546" customFormat="false" ht="13.5" hidden="false" customHeight="true" outlineLevel="0" collapsed="false">
      <c r="A546" s="227"/>
      <c r="B546" s="227"/>
      <c r="C546" s="227"/>
      <c r="D546" s="227"/>
      <c r="E546" s="227"/>
      <c r="F546" s="227"/>
      <c r="G546" s="227"/>
      <c r="H546" s="227"/>
      <c r="I546" s="227"/>
      <c r="J546" s="227"/>
      <c r="K546" s="227"/>
      <c r="L546" s="227"/>
      <c r="M546" s="227"/>
      <c r="N546" s="227"/>
      <c r="O546" s="227"/>
      <c r="P546" s="227"/>
      <c r="Q546" s="227"/>
      <c r="R546" s="227"/>
      <c r="S546" s="227"/>
      <c r="T546" s="227"/>
      <c r="U546" s="227"/>
      <c r="V546" s="227"/>
      <c r="W546" s="227"/>
      <c r="X546" s="227"/>
      <c r="Y546" s="227"/>
      <c r="Z546" s="227"/>
      <c r="AA546" s="227"/>
    </row>
    <row r="547" customFormat="false" ht="13.5" hidden="false" customHeight="true" outlineLevel="0" collapsed="false">
      <c r="A547" s="227"/>
      <c r="B547" s="227"/>
      <c r="C547" s="227"/>
      <c r="D547" s="227"/>
      <c r="E547" s="227"/>
      <c r="F547" s="227"/>
      <c r="G547" s="227"/>
      <c r="H547" s="227"/>
      <c r="I547" s="227"/>
      <c r="J547" s="227"/>
      <c r="K547" s="227"/>
      <c r="L547" s="227"/>
      <c r="M547" s="227"/>
      <c r="N547" s="227"/>
      <c r="O547" s="227"/>
      <c r="P547" s="227"/>
      <c r="Q547" s="227"/>
      <c r="R547" s="227"/>
      <c r="S547" s="227"/>
      <c r="T547" s="227"/>
      <c r="U547" s="227"/>
      <c r="V547" s="227"/>
      <c r="W547" s="227"/>
      <c r="X547" s="227"/>
      <c r="Y547" s="227"/>
      <c r="Z547" s="227"/>
      <c r="AA547" s="227"/>
    </row>
    <row r="548" customFormat="false" ht="13.5" hidden="false" customHeight="true" outlineLevel="0" collapsed="false">
      <c r="A548" s="227"/>
      <c r="B548" s="227"/>
      <c r="C548" s="227"/>
      <c r="D548" s="227"/>
      <c r="E548" s="227"/>
      <c r="F548" s="227"/>
      <c r="G548" s="227"/>
      <c r="H548" s="227"/>
      <c r="I548" s="227"/>
      <c r="J548" s="227"/>
      <c r="K548" s="227"/>
      <c r="L548" s="227"/>
      <c r="M548" s="227"/>
      <c r="N548" s="227"/>
      <c r="O548" s="227"/>
      <c r="P548" s="227"/>
      <c r="Q548" s="227"/>
      <c r="R548" s="227"/>
      <c r="S548" s="227"/>
      <c r="T548" s="227"/>
      <c r="U548" s="227"/>
      <c r="V548" s="227"/>
      <c r="W548" s="227"/>
      <c r="X548" s="227"/>
      <c r="Y548" s="227"/>
      <c r="Z548" s="227"/>
      <c r="AA548" s="227"/>
    </row>
    <row r="549" customFormat="false" ht="13.5" hidden="false" customHeight="true" outlineLevel="0" collapsed="false">
      <c r="A549" s="227"/>
      <c r="B549" s="227"/>
      <c r="C549" s="227"/>
      <c r="D549" s="227"/>
      <c r="E549" s="227"/>
      <c r="F549" s="227"/>
      <c r="G549" s="227"/>
      <c r="H549" s="227"/>
      <c r="I549" s="227"/>
      <c r="J549" s="227"/>
      <c r="K549" s="227"/>
      <c r="L549" s="227"/>
      <c r="M549" s="227"/>
      <c r="N549" s="227"/>
      <c r="O549" s="227"/>
      <c r="P549" s="227"/>
      <c r="Q549" s="227"/>
      <c r="R549" s="227"/>
      <c r="S549" s="227"/>
      <c r="T549" s="227"/>
      <c r="U549" s="227"/>
      <c r="V549" s="227"/>
      <c r="W549" s="227"/>
      <c r="X549" s="227"/>
      <c r="Y549" s="227"/>
      <c r="Z549" s="227"/>
      <c r="AA549" s="227"/>
    </row>
    <row r="550" customFormat="false" ht="13.5" hidden="false" customHeight="true" outlineLevel="0" collapsed="false">
      <c r="A550" s="227"/>
      <c r="B550" s="227"/>
      <c r="C550" s="227"/>
      <c r="D550" s="227"/>
      <c r="E550" s="227"/>
      <c r="F550" s="227"/>
      <c r="G550" s="227"/>
      <c r="H550" s="227"/>
      <c r="I550" s="227"/>
      <c r="J550" s="227"/>
      <c r="K550" s="227"/>
      <c r="L550" s="227"/>
      <c r="M550" s="227"/>
      <c r="N550" s="227"/>
      <c r="O550" s="227"/>
      <c r="P550" s="227"/>
      <c r="Q550" s="227"/>
      <c r="R550" s="227"/>
      <c r="S550" s="227"/>
      <c r="T550" s="227"/>
      <c r="U550" s="227"/>
      <c r="V550" s="227"/>
      <c r="W550" s="227"/>
      <c r="X550" s="227"/>
      <c r="Y550" s="227"/>
      <c r="Z550" s="227"/>
      <c r="AA550" s="227"/>
    </row>
    <row r="551" customFormat="false" ht="13.5" hidden="false" customHeight="true" outlineLevel="0" collapsed="false">
      <c r="A551" s="227"/>
      <c r="B551" s="227"/>
      <c r="C551" s="227"/>
      <c r="D551" s="227"/>
      <c r="E551" s="227"/>
      <c r="F551" s="227"/>
      <c r="G551" s="227"/>
      <c r="H551" s="227"/>
      <c r="I551" s="227"/>
      <c r="J551" s="227"/>
      <c r="K551" s="227"/>
      <c r="L551" s="227"/>
      <c r="M551" s="227"/>
      <c r="N551" s="227"/>
      <c r="O551" s="227"/>
      <c r="P551" s="227"/>
      <c r="Q551" s="227"/>
      <c r="R551" s="227"/>
      <c r="S551" s="227"/>
      <c r="T551" s="227"/>
      <c r="U551" s="227"/>
      <c r="V551" s="227"/>
      <c r="W551" s="227"/>
      <c r="X551" s="227"/>
      <c r="Y551" s="227"/>
      <c r="Z551" s="227"/>
      <c r="AA551" s="227"/>
    </row>
    <row r="552" customFormat="false" ht="13.5" hidden="false" customHeight="true" outlineLevel="0" collapsed="false">
      <c r="A552" s="227"/>
      <c r="B552" s="227"/>
      <c r="C552" s="227"/>
      <c r="D552" s="227"/>
      <c r="E552" s="227"/>
      <c r="F552" s="227"/>
      <c r="G552" s="227"/>
      <c r="H552" s="227"/>
      <c r="I552" s="227"/>
      <c r="J552" s="227"/>
      <c r="K552" s="227"/>
      <c r="L552" s="227"/>
      <c r="M552" s="227"/>
      <c r="N552" s="227"/>
      <c r="O552" s="227"/>
      <c r="P552" s="227"/>
      <c r="Q552" s="227"/>
      <c r="R552" s="227"/>
      <c r="S552" s="227"/>
      <c r="T552" s="227"/>
      <c r="U552" s="227"/>
      <c r="V552" s="227"/>
      <c r="W552" s="227"/>
      <c r="X552" s="227"/>
      <c r="Y552" s="227"/>
      <c r="Z552" s="227"/>
      <c r="AA552" s="227"/>
    </row>
    <row r="553" customFormat="false" ht="13.5" hidden="false" customHeight="true" outlineLevel="0" collapsed="false">
      <c r="A553" s="227"/>
      <c r="B553" s="227"/>
      <c r="C553" s="227"/>
      <c r="D553" s="227"/>
      <c r="E553" s="227"/>
      <c r="F553" s="227"/>
      <c r="G553" s="227"/>
      <c r="H553" s="227"/>
      <c r="I553" s="227"/>
      <c r="J553" s="227"/>
      <c r="K553" s="227"/>
      <c r="L553" s="227"/>
      <c r="M553" s="227"/>
      <c r="N553" s="227"/>
      <c r="O553" s="227"/>
      <c r="P553" s="227"/>
      <c r="Q553" s="227"/>
      <c r="R553" s="227"/>
      <c r="S553" s="227"/>
      <c r="T553" s="227"/>
      <c r="U553" s="227"/>
      <c r="V553" s="227"/>
      <c r="W553" s="227"/>
      <c r="X553" s="227"/>
      <c r="Y553" s="227"/>
      <c r="Z553" s="227"/>
      <c r="AA553" s="227"/>
    </row>
    <row r="554" customFormat="false" ht="13.5" hidden="false" customHeight="true" outlineLevel="0" collapsed="false">
      <c r="A554" s="227"/>
      <c r="B554" s="227"/>
      <c r="C554" s="227"/>
      <c r="D554" s="227"/>
      <c r="E554" s="227"/>
      <c r="F554" s="227"/>
      <c r="G554" s="227"/>
      <c r="H554" s="227"/>
      <c r="I554" s="227"/>
      <c r="J554" s="227"/>
      <c r="K554" s="227"/>
      <c r="L554" s="227"/>
      <c r="M554" s="227"/>
      <c r="N554" s="227"/>
      <c r="O554" s="227"/>
      <c r="P554" s="227"/>
      <c r="Q554" s="227"/>
      <c r="R554" s="227"/>
      <c r="S554" s="227"/>
      <c r="T554" s="227"/>
      <c r="U554" s="227"/>
      <c r="V554" s="227"/>
      <c r="W554" s="227"/>
      <c r="X554" s="227"/>
      <c r="Y554" s="227"/>
      <c r="Z554" s="227"/>
      <c r="AA554" s="227"/>
    </row>
    <row r="555" customFormat="false" ht="13.5" hidden="false" customHeight="true" outlineLevel="0" collapsed="false">
      <c r="A555" s="227"/>
      <c r="B555" s="227"/>
      <c r="C555" s="227"/>
      <c r="D555" s="227"/>
      <c r="E555" s="227"/>
      <c r="F555" s="227"/>
      <c r="G555" s="227"/>
      <c r="H555" s="227"/>
      <c r="I555" s="227"/>
      <c r="J555" s="227"/>
      <c r="K555" s="227"/>
      <c r="L555" s="227"/>
      <c r="M555" s="227"/>
      <c r="N555" s="227"/>
      <c r="O555" s="227"/>
      <c r="P555" s="227"/>
      <c r="Q555" s="227"/>
      <c r="R555" s="227"/>
      <c r="S555" s="227"/>
      <c r="T555" s="227"/>
      <c r="U555" s="227"/>
      <c r="V555" s="227"/>
      <c r="W555" s="227"/>
      <c r="X555" s="227"/>
      <c r="Y555" s="227"/>
      <c r="Z555" s="227"/>
      <c r="AA555" s="227"/>
    </row>
    <row r="556" customFormat="false" ht="13.5" hidden="false" customHeight="true" outlineLevel="0" collapsed="false">
      <c r="A556" s="227"/>
      <c r="B556" s="227"/>
      <c r="C556" s="227"/>
      <c r="D556" s="227"/>
      <c r="E556" s="227"/>
      <c r="F556" s="227"/>
      <c r="G556" s="227"/>
      <c r="H556" s="227"/>
      <c r="I556" s="227"/>
      <c r="J556" s="227"/>
      <c r="K556" s="227"/>
      <c r="L556" s="227"/>
      <c r="M556" s="227"/>
      <c r="N556" s="227"/>
      <c r="O556" s="227"/>
      <c r="P556" s="227"/>
      <c r="Q556" s="227"/>
      <c r="R556" s="227"/>
      <c r="S556" s="227"/>
      <c r="T556" s="227"/>
      <c r="U556" s="227"/>
      <c r="V556" s="227"/>
      <c r="W556" s="227"/>
      <c r="X556" s="227"/>
      <c r="Y556" s="227"/>
      <c r="Z556" s="227"/>
      <c r="AA556" s="227"/>
    </row>
    <row r="557" customFormat="false" ht="13.5" hidden="false" customHeight="true" outlineLevel="0" collapsed="false">
      <c r="A557" s="227"/>
      <c r="B557" s="227"/>
      <c r="C557" s="227"/>
      <c r="D557" s="227"/>
      <c r="E557" s="227"/>
      <c r="F557" s="227"/>
      <c r="G557" s="227"/>
      <c r="H557" s="227"/>
      <c r="I557" s="227"/>
      <c r="J557" s="227"/>
      <c r="K557" s="227"/>
      <c r="L557" s="227"/>
      <c r="M557" s="227"/>
      <c r="N557" s="227"/>
      <c r="O557" s="227"/>
      <c r="P557" s="227"/>
      <c r="Q557" s="227"/>
      <c r="R557" s="227"/>
      <c r="S557" s="227"/>
      <c r="T557" s="227"/>
      <c r="U557" s="227"/>
      <c r="V557" s="227"/>
      <c r="W557" s="227"/>
      <c r="X557" s="227"/>
      <c r="Y557" s="227"/>
      <c r="Z557" s="227"/>
      <c r="AA557" s="227"/>
    </row>
    <row r="558" customFormat="false" ht="13.5" hidden="false" customHeight="true" outlineLevel="0" collapsed="false">
      <c r="A558" s="227"/>
      <c r="B558" s="227"/>
      <c r="C558" s="227"/>
      <c r="D558" s="227"/>
      <c r="E558" s="227"/>
      <c r="F558" s="227"/>
      <c r="G558" s="227"/>
      <c r="H558" s="227"/>
      <c r="I558" s="227"/>
      <c r="J558" s="227"/>
      <c r="K558" s="227"/>
      <c r="L558" s="227"/>
      <c r="M558" s="227"/>
      <c r="N558" s="227"/>
      <c r="O558" s="227"/>
      <c r="P558" s="227"/>
      <c r="Q558" s="227"/>
      <c r="R558" s="227"/>
      <c r="S558" s="227"/>
      <c r="T558" s="227"/>
      <c r="U558" s="227"/>
      <c r="V558" s="227"/>
      <c r="W558" s="227"/>
      <c r="X558" s="227"/>
      <c r="Y558" s="227"/>
      <c r="Z558" s="227"/>
      <c r="AA558" s="227"/>
    </row>
    <row r="559" customFormat="false" ht="13.5" hidden="false" customHeight="true" outlineLevel="0" collapsed="false">
      <c r="A559" s="227"/>
      <c r="B559" s="227"/>
      <c r="C559" s="227"/>
      <c r="D559" s="227"/>
      <c r="E559" s="227"/>
      <c r="F559" s="227"/>
      <c r="G559" s="227"/>
      <c r="H559" s="227"/>
      <c r="I559" s="227"/>
      <c r="J559" s="227"/>
      <c r="K559" s="227"/>
      <c r="L559" s="227"/>
      <c r="M559" s="227"/>
      <c r="N559" s="227"/>
      <c r="O559" s="227"/>
      <c r="P559" s="227"/>
      <c r="Q559" s="227"/>
      <c r="R559" s="227"/>
      <c r="S559" s="227"/>
      <c r="T559" s="227"/>
      <c r="U559" s="227"/>
      <c r="V559" s="227"/>
      <c r="W559" s="227"/>
      <c r="X559" s="227"/>
      <c r="Y559" s="227"/>
      <c r="Z559" s="227"/>
      <c r="AA559" s="227"/>
    </row>
    <row r="560" customFormat="false" ht="13.5" hidden="false" customHeight="true" outlineLevel="0" collapsed="false">
      <c r="A560" s="227"/>
      <c r="B560" s="227"/>
      <c r="C560" s="227"/>
      <c r="D560" s="227"/>
      <c r="E560" s="227"/>
      <c r="F560" s="227"/>
      <c r="G560" s="227"/>
      <c r="H560" s="227"/>
      <c r="I560" s="227"/>
      <c r="J560" s="227"/>
      <c r="K560" s="227"/>
      <c r="L560" s="227"/>
      <c r="M560" s="227"/>
      <c r="N560" s="227"/>
      <c r="O560" s="227"/>
      <c r="P560" s="227"/>
      <c r="Q560" s="227"/>
      <c r="R560" s="227"/>
      <c r="S560" s="227"/>
      <c r="T560" s="227"/>
      <c r="U560" s="227"/>
      <c r="V560" s="227"/>
      <c r="W560" s="227"/>
      <c r="X560" s="227"/>
      <c r="Y560" s="227"/>
      <c r="Z560" s="227"/>
      <c r="AA560" s="227"/>
    </row>
    <row r="561" customFormat="false" ht="13.5" hidden="false" customHeight="true" outlineLevel="0" collapsed="false">
      <c r="A561" s="227"/>
      <c r="B561" s="227"/>
      <c r="C561" s="227"/>
      <c r="D561" s="227"/>
      <c r="E561" s="227"/>
      <c r="F561" s="227"/>
      <c r="G561" s="227"/>
      <c r="H561" s="227"/>
      <c r="I561" s="227"/>
      <c r="J561" s="227"/>
      <c r="K561" s="227"/>
      <c r="L561" s="227"/>
      <c r="M561" s="227"/>
      <c r="N561" s="227"/>
      <c r="O561" s="227"/>
      <c r="P561" s="227"/>
      <c r="Q561" s="227"/>
      <c r="R561" s="227"/>
      <c r="S561" s="227"/>
      <c r="T561" s="227"/>
      <c r="U561" s="227"/>
      <c r="V561" s="227"/>
      <c r="W561" s="227"/>
      <c r="X561" s="227"/>
      <c r="Y561" s="227"/>
      <c r="Z561" s="227"/>
      <c r="AA561" s="227"/>
    </row>
    <row r="562" customFormat="false" ht="13.5" hidden="false" customHeight="true" outlineLevel="0" collapsed="false">
      <c r="A562" s="227"/>
      <c r="B562" s="227"/>
      <c r="C562" s="227"/>
      <c r="D562" s="227"/>
      <c r="E562" s="227"/>
      <c r="F562" s="227"/>
      <c r="G562" s="227"/>
      <c r="H562" s="227"/>
      <c r="I562" s="227"/>
      <c r="J562" s="227"/>
      <c r="K562" s="227"/>
      <c r="L562" s="227"/>
      <c r="M562" s="227"/>
      <c r="N562" s="227"/>
      <c r="O562" s="227"/>
      <c r="P562" s="227"/>
      <c r="Q562" s="227"/>
      <c r="R562" s="227"/>
      <c r="S562" s="227"/>
      <c r="T562" s="227"/>
      <c r="U562" s="227"/>
      <c r="V562" s="227"/>
      <c r="W562" s="227"/>
      <c r="X562" s="227"/>
      <c r="Y562" s="227"/>
      <c r="Z562" s="227"/>
      <c r="AA562" s="227"/>
    </row>
    <row r="563" customFormat="false" ht="13.5" hidden="false" customHeight="true" outlineLevel="0" collapsed="false">
      <c r="A563" s="227"/>
      <c r="B563" s="227"/>
      <c r="C563" s="227"/>
      <c r="D563" s="227"/>
      <c r="E563" s="227"/>
      <c r="F563" s="227"/>
      <c r="G563" s="227"/>
      <c r="H563" s="227"/>
      <c r="I563" s="227"/>
      <c r="J563" s="227"/>
      <c r="K563" s="227"/>
      <c r="L563" s="227"/>
      <c r="M563" s="227"/>
      <c r="N563" s="227"/>
      <c r="O563" s="227"/>
      <c r="P563" s="227"/>
      <c r="Q563" s="227"/>
      <c r="R563" s="227"/>
      <c r="S563" s="227"/>
      <c r="T563" s="227"/>
      <c r="U563" s="227"/>
      <c r="V563" s="227"/>
      <c r="W563" s="227"/>
      <c r="X563" s="227"/>
      <c r="Y563" s="227"/>
      <c r="Z563" s="227"/>
      <c r="AA563" s="227"/>
    </row>
    <row r="564" customFormat="false" ht="13.5" hidden="false" customHeight="true" outlineLevel="0" collapsed="false">
      <c r="A564" s="227"/>
      <c r="B564" s="227"/>
      <c r="C564" s="227"/>
      <c r="D564" s="227"/>
      <c r="E564" s="227"/>
      <c r="F564" s="227"/>
      <c r="G564" s="227"/>
      <c r="H564" s="227"/>
      <c r="I564" s="227"/>
      <c r="J564" s="227"/>
      <c r="K564" s="227"/>
      <c r="L564" s="227"/>
      <c r="M564" s="227"/>
      <c r="N564" s="227"/>
      <c r="O564" s="227"/>
      <c r="P564" s="227"/>
      <c r="Q564" s="227"/>
      <c r="R564" s="227"/>
      <c r="S564" s="227"/>
      <c r="T564" s="227"/>
      <c r="U564" s="227"/>
      <c r="V564" s="227"/>
      <c r="W564" s="227"/>
      <c r="X564" s="227"/>
      <c r="Y564" s="227"/>
      <c r="Z564" s="227"/>
      <c r="AA564" s="227"/>
    </row>
    <row r="565" customFormat="false" ht="13.5" hidden="false" customHeight="true" outlineLevel="0" collapsed="false">
      <c r="A565" s="227"/>
      <c r="B565" s="227"/>
      <c r="C565" s="227"/>
      <c r="D565" s="227"/>
      <c r="E565" s="227"/>
      <c r="F565" s="227"/>
      <c r="G565" s="227"/>
      <c r="H565" s="227"/>
      <c r="I565" s="227"/>
      <c r="J565" s="227"/>
      <c r="K565" s="227"/>
      <c r="L565" s="227"/>
      <c r="M565" s="227"/>
      <c r="N565" s="227"/>
      <c r="O565" s="227"/>
      <c r="P565" s="227"/>
      <c r="Q565" s="227"/>
      <c r="R565" s="227"/>
      <c r="S565" s="227"/>
      <c r="T565" s="227"/>
      <c r="U565" s="227"/>
      <c r="V565" s="227"/>
      <c r="W565" s="227"/>
      <c r="X565" s="227"/>
      <c r="Y565" s="227"/>
      <c r="Z565" s="227"/>
      <c r="AA565" s="227"/>
    </row>
    <row r="566" customFormat="false" ht="13.5" hidden="false" customHeight="true" outlineLevel="0" collapsed="false">
      <c r="A566" s="227"/>
      <c r="B566" s="227"/>
      <c r="C566" s="227"/>
      <c r="D566" s="227"/>
      <c r="E566" s="227"/>
      <c r="F566" s="227"/>
      <c r="G566" s="227"/>
      <c r="H566" s="227"/>
      <c r="I566" s="227"/>
      <c r="J566" s="227"/>
      <c r="K566" s="227"/>
      <c r="L566" s="227"/>
      <c r="M566" s="227"/>
      <c r="N566" s="227"/>
      <c r="O566" s="227"/>
      <c r="P566" s="227"/>
      <c r="Q566" s="227"/>
      <c r="R566" s="227"/>
      <c r="S566" s="227"/>
      <c r="T566" s="227"/>
      <c r="U566" s="227"/>
      <c r="V566" s="227"/>
      <c r="W566" s="227"/>
      <c r="X566" s="227"/>
      <c r="Y566" s="227"/>
      <c r="Z566" s="227"/>
      <c r="AA566" s="227"/>
    </row>
    <row r="567" customFormat="false" ht="13.5" hidden="false" customHeight="true" outlineLevel="0" collapsed="false">
      <c r="A567" s="227"/>
      <c r="B567" s="227"/>
      <c r="C567" s="227"/>
      <c r="D567" s="227"/>
      <c r="E567" s="227"/>
      <c r="F567" s="227"/>
      <c r="G567" s="227"/>
      <c r="H567" s="227"/>
      <c r="I567" s="227"/>
      <c r="J567" s="227"/>
      <c r="K567" s="227"/>
      <c r="L567" s="227"/>
      <c r="M567" s="227"/>
      <c r="N567" s="227"/>
      <c r="O567" s="227"/>
      <c r="P567" s="227"/>
      <c r="Q567" s="227"/>
      <c r="R567" s="227"/>
      <c r="S567" s="227"/>
      <c r="T567" s="227"/>
      <c r="U567" s="227"/>
      <c r="V567" s="227"/>
      <c r="W567" s="227"/>
      <c r="X567" s="227"/>
      <c r="Y567" s="227"/>
      <c r="Z567" s="227"/>
      <c r="AA567" s="227"/>
    </row>
    <row r="568" customFormat="false" ht="13.5" hidden="false" customHeight="true" outlineLevel="0" collapsed="false">
      <c r="A568" s="227"/>
      <c r="B568" s="227"/>
      <c r="C568" s="227"/>
      <c r="D568" s="227"/>
      <c r="E568" s="227"/>
      <c r="F568" s="227"/>
      <c r="G568" s="227"/>
      <c r="H568" s="227"/>
      <c r="I568" s="227"/>
      <c r="J568" s="227"/>
      <c r="K568" s="227"/>
      <c r="L568" s="227"/>
      <c r="M568" s="227"/>
      <c r="N568" s="227"/>
      <c r="O568" s="227"/>
      <c r="P568" s="227"/>
      <c r="Q568" s="227"/>
      <c r="R568" s="227"/>
      <c r="S568" s="227"/>
      <c r="T568" s="227"/>
      <c r="U568" s="227"/>
      <c r="V568" s="227"/>
      <c r="W568" s="227"/>
      <c r="X568" s="227"/>
      <c r="Y568" s="227"/>
      <c r="Z568" s="227"/>
      <c r="AA568" s="227"/>
    </row>
    <row r="569" customFormat="false" ht="13.5" hidden="false" customHeight="true" outlineLevel="0" collapsed="false">
      <c r="A569" s="227"/>
      <c r="B569" s="227"/>
      <c r="C569" s="227"/>
      <c r="D569" s="227"/>
      <c r="E569" s="227"/>
      <c r="F569" s="227"/>
      <c r="G569" s="227"/>
      <c r="H569" s="227"/>
      <c r="I569" s="227"/>
      <c r="J569" s="227"/>
      <c r="K569" s="227"/>
      <c r="L569" s="227"/>
      <c r="M569" s="227"/>
      <c r="N569" s="227"/>
      <c r="O569" s="227"/>
      <c r="P569" s="227"/>
      <c r="Q569" s="227"/>
      <c r="R569" s="227"/>
      <c r="S569" s="227"/>
      <c r="T569" s="227"/>
      <c r="U569" s="227"/>
      <c r="V569" s="227"/>
      <c r="W569" s="227"/>
      <c r="X569" s="227"/>
      <c r="Y569" s="227"/>
      <c r="Z569" s="227"/>
      <c r="AA569" s="227"/>
    </row>
    <row r="570" customFormat="false" ht="13.5" hidden="false" customHeight="true" outlineLevel="0" collapsed="false">
      <c r="A570" s="227"/>
      <c r="B570" s="227"/>
      <c r="C570" s="227"/>
      <c r="D570" s="227"/>
      <c r="E570" s="227"/>
      <c r="F570" s="227"/>
      <c r="G570" s="227"/>
      <c r="H570" s="227"/>
      <c r="I570" s="227"/>
      <c r="J570" s="227"/>
      <c r="K570" s="227"/>
      <c r="L570" s="227"/>
      <c r="M570" s="227"/>
      <c r="N570" s="227"/>
      <c r="O570" s="227"/>
      <c r="P570" s="227"/>
      <c r="Q570" s="227"/>
      <c r="R570" s="227"/>
      <c r="S570" s="227"/>
      <c r="T570" s="227"/>
      <c r="U570" s="227"/>
      <c r="V570" s="227"/>
      <c r="W570" s="227"/>
      <c r="X570" s="227"/>
      <c r="Y570" s="227"/>
      <c r="Z570" s="227"/>
      <c r="AA570" s="227"/>
    </row>
    <row r="571" customFormat="false" ht="13.5" hidden="false" customHeight="true" outlineLevel="0" collapsed="false">
      <c r="A571" s="227"/>
      <c r="B571" s="227"/>
      <c r="C571" s="227"/>
      <c r="D571" s="227"/>
      <c r="E571" s="227"/>
      <c r="F571" s="227"/>
      <c r="G571" s="227"/>
      <c r="H571" s="227"/>
      <c r="I571" s="227"/>
      <c r="J571" s="227"/>
      <c r="K571" s="227"/>
      <c r="L571" s="227"/>
      <c r="M571" s="227"/>
      <c r="N571" s="227"/>
      <c r="O571" s="227"/>
      <c r="P571" s="227"/>
      <c r="Q571" s="227"/>
      <c r="R571" s="227"/>
      <c r="S571" s="227"/>
      <c r="T571" s="227"/>
      <c r="U571" s="227"/>
      <c r="V571" s="227"/>
      <c r="W571" s="227"/>
      <c r="X571" s="227"/>
      <c r="Y571" s="227"/>
      <c r="Z571" s="227"/>
      <c r="AA571" s="227"/>
    </row>
    <row r="572" customFormat="false" ht="13.5" hidden="false" customHeight="true" outlineLevel="0" collapsed="false">
      <c r="A572" s="227"/>
      <c r="B572" s="227"/>
      <c r="C572" s="227"/>
      <c r="D572" s="227"/>
      <c r="E572" s="227"/>
      <c r="F572" s="227"/>
      <c r="G572" s="227"/>
      <c r="H572" s="227"/>
      <c r="I572" s="227"/>
      <c r="J572" s="227"/>
      <c r="K572" s="227"/>
      <c r="L572" s="227"/>
      <c r="M572" s="227"/>
      <c r="N572" s="227"/>
      <c r="O572" s="227"/>
      <c r="P572" s="227"/>
      <c r="Q572" s="227"/>
      <c r="R572" s="227"/>
      <c r="S572" s="227"/>
      <c r="T572" s="227"/>
      <c r="U572" s="227"/>
      <c r="V572" s="227"/>
      <c r="W572" s="227"/>
      <c r="X572" s="227"/>
      <c r="Y572" s="227"/>
      <c r="Z572" s="227"/>
      <c r="AA572" s="227"/>
    </row>
    <row r="573" customFormat="false" ht="13.5" hidden="false" customHeight="true" outlineLevel="0" collapsed="false">
      <c r="A573" s="227"/>
      <c r="B573" s="227"/>
      <c r="C573" s="227"/>
      <c r="D573" s="227"/>
      <c r="E573" s="227"/>
      <c r="F573" s="227"/>
      <c r="G573" s="227"/>
      <c r="H573" s="227"/>
      <c r="I573" s="227"/>
      <c r="J573" s="227"/>
      <c r="K573" s="227"/>
      <c r="L573" s="227"/>
      <c r="M573" s="227"/>
      <c r="N573" s="227"/>
      <c r="O573" s="227"/>
      <c r="P573" s="227"/>
      <c r="Q573" s="227"/>
      <c r="R573" s="227"/>
      <c r="S573" s="227"/>
      <c r="T573" s="227"/>
      <c r="U573" s="227"/>
      <c r="V573" s="227"/>
      <c r="W573" s="227"/>
      <c r="X573" s="227"/>
      <c r="Y573" s="227"/>
      <c r="Z573" s="227"/>
      <c r="AA573" s="227"/>
    </row>
    <row r="574" customFormat="false" ht="13.5" hidden="false" customHeight="true" outlineLevel="0" collapsed="false">
      <c r="A574" s="227"/>
      <c r="B574" s="227"/>
      <c r="C574" s="227"/>
      <c r="D574" s="227"/>
      <c r="E574" s="227"/>
      <c r="F574" s="227"/>
      <c r="G574" s="227"/>
      <c r="H574" s="227"/>
      <c r="I574" s="227"/>
      <c r="J574" s="227"/>
      <c r="K574" s="227"/>
      <c r="L574" s="227"/>
      <c r="M574" s="227"/>
      <c r="N574" s="227"/>
      <c r="O574" s="227"/>
      <c r="P574" s="227"/>
      <c r="Q574" s="227"/>
      <c r="R574" s="227"/>
      <c r="S574" s="227"/>
      <c r="T574" s="227"/>
      <c r="U574" s="227"/>
      <c r="V574" s="227"/>
      <c r="W574" s="227"/>
      <c r="X574" s="227"/>
      <c r="Y574" s="227"/>
      <c r="Z574" s="227"/>
      <c r="AA574" s="227"/>
    </row>
    <row r="575" customFormat="false" ht="13.5" hidden="false" customHeight="true" outlineLevel="0" collapsed="false">
      <c r="A575" s="227"/>
      <c r="B575" s="227"/>
      <c r="C575" s="227"/>
      <c r="D575" s="227"/>
      <c r="E575" s="227"/>
      <c r="F575" s="227"/>
      <c r="G575" s="227"/>
      <c r="H575" s="227"/>
      <c r="I575" s="227"/>
      <c r="J575" s="227"/>
      <c r="K575" s="227"/>
      <c r="L575" s="227"/>
      <c r="M575" s="227"/>
      <c r="N575" s="227"/>
      <c r="O575" s="227"/>
      <c r="P575" s="227"/>
      <c r="Q575" s="227"/>
      <c r="R575" s="227"/>
      <c r="S575" s="227"/>
      <c r="T575" s="227"/>
      <c r="U575" s="227"/>
      <c r="V575" s="227"/>
      <c r="W575" s="227"/>
      <c r="X575" s="227"/>
      <c r="Y575" s="227"/>
      <c r="Z575" s="227"/>
      <c r="AA575" s="227"/>
    </row>
    <row r="576" customFormat="false" ht="13.5" hidden="false" customHeight="true" outlineLevel="0" collapsed="false">
      <c r="A576" s="227"/>
      <c r="B576" s="227"/>
      <c r="C576" s="227"/>
      <c r="D576" s="227"/>
      <c r="E576" s="227"/>
      <c r="F576" s="227"/>
      <c r="G576" s="227"/>
      <c r="H576" s="227"/>
      <c r="I576" s="227"/>
      <c r="J576" s="227"/>
      <c r="K576" s="227"/>
      <c r="L576" s="227"/>
      <c r="M576" s="227"/>
      <c r="N576" s="227"/>
      <c r="O576" s="227"/>
      <c r="P576" s="227"/>
      <c r="Q576" s="227"/>
      <c r="R576" s="227"/>
      <c r="S576" s="227"/>
      <c r="T576" s="227"/>
      <c r="U576" s="227"/>
      <c r="V576" s="227"/>
      <c r="W576" s="227"/>
      <c r="X576" s="227"/>
      <c r="Y576" s="227"/>
      <c r="Z576" s="227"/>
      <c r="AA576" s="227"/>
    </row>
    <row r="577" customFormat="false" ht="13.5" hidden="false" customHeight="true" outlineLevel="0" collapsed="false">
      <c r="A577" s="227"/>
      <c r="B577" s="227"/>
      <c r="C577" s="227"/>
      <c r="D577" s="227"/>
      <c r="E577" s="227"/>
      <c r="F577" s="227"/>
      <c r="G577" s="227"/>
      <c r="H577" s="227"/>
      <c r="I577" s="227"/>
      <c r="J577" s="227"/>
      <c r="K577" s="227"/>
      <c r="L577" s="227"/>
      <c r="M577" s="227"/>
      <c r="N577" s="227"/>
      <c r="O577" s="227"/>
      <c r="P577" s="227"/>
      <c r="Q577" s="227"/>
      <c r="R577" s="227"/>
      <c r="S577" s="227"/>
      <c r="T577" s="227"/>
      <c r="U577" s="227"/>
      <c r="V577" s="227"/>
      <c r="W577" s="227"/>
      <c r="X577" s="227"/>
      <c r="Y577" s="227"/>
      <c r="Z577" s="227"/>
      <c r="AA577" s="227"/>
    </row>
    <row r="578" customFormat="false" ht="13.5" hidden="false" customHeight="true" outlineLevel="0" collapsed="false">
      <c r="A578" s="227"/>
      <c r="B578" s="227"/>
      <c r="C578" s="227"/>
      <c r="D578" s="227"/>
      <c r="E578" s="227"/>
      <c r="F578" s="227"/>
      <c r="G578" s="227"/>
      <c r="H578" s="227"/>
      <c r="I578" s="227"/>
      <c r="J578" s="227"/>
      <c r="K578" s="227"/>
      <c r="L578" s="227"/>
      <c r="M578" s="227"/>
      <c r="N578" s="227"/>
      <c r="O578" s="227"/>
      <c r="P578" s="227"/>
      <c r="Q578" s="227"/>
      <c r="R578" s="227"/>
      <c r="S578" s="227"/>
      <c r="T578" s="227"/>
      <c r="U578" s="227"/>
      <c r="V578" s="227"/>
      <c r="W578" s="227"/>
      <c r="X578" s="227"/>
      <c r="Y578" s="227"/>
      <c r="Z578" s="227"/>
      <c r="AA578" s="227"/>
    </row>
    <row r="579" customFormat="false" ht="13.5" hidden="false" customHeight="true" outlineLevel="0" collapsed="false">
      <c r="A579" s="227"/>
      <c r="B579" s="227"/>
      <c r="C579" s="227"/>
      <c r="D579" s="227"/>
      <c r="E579" s="227"/>
      <c r="F579" s="227"/>
      <c r="G579" s="227"/>
      <c r="H579" s="227"/>
      <c r="I579" s="227"/>
      <c r="J579" s="227"/>
      <c r="K579" s="227"/>
      <c r="L579" s="227"/>
      <c r="M579" s="227"/>
      <c r="N579" s="227"/>
      <c r="O579" s="227"/>
      <c r="P579" s="227"/>
      <c r="Q579" s="227"/>
      <c r="R579" s="227"/>
      <c r="S579" s="227"/>
      <c r="T579" s="227"/>
      <c r="U579" s="227"/>
      <c r="V579" s="227"/>
      <c r="W579" s="227"/>
      <c r="X579" s="227"/>
      <c r="Y579" s="227"/>
      <c r="Z579" s="227"/>
      <c r="AA579" s="227"/>
    </row>
    <row r="580" customFormat="false" ht="13.5" hidden="false" customHeight="true" outlineLevel="0" collapsed="false">
      <c r="A580" s="227"/>
      <c r="B580" s="227"/>
      <c r="C580" s="227"/>
      <c r="D580" s="227"/>
      <c r="E580" s="227"/>
      <c r="F580" s="227"/>
      <c r="G580" s="227"/>
      <c r="H580" s="227"/>
      <c r="I580" s="227"/>
      <c r="J580" s="227"/>
      <c r="K580" s="227"/>
      <c r="L580" s="227"/>
      <c r="M580" s="227"/>
      <c r="N580" s="227"/>
      <c r="O580" s="227"/>
      <c r="P580" s="227"/>
      <c r="Q580" s="227"/>
      <c r="R580" s="227"/>
      <c r="S580" s="227"/>
      <c r="T580" s="227"/>
      <c r="U580" s="227"/>
      <c r="V580" s="227"/>
      <c r="W580" s="227"/>
      <c r="X580" s="227"/>
      <c r="Y580" s="227"/>
      <c r="Z580" s="227"/>
      <c r="AA580" s="227"/>
    </row>
    <row r="581" customFormat="false" ht="13.5" hidden="false" customHeight="true" outlineLevel="0" collapsed="false">
      <c r="A581" s="227"/>
      <c r="B581" s="227"/>
      <c r="C581" s="227"/>
      <c r="D581" s="227"/>
      <c r="E581" s="227"/>
      <c r="F581" s="227"/>
      <c r="G581" s="227"/>
      <c r="H581" s="227"/>
      <c r="I581" s="227"/>
      <c r="J581" s="227"/>
      <c r="K581" s="227"/>
      <c r="L581" s="227"/>
      <c r="M581" s="227"/>
      <c r="N581" s="227"/>
      <c r="O581" s="227"/>
      <c r="P581" s="227"/>
      <c r="Q581" s="227"/>
      <c r="R581" s="227"/>
      <c r="S581" s="227"/>
      <c r="T581" s="227"/>
      <c r="U581" s="227"/>
      <c r="V581" s="227"/>
      <c r="W581" s="227"/>
      <c r="X581" s="227"/>
      <c r="Y581" s="227"/>
      <c r="Z581" s="227"/>
      <c r="AA581" s="227"/>
    </row>
    <row r="582" customFormat="false" ht="13.5" hidden="false" customHeight="true" outlineLevel="0" collapsed="false">
      <c r="A582" s="227"/>
      <c r="B582" s="227"/>
      <c r="C582" s="227"/>
      <c r="D582" s="227"/>
      <c r="E582" s="227"/>
      <c r="F582" s="227"/>
      <c r="G582" s="227"/>
      <c r="H582" s="227"/>
      <c r="I582" s="227"/>
      <c r="J582" s="227"/>
      <c r="K582" s="227"/>
      <c r="L582" s="227"/>
      <c r="M582" s="227"/>
      <c r="N582" s="227"/>
      <c r="O582" s="227"/>
      <c r="P582" s="227"/>
      <c r="Q582" s="227"/>
      <c r="R582" s="227"/>
      <c r="S582" s="227"/>
      <c r="T582" s="227"/>
      <c r="U582" s="227"/>
      <c r="V582" s="227"/>
      <c r="W582" s="227"/>
      <c r="X582" s="227"/>
      <c r="Y582" s="227"/>
      <c r="Z582" s="227"/>
      <c r="AA582" s="227"/>
    </row>
    <row r="583" customFormat="false" ht="13.5" hidden="false" customHeight="true" outlineLevel="0" collapsed="false">
      <c r="A583" s="227"/>
      <c r="B583" s="227"/>
      <c r="C583" s="227"/>
      <c r="D583" s="227"/>
      <c r="E583" s="227"/>
      <c r="F583" s="227"/>
      <c r="G583" s="227"/>
      <c r="H583" s="227"/>
      <c r="I583" s="227"/>
      <c r="J583" s="227"/>
      <c r="K583" s="227"/>
      <c r="L583" s="227"/>
      <c r="M583" s="227"/>
      <c r="N583" s="227"/>
      <c r="O583" s="227"/>
      <c r="P583" s="227"/>
      <c r="Q583" s="227"/>
      <c r="R583" s="227"/>
      <c r="S583" s="227"/>
      <c r="T583" s="227"/>
      <c r="U583" s="227"/>
      <c r="V583" s="227"/>
      <c r="W583" s="227"/>
      <c r="X583" s="227"/>
      <c r="Y583" s="227"/>
      <c r="Z583" s="227"/>
      <c r="AA583" s="227"/>
    </row>
    <row r="584" customFormat="false" ht="13.5" hidden="false" customHeight="true" outlineLevel="0" collapsed="false">
      <c r="A584" s="227"/>
      <c r="B584" s="227"/>
      <c r="C584" s="227"/>
      <c r="D584" s="227"/>
      <c r="E584" s="227"/>
      <c r="F584" s="227"/>
      <c r="G584" s="227"/>
      <c r="H584" s="227"/>
      <c r="I584" s="227"/>
      <c r="J584" s="227"/>
      <c r="K584" s="227"/>
      <c r="L584" s="227"/>
      <c r="M584" s="227"/>
      <c r="N584" s="227"/>
      <c r="O584" s="227"/>
      <c r="P584" s="227"/>
      <c r="Q584" s="227"/>
      <c r="R584" s="227"/>
      <c r="S584" s="227"/>
      <c r="T584" s="227"/>
      <c r="U584" s="227"/>
      <c r="V584" s="227"/>
      <c r="W584" s="227"/>
      <c r="X584" s="227"/>
      <c r="Y584" s="227"/>
      <c r="Z584" s="227"/>
      <c r="AA584" s="227"/>
    </row>
    <row r="585" customFormat="false" ht="13.5" hidden="false" customHeight="true" outlineLevel="0" collapsed="false">
      <c r="A585" s="227"/>
      <c r="B585" s="227"/>
      <c r="C585" s="227"/>
      <c r="D585" s="227"/>
      <c r="E585" s="227"/>
      <c r="F585" s="227"/>
      <c r="G585" s="227"/>
      <c r="H585" s="227"/>
      <c r="I585" s="227"/>
      <c r="J585" s="227"/>
      <c r="K585" s="227"/>
      <c r="L585" s="227"/>
      <c r="M585" s="227"/>
      <c r="N585" s="227"/>
      <c r="O585" s="227"/>
      <c r="P585" s="227"/>
      <c r="Q585" s="227"/>
      <c r="R585" s="227"/>
      <c r="S585" s="227"/>
      <c r="T585" s="227"/>
      <c r="U585" s="227"/>
      <c r="V585" s="227"/>
      <c r="W585" s="227"/>
      <c r="X585" s="227"/>
      <c r="Y585" s="227"/>
      <c r="Z585" s="227"/>
      <c r="AA585" s="227"/>
    </row>
    <row r="586" customFormat="false" ht="13.5" hidden="false" customHeight="true" outlineLevel="0" collapsed="false">
      <c r="A586" s="227"/>
      <c r="B586" s="227"/>
      <c r="C586" s="227"/>
      <c r="D586" s="227"/>
      <c r="E586" s="227"/>
      <c r="F586" s="227"/>
      <c r="G586" s="227"/>
      <c r="H586" s="227"/>
      <c r="I586" s="227"/>
      <c r="J586" s="227"/>
      <c r="K586" s="227"/>
      <c r="L586" s="227"/>
      <c r="M586" s="227"/>
      <c r="N586" s="227"/>
      <c r="O586" s="227"/>
      <c r="P586" s="227"/>
      <c r="Q586" s="227"/>
      <c r="R586" s="227"/>
      <c r="S586" s="227"/>
      <c r="T586" s="227"/>
      <c r="U586" s="227"/>
      <c r="V586" s="227"/>
      <c r="W586" s="227"/>
      <c r="X586" s="227"/>
      <c r="Y586" s="227"/>
      <c r="Z586" s="227"/>
      <c r="AA586" s="227"/>
    </row>
    <row r="587" customFormat="false" ht="13.5" hidden="false" customHeight="true" outlineLevel="0" collapsed="false">
      <c r="A587" s="227"/>
      <c r="B587" s="227"/>
      <c r="C587" s="227"/>
      <c r="D587" s="227"/>
      <c r="E587" s="227"/>
      <c r="F587" s="227"/>
      <c r="G587" s="227"/>
      <c r="H587" s="227"/>
      <c r="I587" s="227"/>
      <c r="J587" s="227"/>
      <c r="K587" s="227"/>
      <c r="L587" s="227"/>
      <c r="M587" s="227"/>
      <c r="N587" s="227"/>
      <c r="O587" s="227"/>
      <c r="P587" s="227"/>
      <c r="Q587" s="227"/>
      <c r="R587" s="227"/>
      <c r="S587" s="227"/>
      <c r="T587" s="227"/>
      <c r="U587" s="227"/>
      <c r="V587" s="227"/>
      <c r="W587" s="227"/>
      <c r="X587" s="227"/>
      <c r="Y587" s="227"/>
      <c r="Z587" s="227"/>
      <c r="AA587" s="227"/>
    </row>
    <row r="588" customFormat="false" ht="13.5" hidden="false" customHeight="true" outlineLevel="0" collapsed="false">
      <c r="A588" s="227"/>
      <c r="B588" s="227"/>
      <c r="C588" s="227"/>
      <c r="D588" s="227"/>
      <c r="E588" s="227"/>
      <c r="F588" s="227"/>
      <c r="G588" s="227"/>
      <c r="H588" s="227"/>
      <c r="I588" s="227"/>
      <c r="J588" s="227"/>
      <c r="K588" s="227"/>
      <c r="L588" s="227"/>
      <c r="M588" s="227"/>
      <c r="N588" s="227"/>
      <c r="O588" s="227"/>
      <c r="P588" s="227"/>
      <c r="Q588" s="227"/>
      <c r="R588" s="227"/>
      <c r="S588" s="227"/>
      <c r="T588" s="227"/>
      <c r="U588" s="227"/>
      <c r="V588" s="227"/>
      <c r="W588" s="227"/>
      <c r="X588" s="227"/>
      <c r="Y588" s="227"/>
      <c r="Z588" s="227"/>
      <c r="AA588" s="227"/>
    </row>
    <row r="589" customFormat="false" ht="13.5" hidden="false" customHeight="true" outlineLevel="0" collapsed="false">
      <c r="A589" s="227"/>
      <c r="B589" s="227"/>
      <c r="C589" s="227"/>
      <c r="D589" s="227"/>
      <c r="E589" s="227"/>
      <c r="F589" s="227"/>
      <c r="G589" s="227"/>
      <c r="H589" s="227"/>
      <c r="I589" s="227"/>
      <c r="J589" s="227"/>
      <c r="K589" s="227"/>
      <c r="L589" s="227"/>
      <c r="M589" s="227"/>
      <c r="N589" s="227"/>
      <c r="O589" s="227"/>
      <c r="P589" s="227"/>
      <c r="Q589" s="227"/>
      <c r="R589" s="227"/>
      <c r="S589" s="227"/>
      <c r="T589" s="227"/>
      <c r="U589" s="227"/>
      <c r="V589" s="227"/>
      <c r="W589" s="227"/>
      <c r="X589" s="227"/>
      <c r="Y589" s="227"/>
      <c r="Z589" s="227"/>
      <c r="AA589" s="227"/>
    </row>
    <row r="590" customFormat="false" ht="13.5" hidden="false" customHeight="true" outlineLevel="0" collapsed="false">
      <c r="A590" s="227"/>
      <c r="B590" s="227"/>
      <c r="C590" s="227"/>
      <c r="D590" s="227"/>
      <c r="E590" s="227"/>
      <c r="F590" s="227"/>
      <c r="G590" s="227"/>
      <c r="H590" s="227"/>
      <c r="I590" s="227"/>
      <c r="J590" s="227"/>
      <c r="K590" s="227"/>
      <c r="L590" s="227"/>
      <c r="M590" s="227"/>
      <c r="N590" s="227"/>
      <c r="O590" s="227"/>
      <c r="P590" s="227"/>
      <c r="Q590" s="227"/>
      <c r="R590" s="227"/>
      <c r="S590" s="227"/>
      <c r="T590" s="227"/>
      <c r="U590" s="227"/>
      <c r="V590" s="227"/>
      <c r="W590" s="227"/>
      <c r="X590" s="227"/>
      <c r="Y590" s="227"/>
      <c r="Z590" s="227"/>
      <c r="AA590" s="227"/>
    </row>
    <row r="591" customFormat="false" ht="13.5" hidden="false" customHeight="true" outlineLevel="0" collapsed="false">
      <c r="A591" s="227"/>
      <c r="B591" s="227"/>
      <c r="C591" s="227"/>
      <c r="D591" s="227"/>
      <c r="E591" s="227"/>
      <c r="F591" s="227"/>
      <c r="G591" s="227"/>
      <c r="H591" s="227"/>
      <c r="I591" s="227"/>
      <c r="J591" s="227"/>
      <c r="K591" s="227"/>
      <c r="L591" s="227"/>
      <c r="M591" s="227"/>
      <c r="N591" s="227"/>
      <c r="O591" s="227"/>
      <c r="P591" s="227"/>
      <c r="Q591" s="227"/>
      <c r="R591" s="227"/>
      <c r="S591" s="227"/>
      <c r="T591" s="227"/>
      <c r="U591" s="227"/>
      <c r="V591" s="227"/>
      <c r="W591" s="227"/>
      <c r="X591" s="227"/>
      <c r="Y591" s="227"/>
      <c r="Z591" s="227"/>
      <c r="AA591" s="227"/>
    </row>
    <row r="592" customFormat="false" ht="13.5" hidden="false" customHeight="true" outlineLevel="0" collapsed="false">
      <c r="A592" s="227"/>
      <c r="B592" s="227"/>
      <c r="C592" s="227"/>
      <c r="D592" s="227"/>
      <c r="E592" s="227"/>
      <c r="F592" s="227"/>
      <c r="G592" s="227"/>
      <c r="H592" s="227"/>
      <c r="I592" s="227"/>
      <c r="J592" s="227"/>
      <c r="K592" s="227"/>
      <c r="L592" s="227"/>
      <c r="M592" s="227"/>
      <c r="N592" s="227"/>
      <c r="O592" s="227"/>
      <c r="P592" s="227"/>
      <c r="Q592" s="227"/>
      <c r="R592" s="227"/>
      <c r="S592" s="227"/>
      <c r="T592" s="227"/>
      <c r="U592" s="227"/>
      <c r="V592" s="227"/>
      <c r="W592" s="227"/>
      <c r="X592" s="227"/>
      <c r="Y592" s="227"/>
      <c r="Z592" s="227"/>
      <c r="AA592" s="227"/>
    </row>
    <row r="593" customFormat="false" ht="13.5" hidden="false" customHeight="true" outlineLevel="0" collapsed="false">
      <c r="A593" s="227"/>
      <c r="B593" s="227"/>
      <c r="C593" s="227"/>
      <c r="D593" s="227"/>
      <c r="E593" s="227"/>
      <c r="F593" s="227"/>
      <c r="G593" s="227"/>
      <c r="H593" s="227"/>
      <c r="I593" s="227"/>
      <c r="J593" s="227"/>
      <c r="K593" s="227"/>
      <c r="L593" s="227"/>
      <c r="M593" s="227"/>
      <c r="N593" s="227"/>
      <c r="O593" s="227"/>
      <c r="P593" s="227"/>
      <c r="Q593" s="227"/>
      <c r="R593" s="227"/>
      <c r="S593" s="227"/>
      <c r="T593" s="227"/>
      <c r="U593" s="227"/>
      <c r="V593" s="227"/>
      <c r="W593" s="227"/>
      <c r="X593" s="227"/>
      <c r="Y593" s="227"/>
      <c r="Z593" s="227"/>
      <c r="AA593" s="227"/>
    </row>
    <row r="594" customFormat="false" ht="13.5" hidden="false" customHeight="true" outlineLevel="0" collapsed="false">
      <c r="A594" s="227"/>
      <c r="B594" s="227"/>
      <c r="C594" s="227"/>
      <c r="D594" s="227"/>
      <c r="E594" s="227"/>
      <c r="F594" s="227"/>
      <c r="G594" s="227"/>
      <c r="H594" s="227"/>
      <c r="I594" s="227"/>
      <c r="J594" s="227"/>
      <c r="K594" s="227"/>
      <c r="L594" s="227"/>
      <c r="M594" s="227"/>
      <c r="N594" s="227"/>
      <c r="O594" s="227"/>
      <c r="P594" s="227"/>
      <c r="Q594" s="227"/>
      <c r="R594" s="227"/>
      <c r="S594" s="227"/>
      <c r="T594" s="227"/>
      <c r="U594" s="227"/>
      <c r="V594" s="227"/>
      <c r="W594" s="227"/>
      <c r="X594" s="227"/>
      <c r="Y594" s="227"/>
      <c r="Z594" s="227"/>
      <c r="AA594" s="227"/>
    </row>
    <row r="595" customFormat="false" ht="13.5" hidden="false" customHeight="true" outlineLevel="0" collapsed="false">
      <c r="A595" s="227"/>
      <c r="B595" s="227"/>
      <c r="C595" s="227"/>
      <c r="D595" s="227"/>
      <c r="E595" s="227"/>
      <c r="F595" s="227"/>
      <c r="G595" s="227"/>
      <c r="H595" s="227"/>
      <c r="I595" s="227"/>
      <c r="J595" s="227"/>
      <c r="K595" s="227"/>
      <c r="L595" s="227"/>
      <c r="M595" s="227"/>
      <c r="N595" s="227"/>
      <c r="O595" s="227"/>
      <c r="P595" s="227"/>
      <c r="Q595" s="227"/>
      <c r="R595" s="227"/>
      <c r="S595" s="227"/>
      <c r="T595" s="227"/>
      <c r="U595" s="227"/>
      <c r="V595" s="227"/>
      <c r="W595" s="227"/>
      <c r="X595" s="227"/>
      <c r="Y595" s="227"/>
      <c r="Z595" s="227"/>
      <c r="AA595" s="227"/>
    </row>
    <row r="596" customFormat="false" ht="13.5" hidden="false" customHeight="true" outlineLevel="0" collapsed="false">
      <c r="A596" s="227"/>
      <c r="B596" s="227"/>
      <c r="C596" s="227"/>
      <c r="D596" s="227"/>
      <c r="E596" s="227"/>
      <c r="F596" s="227"/>
      <c r="G596" s="227"/>
      <c r="H596" s="227"/>
      <c r="I596" s="227"/>
      <c r="J596" s="227"/>
      <c r="K596" s="227"/>
      <c r="L596" s="227"/>
      <c r="M596" s="227"/>
      <c r="N596" s="227"/>
      <c r="O596" s="227"/>
      <c r="P596" s="227"/>
      <c r="Q596" s="227"/>
      <c r="R596" s="227"/>
      <c r="S596" s="227"/>
      <c r="T596" s="227"/>
      <c r="U596" s="227"/>
      <c r="V596" s="227"/>
      <c r="W596" s="227"/>
      <c r="X596" s="227"/>
      <c r="Y596" s="227"/>
      <c r="Z596" s="227"/>
      <c r="AA596" s="227"/>
    </row>
    <row r="597" customFormat="false" ht="13.5" hidden="false" customHeight="true" outlineLevel="0" collapsed="false">
      <c r="A597" s="227"/>
      <c r="B597" s="227"/>
      <c r="C597" s="227"/>
      <c r="D597" s="227"/>
      <c r="E597" s="227"/>
      <c r="F597" s="227"/>
      <c r="G597" s="227"/>
      <c r="H597" s="227"/>
      <c r="I597" s="227"/>
      <c r="J597" s="227"/>
      <c r="K597" s="227"/>
      <c r="L597" s="227"/>
      <c r="M597" s="227"/>
      <c r="N597" s="227"/>
      <c r="O597" s="227"/>
      <c r="P597" s="227"/>
      <c r="Q597" s="227"/>
      <c r="R597" s="227"/>
      <c r="S597" s="227"/>
      <c r="T597" s="227"/>
      <c r="U597" s="227"/>
      <c r="V597" s="227"/>
      <c r="W597" s="227"/>
      <c r="X597" s="227"/>
      <c r="Y597" s="227"/>
      <c r="Z597" s="227"/>
      <c r="AA597" s="227"/>
    </row>
    <row r="598" customFormat="false" ht="13.5" hidden="false" customHeight="true" outlineLevel="0" collapsed="false">
      <c r="A598" s="227"/>
      <c r="B598" s="227"/>
      <c r="C598" s="227"/>
      <c r="D598" s="227"/>
      <c r="E598" s="227"/>
      <c r="F598" s="227"/>
      <c r="G598" s="227"/>
      <c r="H598" s="227"/>
      <c r="I598" s="227"/>
      <c r="J598" s="227"/>
      <c r="K598" s="227"/>
      <c r="L598" s="227"/>
      <c r="M598" s="227"/>
      <c r="N598" s="227"/>
      <c r="O598" s="227"/>
      <c r="P598" s="227"/>
      <c r="Q598" s="227"/>
      <c r="R598" s="227"/>
      <c r="S598" s="227"/>
      <c r="T598" s="227"/>
      <c r="U598" s="227"/>
      <c r="V598" s="227"/>
      <c r="W598" s="227"/>
      <c r="X598" s="227"/>
      <c r="Y598" s="227"/>
      <c r="Z598" s="227"/>
      <c r="AA598" s="227"/>
    </row>
    <row r="599" customFormat="false" ht="13.5" hidden="false" customHeight="true" outlineLevel="0" collapsed="false">
      <c r="A599" s="227"/>
      <c r="B599" s="227"/>
      <c r="C599" s="227"/>
      <c r="D599" s="227"/>
      <c r="E599" s="227"/>
      <c r="F599" s="227"/>
      <c r="G599" s="227"/>
      <c r="H599" s="227"/>
      <c r="I599" s="227"/>
      <c r="J599" s="227"/>
      <c r="K599" s="227"/>
      <c r="L599" s="227"/>
      <c r="M599" s="227"/>
      <c r="N599" s="227"/>
      <c r="O599" s="227"/>
      <c r="P599" s="227"/>
      <c r="Q599" s="227"/>
      <c r="R599" s="227"/>
      <c r="S599" s="227"/>
      <c r="T599" s="227"/>
      <c r="U599" s="227"/>
      <c r="V599" s="227"/>
      <c r="W599" s="227"/>
      <c r="X599" s="227"/>
      <c r="Y599" s="227"/>
      <c r="Z599" s="227"/>
      <c r="AA599" s="227"/>
    </row>
    <row r="600" customFormat="false" ht="13.5" hidden="false" customHeight="true" outlineLevel="0" collapsed="false">
      <c r="A600" s="227"/>
      <c r="B600" s="227"/>
      <c r="C600" s="227"/>
      <c r="D600" s="227"/>
      <c r="E600" s="227"/>
      <c r="F600" s="227"/>
      <c r="G600" s="227"/>
      <c r="H600" s="227"/>
      <c r="I600" s="227"/>
      <c r="J600" s="227"/>
      <c r="K600" s="227"/>
      <c r="L600" s="227"/>
      <c r="M600" s="227"/>
      <c r="N600" s="227"/>
      <c r="O600" s="227"/>
      <c r="P600" s="227"/>
      <c r="Q600" s="227"/>
      <c r="R600" s="227"/>
      <c r="S600" s="227"/>
      <c r="T600" s="227"/>
      <c r="U600" s="227"/>
      <c r="V600" s="227"/>
      <c r="W600" s="227"/>
      <c r="X600" s="227"/>
      <c r="Y600" s="227"/>
      <c r="Z600" s="227"/>
      <c r="AA600" s="227"/>
    </row>
    <row r="601" customFormat="false" ht="13.5" hidden="false" customHeight="true" outlineLevel="0" collapsed="false">
      <c r="A601" s="227"/>
      <c r="B601" s="227"/>
      <c r="C601" s="227"/>
      <c r="D601" s="227"/>
      <c r="E601" s="227"/>
      <c r="F601" s="227"/>
      <c r="G601" s="227"/>
      <c r="H601" s="227"/>
      <c r="I601" s="227"/>
      <c r="J601" s="227"/>
      <c r="K601" s="227"/>
      <c r="L601" s="227"/>
      <c r="M601" s="227"/>
      <c r="N601" s="227"/>
      <c r="O601" s="227"/>
      <c r="P601" s="227"/>
      <c r="Q601" s="227"/>
      <c r="R601" s="227"/>
      <c r="S601" s="227"/>
      <c r="T601" s="227"/>
      <c r="U601" s="227"/>
      <c r="V601" s="227"/>
      <c r="W601" s="227"/>
      <c r="X601" s="227"/>
      <c r="Y601" s="227"/>
      <c r="Z601" s="227"/>
      <c r="AA601" s="227"/>
    </row>
    <row r="602" customFormat="false" ht="13.5" hidden="false" customHeight="true" outlineLevel="0" collapsed="false">
      <c r="A602" s="227"/>
      <c r="B602" s="227"/>
      <c r="C602" s="227"/>
      <c r="D602" s="227"/>
      <c r="E602" s="227"/>
      <c r="F602" s="227"/>
      <c r="G602" s="227"/>
      <c r="H602" s="227"/>
      <c r="I602" s="227"/>
      <c r="J602" s="227"/>
      <c r="K602" s="227"/>
      <c r="L602" s="227"/>
      <c r="M602" s="227"/>
      <c r="N602" s="227"/>
      <c r="O602" s="227"/>
      <c r="P602" s="227"/>
      <c r="Q602" s="227"/>
      <c r="R602" s="227"/>
      <c r="S602" s="227"/>
      <c r="T602" s="227"/>
      <c r="U602" s="227"/>
      <c r="V602" s="227"/>
      <c r="W602" s="227"/>
      <c r="X602" s="227"/>
      <c r="Y602" s="227"/>
      <c r="Z602" s="227"/>
      <c r="AA602" s="227"/>
    </row>
    <row r="603" customFormat="false" ht="13.5" hidden="false" customHeight="true" outlineLevel="0" collapsed="false">
      <c r="A603" s="227"/>
      <c r="B603" s="227"/>
      <c r="C603" s="227"/>
      <c r="D603" s="227"/>
      <c r="E603" s="227"/>
      <c r="F603" s="227"/>
      <c r="G603" s="227"/>
      <c r="H603" s="227"/>
      <c r="I603" s="227"/>
      <c r="J603" s="227"/>
      <c r="K603" s="227"/>
      <c r="L603" s="227"/>
      <c r="M603" s="227"/>
      <c r="N603" s="227"/>
      <c r="O603" s="227"/>
      <c r="P603" s="227"/>
      <c r="Q603" s="227"/>
      <c r="R603" s="227"/>
      <c r="S603" s="227"/>
      <c r="T603" s="227"/>
      <c r="U603" s="227"/>
      <c r="V603" s="227"/>
      <c r="W603" s="227"/>
      <c r="X603" s="227"/>
      <c r="Y603" s="227"/>
      <c r="Z603" s="227"/>
      <c r="AA603" s="227"/>
    </row>
    <row r="604" customFormat="false" ht="13.5" hidden="false" customHeight="true" outlineLevel="0" collapsed="false">
      <c r="A604" s="227"/>
      <c r="B604" s="227"/>
      <c r="C604" s="227"/>
      <c r="D604" s="227"/>
      <c r="E604" s="227"/>
      <c r="F604" s="227"/>
      <c r="G604" s="227"/>
      <c r="H604" s="227"/>
      <c r="I604" s="227"/>
      <c r="J604" s="227"/>
      <c r="K604" s="227"/>
      <c r="L604" s="227"/>
      <c r="M604" s="227"/>
      <c r="N604" s="227"/>
      <c r="O604" s="227"/>
      <c r="P604" s="227"/>
      <c r="Q604" s="227"/>
      <c r="R604" s="227"/>
      <c r="S604" s="227"/>
      <c r="T604" s="227"/>
      <c r="U604" s="227"/>
      <c r="V604" s="227"/>
      <c r="W604" s="227"/>
      <c r="X604" s="227"/>
      <c r="Y604" s="227"/>
      <c r="Z604" s="227"/>
      <c r="AA604" s="227"/>
    </row>
    <row r="605" customFormat="false" ht="13.5" hidden="false" customHeight="true" outlineLevel="0" collapsed="false">
      <c r="A605" s="227"/>
      <c r="B605" s="227"/>
      <c r="C605" s="227"/>
      <c r="D605" s="227"/>
      <c r="E605" s="227"/>
      <c r="F605" s="227"/>
      <c r="G605" s="227"/>
      <c r="H605" s="227"/>
      <c r="I605" s="227"/>
      <c r="J605" s="227"/>
      <c r="K605" s="227"/>
      <c r="L605" s="227"/>
      <c r="M605" s="227"/>
      <c r="N605" s="227"/>
      <c r="O605" s="227"/>
      <c r="P605" s="227"/>
      <c r="Q605" s="227"/>
      <c r="R605" s="227"/>
      <c r="S605" s="227"/>
      <c r="T605" s="227"/>
      <c r="U605" s="227"/>
      <c r="V605" s="227"/>
      <c r="W605" s="227"/>
      <c r="X605" s="227"/>
      <c r="Y605" s="227"/>
      <c r="Z605" s="227"/>
      <c r="AA605" s="227"/>
    </row>
    <row r="606" customFormat="false" ht="13.5" hidden="false" customHeight="true" outlineLevel="0" collapsed="false">
      <c r="A606" s="227"/>
      <c r="B606" s="227"/>
      <c r="C606" s="227"/>
      <c r="D606" s="227"/>
      <c r="E606" s="227"/>
      <c r="F606" s="227"/>
      <c r="G606" s="227"/>
      <c r="H606" s="227"/>
      <c r="I606" s="227"/>
      <c r="J606" s="227"/>
      <c r="K606" s="227"/>
      <c r="L606" s="227"/>
      <c r="M606" s="227"/>
      <c r="N606" s="227"/>
      <c r="O606" s="227"/>
      <c r="P606" s="227"/>
      <c r="Q606" s="227"/>
      <c r="R606" s="227"/>
      <c r="S606" s="227"/>
      <c r="T606" s="227"/>
      <c r="U606" s="227"/>
      <c r="V606" s="227"/>
      <c r="W606" s="227"/>
      <c r="X606" s="227"/>
      <c r="Y606" s="227"/>
      <c r="Z606" s="227"/>
      <c r="AA606" s="227"/>
    </row>
    <row r="607" customFormat="false" ht="13.5" hidden="false" customHeight="true" outlineLevel="0" collapsed="false">
      <c r="A607" s="227"/>
      <c r="B607" s="227"/>
      <c r="C607" s="227"/>
      <c r="D607" s="227"/>
      <c r="E607" s="227"/>
      <c r="F607" s="227"/>
      <c r="G607" s="227"/>
      <c r="H607" s="227"/>
      <c r="I607" s="227"/>
      <c r="J607" s="227"/>
      <c r="K607" s="227"/>
      <c r="L607" s="227"/>
      <c r="M607" s="227"/>
      <c r="N607" s="227"/>
      <c r="O607" s="227"/>
      <c r="P607" s="227"/>
      <c r="Q607" s="227"/>
      <c r="R607" s="227"/>
      <c r="S607" s="227"/>
      <c r="T607" s="227"/>
      <c r="U607" s="227"/>
      <c r="V607" s="227"/>
      <c r="W607" s="227"/>
      <c r="X607" s="227"/>
      <c r="Y607" s="227"/>
      <c r="Z607" s="227"/>
      <c r="AA607" s="227"/>
    </row>
    <row r="608" customFormat="false" ht="13.5" hidden="false" customHeight="true" outlineLevel="0" collapsed="false">
      <c r="A608" s="227"/>
      <c r="B608" s="227"/>
      <c r="C608" s="227"/>
      <c r="D608" s="227"/>
      <c r="E608" s="227"/>
      <c r="F608" s="227"/>
      <c r="G608" s="227"/>
      <c r="H608" s="227"/>
      <c r="I608" s="227"/>
      <c r="J608" s="227"/>
      <c r="K608" s="227"/>
      <c r="L608" s="227"/>
      <c r="M608" s="227"/>
      <c r="N608" s="227"/>
      <c r="O608" s="227"/>
      <c r="P608" s="227"/>
      <c r="Q608" s="227"/>
      <c r="R608" s="227"/>
      <c r="S608" s="227"/>
      <c r="T608" s="227"/>
      <c r="U608" s="227"/>
      <c r="V608" s="227"/>
      <c r="W608" s="227"/>
      <c r="X608" s="227"/>
      <c r="Y608" s="227"/>
      <c r="Z608" s="227"/>
      <c r="AA608" s="227"/>
    </row>
    <row r="609" customFormat="false" ht="13.5" hidden="false" customHeight="true" outlineLevel="0" collapsed="false">
      <c r="A609" s="227"/>
      <c r="B609" s="227"/>
      <c r="C609" s="227"/>
      <c r="D609" s="227"/>
      <c r="E609" s="227"/>
      <c r="F609" s="227"/>
      <c r="G609" s="227"/>
      <c r="H609" s="227"/>
      <c r="I609" s="227"/>
      <c r="J609" s="227"/>
      <c r="K609" s="227"/>
      <c r="L609" s="227"/>
      <c r="M609" s="227"/>
      <c r="N609" s="227"/>
      <c r="O609" s="227"/>
      <c r="P609" s="227"/>
      <c r="Q609" s="227"/>
      <c r="R609" s="227"/>
      <c r="S609" s="227"/>
      <c r="T609" s="227"/>
      <c r="U609" s="227"/>
      <c r="V609" s="227"/>
      <c r="W609" s="227"/>
      <c r="X609" s="227"/>
      <c r="Y609" s="227"/>
      <c r="Z609" s="227"/>
      <c r="AA609" s="227"/>
    </row>
    <row r="610" customFormat="false" ht="13.5" hidden="false" customHeight="true" outlineLevel="0" collapsed="false">
      <c r="A610" s="227"/>
      <c r="B610" s="227"/>
      <c r="C610" s="227"/>
      <c r="D610" s="227"/>
      <c r="E610" s="227"/>
      <c r="F610" s="227"/>
      <c r="G610" s="227"/>
      <c r="H610" s="227"/>
      <c r="I610" s="227"/>
      <c r="J610" s="227"/>
      <c r="K610" s="227"/>
      <c r="L610" s="227"/>
      <c r="M610" s="227"/>
      <c r="N610" s="227"/>
      <c r="O610" s="227"/>
      <c r="P610" s="227"/>
      <c r="Q610" s="227"/>
      <c r="R610" s="227"/>
      <c r="S610" s="227"/>
      <c r="T610" s="227"/>
      <c r="U610" s="227"/>
      <c r="V610" s="227"/>
      <c r="W610" s="227"/>
      <c r="X610" s="227"/>
      <c r="Y610" s="227"/>
      <c r="Z610" s="227"/>
      <c r="AA610" s="227"/>
    </row>
    <row r="611" customFormat="false" ht="13.5" hidden="false" customHeight="true" outlineLevel="0" collapsed="false">
      <c r="A611" s="227"/>
      <c r="B611" s="227"/>
      <c r="C611" s="227"/>
      <c r="D611" s="227"/>
      <c r="E611" s="227"/>
      <c r="F611" s="227"/>
      <c r="G611" s="227"/>
      <c r="H611" s="227"/>
      <c r="I611" s="227"/>
      <c r="J611" s="227"/>
      <c r="K611" s="227"/>
      <c r="L611" s="227"/>
      <c r="M611" s="227"/>
      <c r="N611" s="227"/>
      <c r="O611" s="227"/>
      <c r="P611" s="227"/>
      <c r="Q611" s="227"/>
      <c r="R611" s="227"/>
      <c r="S611" s="227"/>
      <c r="T611" s="227"/>
      <c r="U611" s="227"/>
      <c r="V611" s="227"/>
      <c r="W611" s="227"/>
      <c r="X611" s="227"/>
      <c r="Y611" s="227"/>
      <c r="Z611" s="227"/>
      <c r="AA611" s="227"/>
    </row>
    <row r="612" customFormat="false" ht="13.5" hidden="false" customHeight="true" outlineLevel="0" collapsed="false">
      <c r="A612" s="227"/>
      <c r="B612" s="227"/>
      <c r="C612" s="227"/>
      <c r="D612" s="227"/>
      <c r="E612" s="227"/>
      <c r="F612" s="227"/>
      <c r="G612" s="227"/>
      <c r="H612" s="227"/>
      <c r="I612" s="227"/>
      <c r="J612" s="227"/>
      <c r="K612" s="227"/>
      <c r="L612" s="227"/>
      <c r="M612" s="227"/>
      <c r="N612" s="227"/>
      <c r="O612" s="227"/>
      <c r="P612" s="227"/>
      <c r="Q612" s="227"/>
      <c r="R612" s="227"/>
      <c r="S612" s="227"/>
      <c r="T612" s="227"/>
      <c r="U612" s="227"/>
      <c r="V612" s="227"/>
      <c r="W612" s="227"/>
      <c r="X612" s="227"/>
      <c r="Y612" s="227"/>
      <c r="Z612" s="227"/>
      <c r="AA612" s="227"/>
    </row>
    <row r="613" customFormat="false" ht="13.5" hidden="false" customHeight="true" outlineLevel="0" collapsed="false">
      <c r="A613" s="227"/>
      <c r="B613" s="227"/>
      <c r="C613" s="227"/>
      <c r="D613" s="227"/>
      <c r="E613" s="227"/>
      <c r="F613" s="227"/>
      <c r="G613" s="227"/>
      <c r="H613" s="227"/>
      <c r="I613" s="227"/>
      <c r="J613" s="227"/>
      <c r="K613" s="227"/>
      <c r="L613" s="227"/>
      <c r="M613" s="227"/>
      <c r="N613" s="227"/>
      <c r="O613" s="227"/>
      <c r="P613" s="227"/>
      <c r="Q613" s="227"/>
      <c r="R613" s="227"/>
      <c r="S613" s="227"/>
      <c r="T613" s="227"/>
      <c r="U613" s="227"/>
      <c r="V613" s="227"/>
      <c r="W613" s="227"/>
      <c r="X613" s="227"/>
      <c r="Y613" s="227"/>
      <c r="Z613" s="227"/>
      <c r="AA613" s="227"/>
    </row>
    <row r="614" customFormat="false" ht="13.5" hidden="false" customHeight="true" outlineLevel="0" collapsed="false">
      <c r="A614" s="227"/>
      <c r="B614" s="227"/>
      <c r="C614" s="227"/>
      <c r="D614" s="227"/>
      <c r="E614" s="227"/>
      <c r="F614" s="227"/>
      <c r="G614" s="227"/>
      <c r="H614" s="227"/>
      <c r="I614" s="227"/>
      <c r="J614" s="227"/>
      <c r="K614" s="227"/>
      <c r="L614" s="227"/>
      <c r="M614" s="227"/>
      <c r="N614" s="227"/>
      <c r="O614" s="227"/>
      <c r="P614" s="227"/>
      <c r="Q614" s="227"/>
      <c r="R614" s="227"/>
      <c r="S614" s="227"/>
      <c r="T614" s="227"/>
      <c r="U614" s="227"/>
      <c r="V614" s="227"/>
      <c r="W614" s="227"/>
      <c r="X614" s="227"/>
      <c r="Y614" s="227"/>
      <c r="Z614" s="227"/>
      <c r="AA614" s="227"/>
    </row>
    <row r="615" customFormat="false" ht="13.5" hidden="false" customHeight="true" outlineLevel="0" collapsed="false">
      <c r="A615" s="227"/>
      <c r="B615" s="227"/>
      <c r="C615" s="227"/>
      <c r="D615" s="227"/>
      <c r="E615" s="227"/>
      <c r="F615" s="227"/>
      <c r="G615" s="227"/>
      <c r="H615" s="227"/>
      <c r="I615" s="227"/>
      <c r="J615" s="227"/>
      <c r="K615" s="227"/>
      <c r="L615" s="227"/>
      <c r="M615" s="227"/>
      <c r="N615" s="227"/>
      <c r="O615" s="227"/>
      <c r="P615" s="227"/>
      <c r="Q615" s="227"/>
      <c r="R615" s="227"/>
      <c r="S615" s="227"/>
      <c r="T615" s="227"/>
      <c r="U615" s="227"/>
      <c r="V615" s="227"/>
      <c r="W615" s="227"/>
      <c r="X615" s="227"/>
      <c r="Y615" s="227"/>
      <c r="Z615" s="227"/>
      <c r="AA615" s="227"/>
    </row>
    <row r="616" customFormat="false" ht="13.5" hidden="false" customHeight="true" outlineLevel="0" collapsed="false">
      <c r="A616" s="227"/>
      <c r="B616" s="227"/>
      <c r="C616" s="227"/>
      <c r="D616" s="227"/>
      <c r="E616" s="227"/>
      <c r="F616" s="227"/>
      <c r="G616" s="227"/>
      <c r="H616" s="227"/>
      <c r="I616" s="227"/>
      <c r="J616" s="227"/>
      <c r="K616" s="227"/>
      <c r="L616" s="227"/>
      <c r="M616" s="227"/>
      <c r="N616" s="227"/>
      <c r="O616" s="227"/>
      <c r="P616" s="227"/>
      <c r="Q616" s="227"/>
      <c r="R616" s="227"/>
      <c r="S616" s="227"/>
      <c r="T616" s="227"/>
      <c r="U616" s="227"/>
      <c r="V616" s="227"/>
      <c r="W616" s="227"/>
      <c r="X616" s="227"/>
      <c r="Y616" s="227"/>
      <c r="Z616" s="227"/>
      <c r="AA616" s="227"/>
    </row>
    <row r="617" customFormat="false" ht="13.5" hidden="false" customHeight="true" outlineLevel="0" collapsed="false">
      <c r="A617" s="227"/>
      <c r="B617" s="227"/>
      <c r="C617" s="227"/>
      <c r="D617" s="227"/>
      <c r="E617" s="227"/>
      <c r="F617" s="227"/>
      <c r="G617" s="227"/>
      <c r="H617" s="227"/>
      <c r="I617" s="227"/>
      <c r="J617" s="227"/>
      <c r="K617" s="227"/>
      <c r="L617" s="227"/>
      <c r="M617" s="227"/>
      <c r="N617" s="227"/>
      <c r="O617" s="227"/>
      <c r="P617" s="227"/>
      <c r="Q617" s="227"/>
      <c r="R617" s="227"/>
      <c r="S617" s="227"/>
      <c r="T617" s="227"/>
      <c r="U617" s="227"/>
      <c r="V617" s="227"/>
      <c r="W617" s="227"/>
      <c r="X617" s="227"/>
      <c r="Y617" s="227"/>
      <c r="Z617" s="227"/>
      <c r="AA617" s="227"/>
    </row>
    <row r="618" customFormat="false" ht="13.5" hidden="false" customHeight="true" outlineLevel="0" collapsed="false">
      <c r="A618" s="227"/>
      <c r="B618" s="227"/>
      <c r="C618" s="227"/>
      <c r="D618" s="227"/>
      <c r="E618" s="227"/>
      <c r="F618" s="227"/>
      <c r="G618" s="227"/>
      <c r="H618" s="227"/>
      <c r="I618" s="227"/>
      <c r="J618" s="227"/>
      <c r="K618" s="227"/>
      <c r="L618" s="227"/>
      <c r="M618" s="227"/>
      <c r="N618" s="227"/>
      <c r="O618" s="227"/>
      <c r="P618" s="227"/>
      <c r="Q618" s="227"/>
      <c r="R618" s="227"/>
      <c r="S618" s="227"/>
      <c r="T618" s="227"/>
      <c r="U618" s="227"/>
      <c r="V618" s="227"/>
      <c r="W618" s="227"/>
      <c r="X618" s="227"/>
      <c r="Y618" s="227"/>
      <c r="Z618" s="227"/>
      <c r="AA618" s="227"/>
    </row>
    <row r="619" customFormat="false" ht="13.5" hidden="false" customHeight="true" outlineLevel="0" collapsed="false">
      <c r="A619" s="227"/>
      <c r="B619" s="227"/>
      <c r="C619" s="227"/>
      <c r="D619" s="227"/>
      <c r="E619" s="227"/>
      <c r="F619" s="227"/>
      <c r="G619" s="227"/>
      <c r="H619" s="227"/>
      <c r="I619" s="227"/>
      <c r="J619" s="227"/>
      <c r="K619" s="227"/>
      <c r="L619" s="227"/>
      <c r="M619" s="227"/>
      <c r="N619" s="227"/>
      <c r="O619" s="227"/>
      <c r="P619" s="227"/>
      <c r="Q619" s="227"/>
      <c r="R619" s="227"/>
      <c r="S619" s="227"/>
      <c r="T619" s="227"/>
      <c r="U619" s="227"/>
      <c r="V619" s="227"/>
      <c r="W619" s="227"/>
      <c r="X619" s="227"/>
      <c r="Y619" s="227"/>
      <c r="Z619" s="227"/>
      <c r="AA619" s="227"/>
    </row>
    <row r="620" customFormat="false" ht="13.5" hidden="false" customHeight="true" outlineLevel="0" collapsed="false">
      <c r="A620" s="227"/>
      <c r="B620" s="227"/>
      <c r="C620" s="227"/>
      <c r="D620" s="227"/>
      <c r="E620" s="227"/>
      <c r="F620" s="227"/>
      <c r="G620" s="227"/>
      <c r="H620" s="227"/>
      <c r="I620" s="227"/>
      <c r="J620" s="227"/>
      <c r="K620" s="227"/>
      <c r="L620" s="227"/>
      <c r="M620" s="227"/>
      <c r="N620" s="227"/>
      <c r="O620" s="227"/>
      <c r="P620" s="227"/>
      <c r="Q620" s="227"/>
      <c r="R620" s="227"/>
      <c r="S620" s="227"/>
      <c r="T620" s="227"/>
      <c r="U620" s="227"/>
      <c r="V620" s="227"/>
      <c r="W620" s="227"/>
      <c r="X620" s="227"/>
      <c r="Y620" s="227"/>
      <c r="Z620" s="227"/>
      <c r="AA620" s="227"/>
    </row>
    <row r="621" customFormat="false" ht="13.5" hidden="false" customHeight="true" outlineLevel="0" collapsed="false">
      <c r="A621" s="227"/>
      <c r="B621" s="227"/>
      <c r="C621" s="227"/>
      <c r="D621" s="227"/>
      <c r="E621" s="227"/>
      <c r="F621" s="227"/>
      <c r="G621" s="227"/>
      <c r="H621" s="227"/>
      <c r="I621" s="227"/>
      <c r="J621" s="227"/>
      <c r="K621" s="227"/>
      <c r="L621" s="227"/>
      <c r="M621" s="227"/>
      <c r="N621" s="227"/>
      <c r="O621" s="227"/>
      <c r="P621" s="227"/>
      <c r="Q621" s="227"/>
      <c r="R621" s="227"/>
      <c r="S621" s="227"/>
      <c r="T621" s="227"/>
      <c r="U621" s="227"/>
      <c r="V621" s="227"/>
      <c r="W621" s="227"/>
      <c r="X621" s="227"/>
      <c r="Y621" s="227"/>
      <c r="Z621" s="227"/>
      <c r="AA621" s="227"/>
    </row>
    <row r="622" customFormat="false" ht="13.5" hidden="false" customHeight="true" outlineLevel="0" collapsed="false">
      <c r="A622" s="227"/>
      <c r="B622" s="227"/>
      <c r="C622" s="227"/>
      <c r="D622" s="227"/>
      <c r="E622" s="227"/>
      <c r="F622" s="227"/>
      <c r="G622" s="227"/>
      <c r="H622" s="227"/>
      <c r="I622" s="227"/>
      <c r="J622" s="227"/>
      <c r="K622" s="227"/>
      <c r="L622" s="227"/>
      <c r="M622" s="227"/>
      <c r="N622" s="227"/>
      <c r="O622" s="227"/>
      <c r="P622" s="227"/>
      <c r="Q622" s="227"/>
      <c r="R622" s="227"/>
      <c r="S622" s="227"/>
      <c r="T622" s="227"/>
      <c r="U622" s="227"/>
      <c r="V622" s="227"/>
      <c r="W622" s="227"/>
      <c r="X622" s="227"/>
      <c r="Y622" s="227"/>
      <c r="Z622" s="227"/>
      <c r="AA622" s="227"/>
    </row>
    <row r="623" customFormat="false" ht="13.5" hidden="false" customHeight="true" outlineLevel="0" collapsed="false">
      <c r="A623" s="227"/>
      <c r="B623" s="227"/>
      <c r="C623" s="227"/>
      <c r="D623" s="227"/>
      <c r="E623" s="227"/>
      <c r="F623" s="227"/>
      <c r="G623" s="227"/>
      <c r="H623" s="227"/>
      <c r="I623" s="227"/>
      <c r="J623" s="227"/>
      <c r="K623" s="227"/>
      <c r="L623" s="227"/>
      <c r="M623" s="227"/>
      <c r="N623" s="227"/>
      <c r="O623" s="227"/>
      <c r="P623" s="227"/>
      <c r="Q623" s="227"/>
      <c r="R623" s="227"/>
      <c r="S623" s="227"/>
      <c r="T623" s="227"/>
      <c r="U623" s="227"/>
      <c r="V623" s="227"/>
      <c r="W623" s="227"/>
      <c r="X623" s="227"/>
      <c r="Y623" s="227"/>
      <c r="Z623" s="227"/>
      <c r="AA623" s="227"/>
    </row>
    <row r="624" customFormat="false" ht="13.5" hidden="false" customHeight="true" outlineLevel="0" collapsed="false">
      <c r="A624" s="227"/>
      <c r="B624" s="227"/>
      <c r="C624" s="227"/>
      <c r="D624" s="227"/>
      <c r="E624" s="227"/>
      <c r="F624" s="227"/>
      <c r="G624" s="227"/>
      <c r="H624" s="227"/>
      <c r="I624" s="227"/>
      <c r="J624" s="227"/>
      <c r="K624" s="227"/>
      <c r="L624" s="227"/>
      <c r="M624" s="227"/>
      <c r="N624" s="227"/>
      <c r="O624" s="227"/>
      <c r="P624" s="227"/>
      <c r="Q624" s="227"/>
      <c r="R624" s="227"/>
      <c r="S624" s="227"/>
      <c r="T624" s="227"/>
      <c r="U624" s="227"/>
      <c r="V624" s="227"/>
      <c r="W624" s="227"/>
      <c r="X624" s="227"/>
      <c r="Y624" s="227"/>
      <c r="Z624" s="227"/>
      <c r="AA624" s="227"/>
    </row>
    <row r="625" customFormat="false" ht="13.5" hidden="false" customHeight="true" outlineLevel="0" collapsed="false">
      <c r="A625" s="227"/>
      <c r="B625" s="227"/>
      <c r="C625" s="227"/>
      <c r="D625" s="227"/>
      <c r="E625" s="227"/>
      <c r="F625" s="227"/>
      <c r="G625" s="227"/>
      <c r="H625" s="227"/>
      <c r="I625" s="227"/>
      <c r="J625" s="227"/>
      <c r="K625" s="227"/>
      <c r="L625" s="227"/>
      <c r="M625" s="227"/>
      <c r="N625" s="227"/>
      <c r="O625" s="227"/>
      <c r="P625" s="227"/>
      <c r="Q625" s="227"/>
      <c r="R625" s="227"/>
      <c r="S625" s="227"/>
      <c r="T625" s="227"/>
      <c r="U625" s="227"/>
      <c r="V625" s="227"/>
      <c r="W625" s="227"/>
      <c r="X625" s="227"/>
      <c r="Y625" s="227"/>
      <c r="Z625" s="227"/>
      <c r="AA625" s="227"/>
    </row>
    <row r="626" customFormat="false" ht="13.5" hidden="false" customHeight="true" outlineLevel="0" collapsed="false">
      <c r="A626" s="227"/>
      <c r="B626" s="227"/>
      <c r="C626" s="227"/>
      <c r="D626" s="227"/>
      <c r="E626" s="227"/>
      <c r="F626" s="227"/>
      <c r="G626" s="227"/>
      <c r="H626" s="227"/>
      <c r="I626" s="227"/>
      <c r="J626" s="227"/>
      <c r="K626" s="227"/>
      <c r="L626" s="227"/>
      <c r="M626" s="227"/>
      <c r="N626" s="227"/>
      <c r="O626" s="227"/>
      <c r="P626" s="227"/>
      <c r="Q626" s="227"/>
      <c r="R626" s="227"/>
      <c r="S626" s="227"/>
      <c r="T626" s="227"/>
      <c r="U626" s="227"/>
      <c r="V626" s="227"/>
      <c r="W626" s="227"/>
      <c r="X626" s="227"/>
      <c r="Y626" s="227"/>
      <c r="Z626" s="227"/>
      <c r="AA626" s="227"/>
    </row>
    <row r="627" customFormat="false" ht="13.5" hidden="false" customHeight="true" outlineLevel="0" collapsed="false">
      <c r="A627" s="227"/>
      <c r="B627" s="227"/>
      <c r="C627" s="227"/>
      <c r="D627" s="227"/>
      <c r="E627" s="227"/>
      <c r="F627" s="227"/>
      <c r="G627" s="227"/>
      <c r="H627" s="227"/>
      <c r="I627" s="227"/>
      <c r="J627" s="227"/>
      <c r="K627" s="227"/>
      <c r="L627" s="227"/>
      <c r="M627" s="227"/>
      <c r="N627" s="227"/>
      <c r="O627" s="227"/>
      <c r="P627" s="227"/>
      <c r="Q627" s="227"/>
      <c r="R627" s="227"/>
      <c r="S627" s="227"/>
      <c r="T627" s="227"/>
      <c r="U627" s="227"/>
      <c r="V627" s="227"/>
      <c r="W627" s="227"/>
      <c r="X627" s="227"/>
      <c r="Y627" s="227"/>
      <c r="Z627" s="227"/>
      <c r="AA627" s="227"/>
    </row>
    <row r="628" customFormat="false" ht="13.5" hidden="false" customHeight="true" outlineLevel="0" collapsed="false">
      <c r="A628" s="227"/>
      <c r="B628" s="227"/>
      <c r="C628" s="227"/>
      <c r="D628" s="227"/>
      <c r="E628" s="227"/>
      <c r="F628" s="227"/>
      <c r="G628" s="227"/>
      <c r="H628" s="227"/>
      <c r="I628" s="227"/>
      <c r="J628" s="227"/>
      <c r="K628" s="227"/>
      <c r="L628" s="227"/>
      <c r="M628" s="227"/>
      <c r="N628" s="227"/>
      <c r="O628" s="227"/>
      <c r="P628" s="227"/>
      <c r="Q628" s="227"/>
      <c r="R628" s="227"/>
      <c r="S628" s="227"/>
      <c r="T628" s="227"/>
      <c r="U628" s="227"/>
      <c r="V628" s="227"/>
      <c r="W628" s="227"/>
      <c r="X628" s="227"/>
      <c r="Y628" s="227"/>
      <c r="Z628" s="227"/>
      <c r="AA628" s="227"/>
    </row>
    <row r="629" customFormat="false" ht="13.5" hidden="false" customHeight="true" outlineLevel="0" collapsed="false">
      <c r="A629" s="227"/>
      <c r="B629" s="227"/>
      <c r="C629" s="227"/>
      <c r="D629" s="227"/>
      <c r="E629" s="227"/>
      <c r="F629" s="227"/>
      <c r="G629" s="227"/>
      <c r="H629" s="227"/>
      <c r="I629" s="227"/>
      <c r="J629" s="227"/>
      <c r="K629" s="227"/>
      <c r="L629" s="227"/>
      <c r="M629" s="227"/>
      <c r="N629" s="227"/>
      <c r="O629" s="227"/>
      <c r="P629" s="227"/>
      <c r="Q629" s="227"/>
      <c r="R629" s="227"/>
      <c r="S629" s="227"/>
      <c r="T629" s="227"/>
      <c r="U629" s="227"/>
      <c r="V629" s="227"/>
      <c r="W629" s="227"/>
      <c r="X629" s="227"/>
      <c r="Y629" s="227"/>
      <c r="Z629" s="227"/>
      <c r="AA629" s="227"/>
    </row>
    <row r="630" customFormat="false" ht="13.5" hidden="false" customHeight="true" outlineLevel="0" collapsed="false">
      <c r="A630" s="227"/>
      <c r="B630" s="227"/>
      <c r="C630" s="227"/>
      <c r="D630" s="227"/>
      <c r="E630" s="227"/>
      <c r="F630" s="227"/>
      <c r="G630" s="227"/>
      <c r="H630" s="227"/>
      <c r="I630" s="227"/>
      <c r="J630" s="227"/>
      <c r="K630" s="227"/>
      <c r="L630" s="227"/>
      <c r="M630" s="227"/>
      <c r="N630" s="227"/>
      <c r="O630" s="227"/>
      <c r="P630" s="227"/>
      <c r="Q630" s="227"/>
      <c r="R630" s="227"/>
      <c r="S630" s="227"/>
      <c r="T630" s="227"/>
      <c r="U630" s="227"/>
      <c r="V630" s="227"/>
      <c r="W630" s="227"/>
      <c r="X630" s="227"/>
      <c r="Y630" s="227"/>
      <c r="Z630" s="227"/>
      <c r="AA630" s="227"/>
    </row>
    <row r="631" customFormat="false" ht="13.5" hidden="false" customHeight="true" outlineLevel="0" collapsed="false">
      <c r="A631" s="227"/>
      <c r="B631" s="227"/>
      <c r="C631" s="227"/>
      <c r="D631" s="227"/>
      <c r="E631" s="227"/>
      <c r="F631" s="227"/>
      <c r="G631" s="227"/>
      <c r="H631" s="227"/>
      <c r="I631" s="227"/>
      <c r="J631" s="227"/>
      <c r="K631" s="227"/>
      <c r="L631" s="227"/>
      <c r="M631" s="227"/>
      <c r="N631" s="227"/>
      <c r="O631" s="227"/>
      <c r="P631" s="227"/>
      <c r="Q631" s="227"/>
      <c r="R631" s="227"/>
      <c r="S631" s="227"/>
      <c r="T631" s="227"/>
      <c r="U631" s="227"/>
      <c r="V631" s="227"/>
      <c r="W631" s="227"/>
      <c r="X631" s="227"/>
      <c r="Y631" s="227"/>
      <c r="Z631" s="227"/>
      <c r="AA631" s="227"/>
    </row>
    <row r="632" customFormat="false" ht="13.5" hidden="false" customHeight="true" outlineLevel="0" collapsed="false">
      <c r="A632" s="227"/>
      <c r="B632" s="227"/>
      <c r="C632" s="227"/>
      <c r="D632" s="227"/>
      <c r="E632" s="227"/>
      <c r="F632" s="227"/>
      <c r="G632" s="227"/>
      <c r="H632" s="227"/>
      <c r="I632" s="227"/>
      <c r="J632" s="227"/>
      <c r="K632" s="227"/>
      <c r="L632" s="227"/>
      <c r="M632" s="227"/>
      <c r="N632" s="227"/>
      <c r="O632" s="227"/>
      <c r="P632" s="227"/>
      <c r="Q632" s="227"/>
      <c r="R632" s="227"/>
      <c r="S632" s="227"/>
      <c r="T632" s="227"/>
      <c r="U632" s="227"/>
      <c r="V632" s="227"/>
      <c r="W632" s="227"/>
      <c r="X632" s="227"/>
      <c r="Y632" s="227"/>
      <c r="Z632" s="227"/>
      <c r="AA632" s="227"/>
    </row>
    <row r="633" customFormat="false" ht="13.5" hidden="false" customHeight="true" outlineLevel="0" collapsed="false">
      <c r="A633" s="227"/>
      <c r="B633" s="227"/>
      <c r="C633" s="227"/>
      <c r="D633" s="227"/>
      <c r="E633" s="227"/>
      <c r="F633" s="227"/>
      <c r="G633" s="227"/>
      <c r="H633" s="227"/>
      <c r="I633" s="227"/>
      <c r="J633" s="227"/>
      <c r="K633" s="227"/>
      <c r="L633" s="227"/>
      <c r="M633" s="227"/>
      <c r="N633" s="227"/>
      <c r="O633" s="227"/>
      <c r="P633" s="227"/>
      <c r="Q633" s="227"/>
      <c r="R633" s="227"/>
      <c r="S633" s="227"/>
      <c r="T633" s="227"/>
      <c r="U633" s="227"/>
      <c r="V633" s="227"/>
      <c r="W633" s="227"/>
      <c r="X633" s="227"/>
      <c r="Y633" s="227"/>
      <c r="Z633" s="227"/>
      <c r="AA633" s="227"/>
    </row>
    <row r="634" customFormat="false" ht="13.5" hidden="false" customHeight="true" outlineLevel="0" collapsed="false">
      <c r="A634" s="227"/>
      <c r="B634" s="227"/>
      <c r="C634" s="227"/>
      <c r="D634" s="227"/>
      <c r="E634" s="227"/>
      <c r="F634" s="227"/>
      <c r="G634" s="227"/>
      <c r="H634" s="227"/>
      <c r="I634" s="227"/>
      <c r="J634" s="227"/>
      <c r="K634" s="227"/>
      <c r="L634" s="227"/>
      <c r="M634" s="227"/>
      <c r="N634" s="227"/>
      <c r="O634" s="227"/>
      <c r="P634" s="227"/>
      <c r="Q634" s="227"/>
      <c r="R634" s="227"/>
      <c r="S634" s="227"/>
      <c r="T634" s="227"/>
      <c r="U634" s="227"/>
      <c r="V634" s="227"/>
      <c r="W634" s="227"/>
      <c r="X634" s="227"/>
      <c r="Y634" s="227"/>
      <c r="Z634" s="227"/>
      <c r="AA634" s="227"/>
    </row>
    <row r="635" customFormat="false" ht="13.5" hidden="false" customHeight="true" outlineLevel="0" collapsed="false">
      <c r="A635" s="227"/>
      <c r="B635" s="227"/>
      <c r="C635" s="227"/>
      <c r="D635" s="227"/>
      <c r="E635" s="227"/>
      <c r="F635" s="227"/>
      <c r="G635" s="227"/>
      <c r="H635" s="227"/>
      <c r="I635" s="227"/>
      <c r="J635" s="227"/>
      <c r="K635" s="227"/>
      <c r="L635" s="227"/>
      <c r="M635" s="227"/>
      <c r="N635" s="227"/>
      <c r="O635" s="227"/>
      <c r="P635" s="227"/>
      <c r="Q635" s="227"/>
      <c r="R635" s="227"/>
      <c r="S635" s="227"/>
      <c r="T635" s="227"/>
      <c r="U635" s="227"/>
      <c r="V635" s="227"/>
      <c r="W635" s="227"/>
      <c r="X635" s="227"/>
      <c r="Y635" s="227"/>
      <c r="Z635" s="227"/>
      <c r="AA635" s="227"/>
    </row>
    <row r="636" customFormat="false" ht="13.5" hidden="false" customHeight="true" outlineLevel="0" collapsed="false">
      <c r="A636" s="227"/>
      <c r="B636" s="227"/>
      <c r="C636" s="227"/>
      <c r="D636" s="227"/>
      <c r="E636" s="227"/>
      <c r="F636" s="227"/>
      <c r="G636" s="227"/>
      <c r="H636" s="227"/>
      <c r="I636" s="227"/>
      <c r="J636" s="227"/>
      <c r="K636" s="227"/>
      <c r="L636" s="227"/>
      <c r="M636" s="227"/>
      <c r="N636" s="227"/>
      <c r="O636" s="227"/>
      <c r="P636" s="227"/>
      <c r="Q636" s="227"/>
      <c r="R636" s="227"/>
      <c r="S636" s="227"/>
      <c r="T636" s="227"/>
      <c r="U636" s="227"/>
      <c r="V636" s="227"/>
      <c r="W636" s="227"/>
      <c r="X636" s="227"/>
      <c r="Y636" s="227"/>
      <c r="Z636" s="227"/>
      <c r="AA636" s="227"/>
    </row>
    <row r="637" customFormat="false" ht="13.5" hidden="false" customHeight="true" outlineLevel="0" collapsed="false">
      <c r="A637" s="227"/>
      <c r="B637" s="227"/>
      <c r="C637" s="227"/>
      <c r="D637" s="227"/>
      <c r="E637" s="227"/>
      <c r="F637" s="227"/>
      <c r="G637" s="227"/>
      <c r="H637" s="227"/>
      <c r="I637" s="227"/>
      <c r="J637" s="227"/>
      <c r="K637" s="227"/>
      <c r="L637" s="227"/>
      <c r="M637" s="227"/>
      <c r="N637" s="227"/>
      <c r="O637" s="227"/>
      <c r="P637" s="227"/>
      <c r="Q637" s="227"/>
      <c r="R637" s="227"/>
      <c r="S637" s="227"/>
      <c r="T637" s="227"/>
      <c r="U637" s="227"/>
      <c r="V637" s="227"/>
      <c r="W637" s="227"/>
      <c r="X637" s="227"/>
      <c r="Y637" s="227"/>
      <c r="Z637" s="227"/>
      <c r="AA637" s="227"/>
    </row>
    <row r="638" customFormat="false" ht="13.5" hidden="false" customHeight="true" outlineLevel="0" collapsed="false">
      <c r="A638" s="227"/>
      <c r="B638" s="227"/>
      <c r="C638" s="227"/>
      <c r="D638" s="227"/>
      <c r="E638" s="227"/>
      <c r="F638" s="227"/>
      <c r="G638" s="227"/>
      <c r="H638" s="227"/>
      <c r="I638" s="227"/>
      <c r="J638" s="227"/>
      <c r="K638" s="227"/>
      <c r="L638" s="227"/>
      <c r="M638" s="227"/>
      <c r="N638" s="227"/>
      <c r="O638" s="227"/>
      <c r="P638" s="227"/>
      <c r="Q638" s="227"/>
      <c r="R638" s="227"/>
      <c r="S638" s="227"/>
      <c r="T638" s="227"/>
      <c r="U638" s="227"/>
      <c r="V638" s="227"/>
      <c r="W638" s="227"/>
      <c r="X638" s="227"/>
      <c r="Y638" s="227"/>
      <c r="Z638" s="227"/>
      <c r="AA638" s="227"/>
    </row>
    <row r="639" customFormat="false" ht="13.5" hidden="false" customHeight="true" outlineLevel="0" collapsed="false">
      <c r="A639" s="227"/>
      <c r="B639" s="227"/>
      <c r="C639" s="227"/>
      <c r="D639" s="227"/>
      <c r="E639" s="227"/>
      <c r="F639" s="227"/>
      <c r="G639" s="227"/>
      <c r="H639" s="227"/>
      <c r="I639" s="227"/>
      <c r="J639" s="227"/>
      <c r="K639" s="227"/>
      <c r="L639" s="227"/>
      <c r="M639" s="227"/>
      <c r="N639" s="227"/>
      <c r="O639" s="227"/>
      <c r="P639" s="227"/>
      <c r="Q639" s="227"/>
      <c r="R639" s="227"/>
      <c r="S639" s="227"/>
      <c r="T639" s="227"/>
      <c r="U639" s="227"/>
      <c r="V639" s="227"/>
      <c r="W639" s="227"/>
      <c r="X639" s="227"/>
      <c r="Y639" s="227"/>
      <c r="Z639" s="227"/>
      <c r="AA639" s="227"/>
    </row>
    <row r="640" customFormat="false" ht="13.5" hidden="false" customHeight="true" outlineLevel="0" collapsed="false">
      <c r="A640" s="227"/>
      <c r="B640" s="227"/>
      <c r="C640" s="227"/>
      <c r="D640" s="227"/>
      <c r="E640" s="227"/>
      <c r="F640" s="227"/>
      <c r="G640" s="227"/>
      <c r="H640" s="227"/>
      <c r="I640" s="227"/>
      <c r="J640" s="227"/>
      <c r="K640" s="227"/>
      <c r="L640" s="227"/>
      <c r="M640" s="227"/>
      <c r="N640" s="227"/>
      <c r="O640" s="227"/>
      <c r="P640" s="227"/>
      <c r="Q640" s="227"/>
      <c r="R640" s="227"/>
      <c r="S640" s="227"/>
      <c r="T640" s="227"/>
      <c r="U640" s="227"/>
      <c r="V640" s="227"/>
      <c r="W640" s="227"/>
      <c r="X640" s="227"/>
      <c r="Y640" s="227"/>
      <c r="Z640" s="227"/>
      <c r="AA640" s="227"/>
    </row>
    <row r="641" customFormat="false" ht="13.5" hidden="false" customHeight="true" outlineLevel="0" collapsed="false">
      <c r="A641" s="227"/>
      <c r="B641" s="227"/>
      <c r="C641" s="227"/>
      <c r="D641" s="227"/>
      <c r="E641" s="227"/>
      <c r="F641" s="227"/>
      <c r="G641" s="227"/>
      <c r="H641" s="227"/>
      <c r="I641" s="227"/>
      <c r="J641" s="227"/>
      <c r="K641" s="227"/>
      <c r="L641" s="227"/>
      <c r="M641" s="227"/>
      <c r="N641" s="227"/>
      <c r="O641" s="227"/>
      <c r="P641" s="227"/>
      <c r="Q641" s="227"/>
      <c r="R641" s="227"/>
      <c r="S641" s="227"/>
      <c r="T641" s="227"/>
      <c r="U641" s="227"/>
      <c r="V641" s="227"/>
      <c r="W641" s="227"/>
      <c r="X641" s="227"/>
      <c r="Y641" s="227"/>
      <c r="Z641" s="227"/>
      <c r="AA641" s="227"/>
    </row>
    <row r="642" customFormat="false" ht="13.5" hidden="false" customHeight="true" outlineLevel="0" collapsed="false">
      <c r="A642" s="227"/>
      <c r="B642" s="227"/>
      <c r="C642" s="227"/>
      <c r="D642" s="227"/>
      <c r="E642" s="227"/>
      <c r="F642" s="227"/>
      <c r="G642" s="227"/>
      <c r="H642" s="227"/>
      <c r="I642" s="227"/>
      <c r="J642" s="227"/>
      <c r="K642" s="227"/>
      <c r="L642" s="227"/>
      <c r="M642" s="227"/>
      <c r="N642" s="227"/>
      <c r="O642" s="227"/>
      <c r="P642" s="227"/>
      <c r="Q642" s="227"/>
      <c r="R642" s="227"/>
      <c r="S642" s="227"/>
      <c r="T642" s="227"/>
      <c r="U642" s="227"/>
      <c r="V642" s="227"/>
      <c r="W642" s="227"/>
      <c r="X642" s="227"/>
      <c r="Y642" s="227"/>
      <c r="Z642" s="227"/>
      <c r="AA642" s="227"/>
    </row>
    <row r="643" customFormat="false" ht="13.5" hidden="false" customHeight="true" outlineLevel="0" collapsed="false">
      <c r="A643" s="227"/>
      <c r="B643" s="227"/>
      <c r="C643" s="227"/>
      <c r="D643" s="227"/>
      <c r="E643" s="227"/>
      <c r="F643" s="227"/>
      <c r="G643" s="227"/>
      <c r="H643" s="227"/>
      <c r="I643" s="227"/>
      <c r="J643" s="227"/>
      <c r="K643" s="227"/>
      <c r="L643" s="227"/>
      <c r="M643" s="227"/>
      <c r="N643" s="227"/>
      <c r="O643" s="227"/>
      <c r="P643" s="227"/>
      <c r="Q643" s="227"/>
      <c r="R643" s="227"/>
      <c r="S643" s="227"/>
      <c r="T643" s="227"/>
      <c r="U643" s="227"/>
      <c r="V643" s="227"/>
      <c r="W643" s="227"/>
      <c r="X643" s="227"/>
      <c r="Y643" s="227"/>
      <c r="Z643" s="227"/>
      <c r="AA643" s="227"/>
    </row>
    <row r="644" customFormat="false" ht="13.5" hidden="false" customHeight="true" outlineLevel="0" collapsed="false">
      <c r="A644" s="227"/>
      <c r="B644" s="227"/>
      <c r="C644" s="227"/>
      <c r="D644" s="227"/>
      <c r="E644" s="227"/>
      <c r="F644" s="227"/>
      <c r="G644" s="227"/>
      <c r="H644" s="227"/>
      <c r="I644" s="227"/>
      <c r="J644" s="227"/>
      <c r="K644" s="227"/>
      <c r="L644" s="227"/>
      <c r="M644" s="227"/>
      <c r="N644" s="227"/>
      <c r="O644" s="227"/>
      <c r="P644" s="227"/>
      <c r="Q644" s="227"/>
      <c r="R644" s="227"/>
      <c r="S644" s="227"/>
      <c r="T644" s="227"/>
      <c r="U644" s="227"/>
      <c r="V644" s="227"/>
      <c r="W644" s="227"/>
      <c r="X644" s="227"/>
      <c r="Y644" s="227"/>
      <c r="Z644" s="227"/>
      <c r="AA644" s="227"/>
    </row>
    <row r="645" customFormat="false" ht="13.5" hidden="false" customHeight="true" outlineLevel="0" collapsed="false">
      <c r="A645" s="227"/>
      <c r="B645" s="227"/>
      <c r="C645" s="227"/>
      <c r="D645" s="227"/>
      <c r="E645" s="227"/>
      <c r="F645" s="227"/>
      <c r="G645" s="227"/>
      <c r="H645" s="227"/>
      <c r="I645" s="227"/>
      <c r="J645" s="227"/>
      <c r="K645" s="227"/>
      <c r="L645" s="227"/>
      <c r="M645" s="227"/>
      <c r="N645" s="227"/>
      <c r="O645" s="227"/>
      <c r="P645" s="227"/>
      <c r="Q645" s="227"/>
      <c r="R645" s="227"/>
      <c r="S645" s="227"/>
      <c r="T645" s="227"/>
      <c r="U645" s="227"/>
      <c r="V645" s="227"/>
      <c r="W645" s="227"/>
      <c r="X645" s="227"/>
      <c r="Y645" s="227"/>
      <c r="Z645" s="227"/>
      <c r="AA645" s="227"/>
    </row>
    <row r="646" customFormat="false" ht="13.5" hidden="false" customHeight="true" outlineLevel="0" collapsed="false">
      <c r="A646" s="227"/>
      <c r="B646" s="227"/>
      <c r="C646" s="227"/>
      <c r="D646" s="227"/>
      <c r="E646" s="227"/>
      <c r="F646" s="227"/>
      <c r="G646" s="227"/>
      <c r="H646" s="227"/>
      <c r="I646" s="227"/>
      <c r="J646" s="227"/>
      <c r="K646" s="227"/>
      <c r="L646" s="227"/>
      <c r="M646" s="227"/>
      <c r="N646" s="227"/>
      <c r="O646" s="227"/>
      <c r="P646" s="227"/>
      <c r="Q646" s="227"/>
      <c r="R646" s="227"/>
      <c r="S646" s="227"/>
      <c r="T646" s="227"/>
      <c r="U646" s="227"/>
      <c r="V646" s="227"/>
      <c r="W646" s="227"/>
      <c r="X646" s="227"/>
      <c r="Y646" s="227"/>
      <c r="Z646" s="227"/>
      <c r="AA646" s="227"/>
    </row>
    <row r="647" customFormat="false" ht="13.5" hidden="false" customHeight="true" outlineLevel="0" collapsed="false">
      <c r="A647" s="227"/>
      <c r="B647" s="227"/>
      <c r="C647" s="227"/>
      <c r="D647" s="227"/>
      <c r="E647" s="227"/>
      <c r="F647" s="227"/>
      <c r="G647" s="227"/>
      <c r="H647" s="227"/>
      <c r="I647" s="227"/>
      <c r="J647" s="227"/>
      <c r="K647" s="227"/>
      <c r="L647" s="227"/>
      <c r="M647" s="227"/>
      <c r="N647" s="227"/>
      <c r="O647" s="227"/>
      <c r="P647" s="227"/>
      <c r="Q647" s="227"/>
      <c r="R647" s="227"/>
      <c r="S647" s="227"/>
      <c r="T647" s="227"/>
      <c r="U647" s="227"/>
      <c r="V647" s="227"/>
      <c r="W647" s="227"/>
      <c r="X647" s="227"/>
      <c r="Y647" s="227"/>
      <c r="Z647" s="227"/>
      <c r="AA647" s="227"/>
    </row>
    <row r="648" customFormat="false" ht="13.5" hidden="false" customHeight="true" outlineLevel="0" collapsed="false">
      <c r="A648" s="227"/>
      <c r="B648" s="227"/>
      <c r="C648" s="227"/>
      <c r="D648" s="227"/>
      <c r="E648" s="227"/>
      <c r="F648" s="227"/>
      <c r="G648" s="227"/>
      <c r="H648" s="227"/>
      <c r="I648" s="227"/>
      <c r="J648" s="227"/>
      <c r="K648" s="227"/>
      <c r="L648" s="227"/>
      <c r="M648" s="227"/>
      <c r="N648" s="227"/>
      <c r="O648" s="227"/>
      <c r="P648" s="227"/>
      <c r="Q648" s="227"/>
      <c r="R648" s="227"/>
      <c r="S648" s="227"/>
      <c r="T648" s="227"/>
      <c r="U648" s="227"/>
      <c r="V648" s="227"/>
      <c r="W648" s="227"/>
      <c r="X648" s="227"/>
      <c r="Y648" s="227"/>
      <c r="Z648" s="227"/>
      <c r="AA648" s="227"/>
    </row>
    <row r="649" customFormat="false" ht="13.5" hidden="false" customHeight="true" outlineLevel="0" collapsed="false">
      <c r="A649" s="227"/>
      <c r="B649" s="227"/>
      <c r="C649" s="227"/>
      <c r="D649" s="227"/>
      <c r="E649" s="227"/>
      <c r="F649" s="227"/>
      <c r="G649" s="227"/>
      <c r="H649" s="227"/>
      <c r="I649" s="227"/>
      <c r="J649" s="227"/>
      <c r="K649" s="227"/>
      <c r="L649" s="227"/>
      <c r="M649" s="227"/>
      <c r="N649" s="227"/>
      <c r="O649" s="227"/>
      <c r="P649" s="227"/>
      <c r="Q649" s="227"/>
      <c r="R649" s="227"/>
      <c r="S649" s="227"/>
      <c r="T649" s="227"/>
      <c r="U649" s="227"/>
      <c r="V649" s="227"/>
      <c r="W649" s="227"/>
      <c r="X649" s="227"/>
      <c r="Y649" s="227"/>
      <c r="Z649" s="227"/>
      <c r="AA649" s="227"/>
    </row>
    <row r="650" customFormat="false" ht="13.5" hidden="false" customHeight="true" outlineLevel="0" collapsed="false">
      <c r="A650" s="227"/>
      <c r="B650" s="227"/>
      <c r="C650" s="227"/>
      <c r="D650" s="227"/>
      <c r="E650" s="227"/>
      <c r="F650" s="227"/>
      <c r="G650" s="227"/>
      <c r="H650" s="227"/>
      <c r="I650" s="227"/>
      <c r="J650" s="227"/>
      <c r="K650" s="227"/>
      <c r="L650" s="227"/>
      <c r="M650" s="227"/>
      <c r="N650" s="227"/>
      <c r="O650" s="227"/>
      <c r="P650" s="227"/>
      <c r="Q650" s="227"/>
      <c r="R650" s="227"/>
      <c r="S650" s="227"/>
      <c r="T650" s="227"/>
      <c r="U650" s="227"/>
      <c r="V650" s="227"/>
      <c r="W650" s="227"/>
      <c r="X650" s="227"/>
      <c r="Y650" s="227"/>
      <c r="Z650" s="227"/>
      <c r="AA650" s="227"/>
    </row>
    <row r="651" customFormat="false" ht="13.5" hidden="false" customHeight="true" outlineLevel="0" collapsed="false">
      <c r="A651" s="227"/>
      <c r="B651" s="227"/>
      <c r="C651" s="227"/>
      <c r="D651" s="227"/>
      <c r="E651" s="227"/>
      <c r="F651" s="227"/>
      <c r="G651" s="227"/>
      <c r="H651" s="227"/>
      <c r="I651" s="227"/>
      <c r="J651" s="227"/>
      <c r="K651" s="227"/>
      <c r="L651" s="227"/>
      <c r="M651" s="227"/>
      <c r="N651" s="227"/>
      <c r="O651" s="227"/>
      <c r="P651" s="227"/>
      <c r="Q651" s="227"/>
      <c r="R651" s="227"/>
      <c r="S651" s="227"/>
      <c r="T651" s="227"/>
      <c r="U651" s="227"/>
      <c r="V651" s="227"/>
      <c r="W651" s="227"/>
      <c r="X651" s="227"/>
      <c r="Y651" s="227"/>
      <c r="Z651" s="227"/>
      <c r="AA651" s="227"/>
    </row>
    <row r="652" customFormat="false" ht="13.5" hidden="false" customHeight="true" outlineLevel="0" collapsed="false">
      <c r="A652" s="227"/>
      <c r="B652" s="227"/>
      <c r="C652" s="227"/>
      <c r="D652" s="227"/>
      <c r="E652" s="227"/>
      <c r="F652" s="227"/>
      <c r="G652" s="227"/>
      <c r="H652" s="227"/>
      <c r="I652" s="227"/>
      <c r="J652" s="227"/>
      <c r="K652" s="227"/>
      <c r="L652" s="227"/>
      <c r="M652" s="227"/>
      <c r="N652" s="227"/>
      <c r="O652" s="227"/>
      <c r="P652" s="227"/>
      <c r="Q652" s="227"/>
      <c r="R652" s="227"/>
      <c r="S652" s="227"/>
      <c r="T652" s="227"/>
      <c r="U652" s="227"/>
      <c r="V652" s="227"/>
      <c r="W652" s="227"/>
      <c r="X652" s="227"/>
      <c r="Y652" s="227"/>
      <c r="Z652" s="227"/>
      <c r="AA652" s="227"/>
    </row>
    <row r="653" customFormat="false" ht="13.5" hidden="false" customHeight="true" outlineLevel="0" collapsed="false">
      <c r="A653" s="227"/>
      <c r="B653" s="227"/>
      <c r="C653" s="227"/>
      <c r="D653" s="227"/>
      <c r="E653" s="227"/>
      <c r="F653" s="227"/>
      <c r="G653" s="227"/>
      <c r="H653" s="227"/>
      <c r="I653" s="227"/>
      <c r="J653" s="227"/>
      <c r="K653" s="227"/>
      <c r="L653" s="227"/>
      <c r="M653" s="227"/>
      <c r="N653" s="227"/>
      <c r="O653" s="227"/>
      <c r="P653" s="227"/>
      <c r="Q653" s="227"/>
      <c r="R653" s="227"/>
      <c r="S653" s="227"/>
      <c r="T653" s="227"/>
      <c r="U653" s="227"/>
      <c r="V653" s="227"/>
      <c r="W653" s="227"/>
      <c r="X653" s="227"/>
      <c r="Y653" s="227"/>
      <c r="Z653" s="227"/>
      <c r="AA653" s="227"/>
    </row>
    <row r="654" customFormat="false" ht="13.5" hidden="false" customHeight="true" outlineLevel="0" collapsed="false">
      <c r="A654" s="227"/>
      <c r="B654" s="227"/>
      <c r="C654" s="227"/>
      <c r="D654" s="227"/>
      <c r="E654" s="227"/>
      <c r="F654" s="227"/>
      <c r="G654" s="227"/>
      <c r="H654" s="227"/>
      <c r="I654" s="227"/>
      <c r="J654" s="227"/>
      <c r="K654" s="227"/>
      <c r="L654" s="227"/>
      <c r="M654" s="227"/>
      <c r="N654" s="227"/>
      <c r="O654" s="227"/>
      <c r="P654" s="227"/>
      <c r="Q654" s="227"/>
      <c r="R654" s="227"/>
      <c r="S654" s="227"/>
      <c r="T654" s="227"/>
      <c r="U654" s="227"/>
      <c r="V654" s="227"/>
      <c r="W654" s="227"/>
      <c r="X654" s="227"/>
      <c r="Y654" s="227"/>
      <c r="Z654" s="227"/>
      <c r="AA654" s="227"/>
    </row>
    <row r="655" customFormat="false" ht="13.5" hidden="false" customHeight="true" outlineLevel="0" collapsed="false">
      <c r="A655" s="227"/>
      <c r="B655" s="227"/>
      <c r="C655" s="227"/>
      <c r="D655" s="227"/>
      <c r="E655" s="227"/>
      <c r="F655" s="227"/>
      <c r="G655" s="227"/>
      <c r="H655" s="227"/>
      <c r="I655" s="227"/>
      <c r="J655" s="227"/>
      <c r="K655" s="227"/>
      <c r="L655" s="227"/>
      <c r="M655" s="227"/>
      <c r="N655" s="227"/>
      <c r="O655" s="227"/>
      <c r="P655" s="227"/>
      <c r="Q655" s="227"/>
      <c r="R655" s="227"/>
      <c r="S655" s="227"/>
      <c r="T655" s="227"/>
      <c r="U655" s="227"/>
      <c r="V655" s="227"/>
      <c r="W655" s="227"/>
      <c r="X655" s="227"/>
      <c r="Y655" s="227"/>
      <c r="Z655" s="227"/>
      <c r="AA655" s="227"/>
    </row>
    <row r="656" customFormat="false" ht="13.5" hidden="false" customHeight="true" outlineLevel="0" collapsed="false">
      <c r="A656" s="227"/>
      <c r="B656" s="227"/>
      <c r="C656" s="227"/>
      <c r="D656" s="227"/>
      <c r="E656" s="227"/>
      <c r="F656" s="227"/>
      <c r="G656" s="227"/>
      <c r="H656" s="227"/>
      <c r="I656" s="227"/>
      <c r="J656" s="227"/>
      <c r="K656" s="227"/>
      <c r="L656" s="227"/>
      <c r="M656" s="227"/>
      <c r="N656" s="227"/>
      <c r="O656" s="227"/>
      <c r="P656" s="227"/>
      <c r="Q656" s="227"/>
      <c r="R656" s="227"/>
      <c r="S656" s="227"/>
      <c r="T656" s="227"/>
      <c r="U656" s="227"/>
      <c r="V656" s="227"/>
      <c r="W656" s="227"/>
      <c r="X656" s="227"/>
      <c r="Y656" s="227"/>
      <c r="Z656" s="227"/>
      <c r="AA656" s="227"/>
    </row>
    <row r="657" customFormat="false" ht="13.5" hidden="false" customHeight="true" outlineLevel="0" collapsed="false">
      <c r="A657" s="227"/>
      <c r="B657" s="227"/>
      <c r="C657" s="227"/>
      <c r="D657" s="227"/>
      <c r="E657" s="227"/>
      <c r="F657" s="227"/>
      <c r="G657" s="227"/>
      <c r="H657" s="227"/>
      <c r="I657" s="227"/>
      <c r="J657" s="227"/>
      <c r="K657" s="227"/>
      <c r="L657" s="227"/>
      <c r="M657" s="227"/>
      <c r="N657" s="227"/>
      <c r="O657" s="227"/>
      <c r="P657" s="227"/>
      <c r="Q657" s="227"/>
      <c r="R657" s="227"/>
      <c r="S657" s="227"/>
      <c r="T657" s="227"/>
      <c r="U657" s="227"/>
      <c r="V657" s="227"/>
      <c r="W657" s="227"/>
      <c r="X657" s="227"/>
      <c r="Y657" s="227"/>
      <c r="Z657" s="227"/>
      <c r="AA657" s="227"/>
    </row>
    <row r="658" customFormat="false" ht="13.5" hidden="false" customHeight="true" outlineLevel="0" collapsed="false">
      <c r="A658" s="227"/>
      <c r="B658" s="227"/>
      <c r="C658" s="227"/>
      <c r="D658" s="227"/>
      <c r="E658" s="227"/>
      <c r="F658" s="227"/>
      <c r="G658" s="227"/>
      <c r="H658" s="227"/>
      <c r="I658" s="227"/>
      <c r="J658" s="227"/>
      <c r="K658" s="227"/>
      <c r="L658" s="227"/>
      <c r="M658" s="227"/>
      <c r="N658" s="227"/>
      <c r="O658" s="227"/>
      <c r="P658" s="227"/>
      <c r="Q658" s="227"/>
      <c r="R658" s="227"/>
      <c r="S658" s="227"/>
      <c r="T658" s="227"/>
      <c r="U658" s="227"/>
      <c r="V658" s="227"/>
      <c r="W658" s="227"/>
      <c r="X658" s="227"/>
      <c r="Y658" s="227"/>
      <c r="Z658" s="227"/>
      <c r="AA658" s="227"/>
    </row>
    <row r="659" customFormat="false" ht="13.5" hidden="false" customHeight="true" outlineLevel="0" collapsed="false">
      <c r="A659" s="227"/>
      <c r="B659" s="227"/>
      <c r="C659" s="227"/>
      <c r="D659" s="227"/>
      <c r="E659" s="227"/>
      <c r="F659" s="227"/>
      <c r="G659" s="227"/>
      <c r="H659" s="227"/>
      <c r="I659" s="227"/>
      <c r="J659" s="227"/>
      <c r="K659" s="227"/>
      <c r="L659" s="227"/>
      <c r="M659" s="227"/>
      <c r="N659" s="227"/>
      <c r="O659" s="227"/>
      <c r="P659" s="227"/>
      <c r="Q659" s="227"/>
      <c r="R659" s="227"/>
      <c r="S659" s="227"/>
      <c r="T659" s="227"/>
      <c r="U659" s="227"/>
      <c r="V659" s="227"/>
      <c r="W659" s="227"/>
      <c r="X659" s="227"/>
      <c r="Y659" s="227"/>
      <c r="Z659" s="227"/>
      <c r="AA659" s="227"/>
    </row>
    <row r="660" customFormat="false" ht="13.5" hidden="false" customHeight="true" outlineLevel="0" collapsed="false">
      <c r="A660" s="227"/>
      <c r="B660" s="227"/>
      <c r="C660" s="227"/>
      <c r="D660" s="227"/>
      <c r="E660" s="227"/>
      <c r="F660" s="227"/>
      <c r="G660" s="227"/>
      <c r="H660" s="227"/>
      <c r="I660" s="227"/>
      <c r="J660" s="227"/>
      <c r="K660" s="227"/>
      <c r="L660" s="227"/>
      <c r="M660" s="227"/>
      <c r="N660" s="227"/>
      <c r="O660" s="227"/>
      <c r="P660" s="227"/>
      <c r="Q660" s="227"/>
      <c r="R660" s="227"/>
      <c r="S660" s="227"/>
      <c r="T660" s="227"/>
      <c r="U660" s="227"/>
      <c r="V660" s="227"/>
      <c r="W660" s="227"/>
      <c r="X660" s="227"/>
      <c r="Y660" s="227"/>
      <c r="Z660" s="227"/>
      <c r="AA660" s="227"/>
    </row>
    <row r="661" customFormat="false" ht="13.5" hidden="false" customHeight="true" outlineLevel="0" collapsed="false">
      <c r="A661" s="227"/>
      <c r="B661" s="227"/>
      <c r="C661" s="227"/>
      <c r="D661" s="227"/>
      <c r="E661" s="227"/>
      <c r="F661" s="227"/>
      <c r="G661" s="227"/>
      <c r="H661" s="227"/>
      <c r="I661" s="227"/>
      <c r="J661" s="227"/>
      <c r="K661" s="227"/>
      <c r="L661" s="227"/>
      <c r="M661" s="227"/>
      <c r="N661" s="227"/>
      <c r="O661" s="227"/>
      <c r="P661" s="227"/>
      <c r="Q661" s="227"/>
      <c r="R661" s="227"/>
      <c r="S661" s="227"/>
      <c r="T661" s="227"/>
      <c r="U661" s="227"/>
      <c r="V661" s="227"/>
      <c r="W661" s="227"/>
      <c r="X661" s="227"/>
      <c r="Y661" s="227"/>
      <c r="Z661" s="227"/>
      <c r="AA661" s="227"/>
    </row>
    <row r="662" customFormat="false" ht="13.5" hidden="false" customHeight="true" outlineLevel="0" collapsed="false">
      <c r="A662" s="227"/>
      <c r="B662" s="227"/>
      <c r="C662" s="227"/>
      <c r="D662" s="227"/>
      <c r="E662" s="227"/>
      <c r="F662" s="227"/>
      <c r="G662" s="227"/>
      <c r="H662" s="227"/>
      <c r="I662" s="227"/>
      <c r="J662" s="227"/>
      <c r="K662" s="227"/>
      <c r="L662" s="227"/>
      <c r="M662" s="227"/>
      <c r="N662" s="227"/>
      <c r="O662" s="227"/>
      <c r="P662" s="227"/>
      <c r="Q662" s="227"/>
      <c r="R662" s="227"/>
      <c r="S662" s="227"/>
      <c r="T662" s="227"/>
      <c r="U662" s="227"/>
      <c r="V662" s="227"/>
      <c r="W662" s="227"/>
      <c r="X662" s="227"/>
      <c r="Y662" s="227"/>
      <c r="Z662" s="227"/>
      <c r="AA662" s="227"/>
    </row>
    <row r="663" customFormat="false" ht="13.5" hidden="false" customHeight="true" outlineLevel="0" collapsed="false">
      <c r="A663" s="227"/>
      <c r="B663" s="227"/>
      <c r="C663" s="227"/>
      <c r="D663" s="227"/>
      <c r="E663" s="227"/>
      <c r="F663" s="227"/>
      <c r="G663" s="227"/>
      <c r="H663" s="227"/>
      <c r="I663" s="227"/>
      <c r="J663" s="227"/>
      <c r="K663" s="227"/>
      <c r="L663" s="227"/>
      <c r="M663" s="227"/>
      <c r="N663" s="227"/>
      <c r="O663" s="227"/>
      <c r="P663" s="227"/>
      <c r="Q663" s="227"/>
      <c r="R663" s="227"/>
      <c r="S663" s="227"/>
      <c r="T663" s="227"/>
      <c r="U663" s="227"/>
      <c r="V663" s="227"/>
      <c r="W663" s="227"/>
      <c r="X663" s="227"/>
      <c r="Y663" s="227"/>
      <c r="Z663" s="227"/>
      <c r="AA663" s="227"/>
    </row>
    <row r="664" customFormat="false" ht="13.5" hidden="false" customHeight="true" outlineLevel="0" collapsed="false">
      <c r="A664" s="227"/>
      <c r="B664" s="227"/>
      <c r="C664" s="227"/>
      <c r="D664" s="227"/>
      <c r="E664" s="227"/>
      <c r="F664" s="227"/>
      <c r="G664" s="227"/>
      <c r="H664" s="227"/>
      <c r="I664" s="227"/>
      <c r="J664" s="227"/>
      <c r="K664" s="227"/>
      <c r="L664" s="227"/>
      <c r="M664" s="227"/>
      <c r="N664" s="227"/>
      <c r="O664" s="227"/>
      <c r="P664" s="227"/>
      <c r="Q664" s="227"/>
      <c r="R664" s="227"/>
      <c r="S664" s="227"/>
      <c r="T664" s="227"/>
      <c r="U664" s="227"/>
      <c r="V664" s="227"/>
      <c r="W664" s="227"/>
      <c r="X664" s="227"/>
      <c r="Y664" s="227"/>
      <c r="Z664" s="227"/>
      <c r="AA664" s="227"/>
    </row>
    <row r="665" customFormat="false" ht="13.5" hidden="false" customHeight="true" outlineLevel="0" collapsed="false">
      <c r="A665" s="227"/>
      <c r="B665" s="227"/>
      <c r="C665" s="227"/>
      <c r="D665" s="227"/>
      <c r="E665" s="227"/>
      <c r="F665" s="227"/>
      <c r="G665" s="227"/>
      <c r="H665" s="227"/>
      <c r="I665" s="227"/>
      <c r="J665" s="227"/>
      <c r="K665" s="227"/>
      <c r="L665" s="227"/>
      <c r="M665" s="227"/>
      <c r="N665" s="227"/>
      <c r="O665" s="227"/>
      <c r="P665" s="227"/>
      <c r="Q665" s="227"/>
      <c r="R665" s="227"/>
      <c r="S665" s="227"/>
      <c r="T665" s="227"/>
      <c r="U665" s="227"/>
      <c r="V665" s="227"/>
      <c r="W665" s="227"/>
      <c r="X665" s="227"/>
      <c r="Y665" s="227"/>
      <c r="Z665" s="227"/>
      <c r="AA665" s="227"/>
    </row>
    <row r="666" customFormat="false" ht="13.5" hidden="false" customHeight="true" outlineLevel="0" collapsed="false">
      <c r="A666" s="227"/>
      <c r="B666" s="227"/>
      <c r="C666" s="227"/>
      <c r="D666" s="227"/>
      <c r="E666" s="227"/>
      <c r="F666" s="227"/>
      <c r="G666" s="227"/>
      <c r="H666" s="227"/>
      <c r="I666" s="227"/>
      <c r="J666" s="227"/>
      <c r="K666" s="227"/>
      <c r="L666" s="227"/>
      <c r="M666" s="227"/>
      <c r="N666" s="227"/>
      <c r="O666" s="227"/>
      <c r="P666" s="227"/>
      <c r="Q666" s="227"/>
      <c r="R666" s="227"/>
      <c r="S666" s="227"/>
      <c r="T666" s="227"/>
      <c r="U666" s="227"/>
      <c r="V666" s="227"/>
      <c r="W666" s="227"/>
      <c r="X666" s="227"/>
      <c r="Y666" s="227"/>
      <c r="Z666" s="227"/>
      <c r="AA666" s="227"/>
    </row>
    <row r="667" customFormat="false" ht="13.5" hidden="false" customHeight="true" outlineLevel="0" collapsed="false">
      <c r="A667" s="227"/>
      <c r="B667" s="227"/>
      <c r="C667" s="227"/>
      <c r="D667" s="227"/>
      <c r="E667" s="227"/>
      <c r="F667" s="227"/>
      <c r="G667" s="227"/>
      <c r="H667" s="227"/>
      <c r="I667" s="227"/>
      <c r="J667" s="227"/>
      <c r="K667" s="227"/>
      <c r="L667" s="227"/>
      <c r="M667" s="227"/>
      <c r="N667" s="227"/>
      <c r="O667" s="227"/>
      <c r="P667" s="227"/>
      <c r="Q667" s="227"/>
      <c r="R667" s="227"/>
      <c r="S667" s="227"/>
      <c r="T667" s="227"/>
      <c r="U667" s="227"/>
      <c r="V667" s="227"/>
      <c r="W667" s="227"/>
      <c r="X667" s="227"/>
      <c r="Y667" s="227"/>
      <c r="Z667" s="227"/>
      <c r="AA667" s="227"/>
    </row>
    <row r="668" customFormat="false" ht="13.5" hidden="false" customHeight="true" outlineLevel="0" collapsed="false">
      <c r="A668" s="227"/>
      <c r="B668" s="227"/>
      <c r="C668" s="227"/>
      <c r="D668" s="227"/>
      <c r="E668" s="227"/>
      <c r="F668" s="227"/>
      <c r="G668" s="227"/>
      <c r="H668" s="227"/>
      <c r="I668" s="227"/>
      <c r="J668" s="227"/>
      <c r="K668" s="227"/>
      <c r="L668" s="227"/>
      <c r="M668" s="227"/>
      <c r="N668" s="227"/>
      <c r="O668" s="227"/>
      <c r="P668" s="227"/>
      <c r="Q668" s="227"/>
      <c r="R668" s="227"/>
      <c r="S668" s="227"/>
      <c r="T668" s="227"/>
      <c r="U668" s="227"/>
      <c r="V668" s="227"/>
      <c r="W668" s="227"/>
      <c r="X668" s="227"/>
      <c r="Y668" s="227"/>
      <c r="Z668" s="227"/>
      <c r="AA668" s="227"/>
    </row>
    <row r="669" customFormat="false" ht="13.5" hidden="false" customHeight="true" outlineLevel="0" collapsed="false">
      <c r="A669" s="227"/>
      <c r="B669" s="227"/>
      <c r="C669" s="227"/>
      <c r="D669" s="227"/>
      <c r="E669" s="227"/>
      <c r="F669" s="227"/>
      <c r="G669" s="227"/>
      <c r="H669" s="227"/>
      <c r="I669" s="227"/>
      <c r="J669" s="227"/>
      <c r="K669" s="227"/>
      <c r="L669" s="227"/>
      <c r="M669" s="227"/>
      <c r="N669" s="227"/>
      <c r="O669" s="227"/>
      <c r="P669" s="227"/>
      <c r="Q669" s="227"/>
      <c r="R669" s="227"/>
      <c r="S669" s="227"/>
      <c r="T669" s="227"/>
      <c r="U669" s="227"/>
      <c r="V669" s="227"/>
      <c r="W669" s="227"/>
      <c r="X669" s="227"/>
      <c r="Y669" s="227"/>
      <c r="Z669" s="227"/>
      <c r="AA669" s="227"/>
    </row>
    <row r="670" customFormat="false" ht="13.5" hidden="false" customHeight="true" outlineLevel="0" collapsed="false">
      <c r="A670" s="227"/>
      <c r="B670" s="227"/>
      <c r="C670" s="227"/>
      <c r="D670" s="227"/>
      <c r="E670" s="227"/>
      <c r="F670" s="227"/>
      <c r="G670" s="227"/>
      <c r="H670" s="227"/>
      <c r="I670" s="227"/>
      <c r="J670" s="227"/>
      <c r="K670" s="227"/>
      <c r="L670" s="227"/>
      <c r="M670" s="227"/>
      <c r="N670" s="227"/>
      <c r="O670" s="227"/>
      <c r="P670" s="227"/>
      <c r="Q670" s="227"/>
      <c r="R670" s="227"/>
      <c r="S670" s="227"/>
      <c r="T670" s="227"/>
      <c r="U670" s="227"/>
      <c r="V670" s="227"/>
      <c r="W670" s="227"/>
      <c r="X670" s="227"/>
      <c r="Y670" s="227"/>
      <c r="Z670" s="227"/>
      <c r="AA670" s="227"/>
    </row>
    <row r="671" customFormat="false" ht="13.5" hidden="false" customHeight="true" outlineLevel="0" collapsed="false">
      <c r="A671" s="227"/>
      <c r="B671" s="227"/>
      <c r="C671" s="227"/>
      <c r="D671" s="227"/>
      <c r="E671" s="227"/>
      <c r="F671" s="227"/>
      <c r="G671" s="227"/>
      <c r="H671" s="227"/>
      <c r="I671" s="227"/>
      <c r="J671" s="227"/>
      <c r="K671" s="227"/>
      <c r="L671" s="227"/>
      <c r="M671" s="227"/>
      <c r="N671" s="227"/>
      <c r="O671" s="227"/>
      <c r="P671" s="227"/>
      <c r="Q671" s="227"/>
      <c r="R671" s="227"/>
      <c r="S671" s="227"/>
      <c r="T671" s="227"/>
      <c r="U671" s="227"/>
      <c r="V671" s="227"/>
      <c r="W671" s="227"/>
      <c r="X671" s="227"/>
      <c r="Y671" s="227"/>
      <c r="Z671" s="227"/>
      <c r="AA671" s="227"/>
    </row>
    <row r="672" customFormat="false" ht="13.5" hidden="false" customHeight="true" outlineLevel="0" collapsed="false">
      <c r="A672" s="227"/>
      <c r="B672" s="227"/>
      <c r="C672" s="227"/>
      <c r="D672" s="227"/>
      <c r="E672" s="227"/>
      <c r="F672" s="227"/>
      <c r="G672" s="227"/>
      <c r="H672" s="227"/>
      <c r="I672" s="227"/>
      <c r="J672" s="227"/>
      <c r="K672" s="227"/>
      <c r="L672" s="227"/>
      <c r="M672" s="227"/>
      <c r="N672" s="227"/>
      <c r="O672" s="227"/>
      <c r="P672" s="227"/>
      <c r="Q672" s="227"/>
      <c r="R672" s="227"/>
      <c r="S672" s="227"/>
      <c r="T672" s="227"/>
      <c r="U672" s="227"/>
      <c r="V672" s="227"/>
      <c r="W672" s="227"/>
      <c r="X672" s="227"/>
      <c r="Y672" s="227"/>
      <c r="Z672" s="227"/>
      <c r="AA672" s="227"/>
    </row>
    <row r="673" customFormat="false" ht="13.5" hidden="false" customHeight="true" outlineLevel="0" collapsed="false">
      <c r="A673" s="227"/>
      <c r="B673" s="227"/>
      <c r="C673" s="227"/>
      <c r="D673" s="227"/>
      <c r="E673" s="227"/>
      <c r="F673" s="227"/>
      <c r="G673" s="227"/>
      <c r="H673" s="227"/>
      <c r="I673" s="227"/>
      <c r="J673" s="227"/>
      <c r="K673" s="227"/>
      <c r="L673" s="227"/>
      <c r="M673" s="227"/>
      <c r="N673" s="227"/>
      <c r="O673" s="227"/>
      <c r="P673" s="227"/>
      <c r="Q673" s="227"/>
      <c r="R673" s="227"/>
      <c r="S673" s="227"/>
      <c r="T673" s="227"/>
      <c r="U673" s="227"/>
      <c r="V673" s="227"/>
      <c r="W673" s="227"/>
      <c r="X673" s="227"/>
      <c r="Y673" s="227"/>
      <c r="Z673" s="227"/>
      <c r="AA673" s="227"/>
    </row>
    <row r="674" customFormat="false" ht="13.5" hidden="false" customHeight="true" outlineLevel="0" collapsed="false">
      <c r="A674" s="227"/>
      <c r="B674" s="227"/>
      <c r="C674" s="227"/>
      <c r="D674" s="227"/>
      <c r="E674" s="227"/>
      <c r="F674" s="227"/>
      <c r="G674" s="227"/>
      <c r="H674" s="227"/>
      <c r="I674" s="227"/>
      <c r="J674" s="227"/>
      <c r="K674" s="227"/>
      <c r="L674" s="227"/>
      <c r="M674" s="227"/>
      <c r="N674" s="227"/>
      <c r="O674" s="227"/>
      <c r="P674" s="227"/>
      <c r="Q674" s="227"/>
      <c r="R674" s="227"/>
      <c r="S674" s="227"/>
      <c r="T674" s="227"/>
      <c r="U674" s="227"/>
      <c r="V674" s="227"/>
      <c r="W674" s="227"/>
      <c r="X674" s="227"/>
      <c r="Y674" s="227"/>
      <c r="Z674" s="227"/>
      <c r="AA674" s="227"/>
    </row>
    <row r="675" customFormat="false" ht="13.5" hidden="false" customHeight="true" outlineLevel="0" collapsed="false">
      <c r="A675" s="227"/>
      <c r="B675" s="227"/>
      <c r="C675" s="227"/>
      <c r="D675" s="227"/>
      <c r="E675" s="227"/>
      <c r="F675" s="227"/>
      <c r="G675" s="227"/>
      <c r="H675" s="227"/>
      <c r="I675" s="227"/>
      <c r="J675" s="227"/>
      <c r="K675" s="227"/>
      <c r="L675" s="227"/>
      <c r="M675" s="227"/>
      <c r="N675" s="227"/>
      <c r="O675" s="227"/>
      <c r="P675" s="227"/>
      <c r="Q675" s="227"/>
      <c r="R675" s="227"/>
      <c r="S675" s="227"/>
      <c r="T675" s="227"/>
      <c r="U675" s="227"/>
      <c r="V675" s="227"/>
      <c r="W675" s="227"/>
      <c r="X675" s="227"/>
      <c r="Y675" s="227"/>
      <c r="Z675" s="227"/>
      <c r="AA675" s="227"/>
    </row>
    <row r="676" customFormat="false" ht="13.5" hidden="false" customHeight="true" outlineLevel="0" collapsed="false">
      <c r="A676" s="227"/>
      <c r="B676" s="227"/>
      <c r="C676" s="227"/>
      <c r="D676" s="227"/>
      <c r="E676" s="227"/>
      <c r="F676" s="227"/>
      <c r="G676" s="227"/>
      <c r="H676" s="227"/>
      <c r="I676" s="227"/>
      <c r="J676" s="227"/>
      <c r="K676" s="227"/>
      <c r="L676" s="227"/>
      <c r="M676" s="227"/>
      <c r="N676" s="227"/>
      <c r="O676" s="227"/>
      <c r="P676" s="227"/>
      <c r="Q676" s="227"/>
      <c r="R676" s="227"/>
      <c r="S676" s="227"/>
      <c r="T676" s="227"/>
      <c r="U676" s="227"/>
      <c r="V676" s="227"/>
      <c r="W676" s="227"/>
      <c r="X676" s="227"/>
      <c r="Y676" s="227"/>
      <c r="Z676" s="227"/>
      <c r="AA676" s="227"/>
    </row>
    <row r="677" customFormat="false" ht="13.5" hidden="false" customHeight="true" outlineLevel="0" collapsed="false">
      <c r="A677" s="227"/>
      <c r="B677" s="227"/>
      <c r="C677" s="227"/>
      <c r="D677" s="227"/>
      <c r="E677" s="227"/>
      <c r="F677" s="227"/>
      <c r="G677" s="227"/>
      <c r="H677" s="227"/>
      <c r="I677" s="227"/>
      <c r="J677" s="227"/>
      <c r="K677" s="227"/>
      <c r="L677" s="227"/>
      <c r="M677" s="227"/>
      <c r="N677" s="227"/>
      <c r="O677" s="227"/>
      <c r="P677" s="227"/>
      <c r="Q677" s="227"/>
      <c r="R677" s="227"/>
      <c r="S677" s="227"/>
      <c r="T677" s="227"/>
      <c r="U677" s="227"/>
      <c r="V677" s="227"/>
      <c r="W677" s="227"/>
      <c r="X677" s="227"/>
      <c r="Y677" s="227"/>
      <c r="Z677" s="227"/>
      <c r="AA677" s="227"/>
    </row>
    <row r="678" customFormat="false" ht="13.5" hidden="false" customHeight="true" outlineLevel="0" collapsed="false">
      <c r="A678" s="227"/>
      <c r="B678" s="227"/>
      <c r="C678" s="227"/>
      <c r="D678" s="227"/>
      <c r="E678" s="227"/>
      <c r="F678" s="227"/>
      <c r="G678" s="227"/>
      <c r="H678" s="227"/>
      <c r="I678" s="227"/>
      <c r="J678" s="227"/>
      <c r="K678" s="227"/>
      <c r="L678" s="227"/>
      <c r="M678" s="227"/>
      <c r="N678" s="227"/>
      <c r="O678" s="227"/>
      <c r="P678" s="227"/>
      <c r="Q678" s="227"/>
      <c r="R678" s="227"/>
      <c r="S678" s="227"/>
      <c r="T678" s="227"/>
      <c r="U678" s="227"/>
      <c r="V678" s="227"/>
      <c r="W678" s="227"/>
      <c r="X678" s="227"/>
      <c r="Y678" s="227"/>
      <c r="Z678" s="227"/>
      <c r="AA678" s="227"/>
    </row>
    <row r="679" customFormat="false" ht="13.5" hidden="false" customHeight="true" outlineLevel="0" collapsed="false">
      <c r="A679" s="227"/>
      <c r="B679" s="227"/>
      <c r="C679" s="227"/>
      <c r="D679" s="227"/>
      <c r="E679" s="227"/>
      <c r="F679" s="227"/>
      <c r="G679" s="227"/>
      <c r="H679" s="227"/>
      <c r="I679" s="227"/>
      <c r="J679" s="227"/>
      <c r="K679" s="227"/>
      <c r="L679" s="227"/>
      <c r="M679" s="227"/>
      <c r="N679" s="227"/>
      <c r="O679" s="227"/>
      <c r="P679" s="227"/>
      <c r="Q679" s="227"/>
      <c r="R679" s="227"/>
      <c r="S679" s="227"/>
      <c r="T679" s="227"/>
      <c r="U679" s="227"/>
      <c r="V679" s="227"/>
      <c r="W679" s="227"/>
      <c r="X679" s="227"/>
      <c r="Y679" s="227"/>
      <c r="Z679" s="227"/>
      <c r="AA679" s="227"/>
    </row>
    <row r="680" customFormat="false" ht="13.5" hidden="false" customHeight="true" outlineLevel="0" collapsed="false">
      <c r="A680" s="227"/>
      <c r="B680" s="227"/>
      <c r="C680" s="227"/>
      <c r="D680" s="227"/>
      <c r="E680" s="227"/>
      <c r="F680" s="227"/>
      <c r="G680" s="227"/>
      <c r="H680" s="227"/>
      <c r="I680" s="227"/>
      <c r="J680" s="227"/>
      <c r="K680" s="227"/>
      <c r="L680" s="227"/>
      <c r="M680" s="227"/>
      <c r="N680" s="227"/>
      <c r="O680" s="227"/>
      <c r="P680" s="227"/>
      <c r="Q680" s="227"/>
      <c r="R680" s="227"/>
      <c r="S680" s="227"/>
      <c r="T680" s="227"/>
      <c r="U680" s="227"/>
      <c r="V680" s="227"/>
      <c r="W680" s="227"/>
      <c r="X680" s="227"/>
      <c r="Y680" s="227"/>
      <c r="Z680" s="227"/>
      <c r="AA680" s="227"/>
    </row>
    <row r="681" customFormat="false" ht="13.5" hidden="false" customHeight="true" outlineLevel="0" collapsed="false">
      <c r="A681" s="227"/>
      <c r="B681" s="227"/>
      <c r="C681" s="227"/>
      <c r="D681" s="227"/>
      <c r="E681" s="227"/>
      <c r="F681" s="227"/>
      <c r="G681" s="227"/>
      <c r="H681" s="227"/>
      <c r="I681" s="227"/>
      <c r="J681" s="227"/>
      <c r="K681" s="227"/>
      <c r="L681" s="227"/>
      <c r="M681" s="227"/>
      <c r="N681" s="227"/>
      <c r="O681" s="227"/>
      <c r="P681" s="227"/>
      <c r="Q681" s="227"/>
      <c r="R681" s="227"/>
      <c r="S681" s="227"/>
      <c r="T681" s="227"/>
      <c r="U681" s="227"/>
      <c r="V681" s="227"/>
      <c r="W681" s="227"/>
      <c r="X681" s="227"/>
      <c r="Y681" s="227"/>
      <c r="Z681" s="227"/>
      <c r="AA681" s="227"/>
    </row>
    <row r="682" customFormat="false" ht="13.5" hidden="false" customHeight="true" outlineLevel="0" collapsed="false">
      <c r="A682" s="227"/>
      <c r="B682" s="227"/>
      <c r="C682" s="227"/>
      <c r="D682" s="227"/>
      <c r="E682" s="227"/>
      <c r="F682" s="227"/>
      <c r="G682" s="227"/>
      <c r="H682" s="227"/>
      <c r="I682" s="227"/>
      <c r="J682" s="227"/>
      <c r="K682" s="227"/>
      <c r="L682" s="227"/>
      <c r="M682" s="227"/>
      <c r="N682" s="227"/>
      <c r="O682" s="227"/>
      <c r="P682" s="227"/>
      <c r="Q682" s="227"/>
      <c r="R682" s="227"/>
      <c r="S682" s="227"/>
      <c r="T682" s="227"/>
      <c r="U682" s="227"/>
      <c r="V682" s="227"/>
      <c r="W682" s="227"/>
      <c r="X682" s="227"/>
      <c r="Y682" s="227"/>
      <c r="Z682" s="227"/>
      <c r="AA682" s="227"/>
    </row>
    <row r="683" customFormat="false" ht="13.5" hidden="false" customHeight="true" outlineLevel="0" collapsed="false">
      <c r="A683" s="227"/>
      <c r="B683" s="227"/>
      <c r="C683" s="227"/>
      <c r="D683" s="227"/>
      <c r="E683" s="227"/>
      <c r="F683" s="227"/>
      <c r="G683" s="227"/>
      <c r="H683" s="227"/>
      <c r="I683" s="227"/>
      <c r="J683" s="227"/>
      <c r="K683" s="227"/>
      <c r="L683" s="227"/>
      <c r="M683" s="227"/>
      <c r="N683" s="227"/>
      <c r="O683" s="227"/>
      <c r="P683" s="227"/>
      <c r="Q683" s="227"/>
      <c r="R683" s="227"/>
      <c r="S683" s="227"/>
      <c r="T683" s="227"/>
      <c r="U683" s="227"/>
      <c r="V683" s="227"/>
      <c r="W683" s="227"/>
      <c r="X683" s="227"/>
      <c r="Y683" s="227"/>
      <c r="Z683" s="227"/>
      <c r="AA683" s="227"/>
    </row>
    <row r="684" customFormat="false" ht="13.5" hidden="false" customHeight="true" outlineLevel="0" collapsed="false">
      <c r="A684" s="227"/>
      <c r="B684" s="227"/>
      <c r="C684" s="227"/>
      <c r="D684" s="227"/>
      <c r="E684" s="227"/>
      <c r="F684" s="227"/>
      <c r="G684" s="227"/>
      <c r="H684" s="227"/>
      <c r="I684" s="227"/>
      <c r="J684" s="227"/>
      <c r="K684" s="227"/>
      <c r="L684" s="227"/>
      <c r="M684" s="227"/>
      <c r="N684" s="227"/>
      <c r="O684" s="227"/>
      <c r="P684" s="227"/>
      <c r="Q684" s="227"/>
      <c r="R684" s="227"/>
      <c r="S684" s="227"/>
      <c r="T684" s="227"/>
      <c r="U684" s="227"/>
      <c r="V684" s="227"/>
      <c r="W684" s="227"/>
      <c r="X684" s="227"/>
      <c r="Y684" s="227"/>
      <c r="Z684" s="227"/>
      <c r="AA684" s="227"/>
    </row>
    <row r="685" customFormat="false" ht="13.5" hidden="false" customHeight="true" outlineLevel="0" collapsed="false">
      <c r="A685" s="227"/>
      <c r="B685" s="227"/>
      <c r="C685" s="227"/>
      <c r="D685" s="227"/>
      <c r="E685" s="227"/>
      <c r="F685" s="227"/>
      <c r="G685" s="227"/>
      <c r="H685" s="227"/>
      <c r="I685" s="227"/>
      <c r="J685" s="227"/>
      <c r="K685" s="227"/>
      <c r="L685" s="227"/>
      <c r="M685" s="227"/>
      <c r="N685" s="227"/>
      <c r="O685" s="227"/>
      <c r="P685" s="227"/>
      <c r="Q685" s="227"/>
      <c r="R685" s="227"/>
      <c r="S685" s="227"/>
      <c r="T685" s="227"/>
      <c r="U685" s="227"/>
      <c r="V685" s="227"/>
      <c r="W685" s="227"/>
      <c r="X685" s="227"/>
      <c r="Y685" s="227"/>
      <c r="Z685" s="227"/>
      <c r="AA685" s="227"/>
    </row>
    <row r="686" customFormat="false" ht="13.5" hidden="false" customHeight="true" outlineLevel="0" collapsed="false">
      <c r="A686" s="227"/>
      <c r="B686" s="227"/>
      <c r="C686" s="227"/>
      <c r="D686" s="227"/>
      <c r="E686" s="227"/>
      <c r="F686" s="227"/>
      <c r="G686" s="227"/>
      <c r="H686" s="227"/>
      <c r="I686" s="227"/>
      <c r="J686" s="227"/>
      <c r="K686" s="227"/>
      <c r="L686" s="227"/>
      <c r="M686" s="227"/>
      <c r="N686" s="227"/>
      <c r="O686" s="227"/>
      <c r="P686" s="227"/>
      <c r="Q686" s="227"/>
      <c r="R686" s="227"/>
      <c r="S686" s="227"/>
      <c r="T686" s="227"/>
      <c r="U686" s="227"/>
      <c r="V686" s="227"/>
      <c r="W686" s="227"/>
      <c r="X686" s="227"/>
      <c r="Y686" s="227"/>
      <c r="Z686" s="227"/>
      <c r="AA686" s="227"/>
    </row>
    <row r="687" customFormat="false" ht="13.5" hidden="false" customHeight="true" outlineLevel="0" collapsed="false">
      <c r="A687" s="227"/>
      <c r="B687" s="227"/>
      <c r="C687" s="227"/>
      <c r="D687" s="227"/>
      <c r="E687" s="227"/>
      <c r="F687" s="227"/>
      <c r="G687" s="227"/>
      <c r="H687" s="227"/>
      <c r="I687" s="227"/>
      <c r="J687" s="227"/>
      <c r="K687" s="227"/>
      <c r="L687" s="227"/>
      <c r="M687" s="227"/>
      <c r="N687" s="227"/>
      <c r="O687" s="227"/>
      <c r="P687" s="227"/>
      <c r="Q687" s="227"/>
      <c r="R687" s="227"/>
      <c r="S687" s="227"/>
      <c r="T687" s="227"/>
      <c r="U687" s="227"/>
      <c r="V687" s="227"/>
      <c r="W687" s="227"/>
      <c r="X687" s="227"/>
      <c r="Y687" s="227"/>
      <c r="Z687" s="227"/>
      <c r="AA687" s="227"/>
    </row>
    <row r="688" customFormat="false" ht="13.5" hidden="false" customHeight="true" outlineLevel="0" collapsed="false">
      <c r="A688" s="227"/>
      <c r="B688" s="227"/>
      <c r="C688" s="227"/>
      <c r="D688" s="227"/>
      <c r="E688" s="227"/>
      <c r="F688" s="227"/>
      <c r="G688" s="227"/>
      <c r="H688" s="227"/>
      <c r="I688" s="227"/>
      <c r="J688" s="227"/>
      <c r="K688" s="227"/>
      <c r="L688" s="227"/>
      <c r="M688" s="227"/>
      <c r="N688" s="227"/>
      <c r="O688" s="227"/>
      <c r="P688" s="227"/>
      <c r="Q688" s="227"/>
      <c r="R688" s="227"/>
      <c r="S688" s="227"/>
      <c r="T688" s="227"/>
      <c r="U688" s="227"/>
      <c r="V688" s="227"/>
      <c r="W688" s="227"/>
      <c r="X688" s="227"/>
      <c r="Y688" s="227"/>
      <c r="Z688" s="227"/>
      <c r="AA688" s="227"/>
    </row>
    <row r="689" customFormat="false" ht="13.5" hidden="false" customHeight="true" outlineLevel="0" collapsed="false">
      <c r="A689" s="227"/>
      <c r="B689" s="227"/>
      <c r="C689" s="227"/>
      <c r="D689" s="227"/>
      <c r="E689" s="227"/>
      <c r="F689" s="227"/>
      <c r="G689" s="227"/>
      <c r="H689" s="227"/>
      <c r="I689" s="227"/>
      <c r="J689" s="227"/>
      <c r="K689" s="227"/>
      <c r="L689" s="227"/>
      <c r="M689" s="227"/>
      <c r="N689" s="227"/>
      <c r="O689" s="227"/>
      <c r="P689" s="227"/>
      <c r="Q689" s="227"/>
      <c r="R689" s="227"/>
      <c r="S689" s="227"/>
      <c r="T689" s="227"/>
      <c r="U689" s="227"/>
      <c r="V689" s="227"/>
      <c r="W689" s="227"/>
      <c r="X689" s="227"/>
      <c r="Y689" s="227"/>
      <c r="Z689" s="227"/>
      <c r="AA689" s="227"/>
    </row>
    <row r="690" customFormat="false" ht="13.5" hidden="false" customHeight="true" outlineLevel="0" collapsed="false">
      <c r="A690" s="227"/>
      <c r="B690" s="227"/>
      <c r="C690" s="227"/>
      <c r="D690" s="227"/>
      <c r="E690" s="227"/>
      <c r="F690" s="227"/>
      <c r="G690" s="227"/>
      <c r="H690" s="227"/>
      <c r="I690" s="227"/>
      <c r="J690" s="227"/>
      <c r="K690" s="227"/>
      <c r="L690" s="227"/>
      <c r="M690" s="227"/>
      <c r="N690" s="227"/>
      <c r="O690" s="227"/>
      <c r="P690" s="227"/>
      <c r="Q690" s="227"/>
      <c r="R690" s="227"/>
      <c r="S690" s="227"/>
      <c r="T690" s="227"/>
      <c r="U690" s="227"/>
      <c r="V690" s="227"/>
      <c r="W690" s="227"/>
      <c r="X690" s="227"/>
      <c r="Y690" s="227"/>
      <c r="Z690" s="227"/>
      <c r="AA690" s="227"/>
    </row>
    <row r="691" customFormat="false" ht="13.5" hidden="false" customHeight="true" outlineLevel="0" collapsed="false">
      <c r="A691" s="227"/>
      <c r="B691" s="227"/>
      <c r="C691" s="227"/>
      <c r="D691" s="227"/>
      <c r="E691" s="227"/>
      <c r="F691" s="227"/>
      <c r="G691" s="227"/>
      <c r="H691" s="227"/>
      <c r="I691" s="227"/>
      <c r="J691" s="227"/>
      <c r="K691" s="227"/>
      <c r="L691" s="227"/>
      <c r="M691" s="227"/>
      <c r="N691" s="227"/>
      <c r="O691" s="227"/>
      <c r="P691" s="227"/>
      <c r="Q691" s="227"/>
      <c r="R691" s="227"/>
      <c r="S691" s="227"/>
      <c r="T691" s="227"/>
      <c r="U691" s="227"/>
      <c r="V691" s="227"/>
      <c r="W691" s="227"/>
      <c r="X691" s="227"/>
      <c r="Y691" s="227"/>
      <c r="Z691" s="227"/>
      <c r="AA691" s="227"/>
    </row>
    <row r="692" customFormat="false" ht="13.5" hidden="false" customHeight="true" outlineLevel="0" collapsed="false">
      <c r="A692" s="227"/>
      <c r="B692" s="227"/>
      <c r="C692" s="227"/>
      <c r="D692" s="227"/>
      <c r="E692" s="227"/>
      <c r="F692" s="227"/>
      <c r="G692" s="227"/>
      <c r="H692" s="227"/>
      <c r="I692" s="227"/>
      <c r="J692" s="227"/>
      <c r="K692" s="227"/>
      <c r="L692" s="227"/>
      <c r="M692" s="227"/>
      <c r="N692" s="227"/>
      <c r="O692" s="227"/>
      <c r="P692" s="227"/>
      <c r="Q692" s="227"/>
      <c r="R692" s="227"/>
      <c r="S692" s="227"/>
      <c r="T692" s="227"/>
      <c r="U692" s="227"/>
      <c r="V692" s="227"/>
      <c r="W692" s="227"/>
      <c r="X692" s="227"/>
      <c r="Y692" s="227"/>
      <c r="Z692" s="227"/>
      <c r="AA692" s="227"/>
    </row>
    <row r="693" customFormat="false" ht="13.5" hidden="false" customHeight="true" outlineLevel="0" collapsed="false">
      <c r="A693" s="227"/>
      <c r="B693" s="227"/>
      <c r="C693" s="227"/>
      <c r="D693" s="227"/>
      <c r="E693" s="227"/>
      <c r="F693" s="227"/>
      <c r="G693" s="227"/>
      <c r="H693" s="227"/>
      <c r="I693" s="227"/>
      <c r="J693" s="227"/>
      <c r="K693" s="227"/>
      <c r="L693" s="227"/>
      <c r="M693" s="227"/>
      <c r="N693" s="227"/>
      <c r="O693" s="227"/>
      <c r="P693" s="227"/>
      <c r="Q693" s="227"/>
      <c r="R693" s="227"/>
      <c r="S693" s="227"/>
      <c r="T693" s="227"/>
      <c r="U693" s="227"/>
      <c r="V693" s="227"/>
      <c r="W693" s="227"/>
      <c r="X693" s="227"/>
      <c r="Y693" s="227"/>
      <c r="Z693" s="227"/>
      <c r="AA693" s="227"/>
    </row>
    <row r="694" customFormat="false" ht="13.5" hidden="false" customHeight="true" outlineLevel="0" collapsed="false">
      <c r="A694" s="227"/>
      <c r="B694" s="227"/>
      <c r="C694" s="227"/>
      <c r="D694" s="227"/>
      <c r="E694" s="227"/>
      <c r="F694" s="227"/>
      <c r="G694" s="227"/>
      <c r="H694" s="227"/>
      <c r="I694" s="227"/>
      <c r="J694" s="227"/>
      <c r="K694" s="227"/>
      <c r="L694" s="227"/>
      <c r="M694" s="227"/>
      <c r="N694" s="227"/>
      <c r="O694" s="227"/>
      <c r="P694" s="227"/>
      <c r="Q694" s="227"/>
      <c r="R694" s="227"/>
      <c r="S694" s="227"/>
      <c r="T694" s="227"/>
      <c r="U694" s="227"/>
      <c r="V694" s="227"/>
      <c r="W694" s="227"/>
      <c r="X694" s="227"/>
      <c r="Y694" s="227"/>
      <c r="Z694" s="227"/>
      <c r="AA694" s="227"/>
    </row>
    <row r="695" customFormat="false" ht="13.5" hidden="false" customHeight="true" outlineLevel="0" collapsed="false">
      <c r="A695" s="227"/>
      <c r="B695" s="227"/>
      <c r="C695" s="227"/>
      <c r="D695" s="227"/>
      <c r="E695" s="227"/>
      <c r="F695" s="227"/>
      <c r="G695" s="227"/>
      <c r="H695" s="227"/>
      <c r="I695" s="227"/>
      <c r="J695" s="227"/>
      <c r="K695" s="227"/>
      <c r="L695" s="227"/>
      <c r="M695" s="227"/>
      <c r="N695" s="227"/>
      <c r="O695" s="227"/>
      <c r="P695" s="227"/>
      <c r="Q695" s="227"/>
      <c r="R695" s="227"/>
      <c r="S695" s="227"/>
      <c r="T695" s="227"/>
      <c r="U695" s="227"/>
      <c r="V695" s="227"/>
      <c r="W695" s="227"/>
      <c r="X695" s="227"/>
      <c r="Y695" s="227"/>
      <c r="Z695" s="227"/>
      <c r="AA695" s="227"/>
    </row>
    <row r="696" customFormat="false" ht="13.5" hidden="false" customHeight="true" outlineLevel="0" collapsed="false">
      <c r="A696" s="227"/>
      <c r="B696" s="227"/>
      <c r="C696" s="227"/>
      <c r="D696" s="227"/>
      <c r="E696" s="227"/>
      <c r="F696" s="227"/>
      <c r="G696" s="227"/>
      <c r="H696" s="227"/>
      <c r="I696" s="227"/>
      <c r="J696" s="227"/>
      <c r="K696" s="227"/>
      <c r="L696" s="227"/>
      <c r="M696" s="227"/>
      <c r="N696" s="227"/>
      <c r="O696" s="227"/>
      <c r="P696" s="227"/>
      <c r="Q696" s="227"/>
      <c r="R696" s="227"/>
      <c r="S696" s="227"/>
      <c r="T696" s="227"/>
      <c r="U696" s="227"/>
      <c r="V696" s="227"/>
      <c r="W696" s="227"/>
      <c r="X696" s="227"/>
      <c r="Y696" s="227"/>
      <c r="Z696" s="227"/>
      <c r="AA696" s="227"/>
    </row>
    <row r="697" customFormat="false" ht="13.5" hidden="false" customHeight="true" outlineLevel="0" collapsed="false">
      <c r="A697" s="227"/>
      <c r="B697" s="227"/>
      <c r="C697" s="227"/>
      <c r="D697" s="227"/>
      <c r="E697" s="227"/>
      <c r="F697" s="227"/>
      <c r="G697" s="227"/>
      <c r="H697" s="227"/>
      <c r="I697" s="227"/>
      <c r="J697" s="227"/>
      <c r="K697" s="227"/>
      <c r="L697" s="227"/>
      <c r="M697" s="227"/>
      <c r="N697" s="227"/>
      <c r="O697" s="227"/>
      <c r="P697" s="227"/>
      <c r="Q697" s="227"/>
      <c r="R697" s="227"/>
      <c r="S697" s="227"/>
      <c r="T697" s="227"/>
      <c r="U697" s="227"/>
      <c r="V697" s="227"/>
      <c r="W697" s="227"/>
      <c r="X697" s="227"/>
      <c r="Y697" s="227"/>
      <c r="Z697" s="227"/>
      <c r="AA697" s="227"/>
    </row>
    <row r="698" customFormat="false" ht="13.5" hidden="false" customHeight="true" outlineLevel="0" collapsed="false">
      <c r="A698" s="227"/>
      <c r="B698" s="227"/>
      <c r="C698" s="227"/>
      <c r="D698" s="227"/>
      <c r="E698" s="227"/>
      <c r="F698" s="227"/>
      <c r="G698" s="227"/>
      <c r="H698" s="227"/>
      <c r="I698" s="227"/>
      <c r="J698" s="227"/>
      <c r="K698" s="227"/>
      <c r="L698" s="227"/>
      <c r="M698" s="227"/>
      <c r="N698" s="227"/>
      <c r="O698" s="227"/>
      <c r="P698" s="227"/>
      <c r="Q698" s="227"/>
      <c r="R698" s="227"/>
      <c r="S698" s="227"/>
      <c r="T698" s="227"/>
      <c r="U698" s="227"/>
      <c r="V698" s="227"/>
      <c r="W698" s="227"/>
      <c r="X698" s="227"/>
      <c r="Y698" s="227"/>
      <c r="Z698" s="227"/>
      <c r="AA698" s="227"/>
    </row>
    <row r="699" customFormat="false" ht="13.5" hidden="false" customHeight="true" outlineLevel="0" collapsed="false">
      <c r="A699" s="227"/>
      <c r="B699" s="227"/>
      <c r="C699" s="227"/>
      <c r="D699" s="227"/>
      <c r="E699" s="227"/>
      <c r="F699" s="227"/>
      <c r="G699" s="227"/>
      <c r="H699" s="227"/>
      <c r="I699" s="227"/>
      <c r="J699" s="227"/>
      <c r="K699" s="227"/>
      <c r="L699" s="227"/>
      <c r="M699" s="227"/>
      <c r="N699" s="227"/>
      <c r="O699" s="227"/>
      <c r="P699" s="227"/>
      <c r="Q699" s="227"/>
      <c r="R699" s="227"/>
      <c r="S699" s="227"/>
      <c r="T699" s="227"/>
      <c r="U699" s="227"/>
      <c r="V699" s="227"/>
      <c r="W699" s="227"/>
      <c r="X699" s="227"/>
      <c r="Y699" s="227"/>
      <c r="Z699" s="227"/>
      <c r="AA699" s="227"/>
    </row>
    <row r="700" customFormat="false" ht="13.5" hidden="false" customHeight="true" outlineLevel="0" collapsed="false">
      <c r="A700" s="227"/>
      <c r="B700" s="227"/>
      <c r="C700" s="227"/>
      <c r="D700" s="227"/>
      <c r="E700" s="227"/>
      <c r="F700" s="227"/>
      <c r="G700" s="227"/>
      <c r="H700" s="227"/>
      <c r="I700" s="227"/>
      <c r="J700" s="227"/>
      <c r="K700" s="227"/>
      <c r="L700" s="227"/>
      <c r="M700" s="227"/>
      <c r="N700" s="227"/>
      <c r="O700" s="227"/>
      <c r="P700" s="227"/>
      <c r="Q700" s="227"/>
      <c r="R700" s="227"/>
      <c r="S700" s="227"/>
      <c r="T700" s="227"/>
      <c r="U700" s="227"/>
      <c r="V700" s="227"/>
      <c r="W700" s="227"/>
      <c r="X700" s="227"/>
      <c r="Y700" s="227"/>
      <c r="Z700" s="227"/>
      <c r="AA700" s="227"/>
    </row>
    <row r="701" customFormat="false" ht="13.5" hidden="false" customHeight="true" outlineLevel="0" collapsed="false">
      <c r="A701" s="227"/>
      <c r="B701" s="227"/>
      <c r="C701" s="227"/>
      <c r="D701" s="227"/>
      <c r="E701" s="227"/>
      <c r="F701" s="227"/>
      <c r="G701" s="227"/>
      <c r="H701" s="227"/>
      <c r="I701" s="227"/>
      <c r="J701" s="227"/>
      <c r="K701" s="227"/>
      <c r="L701" s="227"/>
      <c r="M701" s="227"/>
      <c r="N701" s="227"/>
      <c r="O701" s="227"/>
      <c r="P701" s="227"/>
      <c r="Q701" s="227"/>
      <c r="R701" s="227"/>
      <c r="S701" s="227"/>
      <c r="T701" s="227"/>
      <c r="U701" s="227"/>
      <c r="V701" s="227"/>
      <c r="W701" s="227"/>
      <c r="X701" s="227"/>
      <c r="Y701" s="227"/>
      <c r="Z701" s="227"/>
      <c r="AA701" s="227"/>
    </row>
    <row r="702" customFormat="false" ht="13.5" hidden="false" customHeight="true" outlineLevel="0" collapsed="false">
      <c r="A702" s="227"/>
      <c r="B702" s="227"/>
      <c r="C702" s="227"/>
      <c r="D702" s="227"/>
      <c r="E702" s="227"/>
      <c r="F702" s="227"/>
      <c r="G702" s="227"/>
      <c r="H702" s="227"/>
      <c r="I702" s="227"/>
      <c r="J702" s="227"/>
      <c r="K702" s="227"/>
      <c r="L702" s="227"/>
      <c r="M702" s="227"/>
      <c r="N702" s="227"/>
      <c r="O702" s="227"/>
      <c r="P702" s="227"/>
      <c r="Q702" s="227"/>
      <c r="R702" s="227"/>
      <c r="S702" s="227"/>
      <c r="T702" s="227"/>
      <c r="U702" s="227"/>
      <c r="V702" s="227"/>
      <c r="W702" s="227"/>
      <c r="X702" s="227"/>
      <c r="Y702" s="227"/>
      <c r="Z702" s="227"/>
      <c r="AA702" s="227"/>
    </row>
    <row r="703" customFormat="false" ht="13.5" hidden="false" customHeight="true" outlineLevel="0" collapsed="false">
      <c r="A703" s="227"/>
      <c r="B703" s="227"/>
      <c r="C703" s="227"/>
      <c r="D703" s="227"/>
      <c r="E703" s="227"/>
      <c r="F703" s="227"/>
      <c r="G703" s="227"/>
      <c r="H703" s="227"/>
      <c r="I703" s="227"/>
      <c r="J703" s="227"/>
      <c r="K703" s="227"/>
      <c r="L703" s="227"/>
      <c r="M703" s="227"/>
      <c r="N703" s="227"/>
      <c r="O703" s="227"/>
      <c r="P703" s="227"/>
      <c r="Q703" s="227"/>
      <c r="R703" s="227"/>
      <c r="S703" s="227"/>
      <c r="T703" s="227"/>
      <c r="U703" s="227"/>
      <c r="V703" s="227"/>
      <c r="W703" s="227"/>
      <c r="X703" s="227"/>
      <c r="Y703" s="227"/>
      <c r="Z703" s="227"/>
      <c r="AA703" s="227"/>
    </row>
    <row r="704" customFormat="false" ht="13.5" hidden="false" customHeight="true" outlineLevel="0" collapsed="false">
      <c r="A704" s="227"/>
      <c r="B704" s="227"/>
      <c r="C704" s="227"/>
      <c r="D704" s="227"/>
      <c r="E704" s="227"/>
      <c r="F704" s="227"/>
      <c r="G704" s="227"/>
      <c r="H704" s="227"/>
      <c r="I704" s="227"/>
      <c r="J704" s="227"/>
      <c r="K704" s="227"/>
      <c r="L704" s="227"/>
      <c r="M704" s="227"/>
      <c r="N704" s="227"/>
      <c r="O704" s="227"/>
      <c r="P704" s="227"/>
      <c r="Q704" s="227"/>
      <c r="R704" s="227"/>
      <c r="S704" s="227"/>
      <c r="T704" s="227"/>
      <c r="U704" s="227"/>
      <c r="V704" s="227"/>
      <c r="W704" s="227"/>
      <c r="X704" s="227"/>
      <c r="Y704" s="227"/>
      <c r="Z704" s="227"/>
      <c r="AA704" s="227"/>
    </row>
    <row r="705" customFormat="false" ht="13.5" hidden="false" customHeight="true" outlineLevel="0" collapsed="false">
      <c r="A705" s="227"/>
      <c r="B705" s="227"/>
      <c r="C705" s="227"/>
      <c r="D705" s="227"/>
      <c r="E705" s="227"/>
      <c r="F705" s="227"/>
      <c r="G705" s="227"/>
      <c r="H705" s="227"/>
      <c r="I705" s="227"/>
      <c r="J705" s="227"/>
      <c r="K705" s="227"/>
      <c r="L705" s="227"/>
      <c r="M705" s="227"/>
      <c r="N705" s="227"/>
      <c r="O705" s="227"/>
      <c r="P705" s="227"/>
      <c r="Q705" s="227"/>
      <c r="R705" s="227"/>
      <c r="S705" s="227"/>
      <c r="T705" s="227"/>
      <c r="U705" s="227"/>
      <c r="V705" s="227"/>
      <c r="W705" s="227"/>
      <c r="X705" s="227"/>
      <c r="Y705" s="227"/>
      <c r="Z705" s="227"/>
      <c r="AA705" s="227"/>
    </row>
    <row r="706" customFormat="false" ht="13.5" hidden="false" customHeight="true" outlineLevel="0" collapsed="false">
      <c r="A706" s="227"/>
      <c r="B706" s="227"/>
      <c r="C706" s="227"/>
      <c r="D706" s="227"/>
      <c r="E706" s="227"/>
      <c r="F706" s="227"/>
      <c r="G706" s="227"/>
      <c r="H706" s="227"/>
      <c r="I706" s="227"/>
      <c r="J706" s="227"/>
      <c r="K706" s="227"/>
      <c r="L706" s="227"/>
      <c r="M706" s="227"/>
      <c r="N706" s="227"/>
      <c r="O706" s="227"/>
      <c r="P706" s="227"/>
      <c r="Q706" s="227"/>
      <c r="R706" s="227"/>
      <c r="S706" s="227"/>
      <c r="T706" s="227"/>
      <c r="U706" s="227"/>
      <c r="V706" s="227"/>
      <c r="W706" s="227"/>
      <c r="X706" s="227"/>
      <c r="Y706" s="227"/>
      <c r="Z706" s="227"/>
      <c r="AA706" s="227"/>
    </row>
    <row r="707" customFormat="false" ht="13.5" hidden="false" customHeight="true" outlineLevel="0" collapsed="false">
      <c r="A707" s="227"/>
      <c r="B707" s="227"/>
      <c r="C707" s="227"/>
      <c r="D707" s="227"/>
      <c r="E707" s="227"/>
      <c r="F707" s="227"/>
      <c r="G707" s="227"/>
      <c r="H707" s="227"/>
      <c r="I707" s="227"/>
      <c r="J707" s="227"/>
      <c r="K707" s="227"/>
      <c r="L707" s="227"/>
      <c r="M707" s="227"/>
      <c r="N707" s="227"/>
      <c r="O707" s="227"/>
      <c r="P707" s="227"/>
      <c r="Q707" s="227"/>
      <c r="R707" s="227"/>
      <c r="S707" s="227"/>
      <c r="T707" s="227"/>
      <c r="U707" s="227"/>
      <c r="V707" s="227"/>
      <c r="W707" s="227"/>
      <c r="X707" s="227"/>
      <c r="Y707" s="227"/>
      <c r="Z707" s="227"/>
      <c r="AA707" s="227"/>
    </row>
    <row r="708" customFormat="false" ht="13.5" hidden="false" customHeight="true" outlineLevel="0" collapsed="false">
      <c r="A708" s="227"/>
      <c r="B708" s="227"/>
      <c r="C708" s="227"/>
      <c r="D708" s="227"/>
      <c r="E708" s="227"/>
      <c r="F708" s="227"/>
      <c r="G708" s="227"/>
      <c r="H708" s="227"/>
      <c r="I708" s="227"/>
      <c r="J708" s="227"/>
      <c r="K708" s="227"/>
      <c r="L708" s="227"/>
      <c r="M708" s="227"/>
      <c r="N708" s="227"/>
      <c r="O708" s="227"/>
      <c r="P708" s="227"/>
      <c r="Q708" s="227"/>
      <c r="R708" s="227"/>
      <c r="S708" s="227"/>
      <c r="T708" s="227"/>
      <c r="U708" s="227"/>
      <c r="V708" s="227"/>
      <c r="W708" s="227"/>
      <c r="X708" s="227"/>
      <c r="Y708" s="227"/>
      <c r="Z708" s="227"/>
      <c r="AA708" s="227"/>
    </row>
    <row r="709" customFormat="false" ht="13.5" hidden="false" customHeight="true" outlineLevel="0" collapsed="false">
      <c r="A709" s="227"/>
      <c r="B709" s="227"/>
      <c r="C709" s="227"/>
      <c r="D709" s="227"/>
      <c r="E709" s="227"/>
      <c r="F709" s="227"/>
      <c r="G709" s="227"/>
      <c r="H709" s="227"/>
      <c r="I709" s="227"/>
      <c r="J709" s="227"/>
      <c r="K709" s="227"/>
      <c r="L709" s="227"/>
      <c r="M709" s="227"/>
      <c r="N709" s="227"/>
      <c r="O709" s="227"/>
      <c r="P709" s="227"/>
      <c r="Q709" s="227"/>
      <c r="R709" s="227"/>
      <c r="S709" s="227"/>
      <c r="T709" s="227"/>
      <c r="U709" s="227"/>
      <c r="V709" s="227"/>
      <c r="W709" s="227"/>
      <c r="X709" s="227"/>
      <c r="Y709" s="227"/>
      <c r="Z709" s="227"/>
      <c r="AA709" s="227"/>
    </row>
    <row r="710" customFormat="false" ht="13.5" hidden="false" customHeight="true" outlineLevel="0" collapsed="false">
      <c r="A710" s="227"/>
      <c r="B710" s="227"/>
      <c r="C710" s="227"/>
      <c r="D710" s="227"/>
      <c r="E710" s="227"/>
      <c r="F710" s="227"/>
      <c r="G710" s="227"/>
      <c r="H710" s="227"/>
      <c r="I710" s="227"/>
      <c r="J710" s="227"/>
      <c r="K710" s="227"/>
      <c r="L710" s="227"/>
      <c r="M710" s="227"/>
      <c r="N710" s="227"/>
      <c r="O710" s="227"/>
      <c r="P710" s="227"/>
      <c r="Q710" s="227"/>
      <c r="R710" s="227"/>
      <c r="S710" s="227"/>
      <c r="T710" s="227"/>
      <c r="U710" s="227"/>
      <c r="V710" s="227"/>
      <c r="W710" s="227"/>
      <c r="X710" s="227"/>
      <c r="Y710" s="227"/>
      <c r="Z710" s="227"/>
      <c r="AA710" s="227"/>
    </row>
    <row r="711" customFormat="false" ht="13.5" hidden="false" customHeight="true" outlineLevel="0" collapsed="false">
      <c r="A711" s="227"/>
      <c r="B711" s="227"/>
      <c r="C711" s="227"/>
      <c r="D711" s="227"/>
      <c r="E711" s="227"/>
      <c r="F711" s="227"/>
      <c r="G711" s="227"/>
      <c r="H711" s="227"/>
      <c r="I711" s="227"/>
      <c r="J711" s="227"/>
      <c r="K711" s="227"/>
      <c r="L711" s="227"/>
      <c r="M711" s="227"/>
      <c r="N711" s="227"/>
      <c r="O711" s="227"/>
      <c r="P711" s="227"/>
      <c r="Q711" s="227"/>
      <c r="R711" s="227"/>
      <c r="S711" s="227"/>
      <c r="T711" s="227"/>
      <c r="U711" s="227"/>
      <c r="V711" s="227"/>
      <c r="W711" s="227"/>
      <c r="X711" s="227"/>
      <c r="Y711" s="227"/>
      <c r="Z711" s="227"/>
      <c r="AA711" s="227"/>
    </row>
    <row r="712" customFormat="false" ht="13.5" hidden="false" customHeight="true" outlineLevel="0" collapsed="false">
      <c r="A712" s="227"/>
      <c r="B712" s="227"/>
      <c r="C712" s="227"/>
      <c r="D712" s="227"/>
      <c r="E712" s="227"/>
      <c r="F712" s="227"/>
      <c r="G712" s="227"/>
      <c r="H712" s="227"/>
      <c r="I712" s="227"/>
      <c r="J712" s="227"/>
      <c r="K712" s="227"/>
      <c r="L712" s="227"/>
      <c r="M712" s="227"/>
      <c r="N712" s="227"/>
      <c r="O712" s="227"/>
      <c r="P712" s="227"/>
      <c r="Q712" s="227"/>
      <c r="R712" s="227"/>
      <c r="S712" s="227"/>
      <c r="T712" s="227"/>
      <c r="U712" s="227"/>
      <c r="V712" s="227"/>
      <c r="W712" s="227"/>
      <c r="X712" s="227"/>
      <c r="Y712" s="227"/>
      <c r="Z712" s="227"/>
      <c r="AA712" s="227"/>
    </row>
    <row r="713" customFormat="false" ht="13.5" hidden="false" customHeight="true" outlineLevel="0" collapsed="false">
      <c r="A713" s="227"/>
      <c r="B713" s="227"/>
      <c r="C713" s="227"/>
      <c r="D713" s="227"/>
      <c r="E713" s="227"/>
      <c r="F713" s="227"/>
      <c r="G713" s="227"/>
      <c r="H713" s="227"/>
      <c r="I713" s="227"/>
      <c r="J713" s="227"/>
      <c r="K713" s="227"/>
      <c r="L713" s="227"/>
      <c r="M713" s="227"/>
      <c r="N713" s="227"/>
      <c r="O713" s="227"/>
      <c r="P713" s="227"/>
      <c r="Q713" s="227"/>
      <c r="R713" s="227"/>
      <c r="S713" s="227"/>
      <c r="T713" s="227"/>
      <c r="U713" s="227"/>
      <c r="V713" s="227"/>
      <c r="W713" s="227"/>
      <c r="X713" s="227"/>
      <c r="Y713" s="227"/>
      <c r="Z713" s="227"/>
      <c r="AA713" s="227"/>
    </row>
    <row r="714" customFormat="false" ht="13.5" hidden="false" customHeight="true" outlineLevel="0" collapsed="false">
      <c r="A714" s="227"/>
      <c r="B714" s="227"/>
      <c r="C714" s="227"/>
      <c r="D714" s="227"/>
      <c r="E714" s="227"/>
      <c r="F714" s="227"/>
      <c r="G714" s="227"/>
      <c r="H714" s="227"/>
      <c r="I714" s="227"/>
      <c r="J714" s="227"/>
      <c r="K714" s="227"/>
      <c r="L714" s="227"/>
      <c r="M714" s="227"/>
      <c r="N714" s="227"/>
      <c r="O714" s="227"/>
      <c r="P714" s="227"/>
      <c r="Q714" s="227"/>
      <c r="R714" s="227"/>
      <c r="S714" s="227"/>
      <c r="T714" s="227"/>
      <c r="U714" s="227"/>
      <c r="V714" s="227"/>
      <c r="W714" s="227"/>
      <c r="X714" s="227"/>
      <c r="Y714" s="227"/>
      <c r="Z714" s="227"/>
      <c r="AA714" s="227"/>
    </row>
    <row r="715" customFormat="false" ht="13.5" hidden="false" customHeight="true" outlineLevel="0" collapsed="false">
      <c r="A715" s="227"/>
      <c r="B715" s="227"/>
      <c r="C715" s="227"/>
      <c r="D715" s="227"/>
      <c r="E715" s="227"/>
      <c r="F715" s="227"/>
      <c r="G715" s="227"/>
      <c r="H715" s="227"/>
      <c r="I715" s="227"/>
      <c r="J715" s="227"/>
      <c r="K715" s="227"/>
      <c r="L715" s="227"/>
      <c r="M715" s="227"/>
      <c r="N715" s="227"/>
      <c r="O715" s="227"/>
      <c r="P715" s="227"/>
      <c r="Q715" s="227"/>
      <c r="R715" s="227"/>
      <c r="S715" s="227"/>
      <c r="T715" s="227"/>
      <c r="U715" s="227"/>
      <c r="V715" s="227"/>
      <c r="W715" s="227"/>
      <c r="X715" s="227"/>
      <c r="Y715" s="227"/>
      <c r="Z715" s="227"/>
      <c r="AA715" s="227"/>
    </row>
    <row r="716" customFormat="false" ht="13.5" hidden="false" customHeight="true" outlineLevel="0" collapsed="false">
      <c r="A716" s="227"/>
      <c r="B716" s="227"/>
      <c r="C716" s="227"/>
      <c r="D716" s="227"/>
      <c r="E716" s="227"/>
      <c r="F716" s="227"/>
      <c r="G716" s="227"/>
      <c r="H716" s="227"/>
      <c r="I716" s="227"/>
      <c r="J716" s="227"/>
      <c r="K716" s="227"/>
      <c r="L716" s="227"/>
      <c r="M716" s="227"/>
      <c r="N716" s="227"/>
      <c r="O716" s="227"/>
      <c r="P716" s="227"/>
      <c r="Q716" s="227"/>
      <c r="R716" s="227"/>
      <c r="S716" s="227"/>
      <c r="T716" s="227"/>
      <c r="U716" s="227"/>
      <c r="V716" s="227"/>
      <c r="W716" s="227"/>
      <c r="X716" s="227"/>
      <c r="Y716" s="227"/>
      <c r="Z716" s="227"/>
      <c r="AA716" s="227"/>
    </row>
    <row r="717" customFormat="false" ht="13.5" hidden="false" customHeight="true" outlineLevel="0" collapsed="false">
      <c r="A717" s="227"/>
      <c r="B717" s="227"/>
      <c r="C717" s="227"/>
      <c r="D717" s="227"/>
      <c r="E717" s="227"/>
      <c r="F717" s="227"/>
      <c r="G717" s="227"/>
      <c r="H717" s="227"/>
      <c r="I717" s="227"/>
      <c r="J717" s="227"/>
      <c r="K717" s="227"/>
      <c r="L717" s="227"/>
      <c r="M717" s="227"/>
      <c r="N717" s="227"/>
      <c r="O717" s="227"/>
      <c r="P717" s="227"/>
      <c r="Q717" s="227"/>
      <c r="R717" s="227"/>
      <c r="S717" s="227"/>
      <c r="T717" s="227"/>
      <c r="U717" s="227"/>
      <c r="V717" s="227"/>
      <c r="W717" s="227"/>
      <c r="X717" s="227"/>
      <c r="Y717" s="227"/>
      <c r="Z717" s="227"/>
      <c r="AA717" s="227"/>
    </row>
    <row r="718" customFormat="false" ht="13.5" hidden="false" customHeight="true" outlineLevel="0" collapsed="false">
      <c r="A718" s="227"/>
      <c r="B718" s="227"/>
      <c r="C718" s="227"/>
      <c r="D718" s="227"/>
      <c r="E718" s="227"/>
      <c r="F718" s="227"/>
      <c r="G718" s="227"/>
      <c r="H718" s="227"/>
      <c r="I718" s="227"/>
      <c r="J718" s="227"/>
      <c r="K718" s="227"/>
      <c r="L718" s="227"/>
      <c r="M718" s="227"/>
      <c r="N718" s="227"/>
      <c r="O718" s="227"/>
      <c r="P718" s="227"/>
      <c r="Q718" s="227"/>
      <c r="R718" s="227"/>
      <c r="S718" s="227"/>
      <c r="T718" s="227"/>
      <c r="U718" s="227"/>
      <c r="V718" s="227"/>
      <c r="W718" s="227"/>
      <c r="X718" s="227"/>
      <c r="Y718" s="227"/>
      <c r="Z718" s="227"/>
      <c r="AA718" s="227"/>
    </row>
    <row r="719" customFormat="false" ht="13.5" hidden="false" customHeight="true" outlineLevel="0" collapsed="false">
      <c r="A719" s="227"/>
      <c r="B719" s="227"/>
      <c r="C719" s="227"/>
      <c r="D719" s="227"/>
      <c r="E719" s="227"/>
      <c r="F719" s="227"/>
      <c r="G719" s="227"/>
      <c r="H719" s="227"/>
      <c r="I719" s="227"/>
      <c r="J719" s="227"/>
      <c r="K719" s="227"/>
      <c r="L719" s="227"/>
      <c r="M719" s="227"/>
      <c r="N719" s="227"/>
      <c r="O719" s="227"/>
      <c r="P719" s="227"/>
      <c r="Q719" s="227"/>
      <c r="R719" s="227"/>
      <c r="S719" s="227"/>
      <c r="T719" s="227"/>
      <c r="U719" s="227"/>
      <c r="V719" s="227"/>
      <c r="W719" s="227"/>
      <c r="X719" s="227"/>
      <c r="Y719" s="227"/>
      <c r="Z719" s="227"/>
      <c r="AA719" s="227"/>
    </row>
    <row r="720" customFormat="false" ht="13.5" hidden="false" customHeight="true" outlineLevel="0" collapsed="false">
      <c r="A720" s="227"/>
      <c r="B720" s="227"/>
      <c r="C720" s="227"/>
      <c r="D720" s="227"/>
      <c r="E720" s="227"/>
      <c r="F720" s="227"/>
      <c r="G720" s="227"/>
      <c r="H720" s="227"/>
      <c r="I720" s="227"/>
      <c r="J720" s="227"/>
      <c r="K720" s="227"/>
      <c r="L720" s="227"/>
      <c r="M720" s="227"/>
      <c r="N720" s="227"/>
      <c r="O720" s="227"/>
      <c r="P720" s="227"/>
      <c r="Q720" s="227"/>
      <c r="R720" s="227"/>
      <c r="S720" s="227"/>
      <c r="T720" s="227"/>
      <c r="U720" s="227"/>
      <c r="V720" s="227"/>
      <c r="W720" s="227"/>
      <c r="X720" s="227"/>
      <c r="Y720" s="227"/>
      <c r="Z720" s="227"/>
      <c r="AA720" s="227"/>
    </row>
    <row r="721" customFormat="false" ht="13.5" hidden="false" customHeight="true" outlineLevel="0" collapsed="false">
      <c r="A721" s="227"/>
      <c r="B721" s="227"/>
      <c r="C721" s="227"/>
      <c r="D721" s="227"/>
      <c r="E721" s="227"/>
      <c r="F721" s="227"/>
      <c r="G721" s="227"/>
      <c r="H721" s="227"/>
      <c r="I721" s="227"/>
      <c r="J721" s="227"/>
      <c r="K721" s="227"/>
      <c r="L721" s="227"/>
      <c r="M721" s="227"/>
      <c r="N721" s="227"/>
      <c r="O721" s="227"/>
      <c r="P721" s="227"/>
      <c r="Q721" s="227"/>
      <c r="R721" s="227"/>
      <c r="S721" s="227"/>
      <c r="T721" s="227"/>
      <c r="U721" s="227"/>
      <c r="V721" s="227"/>
      <c r="W721" s="227"/>
      <c r="X721" s="227"/>
      <c r="Y721" s="227"/>
      <c r="Z721" s="227"/>
      <c r="AA721" s="227"/>
    </row>
    <row r="722" customFormat="false" ht="13.5" hidden="false" customHeight="true" outlineLevel="0" collapsed="false">
      <c r="A722" s="227"/>
      <c r="B722" s="227"/>
      <c r="C722" s="227"/>
      <c r="D722" s="227"/>
      <c r="E722" s="227"/>
      <c r="F722" s="227"/>
      <c r="G722" s="227"/>
      <c r="H722" s="227"/>
      <c r="I722" s="227"/>
      <c r="J722" s="227"/>
      <c r="K722" s="227"/>
      <c r="L722" s="227"/>
      <c r="M722" s="227"/>
      <c r="N722" s="227"/>
      <c r="O722" s="227"/>
      <c r="P722" s="227"/>
      <c r="Q722" s="227"/>
      <c r="R722" s="227"/>
      <c r="S722" s="227"/>
      <c r="T722" s="227"/>
      <c r="U722" s="227"/>
      <c r="V722" s="227"/>
      <c r="W722" s="227"/>
      <c r="X722" s="227"/>
      <c r="Y722" s="227"/>
      <c r="Z722" s="227"/>
      <c r="AA722" s="227"/>
    </row>
    <row r="723" customFormat="false" ht="13.5" hidden="false" customHeight="true" outlineLevel="0" collapsed="false">
      <c r="A723" s="227"/>
      <c r="B723" s="227"/>
      <c r="C723" s="227"/>
      <c r="D723" s="227"/>
      <c r="E723" s="227"/>
      <c r="F723" s="227"/>
      <c r="G723" s="227"/>
      <c r="H723" s="227"/>
      <c r="I723" s="227"/>
      <c r="J723" s="227"/>
      <c r="K723" s="227"/>
      <c r="L723" s="227"/>
      <c r="M723" s="227"/>
      <c r="N723" s="227"/>
      <c r="O723" s="227"/>
      <c r="P723" s="227"/>
      <c r="Q723" s="227"/>
      <c r="R723" s="227"/>
      <c r="S723" s="227"/>
      <c r="T723" s="227"/>
      <c r="U723" s="227"/>
      <c r="V723" s="227"/>
      <c r="W723" s="227"/>
      <c r="X723" s="227"/>
      <c r="Y723" s="227"/>
      <c r="Z723" s="227"/>
      <c r="AA723" s="227"/>
    </row>
    <row r="724" customFormat="false" ht="13.5" hidden="false" customHeight="true" outlineLevel="0" collapsed="false">
      <c r="A724" s="227"/>
      <c r="B724" s="227"/>
      <c r="C724" s="227"/>
      <c r="D724" s="227"/>
      <c r="E724" s="227"/>
      <c r="F724" s="227"/>
      <c r="G724" s="227"/>
      <c r="H724" s="227"/>
      <c r="I724" s="227"/>
      <c r="J724" s="227"/>
      <c r="K724" s="227"/>
      <c r="L724" s="227"/>
      <c r="M724" s="227"/>
      <c r="N724" s="227"/>
      <c r="O724" s="227"/>
      <c r="P724" s="227"/>
      <c r="Q724" s="227"/>
      <c r="R724" s="227"/>
      <c r="S724" s="227"/>
      <c r="T724" s="227"/>
      <c r="U724" s="227"/>
      <c r="V724" s="227"/>
      <c r="W724" s="227"/>
      <c r="X724" s="227"/>
      <c r="Y724" s="227"/>
      <c r="Z724" s="227"/>
      <c r="AA724" s="227"/>
    </row>
    <row r="725" customFormat="false" ht="13.5" hidden="false" customHeight="true" outlineLevel="0" collapsed="false">
      <c r="A725" s="227"/>
      <c r="B725" s="227"/>
      <c r="C725" s="227"/>
      <c r="D725" s="227"/>
      <c r="E725" s="227"/>
      <c r="F725" s="227"/>
      <c r="G725" s="227"/>
      <c r="H725" s="227"/>
      <c r="I725" s="227"/>
      <c r="J725" s="227"/>
      <c r="K725" s="227"/>
      <c r="L725" s="227"/>
      <c r="M725" s="227"/>
      <c r="N725" s="227"/>
      <c r="O725" s="227"/>
      <c r="P725" s="227"/>
      <c r="Q725" s="227"/>
      <c r="R725" s="227"/>
      <c r="S725" s="227"/>
      <c r="T725" s="227"/>
      <c r="U725" s="227"/>
      <c r="V725" s="227"/>
      <c r="W725" s="227"/>
      <c r="X725" s="227"/>
      <c r="Y725" s="227"/>
      <c r="Z725" s="227"/>
      <c r="AA725" s="227"/>
    </row>
    <row r="726" customFormat="false" ht="13.5" hidden="false" customHeight="true" outlineLevel="0" collapsed="false">
      <c r="A726" s="227"/>
      <c r="B726" s="227"/>
      <c r="C726" s="227"/>
      <c r="D726" s="227"/>
      <c r="E726" s="227"/>
      <c r="F726" s="227"/>
      <c r="G726" s="227"/>
      <c r="H726" s="227"/>
      <c r="I726" s="227"/>
      <c r="J726" s="227"/>
      <c r="K726" s="227"/>
      <c r="L726" s="227"/>
      <c r="M726" s="227"/>
      <c r="N726" s="227"/>
      <c r="O726" s="227"/>
      <c r="P726" s="227"/>
      <c r="Q726" s="227"/>
      <c r="R726" s="227"/>
      <c r="S726" s="227"/>
      <c r="T726" s="227"/>
      <c r="U726" s="227"/>
      <c r="V726" s="227"/>
      <c r="W726" s="227"/>
      <c r="X726" s="227"/>
      <c r="Y726" s="227"/>
      <c r="Z726" s="227"/>
      <c r="AA726" s="227"/>
    </row>
    <row r="727" customFormat="false" ht="13.5" hidden="false" customHeight="true" outlineLevel="0" collapsed="false">
      <c r="A727" s="227"/>
      <c r="B727" s="227"/>
      <c r="C727" s="227"/>
      <c r="D727" s="227"/>
      <c r="E727" s="227"/>
      <c r="F727" s="227"/>
      <c r="G727" s="227"/>
      <c r="H727" s="227"/>
      <c r="I727" s="227"/>
      <c r="J727" s="227"/>
      <c r="K727" s="227"/>
      <c r="L727" s="227"/>
      <c r="M727" s="227"/>
      <c r="N727" s="227"/>
      <c r="O727" s="227"/>
      <c r="P727" s="227"/>
      <c r="Q727" s="227"/>
      <c r="R727" s="227"/>
      <c r="S727" s="227"/>
      <c r="T727" s="227"/>
      <c r="U727" s="227"/>
      <c r="V727" s="227"/>
      <c r="W727" s="227"/>
      <c r="X727" s="227"/>
      <c r="Y727" s="227"/>
      <c r="Z727" s="227"/>
      <c r="AA727" s="227"/>
    </row>
    <row r="728" customFormat="false" ht="13.5" hidden="false" customHeight="true" outlineLevel="0" collapsed="false">
      <c r="A728" s="227"/>
      <c r="B728" s="227"/>
      <c r="C728" s="227"/>
      <c r="D728" s="227"/>
      <c r="E728" s="227"/>
      <c r="F728" s="227"/>
      <c r="G728" s="227"/>
      <c r="H728" s="227"/>
      <c r="I728" s="227"/>
      <c r="J728" s="227"/>
      <c r="K728" s="227"/>
      <c r="L728" s="227"/>
      <c r="M728" s="227"/>
      <c r="N728" s="227"/>
      <c r="O728" s="227"/>
      <c r="P728" s="227"/>
      <c r="Q728" s="227"/>
      <c r="R728" s="227"/>
      <c r="S728" s="227"/>
      <c r="T728" s="227"/>
      <c r="U728" s="227"/>
      <c r="V728" s="227"/>
      <c r="W728" s="227"/>
      <c r="X728" s="227"/>
      <c r="Y728" s="227"/>
      <c r="Z728" s="227"/>
      <c r="AA728" s="227"/>
    </row>
    <row r="729" customFormat="false" ht="13.5" hidden="false" customHeight="true" outlineLevel="0" collapsed="false">
      <c r="A729" s="227"/>
      <c r="B729" s="227"/>
      <c r="C729" s="227"/>
      <c r="D729" s="227"/>
      <c r="E729" s="227"/>
      <c r="F729" s="227"/>
      <c r="G729" s="227"/>
      <c r="H729" s="227"/>
      <c r="I729" s="227"/>
      <c r="J729" s="227"/>
      <c r="K729" s="227"/>
      <c r="L729" s="227"/>
      <c r="M729" s="227"/>
      <c r="N729" s="227"/>
      <c r="O729" s="227"/>
      <c r="P729" s="227"/>
      <c r="Q729" s="227"/>
      <c r="R729" s="227"/>
      <c r="S729" s="227"/>
      <c r="T729" s="227"/>
      <c r="U729" s="227"/>
      <c r="V729" s="227"/>
      <c r="W729" s="227"/>
      <c r="X729" s="227"/>
      <c r="Y729" s="227"/>
      <c r="Z729" s="227"/>
      <c r="AA729" s="227"/>
    </row>
    <row r="730" customFormat="false" ht="13.5" hidden="false" customHeight="true" outlineLevel="0" collapsed="false">
      <c r="A730" s="227"/>
      <c r="B730" s="227"/>
      <c r="C730" s="227"/>
      <c r="D730" s="227"/>
      <c r="E730" s="227"/>
      <c r="F730" s="227"/>
      <c r="G730" s="227"/>
      <c r="H730" s="227"/>
      <c r="I730" s="227"/>
      <c r="J730" s="227"/>
      <c r="K730" s="227"/>
      <c r="L730" s="227"/>
      <c r="M730" s="227"/>
      <c r="N730" s="227"/>
      <c r="O730" s="227"/>
      <c r="P730" s="227"/>
      <c r="Q730" s="227"/>
      <c r="R730" s="227"/>
      <c r="S730" s="227"/>
      <c r="T730" s="227"/>
      <c r="U730" s="227"/>
      <c r="V730" s="227"/>
      <c r="W730" s="227"/>
      <c r="X730" s="227"/>
      <c r="Y730" s="227"/>
      <c r="Z730" s="227"/>
      <c r="AA730" s="227"/>
    </row>
    <row r="731" customFormat="false" ht="13.5" hidden="false" customHeight="true" outlineLevel="0" collapsed="false">
      <c r="A731" s="227"/>
      <c r="B731" s="227"/>
      <c r="C731" s="227"/>
      <c r="D731" s="227"/>
      <c r="E731" s="227"/>
      <c r="F731" s="227"/>
      <c r="G731" s="227"/>
      <c r="H731" s="227"/>
      <c r="I731" s="227"/>
      <c r="J731" s="227"/>
      <c r="K731" s="227"/>
      <c r="L731" s="227"/>
      <c r="M731" s="227"/>
      <c r="N731" s="227"/>
      <c r="O731" s="227"/>
      <c r="P731" s="227"/>
      <c r="Q731" s="227"/>
      <c r="R731" s="227"/>
      <c r="S731" s="227"/>
      <c r="T731" s="227"/>
      <c r="U731" s="227"/>
      <c r="V731" s="227"/>
      <c r="W731" s="227"/>
      <c r="X731" s="227"/>
      <c r="Y731" s="227"/>
      <c r="Z731" s="227"/>
      <c r="AA731" s="227"/>
    </row>
    <row r="732" customFormat="false" ht="13.5" hidden="false" customHeight="true" outlineLevel="0" collapsed="false">
      <c r="A732" s="227"/>
      <c r="B732" s="227"/>
      <c r="C732" s="227"/>
      <c r="D732" s="227"/>
      <c r="E732" s="227"/>
      <c r="F732" s="227"/>
      <c r="G732" s="227"/>
      <c r="H732" s="227"/>
      <c r="I732" s="227"/>
      <c r="J732" s="227"/>
      <c r="K732" s="227"/>
      <c r="L732" s="227"/>
      <c r="M732" s="227"/>
      <c r="N732" s="227"/>
      <c r="O732" s="227"/>
      <c r="P732" s="227"/>
      <c r="Q732" s="227"/>
      <c r="R732" s="227"/>
      <c r="S732" s="227"/>
      <c r="T732" s="227"/>
      <c r="U732" s="227"/>
      <c r="V732" s="227"/>
      <c r="W732" s="227"/>
      <c r="X732" s="227"/>
      <c r="Y732" s="227"/>
      <c r="Z732" s="227"/>
      <c r="AA732" s="227"/>
    </row>
    <row r="733" customFormat="false" ht="13.5" hidden="false" customHeight="true" outlineLevel="0" collapsed="false">
      <c r="A733" s="227"/>
      <c r="B733" s="227"/>
      <c r="C733" s="227"/>
      <c r="D733" s="227"/>
      <c r="E733" s="227"/>
      <c r="F733" s="227"/>
      <c r="G733" s="227"/>
      <c r="H733" s="227"/>
      <c r="I733" s="227"/>
      <c r="J733" s="227"/>
      <c r="K733" s="227"/>
      <c r="L733" s="227"/>
      <c r="M733" s="227"/>
      <c r="N733" s="227"/>
      <c r="O733" s="227"/>
      <c r="P733" s="227"/>
      <c r="Q733" s="227"/>
      <c r="R733" s="227"/>
      <c r="S733" s="227"/>
      <c r="T733" s="227"/>
      <c r="U733" s="227"/>
      <c r="V733" s="227"/>
      <c r="W733" s="227"/>
      <c r="X733" s="227"/>
      <c r="Y733" s="227"/>
      <c r="Z733" s="227"/>
      <c r="AA733" s="227"/>
    </row>
    <row r="734" customFormat="false" ht="13.5" hidden="false" customHeight="true" outlineLevel="0" collapsed="false">
      <c r="A734" s="227"/>
      <c r="B734" s="227"/>
      <c r="C734" s="227"/>
      <c r="D734" s="227"/>
      <c r="E734" s="227"/>
      <c r="F734" s="227"/>
      <c r="G734" s="227"/>
      <c r="H734" s="227"/>
      <c r="I734" s="227"/>
      <c r="J734" s="227"/>
      <c r="K734" s="227"/>
      <c r="L734" s="227"/>
      <c r="M734" s="227"/>
      <c r="N734" s="227"/>
      <c r="O734" s="227"/>
      <c r="P734" s="227"/>
      <c r="Q734" s="227"/>
      <c r="R734" s="227"/>
      <c r="S734" s="227"/>
      <c r="T734" s="227"/>
      <c r="U734" s="227"/>
      <c r="V734" s="227"/>
      <c r="W734" s="227"/>
      <c r="X734" s="227"/>
      <c r="Y734" s="227"/>
      <c r="Z734" s="227"/>
      <c r="AA734" s="227"/>
    </row>
    <row r="735" customFormat="false" ht="13.5" hidden="false" customHeight="true" outlineLevel="0" collapsed="false">
      <c r="A735" s="227"/>
      <c r="B735" s="227"/>
      <c r="C735" s="227"/>
      <c r="D735" s="227"/>
      <c r="E735" s="227"/>
      <c r="F735" s="227"/>
      <c r="G735" s="227"/>
      <c r="H735" s="227"/>
      <c r="I735" s="227"/>
      <c r="J735" s="227"/>
      <c r="K735" s="227"/>
      <c r="L735" s="227"/>
      <c r="M735" s="227"/>
      <c r="N735" s="227"/>
      <c r="O735" s="227"/>
      <c r="P735" s="227"/>
      <c r="Q735" s="227"/>
      <c r="R735" s="227"/>
      <c r="S735" s="227"/>
      <c r="T735" s="227"/>
      <c r="U735" s="227"/>
      <c r="V735" s="227"/>
      <c r="W735" s="227"/>
      <c r="X735" s="227"/>
      <c r="Y735" s="227"/>
      <c r="Z735" s="227"/>
      <c r="AA735" s="227"/>
    </row>
    <row r="736" customFormat="false" ht="13.5" hidden="false" customHeight="true" outlineLevel="0" collapsed="false">
      <c r="A736" s="227"/>
      <c r="B736" s="227"/>
      <c r="C736" s="227"/>
      <c r="D736" s="227"/>
      <c r="E736" s="227"/>
      <c r="F736" s="227"/>
      <c r="G736" s="227"/>
      <c r="H736" s="227"/>
      <c r="I736" s="227"/>
      <c r="J736" s="227"/>
      <c r="K736" s="227"/>
      <c r="L736" s="227"/>
      <c r="M736" s="227"/>
      <c r="N736" s="227"/>
      <c r="O736" s="227"/>
      <c r="P736" s="227"/>
      <c r="Q736" s="227"/>
      <c r="R736" s="227"/>
      <c r="S736" s="227"/>
      <c r="T736" s="227"/>
      <c r="U736" s="227"/>
      <c r="V736" s="227"/>
      <c r="W736" s="227"/>
      <c r="X736" s="227"/>
      <c r="Y736" s="227"/>
      <c r="Z736" s="227"/>
      <c r="AA736" s="227"/>
    </row>
    <row r="737" customFormat="false" ht="13.5" hidden="false" customHeight="true" outlineLevel="0" collapsed="false">
      <c r="A737" s="227"/>
      <c r="B737" s="227"/>
      <c r="C737" s="227"/>
      <c r="D737" s="227"/>
      <c r="E737" s="227"/>
      <c r="F737" s="227"/>
      <c r="G737" s="227"/>
      <c r="H737" s="227"/>
      <c r="I737" s="227"/>
      <c r="J737" s="227"/>
      <c r="K737" s="227"/>
      <c r="L737" s="227"/>
      <c r="M737" s="227"/>
      <c r="N737" s="227"/>
      <c r="O737" s="227"/>
      <c r="P737" s="227"/>
      <c r="Q737" s="227"/>
      <c r="R737" s="227"/>
      <c r="S737" s="227"/>
      <c r="T737" s="227"/>
      <c r="U737" s="227"/>
      <c r="V737" s="227"/>
      <c r="W737" s="227"/>
      <c r="X737" s="227"/>
      <c r="Y737" s="227"/>
      <c r="Z737" s="227"/>
      <c r="AA737" s="227"/>
    </row>
    <row r="738" customFormat="false" ht="13.5" hidden="false" customHeight="true" outlineLevel="0" collapsed="false">
      <c r="A738" s="227"/>
      <c r="B738" s="227"/>
      <c r="C738" s="227"/>
      <c r="D738" s="227"/>
      <c r="E738" s="227"/>
      <c r="F738" s="227"/>
      <c r="G738" s="227"/>
      <c r="H738" s="227"/>
      <c r="I738" s="227"/>
      <c r="J738" s="227"/>
      <c r="K738" s="227"/>
      <c r="L738" s="227"/>
      <c r="M738" s="227"/>
      <c r="N738" s="227"/>
      <c r="O738" s="227"/>
      <c r="P738" s="227"/>
      <c r="Q738" s="227"/>
      <c r="R738" s="227"/>
      <c r="S738" s="227"/>
      <c r="T738" s="227"/>
      <c r="U738" s="227"/>
      <c r="V738" s="227"/>
      <c r="W738" s="227"/>
      <c r="X738" s="227"/>
      <c r="Y738" s="227"/>
      <c r="Z738" s="227"/>
      <c r="AA738" s="227"/>
    </row>
    <row r="739" customFormat="false" ht="13.5" hidden="false" customHeight="true" outlineLevel="0" collapsed="false">
      <c r="A739" s="227"/>
      <c r="B739" s="227"/>
      <c r="C739" s="227"/>
      <c r="D739" s="227"/>
      <c r="E739" s="227"/>
      <c r="F739" s="227"/>
      <c r="G739" s="227"/>
      <c r="H739" s="227"/>
      <c r="I739" s="227"/>
      <c r="J739" s="227"/>
      <c r="K739" s="227"/>
      <c r="L739" s="227"/>
      <c r="M739" s="227"/>
      <c r="N739" s="227"/>
      <c r="O739" s="227"/>
      <c r="P739" s="227"/>
      <c r="Q739" s="227"/>
      <c r="R739" s="227"/>
      <c r="S739" s="227"/>
      <c r="T739" s="227"/>
      <c r="U739" s="227"/>
      <c r="V739" s="227"/>
      <c r="W739" s="227"/>
      <c r="X739" s="227"/>
      <c r="Y739" s="227"/>
      <c r="Z739" s="227"/>
      <c r="AA739" s="227"/>
    </row>
    <row r="740" customFormat="false" ht="13.5" hidden="false" customHeight="true" outlineLevel="0" collapsed="false">
      <c r="A740" s="227"/>
      <c r="B740" s="227"/>
      <c r="C740" s="227"/>
      <c r="D740" s="227"/>
      <c r="E740" s="227"/>
      <c r="F740" s="227"/>
      <c r="G740" s="227"/>
      <c r="H740" s="227"/>
      <c r="I740" s="227"/>
      <c r="J740" s="227"/>
      <c r="K740" s="227"/>
      <c r="L740" s="227"/>
      <c r="M740" s="227"/>
      <c r="N740" s="227"/>
      <c r="O740" s="227"/>
      <c r="P740" s="227"/>
      <c r="Q740" s="227"/>
      <c r="R740" s="227"/>
      <c r="S740" s="227"/>
      <c r="T740" s="227"/>
      <c r="U740" s="227"/>
      <c r="V740" s="227"/>
      <c r="W740" s="227"/>
      <c r="X740" s="227"/>
      <c r="Y740" s="227"/>
      <c r="Z740" s="227"/>
      <c r="AA740" s="227"/>
    </row>
    <row r="741" customFormat="false" ht="13.5" hidden="false" customHeight="true" outlineLevel="0" collapsed="false">
      <c r="A741" s="227"/>
      <c r="B741" s="227"/>
      <c r="C741" s="227"/>
      <c r="D741" s="227"/>
      <c r="E741" s="227"/>
      <c r="F741" s="227"/>
      <c r="G741" s="227"/>
      <c r="H741" s="227"/>
      <c r="I741" s="227"/>
      <c r="J741" s="227"/>
      <c r="K741" s="227"/>
      <c r="L741" s="227"/>
      <c r="M741" s="227"/>
      <c r="N741" s="227"/>
      <c r="O741" s="227"/>
      <c r="P741" s="227"/>
      <c r="Q741" s="227"/>
      <c r="R741" s="227"/>
      <c r="S741" s="227"/>
      <c r="T741" s="227"/>
      <c r="U741" s="227"/>
      <c r="V741" s="227"/>
      <c r="W741" s="227"/>
      <c r="X741" s="227"/>
      <c r="Y741" s="227"/>
      <c r="Z741" s="227"/>
      <c r="AA741" s="227"/>
    </row>
    <row r="742" customFormat="false" ht="13.5" hidden="false" customHeight="true" outlineLevel="0" collapsed="false">
      <c r="A742" s="227"/>
      <c r="B742" s="227"/>
      <c r="C742" s="227"/>
      <c r="D742" s="227"/>
      <c r="E742" s="227"/>
      <c r="F742" s="227"/>
      <c r="G742" s="227"/>
      <c r="H742" s="227"/>
      <c r="I742" s="227"/>
      <c r="J742" s="227"/>
      <c r="K742" s="227"/>
      <c r="L742" s="227"/>
      <c r="M742" s="227"/>
      <c r="N742" s="227"/>
      <c r="O742" s="227"/>
      <c r="P742" s="227"/>
      <c r="Q742" s="227"/>
      <c r="R742" s="227"/>
      <c r="S742" s="227"/>
      <c r="T742" s="227"/>
      <c r="U742" s="227"/>
      <c r="V742" s="227"/>
      <c r="W742" s="227"/>
      <c r="X742" s="227"/>
      <c r="Y742" s="227"/>
      <c r="Z742" s="227"/>
      <c r="AA742" s="227"/>
    </row>
    <row r="743" customFormat="false" ht="13.5" hidden="false" customHeight="true" outlineLevel="0" collapsed="false">
      <c r="A743" s="227"/>
      <c r="B743" s="227"/>
      <c r="C743" s="227"/>
      <c r="D743" s="227"/>
      <c r="E743" s="227"/>
      <c r="F743" s="227"/>
      <c r="G743" s="227"/>
      <c r="H743" s="227"/>
      <c r="I743" s="227"/>
      <c r="J743" s="227"/>
      <c r="K743" s="227"/>
      <c r="L743" s="227"/>
      <c r="M743" s="227"/>
      <c r="N743" s="227"/>
      <c r="O743" s="227"/>
      <c r="P743" s="227"/>
      <c r="Q743" s="227"/>
      <c r="R743" s="227"/>
      <c r="S743" s="227"/>
      <c r="T743" s="227"/>
      <c r="U743" s="227"/>
      <c r="V743" s="227"/>
      <c r="W743" s="227"/>
      <c r="X743" s="227"/>
      <c r="Y743" s="227"/>
      <c r="Z743" s="227"/>
      <c r="AA743" s="227"/>
    </row>
    <row r="744" customFormat="false" ht="13.5" hidden="false" customHeight="true" outlineLevel="0" collapsed="false">
      <c r="A744" s="227"/>
      <c r="B744" s="227"/>
      <c r="C744" s="227"/>
      <c r="D744" s="227"/>
      <c r="E744" s="227"/>
      <c r="F744" s="227"/>
      <c r="G744" s="227"/>
      <c r="H744" s="227"/>
      <c r="I744" s="227"/>
      <c r="J744" s="227"/>
      <c r="K744" s="227"/>
      <c r="L744" s="227"/>
      <c r="M744" s="227"/>
      <c r="N744" s="227"/>
      <c r="O744" s="227"/>
      <c r="P744" s="227"/>
      <c r="Q744" s="227"/>
      <c r="R744" s="227"/>
      <c r="S744" s="227"/>
      <c r="T744" s="227"/>
      <c r="U744" s="227"/>
      <c r="V744" s="227"/>
      <c r="W744" s="227"/>
      <c r="X744" s="227"/>
      <c r="Y744" s="227"/>
      <c r="Z744" s="227"/>
      <c r="AA744" s="227"/>
    </row>
    <row r="745" customFormat="false" ht="13.5" hidden="false" customHeight="true" outlineLevel="0" collapsed="false">
      <c r="A745" s="227"/>
      <c r="B745" s="227"/>
      <c r="C745" s="227"/>
      <c r="D745" s="227"/>
      <c r="E745" s="227"/>
      <c r="F745" s="227"/>
      <c r="G745" s="227"/>
      <c r="H745" s="227"/>
      <c r="I745" s="227"/>
      <c r="J745" s="227"/>
      <c r="K745" s="227"/>
      <c r="L745" s="227"/>
      <c r="M745" s="227"/>
      <c r="N745" s="227"/>
      <c r="O745" s="227"/>
      <c r="P745" s="227"/>
      <c r="Q745" s="227"/>
      <c r="R745" s="227"/>
      <c r="S745" s="227"/>
      <c r="T745" s="227"/>
      <c r="U745" s="227"/>
      <c r="V745" s="227"/>
      <c r="W745" s="227"/>
      <c r="X745" s="227"/>
      <c r="Y745" s="227"/>
      <c r="Z745" s="227"/>
      <c r="AA745" s="227"/>
    </row>
    <row r="746" customFormat="false" ht="13.5" hidden="false" customHeight="true" outlineLevel="0" collapsed="false">
      <c r="A746" s="227"/>
      <c r="B746" s="227"/>
      <c r="C746" s="227"/>
      <c r="D746" s="227"/>
      <c r="E746" s="227"/>
      <c r="F746" s="227"/>
      <c r="G746" s="227"/>
      <c r="H746" s="227"/>
      <c r="I746" s="227"/>
      <c r="J746" s="227"/>
      <c r="K746" s="227"/>
      <c r="L746" s="227"/>
      <c r="M746" s="227"/>
      <c r="N746" s="227"/>
      <c r="O746" s="227"/>
      <c r="P746" s="227"/>
      <c r="Q746" s="227"/>
      <c r="R746" s="227"/>
      <c r="S746" s="227"/>
      <c r="T746" s="227"/>
      <c r="U746" s="227"/>
      <c r="V746" s="227"/>
      <c r="W746" s="227"/>
      <c r="X746" s="227"/>
      <c r="Y746" s="227"/>
      <c r="Z746" s="227"/>
      <c r="AA746" s="227"/>
    </row>
    <row r="747" customFormat="false" ht="13.5" hidden="false" customHeight="true" outlineLevel="0" collapsed="false">
      <c r="A747" s="227"/>
      <c r="B747" s="227"/>
      <c r="C747" s="227"/>
      <c r="D747" s="227"/>
      <c r="E747" s="227"/>
      <c r="F747" s="227"/>
      <c r="G747" s="227"/>
      <c r="H747" s="227"/>
      <c r="I747" s="227"/>
      <c r="J747" s="227"/>
      <c r="K747" s="227"/>
      <c r="L747" s="227"/>
      <c r="M747" s="227"/>
      <c r="N747" s="227"/>
      <c r="O747" s="227"/>
      <c r="P747" s="227"/>
      <c r="Q747" s="227"/>
      <c r="R747" s="227"/>
      <c r="S747" s="227"/>
      <c r="T747" s="227"/>
      <c r="U747" s="227"/>
      <c r="V747" s="227"/>
      <c r="W747" s="227"/>
      <c r="X747" s="227"/>
      <c r="Y747" s="227"/>
      <c r="Z747" s="227"/>
      <c r="AA747" s="227"/>
    </row>
    <row r="748" customFormat="false" ht="13.5" hidden="false" customHeight="true" outlineLevel="0" collapsed="false">
      <c r="A748" s="227"/>
      <c r="B748" s="227"/>
      <c r="C748" s="227"/>
      <c r="D748" s="227"/>
      <c r="E748" s="227"/>
      <c r="F748" s="227"/>
      <c r="G748" s="227"/>
      <c r="H748" s="227"/>
      <c r="I748" s="227"/>
      <c r="J748" s="227"/>
      <c r="K748" s="227"/>
      <c r="L748" s="227"/>
      <c r="M748" s="227"/>
      <c r="N748" s="227"/>
      <c r="O748" s="227"/>
      <c r="P748" s="227"/>
      <c r="Q748" s="227"/>
      <c r="R748" s="227"/>
      <c r="S748" s="227"/>
      <c r="T748" s="227"/>
      <c r="U748" s="227"/>
      <c r="V748" s="227"/>
      <c r="W748" s="227"/>
      <c r="X748" s="227"/>
      <c r="Y748" s="227"/>
      <c r="Z748" s="227"/>
      <c r="AA748" s="227"/>
    </row>
    <row r="749" customFormat="false" ht="13.5" hidden="false" customHeight="true" outlineLevel="0" collapsed="false">
      <c r="A749" s="227"/>
      <c r="B749" s="227"/>
      <c r="C749" s="227"/>
      <c r="D749" s="227"/>
      <c r="E749" s="227"/>
      <c r="F749" s="227"/>
      <c r="G749" s="227"/>
      <c r="H749" s="227"/>
      <c r="I749" s="227"/>
      <c r="J749" s="227"/>
      <c r="K749" s="227"/>
      <c r="L749" s="227"/>
      <c r="M749" s="227"/>
      <c r="N749" s="227"/>
      <c r="O749" s="227"/>
      <c r="P749" s="227"/>
      <c r="Q749" s="227"/>
      <c r="R749" s="227"/>
      <c r="S749" s="227"/>
      <c r="T749" s="227"/>
      <c r="U749" s="227"/>
      <c r="V749" s="227"/>
      <c r="W749" s="227"/>
      <c r="X749" s="227"/>
      <c r="Y749" s="227"/>
      <c r="Z749" s="227"/>
      <c r="AA749" s="227"/>
    </row>
    <row r="750" customFormat="false" ht="13.5" hidden="false" customHeight="true" outlineLevel="0" collapsed="false">
      <c r="A750" s="227"/>
      <c r="B750" s="227"/>
      <c r="C750" s="227"/>
      <c r="D750" s="227"/>
      <c r="E750" s="227"/>
      <c r="F750" s="227"/>
      <c r="G750" s="227"/>
      <c r="H750" s="227"/>
      <c r="I750" s="227"/>
      <c r="J750" s="227"/>
      <c r="K750" s="227"/>
      <c r="L750" s="227"/>
      <c r="M750" s="227"/>
      <c r="N750" s="227"/>
      <c r="O750" s="227"/>
      <c r="P750" s="227"/>
      <c r="Q750" s="227"/>
      <c r="R750" s="227"/>
      <c r="S750" s="227"/>
      <c r="T750" s="227"/>
      <c r="U750" s="227"/>
      <c r="V750" s="227"/>
      <c r="W750" s="227"/>
      <c r="X750" s="227"/>
      <c r="Y750" s="227"/>
      <c r="Z750" s="227"/>
      <c r="AA750" s="227"/>
    </row>
    <row r="751" customFormat="false" ht="13.5" hidden="false" customHeight="true" outlineLevel="0" collapsed="false">
      <c r="A751" s="227"/>
      <c r="B751" s="227"/>
      <c r="C751" s="227"/>
      <c r="D751" s="227"/>
      <c r="E751" s="227"/>
      <c r="F751" s="227"/>
      <c r="G751" s="227"/>
      <c r="H751" s="227"/>
      <c r="I751" s="227"/>
      <c r="J751" s="227"/>
      <c r="K751" s="227"/>
      <c r="L751" s="227"/>
      <c r="M751" s="227"/>
      <c r="N751" s="227"/>
      <c r="O751" s="227"/>
      <c r="P751" s="227"/>
      <c r="Q751" s="227"/>
      <c r="R751" s="227"/>
      <c r="S751" s="227"/>
      <c r="T751" s="227"/>
      <c r="U751" s="227"/>
      <c r="V751" s="227"/>
      <c r="W751" s="227"/>
      <c r="X751" s="227"/>
      <c r="Y751" s="227"/>
      <c r="Z751" s="227"/>
      <c r="AA751" s="227"/>
    </row>
    <row r="752" customFormat="false" ht="13.5" hidden="false" customHeight="true" outlineLevel="0" collapsed="false">
      <c r="A752" s="227"/>
      <c r="B752" s="227"/>
      <c r="C752" s="227"/>
      <c r="D752" s="227"/>
      <c r="E752" s="227"/>
      <c r="F752" s="227"/>
      <c r="G752" s="227"/>
      <c r="H752" s="227"/>
      <c r="I752" s="227"/>
      <c r="J752" s="227"/>
      <c r="K752" s="227"/>
      <c r="L752" s="227"/>
      <c r="M752" s="227"/>
      <c r="N752" s="227"/>
      <c r="O752" s="227"/>
      <c r="P752" s="227"/>
      <c r="Q752" s="227"/>
      <c r="R752" s="227"/>
      <c r="S752" s="227"/>
      <c r="T752" s="227"/>
      <c r="U752" s="227"/>
      <c r="V752" s="227"/>
      <c r="W752" s="227"/>
      <c r="X752" s="227"/>
      <c r="Y752" s="227"/>
      <c r="Z752" s="227"/>
      <c r="AA752" s="227"/>
    </row>
    <row r="753" customFormat="false" ht="13.5" hidden="false" customHeight="true" outlineLevel="0" collapsed="false">
      <c r="A753" s="227"/>
      <c r="B753" s="227"/>
      <c r="C753" s="227"/>
      <c r="D753" s="227"/>
      <c r="E753" s="227"/>
      <c r="F753" s="227"/>
      <c r="G753" s="227"/>
      <c r="H753" s="227"/>
      <c r="I753" s="227"/>
      <c r="J753" s="227"/>
      <c r="K753" s="227"/>
      <c r="L753" s="227"/>
      <c r="M753" s="227"/>
      <c r="N753" s="227"/>
      <c r="O753" s="227"/>
      <c r="P753" s="227"/>
      <c r="Q753" s="227"/>
      <c r="R753" s="227"/>
      <c r="S753" s="227"/>
      <c r="T753" s="227"/>
      <c r="U753" s="227"/>
      <c r="V753" s="227"/>
      <c r="W753" s="227"/>
      <c r="X753" s="227"/>
      <c r="Y753" s="227"/>
      <c r="Z753" s="227"/>
      <c r="AA753" s="227"/>
    </row>
    <row r="754" customFormat="false" ht="13.5" hidden="false" customHeight="true" outlineLevel="0" collapsed="false">
      <c r="A754" s="227"/>
      <c r="B754" s="227"/>
      <c r="C754" s="227"/>
      <c r="D754" s="227"/>
      <c r="E754" s="227"/>
      <c r="F754" s="227"/>
      <c r="G754" s="227"/>
      <c r="H754" s="227"/>
      <c r="I754" s="227"/>
      <c r="J754" s="227"/>
      <c r="K754" s="227"/>
      <c r="L754" s="227"/>
      <c r="M754" s="227"/>
      <c r="N754" s="227"/>
      <c r="O754" s="227"/>
      <c r="P754" s="227"/>
      <c r="Q754" s="227"/>
      <c r="R754" s="227"/>
      <c r="S754" s="227"/>
      <c r="T754" s="227"/>
      <c r="U754" s="227"/>
      <c r="V754" s="227"/>
      <c r="W754" s="227"/>
      <c r="X754" s="227"/>
      <c r="Y754" s="227"/>
      <c r="Z754" s="227"/>
      <c r="AA754" s="227"/>
    </row>
    <row r="755" customFormat="false" ht="13.5" hidden="false" customHeight="true" outlineLevel="0" collapsed="false">
      <c r="A755" s="227"/>
      <c r="B755" s="227"/>
      <c r="C755" s="227"/>
      <c r="D755" s="227"/>
      <c r="E755" s="227"/>
      <c r="F755" s="227"/>
      <c r="G755" s="227"/>
      <c r="H755" s="227"/>
      <c r="I755" s="227"/>
      <c r="J755" s="227"/>
      <c r="K755" s="227"/>
      <c r="L755" s="227"/>
      <c r="M755" s="227"/>
      <c r="N755" s="227"/>
      <c r="O755" s="227"/>
      <c r="P755" s="227"/>
      <c r="Q755" s="227"/>
      <c r="R755" s="227"/>
      <c r="S755" s="227"/>
      <c r="T755" s="227"/>
      <c r="U755" s="227"/>
      <c r="V755" s="227"/>
      <c r="W755" s="227"/>
      <c r="X755" s="227"/>
      <c r="Y755" s="227"/>
      <c r="Z755" s="227"/>
      <c r="AA755" s="227"/>
    </row>
    <row r="756" customFormat="false" ht="13.5" hidden="false" customHeight="true" outlineLevel="0" collapsed="false">
      <c r="A756" s="227"/>
      <c r="B756" s="227"/>
      <c r="C756" s="227"/>
      <c r="D756" s="227"/>
      <c r="E756" s="227"/>
      <c r="F756" s="227"/>
      <c r="G756" s="227"/>
      <c r="H756" s="227"/>
      <c r="I756" s="227"/>
      <c r="J756" s="227"/>
      <c r="K756" s="227"/>
      <c r="L756" s="227"/>
      <c r="M756" s="227"/>
      <c r="N756" s="227"/>
      <c r="O756" s="227"/>
      <c r="P756" s="227"/>
      <c r="Q756" s="227"/>
      <c r="R756" s="227"/>
      <c r="S756" s="227"/>
      <c r="T756" s="227"/>
      <c r="U756" s="227"/>
      <c r="V756" s="227"/>
      <c r="W756" s="227"/>
      <c r="X756" s="227"/>
      <c r="Y756" s="227"/>
      <c r="Z756" s="227"/>
      <c r="AA756" s="227"/>
    </row>
    <row r="757" customFormat="false" ht="13.5" hidden="false" customHeight="true" outlineLevel="0" collapsed="false">
      <c r="A757" s="227"/>
      <c r="B757" s="227"/>
      <c r="C757" s="227"/>
      <c r="D757" s="227"/>
      <c r="E757" s="227"/>
      <c r="F757" s="227"/>
      <c r="G757" s="227"/>
      <c r="H757" s="227"/>
      <c r="I757" s="227"/>
      <c r="J757" s="227"/>
      <c r="K757" s="227"/>
      <c r="L757" s="227"/>
      <c r="M757" s="227"/>
      <c r="N757" s="227"/>
      <c r="O757" s="227"/>
      <c r="P757" s="227"/>
      <c r="Q757" s="227"/>
      <c r="R757" s="227"/>
      <c r="S757" s="227"/>
      <c r="T757" s="227"/>
      <c r="U757" s="227"/>
      <c r="V757" s="227"/>
      <c r="W757" s="227"/>
      <c r="X757" s="227"/>
      <c r="Y757" s="227"/>
      <c r="Z757" s="227"/>
      <c r="AA757" s="227"/>
    </row>
    <row r="758" customFormat="false" ht="13.5" hidden="false" customHeight="true" outlineLevel="0" collapsed="false">
      <c r="A758" s="227"/>
      <c r="B758" s="227"/>
      <c r="C758" s="227"/>
      <c r="D758" s="227"/>
      <c r="E758" s="227"/>
      <c r="F758" s="227"/>
      <c r="G758" s="227"/>
      <c r="H758" s="227"/>
      <c r="I758" s="227"/>
      <c r="J758" s="227"/>
      <c r="K758" s="227"/>
      <c r="L758" s="227"/>
      <c r="M758" s="227"/>
      <c r="N758" s="227"/>
      <c r="O758" s="227"/>
      <c r="P758" s="227"/>
      <c r="Q758" s="227"/>
      <c r="R758" s="227"/>
      <c r="S758" s="227"/>
      <c r="T758" s="227"/>
      <c r="U758" s="227"/>
      <c r="V758" s="227"/>
      <c r="W758" s="227"/>
      <c r="X758" s="227"/>
      <c r="Y758" s="227"/>
      <c r="Z758" s="227"/>
      <c r="AA758" s="227"/>
    </row>
    <row r="759" customFormat="false" ht="13.5" hidden="false" customHeight="true" outlineLevel="0" collapsed="false">
      <c r="A759" s="227"/>
      <c r="B759" s="227"/>
      <c r="C759" s="227"/>
      <c r="D759" s="227"/>
      <c r="E759" s="227"/>
      <c r="F759" s="227"/>
      <c r="G759" s="227"/>
      <c r="H759" s="227"/>
      <c r="I759" s="227"/>
      <c r="J759" s="227"/>
      <c r="K759" s="227"/>
      <c r="L759" s="227"/>
      <c r="M759" s="227"/>
      <c r="N759" s="227"/>
      <c r="O759" s="227"/>
      <c r="P759" s="227"/>
      <c r="Q759" s="227"/>
      <c r="R759" s="227"/>
      <c r="S759" s="227"/>
      <c r="T759" s="227"/>
      <c r="U759" s="227"/>
      <c r="V759" s="227"/>
      <c r="W759" s="227"/>
      <c r="X759" s="227"/>
      <c r="Y759" s="227"/>
      <c r="Z759" s="227"/>
      <c r="AA759" s="227"/>
    </row>
    <row r="760" customFormat="false" ht="13.5" hidden="false" customHeight="true" outlineLevel="0" collapsed="false">
      <c r="A760" s="227"/>
      <c r="B760" s="227"/>
      <c r="C760" s="227"/>
      <c r="D760" s="227"/>
      <c r="E760" s="227"/>
      <c r="F760" s="227"/>
      <c r="G760" s="227"/>
      <c r="H760" s="227"/>
      <c r="I760" s="227"/>
      <c r="J760" s="227"/>
      <c r="K760" s="227"/>
      <c r="L760" s="227"/>
      <c r="M760" s="227"/>
      <c r="N760" s="227"/>
      <c r="O760" s="227"/>
      <c r="P760" s="227"/>
      <c r="Q760" s="227"/>
      <c r="R760" s="227"/>
      <c r="S760" s="227"/>
      <c r="T760" s="227"/>
      <c r="U760" s="227"/>
      <c r="V760" s="227"/>
      <c r="W760" s="227"/>
      <c r="X760" s="227"/>
      <c r="Y760" s="227"/>
      <c r="Z760" s="227"/>
      <c r="AA760" s="227"/>
    </row>
    <row r="761" customFormat="false" ht="13.5" hidden="false" customHeight="true" outlineLevel="0" collapsed="false">
      <c r="A761" s="227"/>
      <c r="B761" s="227"/>
      <c r="C761" s="227"/>
      <c r="D761" s="227"/>
      <c r="E761" s="227"/>
      <c r="F761" s="227"/>
      <c r="G761" s="227"/>
      <c r="H761" s="227"/>
      <c r="I761" s="227"/>
      <c r="J761" s="227"/>
      <c r="K761" s="227"/>
      <c r="L761" s="227"/>
      <c r="M761" s="227"/>
      <c r="N761" s="227"/>
      <c r="O761" s="227"/>
      <c r="P761" s="227"/>
      <c r="Q761" s="227"/>
      <c r="R761" s="227"/>
      <c r="S761" s="227"/>
      <c r="T761" s="227"/>
      <c r="U761" s="227"/>
      <c r="V761" s="227"/>
      <c r="W761" s="227"/>
      <c r="X761" s="227"/>
      <c r="Y761" s="227"/>
      <c r="Z761" s="227"/>
      <c r="AA761" s="227"/>
    </row>
    <row r="762" customFormat="false" ht="13.5" hidden="false" customHeight="true" outlineLevel="0" collapsed="false">
      <c r="A762" s="227"/>
      <c r="B762" s="227"/>
      <c r="C762" s="227"/>
      <c r="D762" s="227"/>
      <c r="E762" s="227"/>
      <c r="F762" s="227"/>
      <c r="G762" s="227"/>
      <c r="H762" s="227"/>
      <c r="I762" s="227"/>
      <c r="J762" s="227"/>
      <c r="K762" s="227"/>
      <c r="L762" s="227"/>
      <c r="M762" s="227"/>
      <c r="N762" s="227"/>
      <c r="O762" s="227"/>
      <c r="P762" s="227"/>
      <c r="Q762" s="227"/>
      <c r="R762" s="227"/>
      <c r="S762" s="227"/>
      <c r="T762" s="227"/>
      <c r="U762" s="227"/>
      <c r="V762" s="227"/>
      <c r="W762" s="227"/>
      <c r="X762" s="227"/>
      <c r="Y762" s="227"/>
      <c r="Z762" s="227"/>
      <c r="AA762" s="227"/>
    </row>
    <row r="763" customFormat="false" ht="13.5" hidden="false" customHeight="true" outlineLevel="0" collapsed="false">
      <c r="A763" s="227"/>
      <c r="B763" s="227"/>
      <c r="C763" s="227"/>
      <c r="D763" s="227"/>
      <c r="E763" s="227"/>
      <c r="F763" s="227"/>
      <c r="G763" s="227"/>
      <c r="H763" s="227"/>
      <c r="I763" s="227"/>
      <c r="J763" s="227"/>
      <c r="K763" s="227"/>
      <c r="L763" s="227"/>
      <c r="M763" s="227"/>
      <c r="N763" s="227"/>
      <c r="O763" s="227"/>
      <c r="P763" s="227"/>
      <c r="Q763" s="227"/>
      <c r="R763" s="227"/>
      <c r="S763" s="227"/>
      <c r="T763" s="227"/>
      <c r="U763" s="227"/>
      <c r="V763" s="227"/>
      <c r="W763" s="227"/>
      <c r="X763" s="227"/>
      <c r="Y763" s="227"/>
      <c r="Z763" s="227"/>
      <c r="AA763" s="227"/>
    </row>
    <row r="764" customFormat="false" ht="13.5" hidden="false" customHeight="true" outlineLevel="0" collapsed="false">
      <c r="A764" s="227"/>
      <c r="B764" s="227"/>
      <c r="C764" s="227"/>
      <c r="D764" s="227"/>
      <c r="E764" s="227"/>
      <c r="F764" s="227"/>
      <c r="G764" s="227"/>
      <c r="H764" s="227"/>
      <c r="I764" s="227"/>
      <c r="J764" s="227"/>
      <c r="K764" s="227"/>
      <c r="L764" s="227"/>
      <c r="M764" s="227"/>
      <c r="N764" s="227"/>
      <c r="O764" s="227"/>
      <c r="P764" s="227"/>
      <c r="Q764" s="227"/>
      <c r="R764" s="227"/>
      <c r="S764" s="227"/>
      <c r="T764" s="227"/>
      <c r="U764" s="227"/>
      <c r="V764" s="227"/>
      <c r="W764" s="227"/>
      <c r="X764" s="227"/>
      <c r="Y764" s="227"/>
      <c r="Z764" s="227"/>
      <c r="AA764" s="227"/>
    </row>
    <row r="765" customFormat="false" ht="13.5" hidden="false" customHeight="true" outlineLevel="0" collapsed="false">
      <c r="A765" s="227"/>
      <c r="B765" s="227"/>
      <c r="C765" s="227"/>
      <c r="D765" s="227"/>
      <c r="E765" s="227"/>
      <c r="F765" s="227"/>
      <c r="G765" s="227"/>
      <c r="H765" s="227"/>
      <c r="I765" s="227"/>
      <c r="J765" s="227"/>
      <c r="K765" s="227"/>
      <c r="L765" s="227"/>
      <c r="M765" s="227"/>
      <c r="N765" s="227"/>
      <c r="O765" s="227"/>
      <c r="P765" s="227"/>
      <c r="Q765" s="227"/>
      <c r="R765" s="227"/>
      <c r="S765" s="227"/>
      <c r="T765" s="227"/>
      <c r="U765" s="227"/>
      <c r="V765" s="227"/>
      <c r="W765" s="227"/>
      <c r="X765" s="227"/>
      <c r="Y765" s="227"/>
      <c r="Z765" s="227"/>
      <c r="AA765" s="227"/>
    </row>
    <row r="766" customFormat="false" ht="13.5" hidden="false" customHeight="true" outlineLevel="0" collapsed="false">
      <c r="A766" s="227"/>
      <c r="B766" s="227"/>
      <c r="C766" s="227"/>
      <c r="D766" s="227"/>
      <c r="E766" s="227"/>
      <c r="F766" s="227"/>
      <c r="G766" s="227"/>
      <c r="H766" s="227"/>
      <c r="I766" s="227"/>
      <c r="J766" s="227"/>
      <c r="K766" s="227"/>
      <c r="L766" s="227"/>
      <c r="M766" s="227"/>
      <c r="N766" s="227"/>
      <c r="O766" s="227"/>
      <c r="P766" s="227"/>
      <c r="Q766" s="227"/>
      <c r="R766" s="227"/>
      <c r="S766" s="227"/>
      <c r="T766" s="227"/>
      <c r="U766" s="227"/>
      <c r="V766" s="227"/>
      <c r="W766" s="227"/>
      <c r="X766" s="227"/>
      <c r="Y766" s="227"/>
      <c r="Z766" s="227"/>
      <c r="AA766" s="227"/>
    </row>
    <row r="767" customFormat="false" ht="13.5" hidden="false" customHeight="true" outlineLevel="0" collapsed="false">
      <c r="A767" s="227"/>
      <c r="B767" s="227"/>
      <c r="C767" s="227"/>
      <c r="D767" s="227"/>
      <c r="E767" s="227"/>
      <c r="F767" s="227"/>
      <c r="G767" s="227"/>
      <c r="H767" s="227"/>
      <c r="I767" s="227"/>
      <c r="J767" s="227"/>
      <c r="K767" s="227"/>
      <c r="L767" s="227"/>
      <c r="M767" s="227"/>
      <c r="N767" s="227"/>
      <c r="O767" s="227"/>
      <c r="P767" s="227"/>
      <c r="Q767" s="227"/>
      <c r="R767" s="227"/>
      <c r="S767" s="227"/>
      <c r="T767" s="227"/>
      <c r="U767" s="227"/>
      <c r="V767" s="227"/>
      <c r="W767" s="227"/>
      <c r="X767" s="227"/>
      <c r="Y767" s="227"/>
      <c r="Z767" s="227"/>
      <c r="AA767" s="227"/>
    </row>
    <row r="768" customFormat="false" ht="13.5" hidden="false" customHeight="true" outlineLevel="0" collapsed="false">
      <c r="A768" s="227"/>
      <c r="B768" s="227"/>
      <c r="C768" s="227"/>
      <c r="D768" s="227"/>
      <c r="E768" s="227"/>
      <c r="F768" s="227"/>
      <c r="G768" s="227"/>
      <c r="H768" s="227"/>
      <c r="I768" s="227"/>
      <c r="J768" s="227"/>
      <c r="K768" s="227"/>
      <c r="L768" s="227"/>
      <c r="M768" s="227"/>
      <c r="N768" s="227"/>
      <c r="O768" s="227"/>
      <c r="P768" s="227"/>
      <c r="Q768" s="227"/>
      <c r="R768" s="227"/>
      <c r="S768" s="227"/>
      <c r="T768" s="227"/>
      <c r="U768" s="227"/>
      <c r="V768" s="227"/>
      <c r="W768" s="227"/>
      <c r="X768" s="227"/>
      <c r="Y768" s="227"/>
      <c r="Z768" s="227"/>
      <c r="AA768" s="227"/>
    </row>
    <row r="769" customFormat="false" ht="13.5" hidden="false" customHeight="true" outlineLevel="0" collapsed="false">
      <c r="A769" s="227"/>
      <c r="B769" s="227"/>
      <c r="C769" s="227"/>
      <c r="D769" s="227"/>
      <c r="E769" s="227"/>
      <c r="F769" s="227"/>
      <c r="G769" s="227"/>
      <c r="H769" s="227"/>
      <c r="I769" s="227"/>
      <c r="J769" s="227"/>
      <c r="K769" s="227"/>
      <c r="L769" s="227"/>
      <c r="M769" s="227"/>
      <c r="N769" s="227"/>
      <c r="O769" s="227"/>
      <c r="P769" s="227"/>
      <c r="Q769" s="227"/>
      <c r="R769" s="227"/>
      <c r="S769" s="227"/>
      <c r="T769" s="227"/>
      <c r="U769" s="227"/>
      <c r="V769" s="227"/>
      <c r="W769" s="227"/>
      <c r="X769" s="227"/>
      <c r="Y769" s="227"/>
      <c r="Z769" s="227"/>
      <c r="AA769" s="227"/>
    </row>
    <row r="770" customFormat="false" ht="13.5" hidden="false" customHeight="true" outlineLevel="0" collapsed="false">
      <c r="A770" s="227"/>
      <c r="B770" s="227"/>
      <c r="C770" s="227"/>
      <c r="D770" s="227"/>
      <c r="E770" s="227"/>
      <c r="F770" s="227"/>
      <c r="G770" s="227"/>
      <c r="H770" s="227"/>
      <c r="I770" s="227"/>
      <c r="J770" s="227"/>
      <c r="K770" s="227"/>
      <c r="L770" s="227"/>
      <c r="M770" s="227"/>
      <c r="N770" s="227"/>
      <c r="O770" s="227"/>
      <c r="P770" s="227"/>
      <c r="Q770" s="227"/>
      <c r="R770" s="227"/>
      <c r="S770" s="227"/>
      <c r="T770" s="227"/>
      <c r="U770" s="227"/>
      <c r="V770" s="227"/>
      <c r="W770" s="227"/>
      <c r="X770" s="227"/>
      <c r="Y770" s="227"/>
      <c r="Z770" s="227"/>
      <c r="AA770" s="227"/>
    </row>
    <row r="771" customFormat="false" ht="13.5" hidden="false" customHeight="true" outlineLevel="0" collapsed="false">
      <c r="A771" s="227"/>
      <c r="B771" s="227"/>
      <c r="C771" s="227"/>
      <c r="D771" s="227"/>
      <c r="E771" s="227"/>
      <c r="F771" s="227"/>
      <c r="G771" s="227"/>
      <c r="H771" s="227"/>
      <c r="I771" s="227"/>
      <c r="J771" s="227"/>
      <c r="K771" s="227"/>
      <c r="L771" s="227"/>
      <c r="M771" s="227"/>
      <c r="N771" s="227"/>
      <c r="O771" s="227"/>
      <c r="P771" s="227"/>
      <c r="Q771" s="227"/>
      <c r="R771" s="227"/>
      <c r="S771" s="227"/>
      <c r="T771" s="227"/>
      <c r="U771" s="227"/>
      <c r="V771" s="227"/>
      <c r="W771" s="227"/>
      <c r="X771" s="227"/>
      <c r="Y771" s="227"/>
      <c r="Z771" s="227"/>
      <c r="AA771" s="227"/>
    </row>
    <row r="772" customFormat="false" ht="13.5" hidden="false" customHeight="true" outlineLevel="0" collapsed="false">
      <c r="A772" s="227"/>
      <c r="B772" s="227"/>
      <c r="C772" s="227"/>
      <c r="D772" s="227"/>
      <c r="E772" s="227"/>
      <c r="F772" s="227"/>
      <c r="G772" s="227"/>
      <c r="H772" s="227"/>
      <c r="I772" s="227"/>
      <c r="J772" s="227"/>
      <c r="K772" s="227"/>
      <c r="L772" s="227"/>
      <c r="M772" s="227"/>
      <c r="N772" s="227"/>
      <c r="O772" s="227"/>
      <c r="P772" s="227"/>
      <c r="Q772" s="227"/>
      <c r="R772" s="227"/>
      <c r="S772" s="227"/>
      <c r="T772" s="227"/>
      <c r="U772" s="227"/>
      <c r="V772" s="227"/>
      <c r="W772" s="227"/>
      <c r="X772" s="227"/>
      <c r="Y772" s="227"/>
      <c r="Z772" s="227"/>
      <c r="AA772" s="227"/>
    </row>
    <row r="773" customFormat="false" ht="13.5" hidden="false" customHeight="true" outlineLevel="0" collapsed="false">
      <c r="A773" s="227"/>
      <c r="B773" s="227"/>
      <c r="C773" s="227"/>
      <c r="D773" s="227"/>
      <c r="E773" s="227"/>
      <c r="F773" s="227"/>
      <c r="G773" s="227"/>
      <c r="H773" s="227"/>
      <c r="I773" s="227"/>
      <c r="J773" s="227"/>
      <c r="K773" s="227"/>
      <c r="L773" s="227"/>
      <c r="M773" s="227"/>
      <c r="N773" s="227"/>
      <c r="O773" s="227"/>
      <c r="P773" s="227"/>
      <c r="Q773" s="227"/>
      <c r="R773" s="227"/>
      <c r="S773" s="227"/>
      <c r="T773" s="227"/>
      <c r="U773" s="227"/>
      <c r="V773" s="227"/>
      <c r="W773" s="227"/>
      <c r="X773" s="227"/>
      <c r="Y773" s="227"/>
      <c r="Z773" s="227"/>
      <c r="AA773" s="227"/>
    </row>
    <row r="774" customFormat="false" ht="13.5" hidden="false" customHeight="true" outlineLevel="0" collapsed="false">
      <c r="A774" s="227"/>
      <c r="B774" s="227"/>
      <c r="C774" s="227"/>
      <c r="D774" s="227"/>
      <c r="E774" s="227"/>
      <c r="F774" s="227"/>
      <c r="G774" s="227"/>
      <c r="H774" s="227"/>
      <c r="I774" s="227"/>
      <c r="J774" s="227"/>
      <c r="K774" s="227"/>
      <c r="L774" s="227"/>
      <c r="M774" s="227"/>
      <c r="N774" s="227"/>
      <c r="O774" s="227"/>
      <c r="P774" s="227"/>
      <c r="Q774" s="227"/>
      <c r="R774" s="227"/>
      <c r="S774" s="227"/>
      <c r="T774" s="227"/>
      <c r="U774" s="227"/>
      <c r="V774" s="227"/>
      <c r="W774" s="227"/>
      <c r="X774" s="227"/>
      <c r="Y774" s="227"/>
      <c r="Z774" s="227"/>
      <c r="AA774" s="227"/>
    </row>
    <row r="775" customFormat="false" ht="13.5" hidden="false" customHeight="true" outlineLevel="0" collapsed="false">
      <c r="A775" s="227"/>
      <c r="B775" s="227"/>
      <c r="C775" s="227"/>
      <c r="D775" s="227"/>
      <c r="E775" s="227"/>
      <c r="F775" s="227"/>
      <c r="G775" s="227"/>
      <c r="H775" s="227"/>
      <c r="I775" s="227"/>
      <c r="J775" s="227"/>
      <c r="K775" s="227"/>
      <c r="L775" s="227"/>
      <c r="M775" s="227"/>
      <c r="N775" s="227"/>
      <c r="O775" s="227"/>
      <c r="P775" s="227"/>
      <c r="Q775" s="227"/>
      <c r="R775" s="227"/>
      <c r="S775" s="227"/>
      <c r="T775" s="227"/>
      <c r="U775" s="227"/>
      <c r="V775" s="227"/>
      <c r="W775" s="227"/>
      <c r="X775" s="227"/>
      <c r="Y775" s="227"/>
      <c r="Z775" s="227"/>
      <c r="AA775" s="227"/>
    </row>
    <row r="776" customFormat="false" ht="13.5" hidden="false" customHeight="true" outlineLevel="0" collapsed="false">
      <c r="A776" s="227"/>
      <c r="B776" s="227"/>
      <c r="C776" s="227"/>
      <c r="D776" s="227"/>
      <c r="E776" s="227"/>
      <c r="F776" s="227"/>
      <c r="G776" s="227"/>
      <c r="H776" s="227"/>
      <c r="I776" s="227"/>
      <c r="J776" s="227"/>
      <c r="K776" s="227"/>
      <c r="L776" s="227"/>
      <c r="M776" s="227"/>
      <c r="N776" s="227"/>
      <c r="O776" s="227"/>
      <c r="P776" s="227"/>
      <c r="Q776" s="227"/>
      <c r="R776" s="227"/>
      <c r="S776" s="227"/>
      <c r="T776" s="227"/>
      <c r="U776" s="227"/>
      <c r="V776" s="227"/>
      <c r="W776" s="227"/>
      <c r="X776" s="227"/>
      <c r="Y776" s="227"/>
      <c r="Z776" s="227"/>
      <c r="AA776" s="227"/>
    </row>
    <row r="777" customFormat="false" ht="13.5" hidden="false" customHeight="true" outlineLevel="0" collapsed="false">
      <c r="A777" s="227"/>
      <c r="B777" s="227"/>
      <c r="C777" s="227"/>
      <c r="D777" s="227"/>
      <c r="E777" s="227"/>
      <c r="F777" s="227"/>
      <c r="G777" s="227"/>
      <c r="H777" s="227"/>
      <c r="I777" s="227"/>
      <c r="J777" s="227"/>
      <c r="K777" s="227"/>
      <c r="L777" s="227"/>
      <c r="M777" s="227"/>
      <c r="N777" s="227"/>
      <c r="O777" s="227"/>
      <c r="P777" s="227"/>
      <c r="Q777" s="227"/>
      <c r="R777" s="227"/>
      <c r="S777" s="227"/>
      <c r="T777" s="227"/>
      <c r="U777" s="227"/>
      <c r="V777" s="227"/>
      <c r="W777" s="227"/>
      <c r="X777" s="227"/>
      <c r="Y777" s="227"/>
      <c r="Z777" s="227"/>
      <c r="AA777" s="227"/>
    </row>
    <row r="778" customFormat="false" ht="13.5" hidden="false" customHeight="true" outlineLevel="0" collapsed="false">
      <c r="A778" s="227"/>
      <c r="B778" s="227"/>
      <c r="C778" s="227"/>
      <c r="D778" s="227"/>
      <c r="E778" s="227"/>
      <c r="F778" s="227"/>
      <c r="G778" s="227"/>
      <c r="H778" s="227"/>
      <c r="I778" s="227"/>
      <c r="J778" s="227"/>
      <c r="K778" s="227"/>
      <c r="L778" s="227"/>
      <c r="M778" s="227"/>
      <c r="N778" s="227"/>
      <c r="O778" s="227"/>
      <c r="P778" s="227"/>
      <c r="Q778" s="227"/>
      <c r="R778" s="227"/>
      <c r="S778" s="227"/>
      <c r="T778" s="227"/>
      <c r="U778" s="227"/>
      <c r="V778" s="227"/>
      <c r="W778" s="227"/>
      <c r="X778" s="227"/>
      <c r="Y778" s="227"/>
      <c r="Z778" s="227"/>
      <c r="AA778" s="227"/>
    </row>
    <row r="779" customFormat="false" ht="13.5" hidden="false" customHeight="true" outlineLevel="0" collapsed="false">
      <c r="A779" s="227"/>
      <c r="B779" s="227"/>
      <c r="C779" s="227"/>
      <c r="D779" s="227"/>
      <c r="E779" s="227"/>
      <c r="F779" s="227"/>
      <c r="G779" s="227"/>
      <c r="H779" s="227"/>
      <c r="I779" s="227"/>
      <c r="J779" s="227"/>
      <c r="K779" s="227"/>
      <c r="L779" s="227"/>
      <c r="M779" s="227"/>
      <c r="N779" s="227"/>
      <c r="O779" s="227"/>
      <c r="P779" s="227"/>
      <c r="Q779" s="227"/>
      <c r="R779" s="227"/>
      <c r="S779" s="227"/>
      <c r="T779" s="227"/>
      <c r="U779" s="227"/>
      <c r="V779" s="227"/>
      <c r="W779" s="227"/>
      <c r="X779" s="227"/>
      <c r="Y779" s="227"/>
      <c r="Z779" s="227"/>
      <c r="AA779" s="227"/>
    </row>
    <row r="780" customFormat="false" ht="13.5" hidden="false" customHeight="true" outlineLevel="0" collapsed="false">
      <c r="A780" s="227"/>
      <c r="B780" s="227"/>
      <c r="C780" s="227"/>
      <c r="D780" s="227"/>
      <c r="E780" s="227"/>
      <c r="F780" s="227"/>
      <c r="G780" s="227"/>
      <c r="H780" s="227"/>
      <c r="I780" s="227"/>
      <c r="J780" s="227"/>
      <c r="K780" s="227"/>
      <c r="L780" s="227"/>
      <c r="M780" s="227"/>
      <c r="N780" s="227"/>
      <c r="O780" s="227"/>
      <c r="P780" s="227"/>
      <c r="Q780" s="227"/>
      <c r="R780" s="227"/>
      <c r="S780" s="227"/>
      <c r="T780" s="227"/>
      <c r="U780" s="227"/>
      <c r="V780" s="227"/>
      <c r="W780" s="227"/>
      <c r="X780" s="227"/>
      <c r="Y780" s="227"/>
      <c r="Z780" s="227"/>
      <c r="AA780" s="227"/>
    </row>
    <row r="781" customFormat="false" ht="13.5" hidden="false" customHeight="true" outlineLevel="0" collapsed="false">
      <c r="A781" s="227"/>
      <c r="B781" s="227"/>
      <c r="C781" s="227"/>
      <c r="D781" s="227"/>
      <c r="E781" s="227"/>
      <c r="F781" s="227"/>
      <c r="G781" s="227"/>
      <c r="H781" s="227"/>
      <c r="I781" s="227"/>
      <c r="J781" s="227"/>
      <c r="K781" s="227"/>
      <c r="L781" s="227"/>
      <c r="M781" s="227"/>
      <c r="N781" s="227"/>
      <c r="O781" s="227"/>
      <c r="P781" s="227"/>
      <c r="Q781" s="227"/>
      <c r="R781" s="227"/>
      <c r="S781" s="227"/>
      <c r="T781" s="227"/>
      <c r="U781" s="227"/>
      <c r="V781" s="227"/>
      <c r="W781" s="227"/>
      <c r="X781" s="227"/>
      <c r="Y781" s="227"/>
      <c r="Z781" s="227"/>
      <c r="AA781" s="227"/>
    </row>
    <row r="782" customFormat="false" ht="13.5" hidden="false" customHeight="true" outlineLevel="0" collapsed="false">
      <c r="A782" s="227"/>
      <c r="B782" s="227"/>
      <c r="C782" s="227"/>
      <c r="D782" s="227"/>
      <c r="E782" s="227"/>
      <c r="F782" s="227"/>
      <c r="G782" s="227"/>
      <c r="H782" s="227"/>
      <c r="I782" s="227"/>
      <c r="J782" s="227"/>
      <c r="K782" s="227"/>
      <c r="L782" s="227"/>
      <c r="M782" s="227"/>
      <c r="N782" s="227"/>
      <c r="O782" s="227"/>
      <c r="P782" s="227"/>
      <c r="Q782" s="227"/>
      <c r="R782" s="227"/>
      <c r="S782" s="227"/>
      <c r="T782" s="227"/>
      <c r="U782" s="227"/>
      <c r="V782" s="227"/>
      <c r="W782" s="227"/>
      <c r="X782" s="227"/>
      <c r="Y782" s="227"/>
      <c r="Z782" s="227"/>
      <c r="AA782" s="227"/>
    </row>
    <row r="783" customFormat="false" ht="13.5" hidden="false" customHeight="true" outlineLevel="0" collapsed="false">
      <c r="A783" s="227"/>
      <c r="B783" s="227"/>
      <c r="C783" s="227"/>
      <c r="D783" s="227"/>
      <c r="E783" s="227"/>
      <c r="F783" s="227"/>
      <c r="G783" s="227"/>
      <c r="H783" s="227"/>
      <c r="I783" s="227"/>
      <c r="J783" s="227"/>
      <c r="K783" s="227"/>
      <c r="L783" s="227"/>
      <c r="M783" s="227"/>
      <c r="N783" s="227"/>
      <c r="O783" s="227"/>
      <c r="P783" s="227"/>
      <c r="Q783" s="227"/>
      <c r="R783" s="227"/>
      <c r="S783" s="227"/>
      <c r="T783" s="227"/>
      <c r="U783" s="227"/>
      <c r="V783" s="227"/>
      <c r="W783" s="227"/>
      <c r="X783" s="227"/>
      <c r="Y783" s="227"/>
      <c r="Z783" s="227"/>
      <c r="AA783" s="227"/>
    </row>
    <row r="784" customFormat="false" ht="13.5" hidden="false" customHeight="true" outlineLevel="0" collapsed="false">
      <c r="A784" s="227"/>
      <c r="B784" s="227"/>
      <c r="C784" s="227"/>
      <c r="D784" s="227"/>
      <c r="E784" s="227"/>
      <c r="F784" s="227"/>
      <c r="G784" s="227"/>
      <c r="H784" s="227"/>
      <c r="I784" s="227"/>
      <c r="J784" s="227"/>
      <c r="K784" s="227"/>
      <c r="L784" s="227"/>
      <c r="M784" s="227"/>
      <c r="N784" s="227"/>
      <c r="O784" s="227"/>
      <c r="P784" s="227"/>
      <c r="Q784" s="227"/>
      <c r="R784" s="227"/>
      <c r="S784" s="227"/>
      <c r="T784" s="227"/>
      <c r="U784" s="227"/>
      <c r="V784" s="227"/>
      <c r="W784" s="227"/>
      <c r="X784" s="227"/>
      <c r="Y784" s="227"/>
      <c r="Z784" s="227"/>
      <c r="AA784" s="227"/>
    </row>
    <row r="785" customFormat="false" ht="13.5" hidden="false" customHeight="true" outlineLevel="0" collapsed="false">
      <c r="A785" s="227"/>
      <c r="B785" s="227"/>
      <c r="C785" s="227"/>
      <c r="D785" s="227"/>
      <c r="E785" s="227"/>
      <c r="F785" s="227"/>
      <c r="G785" s="227"/>
      <c r="H785" s="227"/>
      <c r="I785" s="227"/>
      <c r="J785" s="227"/>
      <c r="K785" s="227"/>
      <c r="L785" s="227"/>
      <c r="M785" s="227"/>
      <c r="N785" s="227"/>
      <c r="O785" s="227"/>
      <c r="P785" s="227"/>
      <c r="Q785" s="227"/>
      <c r="R785" s="227"/>
      <c r="S785" s="227"/>
      <c r="T785" s="227"/>
      <c r="U785" s="227"/>
      <c r="V785" s="227"/>
      <c r="W785" s="227"/>
      <c r="X785" s="227"/>
      <c r="Y785" s="227"/>
      <c r="Z785" s="227"/>
      <c r="AA785" s="227"/>
    </row>
    <row r="786" customFormat="false" ht="13.5" hidden="false" customHeight="true" outlineLevel="0" collapsed="false">
      <c r="A786" s="227"/>
      <c r="B786" s="227"/>
      <c r="C786" s="227"/>
      <c r="D786" s="227"/>
      <c r="E786" s="227"/>
      <c r="F786" s="227"/>
      <c r="G786" s="227"/>
      <c r="H786" s="227"/>
      <c r="I786" s="227"/>
      <c r="J786" s="227"/>
      <c r="K786" s="227"/>
      <c r="L786" s="227"/>
      <c r="M786" s="227"/>
      <c r="N786" s="227"/>
      <c r="O786" s="227"/>
      <c r="P786" s="227"/>
      <c r="Q786" s="227"/>
      <c r="R786" s="227"/>
      <c r="S786" s="227"/>
      <c r="T786" s="227"/>
      <c r="U786" s="227"/>
      <c r="V786" s="227"/>
      <c r="W786" s="227"/>
      <c r="X786" s="227"/>
      <c r="Y786" s="227"/>
      <c r="Z786" s="227"/>
      <c r="AA786" s="227"/>
    </row>
    <row r="787" customFormat="false" ht="13.5" hidden="false" customHeight="true" outlineLevel="0" collapsed="false">
      <c r="A787" s="227"/>
      <c r="B787" s="227"/>
      <c r="C787" s="227"/>
      <c r="D787" s="227"/>
      <c r="E787" s="227"/>
      <c r="F787" s="227"/>
      <c r="G787" s="227"/>
      <c r="H787" s="227"/>
      <c r="I787" s="227"/>
      <c r="J787" s="227"/>
      <c r="K787" s="227"/>
      <c r="L787" s="227"/>
      <c r="M787" s="227"/>
      <c r="N787" s="227"/>
      <c r="O787" s="227"/>
      <c r="P787" s="227"/>
      <c r="Q787" s="227"/>
      <c r="R787" s="227"/>
      <c r="S787" s="227"/>
      <c r="T787" s="227"/>
      <c r="U787" s="227"/>
      <c r="V787" s="227"/>
      <c r="W787" s="227"/>
      <c r="X787" s="227"/>
      <c r="Y787" s="227"/>
      <c r="Z787" s="227"/>
      <c r="AA787" s="227"/>
    </row>
    <row r="788" customFormat="false" ht="13.5" hidden="false" customHeight="true" outlineLevel="0" collapsed="false">
      <c r="A788" s="227"/>
      <c r="B788" s="227"/>
      <c r="C788" s="227"/>
      <c r="D788" s="227"/>
      <c r="E788" s="227"/>
      <c r="F788" s="227"/>
      <c r="G788" s="227"/>
      <c r="H788" s="227"/>
      <c r="I788" s="227"/>
      <c r="J788" s="227"/>
      <c r="K788" s="227"/>
      <c r="L788" s="227"/>
      <c r="M788" s="227"/>
      <c r="N788" s="227"/>
      <c r="O788" s="227"/>
      <c r="P788" s="227"/>
      <c r="Q788" s="227"/>
      <c r="R788" s="227"/>
      <c r="S788" s="227"/>
      <c r="T788" s="227"/>
      <c r="U788" s="227"/>
      <c r="V788" s="227"/>
      <c r="W788" s="227"/>
      <c r="X788" s="227"/>
      <c r="Y788" s="227"/>
      <c r="Z788" s="227"/>
      <c r="AA788" s="227"/>
    </row>
    <row r="789" customFormat="false" ht="13.5" hidden="false" customHeight="true" outlineLevel="0" collapsed="false">
      <c r="A789" s="227"/>
      <c r="B789" s="227"/>
      <c r="C789" s="227"/>
      <c r="D789" s="227"/>
      <c r="E789" s="227"/>
      <c r="F789" s="227"/>
      <c r="G789" s="227"/>
      <c r="H789" s="227"/>
      <c r="I789" s="227"/>
      <c r="J789" s="227"/>
      <c r="K789" s="227"/>
      <c r="L789" s="227"/>
      <c r="M789" s="227"/>
      <c r="N789" s="227"/>
      <c r="O789" s="227"/>
      <c r="P789" s="227"/>
      <c r="Q789" s="227"/>
      <c r="R789" s="227"/>
      <c r="S789" s="227"/>
      <c r="T789" s="227"/>
      <c r="U789" s="227"/>
      <c r="V789" s="227"/>
      <c r="W789" s="227"/>
      <c r="X789" s="227"/>
      <c r="Y789" s="227"/>
      <c r="Z789" s="227"/>
      <c r="AA789" s="227"/>
    </row>
    <row r="790" customFormat="false" ht="13.5" hidden="false" customHeight="true" outlineLevel="0" collapsed="false">
      <c r="A790" s="227"/>
      <c r="B790" s="227"/>
      <c r="C790" s="227"/>
      <c r="D790" s="227"/>
      <c r="E790" s="227"/>
      <c r="F790" s="227"/>
      <c r="G790" s="227"/>
      <c r="H790" s="227"/>
      <c r="I790" s="227"/>
      <c r="J790" s="227"/>
      <c r="K790" s="227"/>
      <c r="L790" s="227"/>
      <c r="M790" s="227"/>
      <c r="N790" s="227"/>
      <c r="O790" s="227"/>
      <c r="P790" s="227"/>
      <c r="Q790" s="227"/>
      <c r="R790" s="227"/>
      <c r="S790" s="227"/>
      <c r="T790" s="227"/>
      <c r="U790" s="227"/>
      <c r="V790" s="227"/>
      <c r="W790" s="227"/>
      <c r="X790" s="227"/>
      <c r="Y790" s="227"/>
      <c r="Z790" s="227"/>
      <c r="AA790" s="227"/>
    </row>
    <row r="791" customFormat="false" ht="13.5" hidden="false" customHeight="true" outlineLevel="0" collapsed="false">
      <c r="A791" s="227"/>
      <c r="B791" s="227"/>
      <c r="C791" s="227"/>
      <c r="D791" s="227"/>
      <c r="E791" s="227"/>
      <c r="F791" s="227"/>
      <c r="G791" s="227"/>
      <c r="H791" s="227"/>
      <c r="I791" s="227"/>
      <c r="J791" s="227"/>
      <c r="K791" s="227"/>
      <c r="L791" s="227"/>
      <c r="M791" s="227"/>
      <c r="N791" s="227"/>
      <c r="O791" s="227"/>
      <c r="P791" s="227"/>
      <c r="Q791" s="227"/>
      <c r="R791" s="227"/>
      <c r="S791" s="227"/>
      <c r="T791" s="227"/>
      <c r="U791" s="227"/>
      <c r="V791" s="227"/>
      <c r="W791" s="227"/>
      <c r="X791" s="227"/>
      <c r="Y791" s="227"/>
      <c r="Z791" s="227"/>
      <c r="AA791" s="227"/>
    </row>
    <row r="792" customFormat="false" ht="13.5" hidden="false" customHeight="true" outlineLevel="0" collapsed="false">
      <c r="A792" s="227"/>
      <c r="B792" s="227"/>
      <c r="C792" s="227"/>
      <c r="D792" s="227"/>
      <c r="E792" s="227"/>
      <c r="F792" s="227"/>
      <c r="G792" s="227"/>
      <c r="H792" s="227"/>
      <c r="I792" s="227"/>
      <c r="J792" s="227"/>
      <c r="K792" s="227"/>
      <c r="L792" s="227"/>
      <c r="M792" s="227"/>
      <c r="N792" s="227"/>
      <c r="O792" s="227"/>
      <c r="P792" s="227"/>
      <c r="Q792" s="227"/>
      <c r="R792" s="227"/>
      <c r="S792" s="227"/>
      <c r="T792" s="227"/>
      <c r="U792" s="227"/>
      <c r="V792" s="227"/>
      <c r="W792" s="227"/>
      <c r="X792" s="227"/>
      <c r="Y792" s="227"/>
      <c r="Z792" s="227"/>
      <c r="AA792" s="227"/>
    </row>
    <row r="793" customFormat="false" ht="13.5" hidden="false" customHeight="true" outlineLevel="0" collapsed="false">
      <c r="A793" s="227"/>
      <c r="B793" s="227"/>
      <c r="C793" s="227"/>
      <c r="D793" s="227"/>
      <c r="E793" s="227"/>
      <c r="F793" s="227"/>
      <c r="G793" s="227"/>
      <c r="H793" s="227"/>
      <c r="I793" s="227"/>
      <c r="J793" s="227"/>
      <c r="K793" s="227"/>
      <c r="L793" s="227"/>
      <c r="M793" s="227"/>
      <c r="N793" s="227"/>
      <c r="O793" s="227"/>
      <c r="P793" s="227"/>
      <c r="Q793" s="227"/>
      <c r="R793" s="227"/>
      <c r="S793" s="227"/>
      <c r="T793" s="227"/>
      <c r="U793" s="227"/>
      <c r="V793" s="227"/>
      <c r="W793" s="227"/>
      <c r="X793" s="227"/>
      <c r="Y793" s="227"/>
      <c r="Z793" s="227"/>
      <c r="AA793" s="227"/>
    </row>
    <row r="794" customFormat="false" ht="13.5" hidden="false" customHeight="true" outlineLevel="0" collapsed="false">
      <c r="A794" s="227"/>
      <c r="B794" s="227"/>
      <c r="C794" s="227"/>
      <c r="D794" s="227"/>
      <c r="E794" s="227"/>
      <c r="F794" s="227"/>
      <c r="G794" s="227"/>
      <c r="H794" s="227"/>
      <c r="I794" s="227"/>
      <c r="J794" s="227"/>
      <c r="K794" s="227"/>
      <c r="L794" s="227"/>
      <c r="M794" s="227"/>
      <c r="N794" s="227"/>
      <c r="O794" s="227"/>
      <c r="P794" s="227"/>
      <c r="Q794" s="227"/>
      <c r="R794" s="227"/>
      <c r="S794" s="227"/>
      <c r="T794" s="227"/>
      <c r="U794" s="227"/>
      <c r="V794" s="227"/>
      <c r="W794" s="227"/>
      <c r="X794" s="227"/>
      <c r="Y794" s="227"/>
      <c r="Z794" s="227"/>
      <c r="AA794" s="227"/>
    </row>
    <row r="795" customFormat="false" ht="13.5" hidden="false" customHeight="true" outlineLevel="0" collapsed="false">
      <c r="A795" s="227"/>
      <c r="B795" s="227"/>
      <c r="C795" s="227"/>
      <c r="D795" s="227"/>
      <c r="E795" s="227"/>
      <c r="F795" s="227"/>
      <c r="G795" s="227"/>
      <c r="H795" s="227"/>
      <c r="I795" s="227"/>
      <c r="J795" s="227"/>
      <c r="K795" s="227"/>
      <c r="L795" s="227"/>
      <c r="M795" s="227"/>
      <c r="N795" s="227"/>
      <c r="O795" s="227"/>
      <c r="P795" s="227"/>
      <c r="Q795" s="227"/>
      <c r="R795" s="227"/>
      <c r="S795" s="227"/>
      <c r="T795" s="227"/>
      <c r="U795" s="227"/>
      <c r="V795" s="227"/>
      <c r="W795" s="227"/>
      <c r="X795" s="227"/>
      <c r="Y795" s="227"/>
      <c r="Z795" s="227"/>
      <c r="AA795" s="227"/>
    </row>
    <row r="796" customFormat="false" ht="13.5" hidden="false" customHeight="true" outlineLevel="0" collapsed="false">
      <c r="A796" s="227"/>
      <c r="B796" s="227"/>
      <c r="C796" s="227"/>
      <c r="D796" s="227"/>
      <c r="E796" s="227"/>
      <c r="F796" s="227"/>
      <c r="G796" s="227"/>
      <c r="H796" s="227"/>
      <c r="I796" s="227"/>
      <c r="J796" s="227"/>
      <c r="K796" s="227"/>
      <c r="L796" s="227"/>
      <c r="M796" s="227"/>
      <c r="N796" s="227"/>
      <c r="O796" s="227"/>
      <c r="P796" s="227"/>
      <c r="Q796" s="227"/>
      <c r="R796" s="227"/>
      <c r="S796" s="227"/>
      <c r="T796" s="227"/>
      <c r="U796" s="227"/>
      <c r="V796" s="227"/>
      <c r="W796" s="227"/>
      <c r="X796" s="227"/>
      <c r="Y796" s="227"/>
      <c r="Z796" s="227"/>
      <c r="AA796" s="227"/>
    </row>
    <row r="797" customFormat="false" ht="13.5" hidden="false" customHeight="true" outlineLevel="0" collapsed="false">
      <c r="A797" s="227"/>
      <c r="B797" s="227"/>
      <c r="C797" s="227"/>
      <c r="D797" s="227"/>
      <c r="E797" s="227"/>
      <c r="F797" s="227"/>
      <c r="G797" s="227"/>
      <c r="H797" s="227"/>
      <c r="I797" s="227"/>
      <c r="J797" s="227"/>
      <c r="K797" s="227"/>
      <c r="L797" s="227"/>
      <c r="M797" s="227"/>
      <c r="N797" s="227"/>
      <c r="O797" s="227"/>
      <c r="P797" s="227"/>
      <c r="Q797" s="227"/>
      <c r="R797" s="227"/>
      <c r="S797" s="227"/>
      <c r="T797" s="227"/>
      <c r="U797" s="227"/>
      <c r="V797" s="227"/>
      <c r="W797" s="227"/>
      <c r="X797" s="227"/>
      <c r="Y797" s="227"/>
      <c r="Z797" s="227"/>
      <c r="AA797" s="227"/>
    </row>
    <row r="798" customFormat="false" ht="13.5" hidden="false" customHeight="true" outlineLevel="0" collapsed="false">
      <c r="A798" s="227"/>
      <c r="B798" s="227"/>
      <c r="C798" s="227"/>
      <c r="D798" s="227"/>
      <c r="E798" s="227"/>
      <c r="F798" s="227"/>
      <c r="G798" s="227"/>
      <c r="H798" s="227"/>
      <c r="I798" s="227"/>
      <c r="J798" s="227"/>
      <c r="K798" s="227"/>
      <c r="L798" s="227"/>
      <c r="M798" s="227"/>
      <c r="N798" s="227"/>
      <c r="O798" s="227"/>
      <c r="P798" s="227"/>
      <c r="Q798" s="227"/>
      <c r="R798" s="227"/>
      <c r="S798" s="227"/>
      <c r="T798" s="227"/>
      <c r="U798" s="227"/>
      <c r="V798" s="227"/>
      <c r="W798" s="227"/>
      <c r="X798" s="227"/>
      <c r="Y798" s="227"/>
      <c r="Z798" s="227"/>
      <c r="AA798" s="227"/>
    </row>
    <row r="799" customFormat="false" ht="13.5" hidden="false" customHeight="true" outlineLevel="0" collapsed="false">
      <c r="A799" s="227"/>
      <c r="B799" s="227"/>
      <c r="C799" s="227"/>
      <c r="D799" s="227"/>
      <c r="E799" s="227"/>
      <c r="F799" s="227"/>
      <c r="G799" s="227"/>
      <c r="H799" s="227"/>
      <c r="I799" s="227"/>
      <c r="J799" s="227"/>
      <c r="K799" s="227"/>
      <c r="L799" s="227"/>
      <c r="M799" s="227"/>
      <c r="N799" s="227"/>
      <c r="O799" s="227"/>
      <c r="P799" s="227"/>
      <c r="Q799" s="227"/>
      <c r="R799" s="227"/>
      <c r="S799" s="227"/>
      <c r="T799" s="227"/>
      <c r="U799" s="227"/>
      <c r="V799" s="227"/>
      <c r="W799" s="227"/>
      <c r="X799" s="227"/>
      <c r="Y799" s="227"/>
      <c r="Z799" s="227"/>
      <c r="AA799" s="227"/>
    </row>
    <row r="800" customFormat="false" ht="13.5" hidden="false" customHeight="true" outlineLevel="0" collapsed="false">
      <c r="A800" s="227"/>
      <c r="B800" s="227"/>
      <c r="C800" s="227"/>
      <c r="D800" s="227"/>
      <c r="E800" s="227"/>
      <c r="F800" s="227"/>
      <c r="G800" s="227"/>
      <c r="H800" s="227"/>
      <c r="I800" s="227"/>
      <c r="J800" s="227"/>
      <c r="K800" s="227"/>
      <c r="L800" s="227"/>
      <c r="M800" s="227"/>
      <c r="N800" s="227"/>
      <c r="O800" s="227"/>
      <c r="P800" s="227"/>
      <c r="Q800" s="227"/>
      <c r="R800" s="227"/>
      <c r="S800" s="227"/>
      <c r="T800" s="227"/>
      <c r="U800" s="227"/>
      <c r="V800" s="227"/>
      <c r="W800" s="227"/>
      <c r="X800" s="227"/>
      <c r="Y800" s="227"/>
      <c r="Z800" s="227"/>
      <c r="AA800" s="227"/>
    </row>
    <row r="801" customFormat="false" ht="13.5" hidden="false" customHeight="true" outlineLevel="0" collapsed="false">
      <c r="A801" s="227"/>
      <c r="B801" s="227"/>
      <c r="C801" s="227"/>
      <c r="D801" s="227"/>
      <c r="E801" s="227"/>
      <c r="F801" s="227"/>
      <c r="G801" s="227"/>
      <c r="H801" s="227"/>
      <c r="I801" s="227"/>
      <c r="J801" s="227"/>
      <c r="K801" s="227"/>
      <c r="L801" s="227"/>
      <c r="M801" s="227"/>
      <c r="N801" s="227"/>
      <c r="O801" s="227"/>
      <c r="P801" s="227"/>
      <c r="Q801" s="227"/>
      <c r="R801" s="227"/>
      <c r="S801" s="227"/>
      <c r="T801" s="227"/>
      <c r="U801" s="227"/>
      <c r="V801" s="227"/>
      <c r="W801" s="227"/>
      <c r="X801" s="227"/>
      <c r="Y801" s="227"/>
      <c r="Z801" s="227"/>
      <c r="AA801" s="227"/>
    </row>
    <row r="802" customFormat="false" ht="13.5" hidden="false" customHeight="true" outlineLevel="0" collapsed="false">
      <c r="A802" s="227"/>
      <c r="B802" s="227"/>
      <c r="C802" s="227"/>
      <c r="D802" s="227"/>
      <c r="E802" s="227"/>
      <c r="F802" s="227"/>
      <c r="G802" s="227"/>
      <c r="H802" s="227"/>
      <c r="I802" s="227"/>
      <c r="J802" s="227"/>
      <c r="K802" s="227"/>
      <c r="L802" s="227"/>
      <c r="M802" s="227"/>
      <c r="N802" s="227"/>
      <c r="O802" s="227"/>
      <c r="P802" s="227"/>
      <c r="Q802" s="227"/>
      <c r="R802" s="227"/>
      <c r="S802" s="227"/>
      <c r="T802" s="227"/>
      <c r="U802" s="227"/>
      <c r="V802" s="227"/>
      <c r="W802" s="227"/>
      <c r="X802" s="227"/>
      <c r="Y802" s="227"/>
      <c r="Z802" s="227"/>
      <c r="AA802" s="227"/>
    </row>
    <row r="803" customFormat="false" ht="13.5" hidden="false" customHeight="true" outlineLevel="0" collapsed="false">
      <c r="A803" s="227"/>
      <c r="B803" s="227"/>
      <c r="C803" s="227"/>
      <c r="D803" s="227"/>
      <c r="E803" s="227"/>
      <c r="F803" s="227"/>
      <c r="G803" s="227"/>
      <c r="H803" s="227"/>
      <c r="I803" s="227"/>
      <c r="J803" s="227"/>
      <c r="K803" s="227"/>
      <c r="L803" s="227"/>
      <c r="M803" s="227"/>
      <c r="N803" s="227"/>
      <c r="O803" s="227"/>
      <c r="P803" s="227"/>
      <c r="Q803" s="227"/>
      <c r="R803" s="227"/>
      <c r="S803" s="227"/>
      <c r="T803" s="227"/>
      <c r="U803" s="227"/>
      <c r="V803" s="227"/>
      <c r="W803" s="227"/>
      <c r="X803" s="227"/>
      <c r="Y803" s="227"/>
      <c r="Z803" s="227"/>
      <c r="AA803" s="227"/>
    </row>
    <row r="804" customFormat="false" ht="13.5" hidden="false" customHeight="true" outlineLevel="0" collapsed="false">
      <c r="A804" s="227"/>
      <c r="B804" s="227"/>
      <c r="C804" s="227"/>
      <c r="D804" s="227"/>
      <c r="E804" s="227"/>
      <c r="F804" s="227"/>
      <c r="G804" s="227"/>
      <c r="H804" s="227"/>
      <c r="I804" s="227"/>
      <c r="J804" s="227"/>
      <c r="K804" s="227"/>
      <c r="L804" s="227"/>
      <c r="M804" s="227"/>
      <c r="N804" s="227"/>
      <c r="O804" s="227"/>
      <c r="P804" s="227"/>
      <c r="Q804" s="227"/>
      <c r="R804" s="227"/>
      <c r="S804" s="227"/>
      <c r="T804" s="227"/>
      <c r="U804" s="227"/>
      <c r="V804" s="227"/>
      <c r="W804" s="227"/>
      <c r="X804" s="227"/>
      <c r="Y804" s="227"/>
      <c r="Z804" s="227"/>
      <c r="AA804" s="227"/>
    </row>
    <row r="805" customFormat="false" ht="13.5" hidden="false" customHeight="true" outlineLevel="0" collapsed="false">
      <c r="A805" s="227"/>
      <c r="B805" s="227"/>
      <c r="C805" s="227"/>
      <c r="D805" s="227"/>
      <c r="E805" s="227"/>
      <c r="F805" s="227"/>
      <c r="G805" s="227"/>
      <c r="H805" s="227"/>
      <c r="I805" s="227"/>
      <c r="J805" s="227"/>
      <c r="K805" s="227"/>
      <c r="L805" s="227"/>
      <c r="M805" s="227"/>
      <c r="N805" s="227"/>
      <c r="O805" s="227"/>
      <c r="P805" s="227"/>
      <c r="Q805" s="227"/>
      <c r="R805" s="227"/>
      <c r="S805" s="227"/>
      <c r="T805" s="227"/>
      <c r="U805" s="227"/>
      <c r="V805" s="227"/>
      <c r="W805" s="227"/>
      <c r="X805" s="227"/>
      <c r="Y805" s="227"/>
      <c r="Z805" s="227"/>
      <c r="AA805" s="227"/>
    </row>
    <row r="806" customFormat="false" ht="13.5" hidden="false" customHeight="true" outlineLevel="0" collapsed="false">
      <c r="A806" s="227"/>
      <c r="B806" s="227"/>
      <c r="C806" s="227"/>
      <c r="D806" s="227"/>
      <c r="E806" s="227"/>
      <c r="F806" s="227"/>
      <c r="G806" s="227"/>
      <c r="H806" s="227"/>
      <c r="I806" s="227"/>
      <c r="J806" s="227"/>
      <c r="K806" s="227"/>
      <c r="L806" s="227"/>
      <c r="M806" s="227"/>
      <c r="N806" s="227"/>
      <c r="O806" s="227"/>
      <c r="P806" s="227"/>
      <c r="Q806" s="227"/>
      <c r="R806" s="227"/>
      <c r="S806" s="227"/>
      <c r="T806" s="227"/>
      <c r="U806" s="227"/>
      <c r="V806" s="227"/>
      <c r="W806" s="227"/>
      <c r="X806" s="227"/>
      <c r="Y806" s="227"/>
      <c r="Z806" s="227"/>
      <c r="AA806" s="227"/>
    </row>
    <row r="807" customFormat="false" ht="13.5" hidden="false" customHeight="true" outlineLevel="0" collapsed="false">
      <c r="A807" s="227"/>
      <c r="B807" s="227"/>
      <c r="C807" s="227"/>
      <c r="D807" s="227"/>
      <c r="E807" s="227"/>
      <c r="F807" s="227"/>
      <c r="G807" s="227"/>
      <c r="H807" s="227"/>
      <c r="I807" s="227"/>
      <c r="J807" s="227"/>
      <c r="K807" s="227"/>
      <c r="L807" s="227"/>
      <c r="M807" s="227"/>
      <c r="N807" s="227"/>
      <c r="O807" s="227"/>
      <c r="P807" s="227"/>
      <c r="Q807" s="227"/>
      <c r="R807" s="227"/>
      <c r="S807" s="227"/>
      <c r="T807" s="227"/>
      <c r="U807" s="227"/>
      <c r="V807" s="227"/>
      <c r="W807" s="227"/>
      <c r="X807" s="227"/>
      <c r="Y807" s="227"/>
      <c r="Z807" s="227"/>
      <c r="AA807" s="227"/>
    </row>
    <row r="808" customFormat="false" ht="13.5" hidden="false" customHeight="true" outlineLevel="0" collapsed="false">
      <c r="A808" s="227"/>
      <c r="B808" s="227"/>
      <c r="C808" s="227"/>
      <c r="D808" s="227"/>
      <c r="E808" s="227"/>
      <c r="F808" s="227"/>
      <c r="G808" s="227"/>
      <c r="H808" s="227"/>
      <c r="I808" s="227"/>
      <c r="J808" s="227"/>
      <c r="K808" s="227"/>
      <c r="L808" s="227"/>
      <c r="M808" s="227"/>
      <c r="N808" s="227"/>
      <c r="O808" s="227"/>
      <c r="P808" s="227"/>
      <c r="Q808" s="227"/>
      <c r="R808" s="227"/>
      <c r="S808" s="227"/>
      <c r="T808" s="227"/>
      <c r="U808" s="227"/>
      <c r="V808" s="227"/>
      <c r="W808" s="227"/>
      <c r="X808" s="227"/>
      <c r="Y808" s="227"/>
      <c r="Z808" s="227"/>
      <c r="AA808" s="227"/>
    </row>
    <row r="809" customFormat="false" ht="13.5" hidden="false" customHeight="true" outlineLevel="0" collapsed="false">
      <c r="A809" s="227"/>
      <c r="B809" s="227"/>
      <c r="C809" s="227"/>
      <c r="D809" s="227"/>
      <c r="E809" s="227"/>
      <c r="F809" s="227"/>
      <c r="G809" s="227"/>
      <c r="H809" s="227"/>
      <c r="I809" s="227"/>
      <c r="J809" s="227"/>
      <c r="K809" s="227"/>
      <c r="L809" s="227"/>
      <c r="M809" s="227"/>
      <c r="N809" s="227"/>
      <c r="O809" s="227"/>
      <c r="P809" s="227"/>
      <c r="Q809" s="227"/>
      <c r="R809" s="227"/>
      <c r="S809" s="227"/>
      <c r="T809" s="227"/>
      <c r="U809" s="227"/>
      <c r="V809" s="227"/>
      <c r="W809" s="227"/>
      <c r="X809" s="227"/>
      <c r="Y809" s="227"/>
      <c r="Z809" s="227"/>
      <c r="AA809" s="227"/>
    </row>
    <row r="810" customFormat="false" ht="13.5" hidden="false" customHeight="true" outlineLevel="0" collapsed="false">
      <c r="A810" s="227"/>
      <c r="B810" s="227"/>
      <c r="C810" s="227"/>
      <c r="D810" s="227"/>
      <c r="E810" s="227"/>
      <c r="F810" s="227"/>
      <c r="G810" s="227"/>
      <c r="H810" s="227"/>
      <c r="I810" s="227"/>
      <c r="J810" s="227"/>
      <c r="K810" s="227"/>
      <c r="L810" s="227"/>
      <c r="M810" s="227"/>
      <c r="N810" s="227"/>
      <c r="O810" s="227"/>
      <c r="P810" s="227"/>
      <c r="Q810" s="227"/>
      <c r="R810" s="227"/>
      <c r="S810" s="227"/>
      <c r="T810" s="227"/>
      <c r="U810" s="227"/>
      <c r="V810" s="227"/>
      <c r="W810" s="227"/>
      <c r="X810" s="227"/>
      <c r="Y810" s="227"/>
      <c r="Z810" s="227"/>
      <c r="AA810" s="227"/>
    </row>
    <row r="811" customFormat="false" ht="13.5" hidden="false" customHeight="true" outlineLevel="0" collapsed="false">
      <c r="A811" s="227"/>
      <c r="B811" s="227"/>
      <c r="C811" s="227"/>
      <c r="D811" s="227"/>
      <c r="E811" s="227"/>
      <c r="F811" s="227"/>
      <c r="G811" s="227"/>
      <c r="H811" s="227"/>
      <c r="I811" s="227"/>
      <c r="J811" s="227"/>
      <c r="K811" s="227"/>
      <c r="L811" s="227"/>
      <c r="M811" s="227"/>
      <c r="N811" s="227"/>
      <c r="O811" s="227"/>
      <c r="P811" s="227"/>
      <c r="Q811" s="227"/>
      <c r="R811" s="227"/>
      <c r="S811" s="227"/>
      <c r="T811" s="227"/>
      <c r="U811" s="227"/>
      <c r="V811" s="227"/>
      <c r="W811" s="227"/>
      <c r="X811" s="227"/>
      <c r="Y811" s="227"/>
      <c r="Z811" s="227"/>
      <c r="AA811" s="227"/>
    </row>
    <row r="812" customFormat="false" ht="13.5" hidden="false" customHeight="true" outlineLevel="0" collapsed="false">
      <c r="A812" s="227"/>
      <c r="B812" s="227"/>
      <c r="C812" s="227"/>
      <c r="D812" s="227"/>
      <c r="E812" s="227"/>
      <c r="F812" s="227"/>
      <c r="G812" s="227"/>
      <c r="H812" s="227"/>
      <c r="I812" s="227"/>
      <c r="J812" s="227"/>
      <c r="K812" s="227"/>
      <c r="L812" s="227"/>
      <c r="M812" s="227"/>
      <c r="N812" s="227"/>
      <c r="O812" s="227"/>
      <c r="P812" s="227"/>
      <c r="Q812" s="227"/>
      <c r="R812" s="227"/>
      <c r="S812" s="227"/>
      <c r="T812" s="227"/>
      <c r="U812" s="227"/>
      <c r="V812" s="227"/>
      <c r="W812" s="227"/>
      <c r="X812" s="227"/>
      <c r="Y812" s="227"/>
      <c r="Z812" s="227"/>
      <c r="AA812" s="227"/>
    </row>
    <row r="813" customFormat="false" ht="13.5" hidden="false" customHeight="true" outlineLevel="0" collapsed="false">
      <c r="A813" s="227"/>
      <c r="B813" s="227"/>
      <c r="C813" s="227"/>
      <c r="D813" s="227"/>
      <c r="E813" s="227"/>
      <c r="F813" s="227"/>
      <c r="G813" s="227"/>
      <c r="H813" s="227"/>
      <c r="I813" s="227"/>
      <c r="J813" s="227"/>
      <c r="K813" s="227"/>
      <c r="L813" s="227"/>
      <c r="M813" s="227"/>
      <c r="N813" s="227"/>
      <c r="O813" s="227"/>
      <c r="P813" s="227"/>
      <c r="Q813" s="227"/>
      <c r="R813" s="227"/>
      <c r="S813" s="227"/>
      <c r="T813" s="227"/>
      <c r="U813" s="227"/>
      <c r="V813" s="227"/>
      <c r="W813" s="227"/>
      <c r="X813" s="227"/>
      <c r="Y813" s="227"/>
      <c r="Z813" s="227"/>
      <c r="AA813" s="227"/>
    </row>
    <row r="814" customFormat="false" ht="13.5" hidden="false" customHeight="true" outlineLevel="0" collapsed="false">
      <c r="A814" s="227"/>
      <c r="B814" s="227"/>
      <c r="C814" s="227"/>
      <c r="D814" s="227"/>
      <c r="E814" s="227"/>
      <c r="F814" s="227"/>
      <c r="G814" s="227"/>
      <c r="H814" s="227"/>
      <c r="I814" s="227"/>
      <c r="J814" s="227"/>
      <c r="K814" s="227"/>
      <c r="L814" s="227"/>
      <c r="M814" s="227"/>
      <c r="N814" s="227"/>
      <c r="O814" s="227"/>
      <c r="P814" s="227"/>
      <c r="Q814" s="227"/>
      <c r="R814" s="227"/>
      <c r="S814" s="227"/>
      <c r="T814" s="227"/>
      <c r="U814" s="227"/>
      <c r="V814" s="227"/>
      <c r="W814" s="227"/>
      <c r="X814" s="227"/>
      <c r="Y814" s="227"/>
      <c r="Z814" s="227"/>
      <c r="AA814" s="227"/>
    </row>
    <row r="815" customFormat="false" ht="13.5" hidden="false" customHeight="true" outlineLevel="0" collapsed="false">
      <c r="A815" s="227"/>
      <c r="B815" s="227"/>
      <c r="C815" s="227"/>
      <c r="D815" s="227"/>
      <c r="E815" s="227"/>
      <c r="F815" s="227"/>
      <c r="G815" s="227"/>
      <c r="H815" s="227"/>
      <c r="I815" s="227"/>
      <c r="J815" s="227"/>
      <c r="K815" s="227"/>
      <c r="L815" s="227"/>
      <c r="M815" s="227"/>
      <c r="N815" s="227"/>
      <c r="O815" s="227"/>
      <c r="P815" s="227"/>
      <c r="Q815" s="227"/>
      <c r="R815" s="227"/>
      <c r="S815" s="227"/>
      <c r="T815" s="227"/>
      <c r="U815" s="227"/>
      <c r="V815" s="227"/>
      <c r="W815" s="227"/>
      <c r="X815" s="227"/>
      <c r="Y815" s="227"/>
      <c r="Z815" s="227"/>
      <c r="AA815" s="227"/>
    </row>
    <row r="816" customFormat="false" ht="13.5" hidden="false" customHeight="true" outlineLevel="0" collapsed="false">
      <c r="A816" s="227"/>
      <c r="B816" s="227"/>
      <c r="C816" s="227"/>
      <c r="D816" s="227"/>
      <c r="E816" s="227"/>
      <c r="F816" s="227"/>
      <c r="G816" s="227"/>
      <c r="H816" s="227"/>
      <c r="I816" s="227"/>
      <c r="J816" s="227"/>
      <c r="K816" s="227"/>
      <c r="L816" s="227"/>
      <c r="M816" s="227"/>
      <c r="N816" s="227"/>
      <c r="O816" s="227"/>
      <c r="P816" s="227"/>
      <c r="Q816" s="227"/>
      <c r="R816" s="227"/>
      <c r="S816" s="227"/>
      <c r="T816" s="227"/>
      <c r="U816" s="227"/>
      <c r="V816" s="227"/>
      <c r="W816" s="227"/>
      <c r="X816" s="227"/>
      <c r="Y816" s="227"/>
      <c r="Z816" s="227"/>
      <c r="AA816" s="227"/>
    </row>
    <row r="817" customFormat="false" ht="13.5" hidden="false" customHeight="true" outlineLevel="0" collapsed="false">
      <c r="A817" s="227"/>
      <c r="B817" s="227"/>
      <c r="C817" s="227"/>
      <c r="D817" s="227"/>
      <c r="E817" s="227"/>
      <c r="F817" s="227"/>
      <c r="G817" s="227"/>
      <c r="H817" s="227"/>
      <c r="I817" s="227"/>
      <c r="J817" s="227"/>
      <c r="K817" s="227"/>
      <c r="L817" s="227"/>
      <c r="M817" s="227"/>
      <c r="N817" s="227"/>
      <c r="O817" s="227"/>
      <c r="P817" s="227"/>
      <c r="Q817" s="227"/>
      <c r="R817" s="227"/>
      <c r="S817" s="227"/>
      <c r="T817" s="227"/>
      <c r="U817" s="227"/>
      <c r="V817" s="227"/>
      <c r="W817" s="227"/>
      <c r="X817" s="227"/>
      <c r="Y817" s="227"/>
      <c r="Z817" s="227"/>
      <c r="AA817" s="227"/>
    </row>
    <row r="818" customFormat="false" ht="13.5" hidden="false" customHeight="true" outlineLevel="0" collapsed="false">
      <c r="A818" s="227"/>
      <c r="B818" s="227"/>
      <c r="C818" s="227"/>
      <c r="D818" s="227"/>
      <c r="E818" s="227"/>
      <c r="F818" s="227"/>
      <c r="G818" s="227"/>
      <c r="H818" s="227"/>
      <c r="I818" s="227"/>
      <c r="J818" s="227"/>
      <c r="K818" s="227"/>
      <c r="L818" s="227"/>
      <c r="M818" s="227"/>
      <c r="N818" s="227"/>
      <c r="O818" s="227"/>
      <c r="P818" s="227"/>
      <c r="Q818" s="227"/>
      <c r="R818" s="227"/>
      <c r="S818" s="227"/>
      <c r="T818" s="227"/>
      <c r="U818" s="227"/>
      <c r="V818" s="227"/>
      <c r="W818" s="227"/>
      <c r="X818" s="227"/>
      <c r="Y818" s="227"/>
      <c r="Z818" s="227"/>
      <c r="AA818" s="227"/>
    </row>
    <row r="819" customFormat="false" ht="13.5" hidden="false" customHeight="true" outlineLevel="0" collapsed="false">
      <c r="A819" s="227"/>
      <c r="B819" s="227"/>
      <c r="C819" s="227"/>
      <c r="D819" s="227"/>
      <c r="E819" s="227"/>
      <c r="F819" s="227"/>
      <c r="G819" s="227"/>
      <c r="H819" s="227"/>
      <c r="I819" s="227"/>
      <c r="J819" s="227"/>
      <c r="K819" s="227"/>
      <c r="L819" s="227"/>
      <c r="M819" s="227"/>
      <c r="N819" s="227"/>
      <c r="O819" s="227"/>
      <c r="P819" s="227"/>
      <c r="Q819" s="227"/>
      <c r="R819" s="227"/>
      <c r="S819" s="227"/>
      <c r="T819" s="227"/>
      <c r="U819" s="227"/>
      <c r="V819" s="227"/>
      <c r="W819" s="227"/>
      <c r="X819" s="227"/>
      <c r="Y819" s="227"/>
      <c r="Z819" s="227"/>
      <c r="AA819" s="227"/>
    </row>
    <row r="820" customFormat="false" ht="13.5" hidden="false" customHeight="true" outlineLevel="0" collapsed="false">
      <c r="A820" s="227"/>
      <c r="B820" s="227"/>
      <c r="C820" s="227"/>
      <c r="D820" s="227"/>
      <c r="E820" s="227"/>
      <c r="F820" s="227"/>
      <c r="G820" s="227"/>
      <c r="H820" s="227"/>
      <c r="I820" s="227"/>
      <c r="J820" s="227"/>
      <c r="K820" s="227"/>
      <c r="L820" s="227"/>
      <c r="M820" s="227"/>
      <c r="N820" s="227"/>
      <c r="O820" s="227"/>
      <c r="P820" s="227"/>
      <c r="Q820" s="227"/>
      <c r="R820" s="227"/>
      <c r="S820" s="227"/>
      <c r="T820" s="227"/>
      <c r="U820" s="227"/>
      <c r="V820" s="227"/>
      <c r="W820" s="227"/>
      <c r="X820" s="227"/>
      <c r="Y820" s="227"/>
      <c r="Z820" s="227"/>
      <c r="AA820" s="227"/>
    </row>
    <row r="821" customFormat="false" ht="13.5" hidden="false" customHeight="true" outlineLevel="0" collapsed="false">
      <c r="A821" s="227"/>
      <c r="B821" s="227"/>
      <c r="C821" s="227"/>
      <c r="D821" s="227"/>
      <c r="E821" s="227"/>
      <c r="F821" s="227"/>
      <c r="G821" s="227"/>
      <c r="H821" s="227"/>
      <c r="I821" s="227"/>
      <c r="J821" s="227"/>
      <c r="K821" s="227"/>
      <c r="L821" s="227"/>
      <c r="M821" s="227"/>
      <c r="N821" s="227"/>
      <c r="O821" s="227"/>
      <c r="P821" s="227"/>
      <c r="Q821" s="227"/>
      <c r="R821" s="227"/>
      <c r="S821" s="227"/>
      <c r="T821" s="227"/>
      <c r="U821" s="227"/>
      <c r="V821" s="227"/>
      <c r="W821" s="227"/>
      <c r="X821" s="227"/>
      <c r="Y821" s="227"/>
      <c r="Z821" s="227"/>
      <c r="AA821" s="227"/>
    </row>
    <row r="822" customFormat="false" ht="13.5" hidden="false" customHeight="true" outlineLevel="0" collapsed="false">
      <c r="A822" s="227"/>
      <c r="B822" s="227"/>
      <c r="C822" s="227"/>
      <c r="D822" s="227"/>
      <c r="E822" s="227"/>
      <c r="F822" s="227"/>
      <c r="G822" s="227"/>
      <c r="H822" s="227"/>
      <c r="I822" s="227"/>
      <c r="J822" s="227"/>
      <c r="K822" s="227"/>
      <c r="L822" s="227"/>
      <c r="M822" s="227"/>
      <c r="N822" s="227"/>
      <c r="O822" s="227"/>
      <c r="P822" s="227"/>
      <c r="Q822" s="227"/>
      <c r="R822" s="227"/>
      <c r="S822" s="227"/>
      <c r="T822" s="227"/>
      <c r="U822" s="227"/>
      <c r="V822" s="227"/>
      <c r="W822" s="227"/>
      <c r="X822" s="227"/>
      <c r="Y822" s="227"/>
      <c r="Z822" s="227"/>
      <c r="AA822" s="227"/>
    </row>
    <row r="823" customFormat="false" ht="13.5" hidden="false" customHeight="true" outlineLevel="0" collapsed="false">
      <c r="A823" s="227"/>
      <c r="B823" s="227"/>
      <c r="C823" s="227"/>
      <c r="D823" s="227"/>
      <c r="E823" s="227"/>
      <c r="F823" s="227"/>
      <c r="G823" s="227"/>
      <c r="H823" s="227"/>
      <c r="I823" s="227"/>
      <c r="J823" s="227"/>
      <c r="K823" s="227"/>
      <c r="L823" s="227"/>
      <c r="M823" s="227"/>
      <c r="N823" s="227"/>
      <c r="O823" s="227"/>
      <c r="P823" s="227"/>
      <c r="Q823" s="227"/>
      <c r="R823" s="227"/>
      <c r="S823" s="227"/>
      <c r="T823" s="227"/>
      <c r="U823" s="227"/>
      <c r="V823" s="227"/>
      <c r="W823" s="227"/>
      <c r="X823" s="227"/>
      <c r="Y823" s="227"/>
      <c r="Z823" s="227"/>
      <c r="AA823" s="227"/>
    </row>
    <row r="824" customFormat="false" ht="13.5" hidden="false" customHeight="true" outlineLevel="0" collapsed="false">
      <c r="A824" s="227"/>
      <c r="B824" s="227"/>
      <c r="C824" s="227"/>
      <c r="D824" s="227"/>
      <c r="E824" s="227"/>
      <c r="F824" s="227"/>
      <c r="G824" s="227"/>
      <c r="H824" s="227"/>
      <c r="I824" s="227"/>
      <c r="J824" s="227"/>
      <c r="K824" s="227"/>
      <c r="L824" s="227"/>
      <c r="M824" s="227"/>
      <c r="N824" s="227"/>
      <c r="O824" s="227"/>
      <c r="P824" s="227"/>
      <c r="Q824" s="227"/>
      <c r="R824" s="227"/>
      <c r="S824" s="227"/>
      <c r="T824" s="227"/>
      <c r="U824" s="227"/>
      <c r="V824" s="227"/>
      <c r="W824" s="227"/>
      <c r="X824" s="227"/>
      <c r="Y824" s="227"/>
      <c r="Z824" s="227"/>
      <c r="AA824" s="227"/>
    </row>
    <row r="825" customFormat="false" ht="13.5" hidden="false" customHeight="true" outlineLevel="0" collapsed="false">
      <c r="A825" s="227"/>
      <c r="B825" s="227"/>
      <c r="C825" s="227"/>
      <c r="D825" s="227"/>
      <c r="E825" s="227"/>
      <c r="F825" s="227"/>
      <c r="G825" s="227"/>
      <c r="H825" s="227"/>
      <c r="I825" s="227"/>
      <c r="J825" s="227"/>
      <c r="K825" s="227"/>
      <c r="L825" s="227"/>
      <c r="M825" s="227"/>
      <c r="N825" s="227"/>
      <c r="O825" s="227"/>
      <c r="P825" s="227"/>
      <c r="Q825" s="227"/>
      <c r="R825" s="227"/>
      <c r="S825" s="227"/>
      <c r="T825" s="227"/>
      <c r="U825" s="227"/>
      <c r="V825" s="227"/>
      <c r="W825" s="227"/>
      <c r="X825" s="227"/>
      <c r="Y825" s="227"/>
      <c r="Z825" s="227"/>
      <c r="AA825" s="227"/>
    </row>
    <row r="826" customFormat="false" ht="13.5" hidden="false" customHeight="true" outlineLevel="0" collapsed="false">
      <c r="A826" s="227"/>
      <c r="B826" s="227"/>
      <c r="C826" s="227"/>
      <c r="D826" s="227"/>
      <c r="E826" s="227"/>
      <c r="F826" s="227"/>
      <c r="G826" s="227"/>
      <c r="H826" s="227"/>
      <c r="I826" s="227"/>
      <c r="J826" s="227"/>
      <c r="K826" s="227"/>
      <c r="L826" s="227"/>
      <c r="M826" s="227"/>
      <c r="N826" s="227"/>
      <c r="O826" s="227"/>
      <c r="P826" s="227"/>
      <c r="Q826" s="227"/>
      <c r="R826" s="227"/>
      <c r="S826" s="227"/>
      <c r="T826" s="227"/>
      <c r="U826" s="227"/>
      <c r="V826" s="227"/>
      <c r="W826" s="227"/>
      <c r="X826" s="227"/>
      <c r="Y826" s="227"/>
      <c r="Z826" s="227"/>
      <c r="AA826" s="227"/>
    </row>
    <row r="827" customFormat="false" ht="13.5" hidden="false" customHeight="true" outlineLevel="0" collapsed="false">
      <c r="A827" s="227"/>
      <c r="B827" s="227"/>
      <c r="C827" s="227"/>
      <c r="D827" s="227"/>
      <c r="E827" s="227"/>
      <c r="F827" s="227"/>
      <c r="G827" s="227"/>
      <c r="H827" s="227"/>
      <c r="I827" s="227"/>
      <c r="J827" s="227"/>
      <c r="K827" s="227"/>
      <c r="L827" s="227"/>
      <c r="M827" s="227"/>
      <c r="N827" s="227"/>
      <c r="O827" s="227"/>
      <c r="P827" s="227"/>
      <c r="Q827" s="227"/>
      <c r="R827" s="227"/>
      <c r="S827" s="227"/>
      <c r="T827" s="227"/>
      <c r="U827" s="227"/>
      <c r="V827" s="227"/>
      <c r="W827" s="227"/>
      <c r="X827" s="227"/>
      <c r="Y827" s="227"/>
      <c r="Z827" s="227"/>
      <c r="AA827" s="227"/>
    </row>
    <row r="828" customFormat="false" ht="13.5" hidden="false" customHeight="true" outlineLevel="0" collapsed="false">
      <c r="A828" s="227"/>
      <c r="B828" s="227"/>
      <c r="C828" s="227"/>
      <c r="D828" s="227"/>
      <c r="E828" s="227"/>
      <c r="F828" s="227"/>
      <c r="G828" s="227"/>
      <c r="H828" s="227"/>
      <c r="I828" s="227"/>
      <c r="J828" s="227"/>
      <c r="K828" s="227"/>
      <c r="L828" s="227"/>
      <c r="M828" s="227"/>
      <c r="N828" s="227"/>
      <c r="O828" s="227"/>
      <c r="P828" s="227"/>
      <c r="Q828" s="227"/>
      <c r="R828" s="227"/>
      <c r="S828" s="227"/>
      <c r="T828" s="227"/>
      <c r="U828" s="227"/>
      <c r="V828" s="227"/>
      <c r="W828" s="227"/>
      <c r="X828" s="227"/>
      <c r="Y828" s="227"/>
      <c r="Z828" s="227"/>
      <c r="AA828" s="227"/>
    </row>
    <row r="829" customFormat="false" ht="13.5" hidden="false" customHeight="true" outlineLevel="0" collapsed="false">
      <c r="A829" s="227"/>
      <c r="B829" s="227"/>
      <c r="C829" s="227"/>
      <c r="D829" s="227"/>
      <c r="E829" s="227"/>
      <c r="F829" s="227"/>
      <c r="G829" s="227"/>
      <c r="H829" s="227"/>
      <c r="I829" s="227"/>
      <c r="J829" s="227"/>
      <c r="K829" s="227"/>
      <c r="L829" s="227"/>
      <c r="M829" s="227"/>
      <c r="N829" s="227"/>
      <c r="O829" s="227"/>
      <c r="P829" s="227"/>
      <c r="Q829" s="227"/>
      <c r="R829" s="227"/>
      <c r="S829" s="227"/>
      <c r="T829" s="227"/>
      <c r="U829" s="227"/>
      <c r="V829" s="227"/>
      <c r="W829" s="227"/>
      <c r="X829" s="227"/>
      <c r="Y829" s="227"/>
      <c r="Z829" s="227"/>
      <c r="AA829" s="227"/>
    </row>
    <row r="830" customFormat="false" ht="13.5" hidden="false" customHeight="true" outlineLevel="0" collapsed="false">
      <c r="A830" s="227"/>
      <c r="B830" s="227"/>
      <c r="C830" s="227"/>
      <c r="D830" s="227"/>
      <c r="E830" s="227"/>
      <c r="F830" s="227"/>
      <c r="G830" s="227"/>
      <c r="H830" s="227"/>
      <c r="I830" s="227"/>
      <c r="J830" s="227"/>
      <c r="K830" s="227"/>
      <c r="L830" s="227"/>
      <c r="M830" s="227"/>
      <c r="N830" s="227"/>
      <c r="O830" s="227"/>
      <c r="P830" s="227"/>
      <c r="Q830" s="227"/>
      <c r="R830" s="227"/>
      <c r="S830" s="227"/>
      <c r="T830" s="227"/>
      <c r="U830" s="227"/>
      <c r="V830" s="227"/>
      <c r="W830" s="227"/>
      <c r="X830" s="227"/>
      <c r="Y830" s="227"/>
      <c r="Z830" s="227"/>
      <c r="AA830" s="227"/>
    </row>
    <row r="831" customFormat="false" ht="13.5" hidden="false" customHeight="true" outlineLevel="0" collapsed="false">
      <c r="A831" s="227"/>
      <c r="B831" s="227"/>
      <c r="C831" s="227"/>
      <c r="D831" s="227"/>
      <c r="E831" s="227"/>
      <c r="F831" s="227"/>
      <c r="G831" s="227"/>
      <c r="H831" s="227"/>
      <c r="I831" s="227"/>
      <c r="J831" s="227"/>
      <c r="K831" s="227"/>
      <c r="L831" s="227"/>
      <c r="M831" s="227"/>
      <c r="N831" s="227"/>
      <c r="O831" s="227"/>
      <c r="P831" s="227"/>
      <c r="Q831" s="227"/>
      <c r="R831" s="227"/>
      <c r="S831" s="227"/>
      <c r="T831" s="227"/>
      <c r="U831" s="227"/>
      <c r="V831" s="227"/>
      <c r="W831" s="227"/>
      <c r="X831" s="227"/>
      <c r="Y831" s="227"/>
      <c r="Z831" s="227"/>
      <c r="AA831" s="227"/>
    </row>
    <row r="832" customFormat="false" ht="13.5" hidden="false" customHeight="true" outlineLevel="0" collapsed="false">
      <c r="A832" s="227"/>
      <c r="B832" s="227"/>
      <c r="C832" s="227"/>
      <c r="D832" s="227"/>
      <c r="E832" s="227"/>
      <c r="F832" s="227"/>
      <c r="G832" s="227"/>
      <c r="H832" s="227"/>
      <c r="I832" s="227"/>
      <c r="J832" s="227"/>
      <c r="K832" s="227"/>
      <c r="L832" s="227"/>
      <c r="M832" s="227"/>
      <c r="N832" s="227"/>
      <c r="O832" s="227"/>
      <c r="P832" s="227"/>
      <c r="Q832" s="227"/>
      <c r="R832" s="227"/>
      <c r="S832" s="227"/>
      <c r="T832" s="227"/>
      <c r="U832" s="227"/>
      <c r="V832" s="227"/>
      <c r="W832" s="227"/>
      <c r="X832" s="227"/>
      <c r="Y832" s="227"/>
      <c r="Z832" s="227"/>
      <c r="AA832" s="227"/>
    </row>
    <row r="833" customFormat="false" ht="13.5" hidden="false" customHeight="true" outlineLevel="0" collapsed="false">
      <c r="A833" s="227"/>
      <c r="B833" s="227"/>
      <c r="C833" s="227"/>
      <c r="D833" s="227"/>
      <c r="E833" s="227"/>
      <c r="F833" s="227"/>
      <c r="G833" s="227"/>
      <c r="H833" s="227"/>
      <c r="I833" s="227"/>
      <c r="J833" s="227"/>
      <c r="K833" s="227"/>
      <c r="L833" s="227"/>
      <c r="M833" s="227"/>
      <c r="N833" s="227"/>
      <c r="O833" s="227"/>
      <c r="P833" s="227"/>
      <c r="Q833" s="227"/>
      <c r="R833" s="227"/>
      <c r="S833" s="227"/>
      <c r="T833" s="227"/>
      <c r="U833" s="227"/>
      <c r="V833" s="227"/>
      <c r="W833" s="227"/>
      <c r="X833" s="227"/>
      <c r="Y833" s="227"/>
      <c r="Z833" s="227"/>
      <c r="AA833" s="227"/>
    </row>
    <row r="834" customFormat="false" ht="13.5" hidden="false" customHeight="true" outlineLevel="0" collapsed="false">
      <c r="A834" s="227"/>
      <c r="B834" s="227"/>
      <c r="C834" s="227"/>
      <c r="D834" s="227"/>
      <c r="E834" s="227"/>
      <c r="F834" s="227"/>
      <c r="G834" s="227"/>
      <c r="H834" s="227"/>
      <c r="I834" s="227"/>
      <c r="J834" s="227"/>
      <c r="K834" s="227"/>
      <c r="L834" s="227"/>
      <c r="M834" s="227"/>
      <c r="N834" s="227"/>
      <c r="O834" s="227"/>
      <c r="P834" s="227"/>
      <c r="Q834" s="227"/>
      <c r="R834" s="227"/>
      <c r="S834" s="227"/>
      <c r="T834" s="227"/>
      <c r="U834" s="227"/>
      <c r="V834" s="227"/>
      <c r="W834" s="227"/>
      <c r="X834" s="227"/>
      <c r="Y834" s="227"/>
      <c r="Z834" s="227"/>
      <c r="AA834" s="227"/>
    </row>
    <row r="835" customFormat="false" ht="13.5" hidden="false" customHeight="true" outlineLevel="0" collapsed="false">
      <c r="A835" s="227"/>
      <c r="B835" s="227"/>
      <c r="C835" s="227"/>
      <c r="D835" s="227"/>
      <c r="E835" s="227"/>
      <c r="F835" s="227"/>
      <c r="G835" s="227"/>
      <c r="H835" s="227"/>
      <c r="I835" s="227"/>
      <c r="J835" s="227"/>
      <c r="K835" s="227"/>
      <c r="L835" s="227"/>
      <c r="M835" s="227"/>
      <c r="N835" s="227"/>
      <c r="O835" s="227"/>
      <c r="P835" s="227"/>
      <c r="Q835" s="227"/>
      <c r="R835" s="227"/>
      <c r="S835" s="227"/>
      <c r="T835" s="227"/>
      <c r="U835" s="227"/>
      <c r="V835" s="227"/>
      <c r="W835" s="227"/>
      <c r="X835" s="227"/>
      <c r="Y835" s="227"/>
      <c r="Z835" s="227"/>
      <c r="AA835" s="227"/>
    </row>
    <row r="836" customFormat="false" ht="13.5" hidden="false" customHeight="true" outlineLevel="0" collapsed="false">
      <c r="A836" s="227"/>
      <c r="B836" s="227"/>
      <c r="C836" s="227"/>
      <c r="D836" s="227"/>
      <c r="E836" s="227"/>
      <c r="F836" s="227"/>
      <c r="G836" s="227"/>
      <c r="H836" s="227"/>
      <c r="I836" s="227"/>
      <c r="J836" s="227"/>
      <c r="K836" s="227"/>
      <c r="L836" s="227"/>
      <c r="M836" s="227"/>
      <c r="N836" s="227"/>
      <c r="O836" s="227"/>
      <c r="P836" s="227"/>
      <c r="Q836" s="227"/>
      <c r="R836" s="227"/>
      <c r="S836" s="227"/>
      <c r="T836" s="227"/>
      <c r="U836" s="227"/>
      <c r="V836" s="227"/>
      <c r="W836" s="227"/>
      <c r="X836" s="227"/>
      <c r="Y836" s="227"/>
      <c r="Z836" s="227"/>
      <c r="AA836" s="227"/>
    </row>
    <row r="837" customFormat="false" ht="13.5" hidden="false" customHeight="true" outlineLevel="0" collapsed="false">
      <c r="A837" s="227"/>
      <c r="B837" s="227"/>
      <c r="C837" s="227"/>
      <c r="D837" s="227"/>
      <c r="E837" s="227"/>
      <c r="F837" s="227"/>
      <c r="G837" s="227"/>
      <c r="H837" s="227"/>
      <c r="I837" s="227"/>
      <c r="J837" s="227"/>
      <c r="K837" s="227"/>
      <c r="L837" s="227"/>
      <c r="M837" s="227"/>
      <c r="N837" s="227"/>
      <c r="O837" s="227"/>
      <c r="P837" s="227"/>
      <c r="Q837" s="227"/>
      <c r="R837" s="227"/>
      <c r="S837" s="227"/>
      <c r="T837" s="227"/>
      <c r="U837" s="227"/>
      <c r="V837" s="227"/>
      <c r="W837" s="227"/>
      <c r="X837" s="227"/>
      <c r="Y837" s="227"/>
      <c r="Z837" s="227"/>
      <c r="AA837" s="227"/>
    </row>
    <row r="838" customFormat="false" ht="13.5" hidden="false" customHeight="true" outlineLevel="0" collapsed="false">
      <c r="A838" s="227"/>
      <c r="B838" s="227"/>
      <c r="C838" s="227"/>
      <c r="D838" s="227"/>
      <c r="E838" s="227"/>
      <c r="F838" s="227"/>
      <c r="G838" s="227"/>
      <c r="H838" s="227"/>
      <c r="I838" s="227"/>
      <c r="J838" s="227"/>
      <c r="K838" s="227"/>
      <c r="L838" s="227"/>
      <c r="M838" s="227"/>
      <c r="N838" s="227"/>
      <c r="O838" s="227"/>
      <c r="P838" s="227"/>
      <c r="Q838" s="227"/>
      <c r="R838" s="227"/>
      <c r="S838" s="227"/>
      <c r="T838" s="227"/>
      <c r="U838" s="227"/>
      <c r="V838" s="227"/>
      <c r="W838" s="227"/>
      <c r="X838" s="227"/>
      <c r="Y838" s="227"/>
      <c r="Z838" s="227"/>
      <c r="AA838" s="227"/>
    </row>
    <row r="839" customFormat="false" ht="13.5" hidden="false" customHeight="true" outlineLevel="0" collapsed="false">
      <c r="A839" s="227"/>
      <c r="B839" s="227"/>
      <c r="C839" s="227"/>
      <c r="D839" s="227"/>
      <c r="E839" s="227"/>
      <c r="F839" s="227"/>
      <c r="G839" s="227"/>
      <c r="H839" s="227"/>
      <c r="I839" s="227"/>
      <c r="J839" s="227"/>
      <c r="K839" s="227"/>
      <c r="L839" s="227"/>
      <c r="M839" s="227"/>
      <c r="N839" s="227"/>
      <c r="O839" s="227"/>
      <c r="P839" s="227"/>
      <c r="Q839" s="227"/>
      <c r="R839" s="227"/>
      <c r="S839" s="227"/>
      <c r="T839" s="227"/>
      <c r="U839" s="227"/>
      <c r="V839" s="227"/>
      <c r="W839" s="227"/>
      <c r="X839" s="227"/>
      <c r="Y839" s="227"/>
      <c r="Z839" s="227"/>
      <c r="AA839" s="227"/>
    </row>
    <row r="840" customFormat="false" ht="13.5" hidden="false" customHeight="true" outlineLevel="0" collapsed="false">
      <c r="A840" s="227"/>
      <c r="B840" s="227"/>
      <c r="C840" s="227"/>
      <c r="D840" s="227"/>
      <c r="E840" s="227"/>
      <c r="F840" s="227"/>
      <c r="G840" s="227"/>
      <c r="H840" s="227"/>
      <c r="I840" s="227"/>
      <c r="J840" s="227"/>
      <c r="K840" s="227"/>
      <c r="L840" s="227"/>
      <c r="M840" s="227"/>
      <c r="N840" s="227"/>
      <c r="O840" s="227"/>
      <c r="P840" s="227"/>
      <c r="Q840" s="227"/>
      <c r="R840" s="227"/>
      <c r="S840" s="227"/>
      <c r="T840" s="227"/>
      <c r="U840" s="227"/>
      <c r="V840" s="227"/>
      <c r="W840" s="227"/>
      <c r="X840" s="227"/>
      <c r="Y840" s="227"/>
      <c r="Z840" s="227"/>
      <c r="AA840" s="227"/>
    </row>
    <row r="841" customFormat="false" ht="13.5" hidden="false" customHeight="true" outlineLevel="0" collapsed="false">
      <c r="A841" s="227"/>
      <c r="B841" s="227"/>
      <c r="C841" s="227"/>
      <c r="D841" s="227"/>
      <c r="E841" s="227"/>
      <c r="F841" s="227"/>
      <c r="G841" s="227"/>
      <c r="H841" s="227"/>
      <c r="I841" s="227"/>
      <c r="J841" s="227"/>
      <c r="K841" s="227"/>
      <c r="L841" s="227"/>
      <c r="M841" s="227"/>
      <c r="N841" s="227"/>
      <c r="O841" s="227"/>
      <c r="P841" s="227"/>
      <c r="Q841" s="227"/>
      <c r="R841" s="227"/>
      <c r="S841" s="227"/>
      <c r="T841" s="227"/>
      <c r="U841" s="227"/>
      <c r="V841" s="227"/>
      <c r="W841" s="227"/>
      <c r="X841" s="227"/>
      <c r="Y841" s="227"/>
      <c r="Z841" s="227"/>
      <c r="AA841" s="227"/>
    </row>
    <row r="842" customFormat="false" ht="13.5" hidden="false" customHeight="true" outlineLevel="0" collapsed="false">
      <c r="A842" s="227"/>
      <c r="B842" s="227"/>
      <c r="C842" s="227"/>
      <c r="D842" s="227"/>
      <c r="E842" s="227"/>
      <c r="F842" s="227"/>
      <c r="G842" s="227"/>
      <c r="H842" s="227"/>
      <c r="I842" s="227"/>
      <c r="J842" s="227"/>
      <c r="K842" s="227"/>
      <c r="L842" s="227"/>
      <c r="M842" s="227"/>
      <c r="N842" s="227"/>
      <c r="O842" s="227"/>
      <c r="P842" s="227"/>
      <c r="Q842" s="227"/>
      <c r="R842" s="227"/>
      <c r="S842" s="227"/>
      <c r="T842" s="227"/>
      <c r="U842" s="227"/>
      <c r="V842" s="227"/>
      <c r="W842" s="227"/>
      <c r="X842" s="227"/>
      <c r="Y842" s="227"/>
      <c r="Z842" s="227"/>
      <c r="AA842" s="227"/>
    </row>
    <row r="843" customFormat="false" ht="13.5" hidden="false" customHeight="true" outlineLevel="0" collapsed="false">
      <c r="A843" s="227"/>
      <c r="B843" s="227"/>
      <c r="C843" s="227"/>
      <c r="D843" s="227"/>
      <c r="E843" s="227"/>
      <c r="F843" s="227"/>
      <c r="G843" s="227"/>
      <c r="H843" s="227"/>
      <c r="I843" s="227"/>
      <c r="J843" s="227"/>
      <c r="K843" s="227"/>
      <c r="L843" s="227"/>
      <c r="M843" s="227"/>
      <c r="N843" s="227"/>
      <c r="O843" s="227"/>
      <c r="P843" s="227"/>
      <c r="Q843" s="227"/>
      <c r="R843" s="227"/>
      <c r="S843" s="227"/>
      <c r="T843" s="227"/>
      <c r="U843" s="227"/>
      <c r="V843" s="227"/>
      <c r="W843" s="227"/>
      <c r="X843" s="227"/>
      <c r="Y843" s="227"/>
      <c r="Z843" s="227"/>
      <c r="AA843" s="227"/>
    </row>
    <row r="844" customFormat="false" ht="13.5" hidden="false" customHeight="true" outlineLevel="0" collapsed="false">
      <c r="A844" s="227"/>
      <c r="B844" s="227"/>
      <c r="C844" s="227"/>
      <c r="D844" s="227"/>
      <c r="E844" s="227"/>
      <c r="F844" s="227"/>
      <c r="G844" s="227"/>
      <c r="H844" s="227"/>
      <c r="I844" s="227"/>
      <c r="J844" s="227"/>
      <c r="K844" s="227"/>
      <c r="L844" s="227"/>
      <c r="M844" s="227"/>
      <c r="N844" s="227"/>
      <c r="O844" s="227"/>
      <c r="P844" s="227"/>
      <c r="Q844" s="227"/>
      <c r="R844" s="227"/>
      <c r="S844" s="227"/>
      <c r="T844" s="227"/>
      <c r="U844" s="227"/>
      <c r="V844" s="227"/>
      <c r="W844" s="227"/>
      <c r="X844" s="227"/>
      <c r="Y844" s="227"/>
      <c r="Z844" s="227"/>
      <c r="AA844" s="227"/>
    </row>
    <row r="845" customFormat="false" ht="13.5" hidden="false" customHeight="true" outlineLevel="0" collapsed="false">
      <c r="A845" s="227"/>
      <c r="B845" s="227"/>
      <c r="C845" s="227"/>
      <c r="D845" s="227"/>
      <c r="E845" s="227"/>
      <c r="F845" s="227"/>
      <c r="G845" s="227"/>
      <c r="H845" s="227"/>
      <c r="I845" s="227"/>
      <c r="J845" s="227"/>
      <c r="K845" s="227"/>
      <c r="L845" s="227"/>
      <c r="M845" s="227"/>
      <c r="N845" s="227"/>
      <c r="O845" s="227"/>
      <c r="P845" s="227"/>
      <c r="Q845" s="227"/>
      <c r="R845" s="227"/>
      <c r="S845" s="227"/>
      <c r="T845" s="227"/>
      <c r="U845" s="227"/>
      <c r="V845" s="227"/>
      <c r="W845" s="227"/>
      <c r="X845" s="227"/>
      <c r="Y845" s="227"/>
      <c r="Z845" s="227"/>
      <c r="AA845" s="227"/>
    </row>
    <row r="846" customFormat="false" ht="13.5" hidden="false" customHeight="true" outlineLevel="0" collapsed="false">
      <c r="A846" s="227"/>
      <c r="B846" s="227"/>
      <c r="C846" s="227"/>
      <c r="D846" s="227"/>
      <c r="E846" s="227"/>
      <c r="F846" s="227"/>
      <c r="G846" s="227"/>
      <c r="H846" s="227"/>
      <c r="I846" s="227"/>
      <c r="J846" s="227"/>
      <c r="K846" s="227"/>
      <c r="L846" s="227"/>
      <c r="M846" s="227"/>
      <c r="N846" s="227"/>
      <c r="O846" s="227"/>
      <c r="P846" s="227"/>
      <c r="Q846" s="227"/>
      <c r="R846" s="227"/>
      <c r="S846" s="227"/>
      <c r="T846" s="227"/>
      <c r="U846" s="227"/>
      <c r="V846" s="227"/>
      <c r="W846" s="227"/>
      <c r="X846" s="227"/>
      <c r="Y846" s="227"/>
      <c r="Z846" s="227"/>
      <c r="AA846" s="227"/>
    </row>
    <row r="847" customFormat="false" ht="13.5" hidden="false" customHeight="true" outlineLevel="0" collapsed="false">
      <c r="A847" s="227"/>
      <c r="B847" s="227"/>
      <c r="C847" s="227"/>
      <c r="D847" s="227"/>
      <c r="E847" s="227"/>
      <c r="F847" s="227"/>
      <c r="G847" s="227"/>
      <c r="H847" s="227"/>
      <c r="I847" s="227"/>
      <c r="J847" s="227"/>
      <c r="K847" s="227"/>
      <c r="L847" s="227"/>
      <c r="M847" s="227"/>
      <c r="N847" s="227"/>
      <c r="O847" s="227"/>
      <c r="P847" s="227"/>
      <c r="Q847" s="227"/>
      <c r="R847" s="227"/>
      <c r="S847" s="227"/>
      <c r="T847" s="227"/>
      <c r="U847" s="227"/>
      <c r="V847" s="227"/>
      <c r="W847" s="227"/>
      <c r="X847" s="227"/>
      <c r="Y847" s="227"/>
      <c r="Z847" s="227"/>
      <c r="AA847" s="227"/>
    </row>
    <row r="848" customFormat="false" ht="13.5" hidden="false" customHeight="true" outlineLevel="0" collapsed="false">
      <c r="A848" s="227"/>
      <c r="B848" s="227"/>
      <c r="C848" s="227"/>
      <c r="D848" s="227"/>
      <c r="E848" s="227"/>
      <c r="F848" s="227"/>
      <c r="G848" s="227"/>
      <c r="H848" s="227"/>
      <c r="I848" s="227"/>
      <c r="J848" s="227"/>
      <c r="K848" s="227"/>
      <c r="L848" s="227"/>
      <c r="M848" s="227"/>
      <c r="N848" s="227"/>
      <c r="O848" s="227"/>
      <c r="P848" s="227"/>
      <c r="Q848" s="227"/>
      <c r="R848" s="227"/>
      <c r="S848" s="227"/>
      <c r="T848" s="227"/>
      <c r="U848" s="227"/>
      <c r="V848" s="227"/>
      <c r="W848" s="227"/>
      <c r="X848" s="227"/>
      <c r="Y848" s="227"/>
      <c r="Z848" s="227"/>
      <c r="AA848" s="227"/>
    </row>
    <row r="849" customFormat="false" ht="13.5" hidden="false" customHeight="true" outlineLevel="0" collapsed="false">
      <c r="A849" s="227"/>
      <c r="B849" s="227"/>
      <c r="C849" s="227"/>
      <c r="D849" s="227"/>
      <c r="E849" s="227"/>
      <c r="F849" s="227"/>
      <c r="G849" s="227"/>
      <c r="H849" s="227"/>
      <c r="I849" s="227"/>
      <c r="J849" s="227"/>
      <c r="K849" s="227"/>
      <c r="L849" s="227"/>
      <c r="M849" s="227"/>
      <c r="N849" s="227"/>
      <c r="O849" s="227"/>
      <c r="P849" s="227"/>
      <c r="Q849" s="227"/>
      <c r="R849" s="227"/>
      <c r="S849" s="227"/>
      <c r="T849" s="227"/>
      <c r="U849" s="227"/>
      <c r="V849" s="227"/>
      <c r="W849" s="227"/>
      <c r="X849" s="227"/>
      <c r="Y849" s="227"/>
      <c r="Z849" s="227"/>
      <c r="AA849" s="227"/>
    </row>
    <row r="850" customFormat="false" ht="13.5" hidden="false" customHeight="true" outlineLevel="0" collapsed="false">
      <c r="A850" s="227"/>
      <c r="B850" s="227"/>
      <c r="C850" s="227"/>
      <c r="D850" s="227"/>
      <c r="E850" s="227"/>
      <c r="F850" s="227"/>
      <c r="G850" s="227"/>
      <c r="H850" s="227"/>
      <c r="I850" s="227"/>
      <c r="J850" s="227"/>
      <c r="K850" s="227"/>
      <c r="L850" s="227"/>
      <c r="M850" s="227"/>
      <c r="N850" s="227"/>
      <c r="O850" s="227"/>
      <c r="P850" s="227"/>
      <c r="Q850" s="227"/>
      <c r="R850" s="227"/>
      <c r="S850" s="227"/>
      <c r="T850" s="227"/>
      <c r="U850" s="227"/>
      <c r="V850" s="227"/>
      <c r="W850" s="227"/>
      <c r="X850" s="227"/>
      <c r="Y850" s="227"/>
      <c r="Z850" s="227"/>
      <c r="AA850" s="227"/>
    </row>
    <row r="851" customFormat="false" ht="13.5" hidden="false" customHeight="true" outlineLevel="0" collapsed="false">
      <c r="A851" s="227"/>
      <c r="B851" s="227"/>
      <c r="C851" s="227"/>
      <c r="D851" s="227"/>
      <c r="E851" s="227"/>
      <c r="F851" s="227"/>
      <c r="G851" s="227"/>
      <c r="H851" s="227"/>
      <c r="I851" s="227"/>
      <c r="J851" s="227"/>
      <c r="K851" s="227"/>
      <c r="L851" s="227"/>
      <c r="M851" s="227"/>
      <c r="N851" s="227"/>
      <c r="O851" s="227"/>
      <c r="P851" s="227"/>
      <c r="Q851" s="227"/>
      <c r="R851" s="227"/>
      <c r="S851" s="227"/>
      <c r="T851" s="227"/>
      <c r="U851" s="227"/>
      <c r="V851" s="227"/>
      <c r="W851" s="227"/>
      <c r="X851" s="227"/>
      <c r="Y851" s="227"/>
      <c r="Z851" s="227"/>
      <c r="AA851" s="227"/>
    </row>
    <row r="852" customFormat="false" ht="13.5" hidden="false" customHeight="true" outlineLevel="0" collapsed="false">
      <c r="A852" s="227"/>
      <c r="B852" s="227"/>
      <c r="C852" s="227"/>
      <c r="D852" s="227"/>
      <c r="E852" s="227"/>
      <c r="F852" s="227"/>
      <c r="G852" s="227"/>
      <c r="H852" s="227"/>
      <c r="I852" s="227"/>
      <c r="J852" s="227"/>
      <c r="K852" s="227"/>
      <c r="L852" s="227"/>
      <c r="M852" s="227"/>
      <c r="N852" s="227"/>
      <c r="O852" s="227"/>
      <c r="P852" s="227"/>
      <c r="Q852" s="227"/>
      <c r="R852" s="227"/>
      <c r="S852" s="227"/>
      <c r="T852" s="227"/>
      <c r="U852" s="227"/>
      <c r="V852" s="227"/>
      <c r="W852" s="227"/>
      <c r="X852" s="227"/>
      <c r="Y852" s="227"/>
      <c r="Z852" s="227"/>
      <c r="AA852" s="227"/>
    </row>
    <row r="853" customFormat="false" ht="13.5" hidden="false" customHeight="true" outlineLevel="0" collapsed="false">
      <c r="A853" s="227"/>
      <c r="B853" s="227"/>
      <c r="C853" s="227"/>
      <c r="D853" s="227"/>
      <c r="E853" s="227"/>
      <c r="F853" s="227"/>
      <c r="G853" s="227"/>
      <c r="H853" s="227"/>
      <c r="I853" s="227"/>
      <c r="J853" s="227"/>
      <c r="K853" s="227"/>
      <c r="L853" s="227"/>
      <c r="M853" s="227"/>
      <c r="N853" s="227"/>
      <c r="O853" s="227"/>
      <c r="P853" s="227"/>
      <c r="Q853" s="227"/>
      <c r="R853" s="227"/>
      <c r="S853" s="227"/>
      <c r="T853" s="227"/>
      <c r="U853" s="227"/>
      <c r="V853" s="227"/>
      <c r="W853" s="227"/>
      <c r="X853" s="227"/>
      <c r="Y853" s="227"/>
      <c r="Z853" s="227"/>
      <c r="AA853" s="227"/>
    </row>
    <row r="854" customFormat="false" ht="13.5" hidden="false" customHeight="true" outlineLevel="0" collapsed="false">
      <c r="A854" s="227"/>
      <c r="B854" s="227"/>
      <c r="C854" s="227"/>
      <c r="D854" s="227"/>
      <c r="E854" s="227"/>
      <c r="F854" s="227"/>
      <c r="G854" s="227"/>
      <c r="H854" s="227"/>
      <c r="I854" s="227"/>
      <c r="J854" s="227"/>
      <c r="K854" s="227"/>
      <c r="L854" s="227"/>
      <c r="M854" s="227"/>
      <c r="N854" s="227"/>
      <c r="O854" s="227"/>
      <c r="P854" s="227"/>
      <c r="Q854" s="227"/>
      <c r="R854" s="227"/>
      <c r="S854" s="227"/>
      <c r="T854" s="227"/>
      <c r="U854" s="227"/>
      <c r="V854" s="227"/>
      <c r="W854" s="227"/>
      <c r="X854" s="227"/>
      <c r="Y854" s="227"/>
      <c r="Z854" s="227"/>
      <c r="AA854" s="227"/>
    </row>
    <row r="855" customFormat="false" ht="13.5" hidden="false" customHeight="true" outlineLevel="0" collapsed="false">
      <c r="A855" s="227"/>
      <c r="B855" s="227"/>
      <c r="C855" s="227"/>
      <c r="D855" s="227"/>
      <c r="E855" s="227"/>
      <c r="F855" s="227"/>
      <c r="G855" s="227"/>
      <c r="H855" s="227"/>
      <c r="I855" s="227"/>
      <c r="J855" s="227"/>
      <c r="K855" s="227"/>
      <c r="L855" s="227"/>
      <c r="M855" s="227"/>
      <c r="N855" s="227"/>
      <c r="O855" s="227"/>
      <c r="P855" s="227"/>
      <c r="Q855" s="227"/>
      <c r="R855" s="227"/>
      <c r="S855" s="227"/>
      <c r="T855" s="227"/>
      <c r="U855" s="227"/>
      <c r="V855" s="227"/>
      <c r="W855" s="227"/>
      <c r="X855" s="227"/>
      <c r="Y855" s="227"/>
      <c r="Z855" s="227"/>
      <c r="AA855" s="227"/>
    </row>
    <row r="856" customFormat="false" ht="13.5" hidden="false" customHeight="true" outlineLevel="0" collapsed="false">
      <c r="A856" s="227"/>
      <c r="B856" s="227"/>
      <c r="C856" s="227"/>
      <c r="D856" s="227"/>
      <c r="E856" s="227"/>
      <c r="F856" s="227"/>
      <c r="G856" s="227"/>
      <c r="H856" s="227"/>
      <c r="I856" s="227"/>
      <c r="J856" s="227"/>
      <c r="K856" s="227"/>
      <c r="L856" s="227"/>
      <c r="M856" s="227"/>
      <c r="N856" s="227"/>
      <c r="O856" s="227"/>
      <c r="P856" s="227"/>
      <c r="Q856" s="227"/>
      <c r="R856" s="227"/>
      <c r="S856" s="227"/>
      <c r="T856" s="227"/>
      <c r="U856" s="227"/>
      <c r="V856" s="227"/>
      <c r="W856" s="227"/>
      <c r="X856" s="227"/>
      <c r="Y856" s="227"/>
      <c r="Z856" s="227"/>
      <c r="AA856" s="227"/>
    </row>
    <row r="857" customFormat="false" ht="13.5" hidden="false" customHeight="true" outlineLevel="0" collapsed="false">
      <c r="A857" s="227"/>
      <c r="B857" s="227"/>
      <c r="C857" s="227"/>
      <c r="D857" s="227"/>
      <c r="E857" s="227"/>
      <c r="F857" s="227"/>
      <c r="G857" s="227"/>
      <c r="H857" s="227"/>
      <c r="I857" s="227"/>
      <c r="J857" s="227"/>
      <c r="K857" s="227"/>
      <c r="L857" s="227"/>
      <c r="M857" s="227"/>
      <c r="N857" s="227"/>
      <c r="O857" s="227"/>
      <c r="P857" s="227"/>
      <c r="Q857" s="227"/>
      <c r="R857" s="227"/>
      <c r="S857" s="227"/>
      <c r="T857" s="227"/>
      <c r="U857" s="227"/>
      <c r="V857" s="227"/>
      <c r="W857" s="227"/>
      <c r="X857" s="227"/>
      <c r="Y857" s="227"/>
      <c r="Z857" s="227"/>
      <c r="AA857" s="227"/>
    </row>
    <row r="858" customFormat="false" ht="13.5" hidden="false" customHeight="true" outlineLevel="0" collapsed="false">
      <c r="A858" s="227"/>
      <c r="B858" s="227"/>
      <c r="C858" s="227"/>
      <c r="D858" s="227"/>
      <c r="E858" s="227"/>
      <c r="F858" s="227"/>
      <c r="G858" s="227"/>
      <c r="H858" s="227"/>
      <c r="I858" s="227"/>
      <c r="J858" s="227"/>
      <c r="K858" s="227"/>
      <c r="L858" s="227"/>
      <c r="M858" s="227"/>
      <c r="N858" s="227"/>
      <c r="O858" s="227"/>
      <c r="P858" s="227"/>
      <c r="Q858" s="227"/>
      <c r="R858" s="227"/>
      <c r="S858" s="227"/>
      <c r="T858" s="227"/>
      <c r="U858" s="227"/>
      <c r="V858" s="227"/>
      <c r="W858" s="227"/>
      <c r="X858" s="227"/>
      <c r="Y858" s="227"/>
      <c r="Z858" s="227"/>
      <c r="AA858" s="227"/>
    </row>
    <row r="859" customFormat="false" ht="13.5" hidden="false" customHeight="true" outlineLevel="0" collapsed="false">
      <c r="A859" s="227"/>
      <c r="B859" s="227"/>
      <c r="C859" s="227"/>
      <c r="D859" s="227"/>
      <c r="E859" s="227"/>
      <c r="F859" s="227"/>
      <c r="G859" s="227"/>
      <c r="H859" s="227"/>
      <c r="I859" s="227"/>
      <c r="J859" s="227"/>
      <c r="K859" s="227"/>
      <c r="L859" s="227"/>
      <c r="M859" s="227"/>
      <c r="N859" s="227"/>
      <c r="O859" s="227"/>
      <c r="P859" s="227"/>
      <c r="Q859" s="227"/>
      <c r="R859" s="227"/>
      <c r="S859" s="227"/>
      <c r="T859" s="227"/>
      <c r="U859" s="227"/>
      <c r="V859" s="227"/>
      <c r="W859" s="227"/>
      <c r="X859" s="227"/>
      <c r="Y859" s="227"/>
      <c r="Z859" s="227"/>
      <c r="AA859" s="227"/>
    </row>
    <row r="860" customFormat="false" ht="13.5" hidden="false" customHeight="true" outlineLevel="0" collapsed="false">
      <c r="A860" s="227"/>
      <c r="B860" s="227"/>
      <c r="C860" s="227"/>
      <c r="D860" s="227"/>
      <c r="E860" s="227"/>
      <c r="F860" s="227"/>
      <c r="G860" s="227"/>
      <c r="H860" s="227"/>
      <c r="I860" s="227"/>
      <c r="J860" s="227"/>
      <c r="K860" s="227"/>
      <c r="L860" s="227"/>
      <c r="M860" s="227"/>
      <c r="N860" s="227"/>
      <c r="O860" s="227"/>
      <c r="P860" s="227"/>
      <c r="Q860" s="227"/>
      <c r="R860" s="227"/>
      <c r="S860" s="227"/>
      <c r="T860" s="227"/>
      <c r="U860" s="227"/>
      <c r="V860" s="227"/>
      <c r="W860" s="227"/>
      <c r="X860" s="227"/>
      <c r="Y860" s="227"/>
      <c r="Z860" s="227"/>
      <c r="AA860" s="227"/>
    </row>
    <row r="861" customFormat="false" ht="13.5" hidden="false" customHeight="true" outlineLevel="0" collapsed="false">
      <c r="A861" s="227"/>
      <c r="B861" s="227"/>
      <c r="C861" s="227"/>
      <c r="D861" s="227"/>
      <c r="E861" s="227"/>
      <c r="F861" s="227"/>
      <c r="G861" s="227"/>
      <c r="H861" s="227"/>
      <c r="I861" s="227"/>
      <c r="J861" s="227"/>
      <c r="K861" s="227"/>
      <c r="L861" s="227"/>
      <c r="M861" s="227"/>
      <c r="N861" s="227"/>
      <c r="O861" s="227"/>
      <c r="P861" s="227"/>
      <c r="Q861" s="227"/>
      <c r="R861" s="227"/>
      <c r="S861" s="227"/>
      <c r="T861" s="227"/>
      <c r="U861" s="227"/>
      <c r="V861" s="227"/>
      <c r="W861" s="227"/>
      <c r="X861" s="227"/>
      <c r="Y861" s="227"/>
      <c r="Z861" s="227"/>
      <c r="AA861" s="227"/>
    </row>
    <row r="862" customFormat="false" ht="13.5" hidden="false" customHeight="true" outlineLevel="0" collapsed="false">
      <c r="A862" s="227"/>
      <c r="B862" s="227"/>
      <c r="C862" s="227"/>
      <c r="D862" s="227"/>
      <c r="E862" s="227"/>
      <c r="F862" s="227"/>
      <c r="G862" s="227"/>
      <c r="H862" s="227"/>
      <c r="I862" s="227"/>
      <c r="J862" s="227"/>
      <c r="K862" s="227"/>
      <c r="L862" s="227"/>
      <c r="M862" s="227"/>
      <c r="N862" s="227"/>
      <c r="O862" s="227"/>
      <c r="P862" s="227"/>
      <c r="Q862" s="227"/>
      <c r="R862" s="227"/>
      <c r="S862" s="227"/>
      <c r="T862" s="227"/>
      <c r="U862" s="227"/>
      <c r="V862" s="227"/>
      <c r="W862" s="227"/>
      <c r="X862" s="227"/>
      <c r="Y862" s="227"/>
      <c r="Z862" s="227"/>
      <c r="AA862" s="227"/>
    </row>
    <row r="863" customFormat="false" ht="13.5" hidden="false" customHeight="true" outlineLevel="0" collapsed="false">
      <c r="A863" s="227"/>
      <c r="B863" s="227"/>
      <c r="C863" s="227"/>
      <c r="D863" s="227"/>
      <c r="E863" s="227"/>
      <c r="F863" s="227"/>
      <c r="G863" s="227"/>
      <c r="H863" s="227"/>
      <c r="I863" s="227"/>
      <c r="J863" s="227"/>
      <c r="K863" s="227"/>
      <c r="L863" s="227"/>
      <c r="M863" s="227"/>
      <c r="N863" s="227"/>
      <c r="O863" s="227"/>
      <c r="P863" s="227"/>
      <c r="Q863" s="227"/>
      <c r="R863" s="227"/>
      <c r="S863" s="227"/>
      <c r="T863" s="227"/>
      <c r="U863" s="227"/>
      <c r="V863" s="227"/>
      <c r="W863" s="227"/>
      <c r="X863" s="227"/>
      <c r="Y863" s="227"/>
      <c r="Z863" s="227"/>
      <c r="AA863" s="227"/>
    </row>
    <row r="864" customFormat="false" ht="13.5" hidden="false" customHeight="true" outlineLevel="0" collapsed="false">
      <c r="A864" s="227"/>
      <c r="B864" s="227"/>
      <c r="C864" s="227"/>
      <c r="D864" s="227"/>
      <c r="E864" s="227"/>
      <c r="F864" s="227"/>
      <c r="G864" s="227"/>
      <c r="H864" s="227"/>
      <c r="I864" s="227"/>
      <c r="J864" s="227"/>
      <c r="K864" s="227"/>
      <c r="L864" s="227"/>
      <c r="M864" s="227"/>
      <c r="N864" s="227"/>
      <c r="O864" s="227"/>
      <c r="P864" s="227"/>
      <c r="Q864" s="227"/>
      <c r="R864" s="227"/>
      <c r="S864" s="227"/>
      <c r="T864" s="227"/>
      <c r="U864" s="227"/>
      <c r="V864" s="227"/>
      <c r="W864" s="227"/>
      <c r="X864" s="227"/>
      <c r="Y864" s="227"/>
      <c r="Z864" s="227"/>
      <c r="AA864" s="227"/>
    </row>
    <row r="865" customFormat="false" ht="13.5" hidden="false" customHeight="true" outlineLevel="0" collapsed="false">
      <c r="A865" s="227"/>
      <c r="B865" s="227"/>
      <c r="C865" s="227"/>
      <c r="D865" s="227"/>
      <c r="E865" s="227"/>
      <c r="F865" s="227"/>
      <c r="G865" s="227"/>
      <c r="H865" s="227"/>
      <c r="I865" s="227"/>
      <c r="J865" s="227"/>
      <c r="K865" s="227"/>
      <c r="L865" s="227"/>
      <c r="M865" s="227"/>
      <c r="N865" s="227"/>
      <c r="O865" s="227"/>
      <c r="P865" s="227"/>
      <c r="Q865" s="227"/>
      <c r="R865" s="227"/>
      <c r="S865" s="227"/>
      <c r="T865" s="227"/>
      <c r="U865" s="227"/>
      <c r="V865" s="227"/>
      <c r="W865" s="227"/>
      <c r="X865" s="227"/>
      <c r="Y865" s="227"/>
      <c r="Z865" s="227"/>
      <c r="AA865" s="227"/>
    </row>
    <row r="866" customFormat="false" ht="13.5" hidden="false" customHeight="true" outlineLevel="0" collapsed="false">
      <c r="A866" s="227"/>
      <c r="B866" s="227"/>
      <c r="C866" s="227"/>
      <c r="D866" s="227"/>
      <c r="E866" s="227"/>
      <c r="F866" s="227"/>
      <c r="G866" s="227"/>
      <c r="H866" s="227"/>
      <c r="I866" s="227"/>
      <c r="J866" s="227"/>
      <c r="K866" s="227"/>
      <c r="L866" s="227"/>
      <c r="M866" s="227"/>
      <c r="N866" s="227"/>
      <c r="O866" s="227"/>
      <c r="P866" s="227"/>
      <c r="Q866" s="227"/>
      <c r="R866" s="227"/>
      <c r="S866" s="227"/>
      <c r="T866" s="227"/>
      <c r="U866" s="227"/>
      <c r="V866" s="227"/>
      <c r="W866" s="227"/>
      <c r="X866" s="227"/>
      <c r="Y866" s="227"/>
      <c r="Z866" s="227"/>
      <c r="AA866" s="227"/>
    </row>
    <row r="867" customFormat="false" ht="13.5" hidden="false" customHeight="true" outlineLevel="0" collapsed="false">
      <c r="A867" s="227"/>
      <c r="B867" s="227"/>
      <c r="C867" s="227"/>
      <c r="D867" s="227"/>
      <c r="E867" s="227"/>
      <c r="F867" s="227"/>
      <c r="G867" s="227"/>
      <c r="H867" s="227"/>
      <c r="I867" s="227"/>
      <c r="J867" s="227"/>
      <c r="K867" s="227"/>
      <c r="L867" s="227"/>
      <c r="M867" s="227"/>
      <c r="N867" s="227"/>
      <c r="O867" s="227"/>
      <c r="P867" s="227"/>
      <c r="Q867" s="227"/>
      <c r="R867" s="227"/>
      <c r="S867" s="227"/>
      <c r="T867" s="227"/>
      <c r="U867" s="227"/>
      <c r="V867" s="227"/>
      <c r="W867" s="227"/>
      <c r="X867" s="227"/>
      <c r="Y867" s="227"/>
      <c r="Z867" s="227"/>
      <c r="AA867" s="227"/>
    </row>
    <row r="868" customFormat="false" ht="13.5" hidden="false" customHeight="true" outlineLevel="0" collapsed="false">
      <c r="A868" s="227"/>
      <c r="B868" s="227"/>
      <c r="C868" s="227"/>
      <c r="D868" s="227"/>
      <c r="E868" s="227"/>
      <c r="F868" s="227"/>
      <c r="G868" s="227"/>
      <c r="H868" s="227"/>
      <c r="I868" s="227"/>
      <c r="J868" s="227"/>
      <c r="K868" s="227"/>
      <c r="L868" s="227"/>
      <c r="M868" s="227"/>
      <c r="N868" s="227"/>
      <c r="O868" s="227"/>
      <c r="P868" s="227"/>
      <c r="Q868" s="227"/>
      <c r="R868" s="227"/>
      <c r="S868" s="227"/>
      <c r="T868" s="227"/>
      <c r="U868" s="227"/>
      <c r="V868" s="227"/>
      <c r="W868" s="227"/>
      <c r="X868" s="227"/>
      <c r="Y868" s="227"/>
      <c r="Z868" s="227"/>
      <c r="AA868" s="227"/>
    </row>
    <row r="869" customFormat="false" ht="13.5" hidden="false" customHeight="true" outlineLevel="0" collapsed="false">
      <c r="A869" s="227"/>
      <c r="B869" s="227"/>
      <c r="C869" s="227"/>
      <c r="D869" s="227"/>
      <c r="E869" s="227"/>
      <c r="F869" s="227"/>
      <c r="G869" s="227"/>
      <c r="H869" s="227"/>
      <c r="I869" s="227"/>
      <c r="J869" s="227"/>
      <c r="K869" s="227"/>
      <c r="L869" s="227"/>
      <c r="M869" s="227"/>
      <c r="N869" s="227"/>
      <c r="O869" s="227"/>
      <c r="P869" s="227"/>
      <c r="Q869" s="227"/>
      <c r="R869" s="227"/>
      <c r="S869" s="227"/>
      <c r="T869" s="227"/>
      <c r="U869" s="227"/>
      <c r="V869" s="227"/>
      <c r="W869" s="227"/>
      <c r="X869" s="227"/>
      <c r="Y869" s="227"/>
      <c r="Z869" s="227"/>
      <c r="AA869" s="227"/>
    </row>
    <row r="870" customFormat="false" ht="13.5" hidden="false" customHeight="true" outlineLevel="0" collapsed="false">
      <c r="A870" s="227"/>
      <c r="B870" s="227"/>
      <c r="C870" s="227"/>
      <c r="D870" s="227"/>
      <c r="E870" s="227"/>
      <c r="F870" s="227"/>
      <c r="G870" s="227"/>
      <c r="H870" s="227"/>
      <c r="I870" s="227"/>
      <c r="J870" s="227"/>
      <c r="K870" s="227"/>
      <c r="L870" s="227"/>
      <c r="M870" s="227"/>
      <c r="N870" s="227"/>
      <c r="O870" s="227"/>
      <c r="P870" s="227"/>
      <c r="Q870" s="227"/>
      <c r="R870" s="227"/>
      <c r="S870" s="227"/>
      <c r="T870" s="227"/>
      <c r="U870" s="227"/>
      <c r="V870" s="227"/>
      <c r="W870" s="227"/>
      <c r="X870" s="227"/>
      <c r="Y870" s="227"/>
      <c r="Z870" s="227"/>
      <c r="AA870" s="227"/>
    </row>
    <row r="871" customFormat="false" ht="13.5" hidden="false" customHeight="true" outlineLevel="0" collapsed="false">
      <c r="A871" s="227"/>
      <c r="B871" s="227"/>
      <c r="C871" s="227"/>
      <c r="D871" s="227"/>
      <c r="E871" s="227"/>
      <c r="F871" s="227"/>
      <c r="G871" s="227"/>
      <c r="H871" s="227"/>
      <c r="I871" s="227"/>
      <c r="J871" s="227"/>
      <c r="K871" s="227"/>
      <c r="L871" s="227"/>
      <c r="M871" s="227"/>
      <c r="N871" s="227"/>
      <c r="O871" s="227"/>
      <c r="P871" s="227"/>
      <c r="Q871" s="227"/>
      <c r="R871" s="227"/>
      <c r="S871" s="227"/>
      <c r="T871" s="227"/>
      <c r="U871" s="227"/>
      <c r="V871" s="227"/>
      <c r="W871" s="227"/>
      <c r="X871" s="227"/>
      <c r="Y871" s="227"/>
      <c r="Z871" s="227"/>
      <c r="AA871" s="227"/>
    </row>
    <row r="872" customFormat="false" ht="13.5" hidden="false" customHeight="true" outlineLevel="0" collapsed="false">
      <c r="A872" s="227"/>
      <c r="B872" s="227"/>
      <c r="C872" s="227"/>
      <c r="D872" s="227"/>
      <c r="E872" s="227"/>
      <c r="F872" s="227"/>
      <c r="G872" s="227"/>
      <c r="H872" s="227"/>
      <c r="I872" s="227"/>
      <c r="J872" s="227"/>
      <c r="K872" s="227"/>
      <c r="L872" s="227"/>
      <c r="M872" s="227"/>
      <c r="N872" s="227"/>
      <c r="O872" s="227"/>
      <c r="P872" s="227"/>
      <c r="Q872" s="227"/>
      <c r="R872" s="227"/>
      <c r="S872" s="227"/>
      <c r="T872" s="227"/>
      <c r="U872" s="227"/>
      <c r="V872" s="227"/>
      <c r="W872" s="227"/>
      <c r="X872" s="227"/>
      <c r="Y872" s="227"/>
      <c r="Z872" s="227"/>
      <c r="AA872" s="227"/>
    </row>
    <row r="873" customFormat="false" ht="13.5" hidden="false" customHeight="true" outlineLevel="0" collapsed="false">
      <c r="A873" s="227"/>
      <c r="B873" s="227"/>
      <c r="C873" s="227"/>
      <c r="D873" s="227"/>
      <c r="E873" s="227"/>
      <c r="F873" s="227"/>
      <c r="G873" s="227"/>
      <c r="H873" s="227"/>
      <c r="I873" s="227"/>
      <c r="J873" s="227"/>
      <c r="K873" s="227"/>
      <c r="L873" s="227"/>
      <c r="M873" s="227"/>
      <c r="N873" s="227"/>
      <c r="O873" s="227"/>
      <c r="P873" s="227"/>
      <c r="Q873" s="227"/>
      <c r="R873" s="227"/>
      <c r="S873" s="227"/>
      <c r="T873" s="227"/>
      <c r="U873" s="227"/>
      <c r="V873" s="227"/>
      <c r="W873" s="227"/>
      <c r="X873" s="227"/>
      <c r="Y873" s="227"/>
      <c r="Z873" s="227"/>
      <c r="AA873" s="227"/>
    </row>
    <row r="874" customFormat="false" ht="13.5" hidden="false" customHeight="true" outlineLevel="0" collapsed="false">
      <c r="A874" s="227"/>
      <c r="B874" s="227"/>
      <c r="C874" s="227"/>
      <c r="D874" s="227"/>
      <c r="E874" s="227"/>
      <c r="F874" s="227"/>
      <c r="G874" s="227"/>
      <c r="H874" s="227"/>
      <c r="I874" s="227"/>
      <c r="J874" s="227"/>
      <c r="K874" s="227"/>
      <c r="L874" s="227"/>
      <c r="M874" s="227"/>
      <c r="N874" s="227"/>
      <c r="O874" s="227"/>
      <c r="P874" s="227"/>
      <c r="Q874" s="227"/>
      <c r="R874" s="227"/>
      <c r="S874" s="227"/>
      <c r="T874" s="227"/>
      <c r="U874" s="227"/>
      <c r="V874" s="227"/>
      <c r="W874" s="227"/>
      <c r="X874" s="227"/>
      <c r="Y874" s="227"/>
      <c r="Z874" s="227"/>
      <c r="AA874" s="227"/>
    </row>
    <row r="875" customFormat="false" ht="13.5" hidden="false" customHeight="true" outlineLevel="0" collapsed="false">
      <c r="A875" s="227"/>
      <c r="B875" s="227"/>
      <c r="C875" s="227"/>
      <c r="D875" s="227"/>
      <c r="E875" s="227"/>
      <c r="F875" s="227"/>
      <c r="G875" s="227"/>
      <c r="H875" s="227"/>
      <c r="I875" s="227"/>
      <c r="J875" s="227"/>
      <c r="K875" s="227"/>
      <c r="L875" s="227"/>
      <c r="M875" s="227"/>
      <c r="N875" s="227"/>
      <c r="O875" s="227"/>
      <c r="P875" s="227"/>
      <c r="Q875" s="227"/>
      <c r="R875" s="227"/>
      <c r="S875" s="227"/>
      <c r="T875" s="227"/>
      <c r="U875" s="227"/>
      <c r="V875" s="227"/>
      <c r="W875" s="227"/>
      <c r="X875" s="227"/>
      <c r="Y875" s="227"/>
      <c r="Z875" s="227"/>
      <c r="AA875" s="227"/>
    </row>
    <row r="876" customFormat="false" ht="13.5" hidden="false" customHeight="true" outlineLevel="0" collapsed="false">
      <c r="A876" s="227"/>
      <c r="B876" s="227"/>
      <c r="C876" s="227"/>
      <c r="D876" s="227"/>
      <c r="E876" s="227"/>
      <c r="F876" s="227"/>
      <c r="G876" s="227"/>
      <c r="H876" s="227"/>
      <c r="I876" s="227"/>
      <c r="J876" s="227"/>
      <c r="K876" s="227"/>
      <c r="L876" s="227"/>
      <c r="M876" s="227"/>
      <c r="N876" s="227"/>
      <c r="O876" s="227"/>
      <c r="P876" s="227"/>
      <c r="Q876" s="227"/>
      <c r="R876" s="227"/>
      <c r="S876" s="227"/>
      <c r="T876" s="227"/>
      <c r="U876" s="227"/>
      <c r="V876" s="227"/>
      <c r="W876" s="227"/>
      <c r="X876" s="227"/>
      <c r="Y876" s="227"/>
      <c r="Z876" s="227"/>
      <c r="AA876" s="227"/>
    </row>
    <row r="877" customFormat="false" ht="13.5" hidden="false" customHeight="true" outlineLevel="0" collapsed="false">
      <c r="A877" s="227"/>
      <c r="B877" s="227"/>
      <c r="C877" s="227"/>
      <c r="D877" s="227"/>
      <c r="E877" s="227"/>
      <c r="F877" s="227"/>
      <c r="G877" s="227"/>
      <c r="H877" s="227"/>
      <c r="I877" s="227"/>
      <c r="J877" s="227"/>
      <c r="K877" s="227"/>
      <c r="L877" s="227"/>
      <c r="M877" s="227"/>
      <c r="N877" s="227"/>
      <c r="O877" s="227"/>
      <c r="P877" s="227"/>
      <c r="Q877" s="227"/>
      <c r="R877" s="227"/>
      <c r="S877" s="227"/>
      <c r="T877" s="227"/>
      <c r="U877" s="227"/>
      <c r="V877" s="227"/>
      <c r="W877" s="227"/>
      <c r="X877" s="227"/>
      <c r="Y877" s="227"/>
      <c r="Z877" s="227"/>
      <c r="AA877" s="227"/>
    </row>
    <row r="878" customFormat="false" ht="13.5" hidden="false" customHeight="true" outlineLevel="0" collapsed="false">
      <c r="A878" s="227"/>
      <c r="B878" s="227"/>
      <c r="C878" s="227"/>
      <c r="D878" s="227"/>
      <c r="E878" s="227"/>
      <c r="F878" s="227"/>
      <c r="G878" s="227"/>
      <c r="H878" s="227"/>
      <c r="I878" s="227"/>
      <c r="J878" s="227"/>
      <c r="K878" s="227"/>
      <c r="L878" s="227"/>
      <c r="M878" s="227"/>
      <c r="N878" s="227"/>
      <c r="O878" s="227"/>
      <c r="P878" s="227"/>
      <c r="Q878" s="227"/>
      <c r="R878" s="227"/>
      <c r="S878" s="227"/>
      <c r="T878" s="227"/>
      <c r="U878" s="227"/>
      <c r="V878" s="227"/>
      <c r="W878" s="227"/>
      <c r="X878" s="227"/>
      <c r="Y878" s="227"/>
      <c r="Z878" s="227"/>
      <c r="AA878" s="227"/>
    </row>
    <row r="879" customFormat="false" ht="13.5" hidden="false" customHeight="true" outlineLevel="0" collapsed="false">
      <c r="A879" s="227"/>
      <c r="B879" s="227"/>
      <c r="C879" s="227"/>
      <c r="D879" s="227"/>
      <c r="E879" s="227"/>
      <c r="F879" s="227"/>
      <c r="G879" s="227"/>
      <c r="H879" s="227"/>
      <c r="I879" s="227"/>
      <c r="J879" s="227"/>
      <c r="K879" s="227"/>
      <c r="L879" s="227"/>
      <c r="M879" s="227"/>
      <c r="N879" s="227"/>
      <c r="O879" s="227"/>
      <c r="P879" s="227"/>
      <c r="Q879" s="227"/>
      <c r="R879" s="227"/>
      <c r="S879" s="227"/>
      <c r="T879" s="227"/>
      <c r="U879" s="227"/>
      <c r="V879" s="227"/>
      <c r="W879" s="227"/>
      <c r="X879" s="227"/>
      <c r="Y879" s="227"/>
      <c r="Z879" s="227"/>
      <c r="AA879" s="227"/>
    </row>
    <row r="880" customFormat="false" ht="13.5" hidden="false" customHeight="true" outlineLevel="0" collapsed="false">
      <c r="A880" s="227"/>
      <c r="B880" s="227"/>
      <c r="C880" s="227"/>
      <c r="D880" s="227"/>
      <c r="E880" s="227"/>
      <c r="F880" s="227"/>
      <c r="G880" s="227"/>
      <c r="H880" s="227"/>
      <c r="I880" s="227"/>
      <c r="J880" s="227"/>
      <c r="K880" s="227"/>
      <c r="L880" s="227"/>
      <c r="M880" s="227"/>
      <c r="N880" s="227"/>
      <c r="O880" s="227"/>
      <c r="P880" s="227"/>
      <c r="Q880" s="227"/>
      <c r="R880" s="227"/>
      <c r="S880" s="227"/>
      <c r="T880" s="227"/>
      <c r="U880" s="227"/>
      <c r="V880" s="227"/>
      <c r="W880" s="227"/>
      <c r="X880" s="227"/>
      <c r="Y880" s="227"/>
      <c r="Z880" s="227"/>
      <c r="AA880" s="227"/>
    </row>
    <row r="881" customFormat="false" ht="13.5" hidden="false" customHeight="true" outlineLevel="0" collapsed="false">
      <c r="A881" s="227"/>
      <c r="B881" s="227"/>
      <c r="C881" s="227"/>
      <c r="D881" s="227"/>
      <c r="E881" s="227"/>
      <c r="F881" s="227"/>
      <c r="G881" s="227"/>
      <c r="H881" s="227"/>
      <c r="I881" s="227"/>
      <c r="J881" s="227"/>
      <c r="K881" s="227"/>
      <c r="L881" s="227"/>
      <c r="M881" s="227"/>
      <c r="N881" s="227"/>
      <c r="O881" s="227"/>
      <c r="P881" s="227"/>
      <c r="Q881" s="227"/>
      <c r="R881" s="227"/>
      <c r="S881" s="227"/>
      <c r="T881" s="227"/>
      <c r="U881" s="227"/>
      <c r="V881" s="227"/>
      <c r="W881" s="227"/>
      <c r="X881" s="227"/>
      <c r="Y881" s="227"/>
      <c r="Z881" s="227"/>
      <c r="AA881" s="227"/>
    </row>
    <row r="882" customFormat="false" ht="13.5" hidden="false" customHeight="true" outlineLevel="0" collapsed="false">
      <c r="A882" s="227"/>
      <c r="B882" s="227"/>
      <c r="C882" s="227"/>
      <c r="D882" s="227"/>
      <c r="E882" s="227"/>
      <c r="F882" s="227"/>
      <c r="G882" s="227"/>
      <c r="H882" s="227"/>
      <c r="I882" s="227"/>
      <c r="J882" s="227"/>
      <c r="K882" s="227"/>
      <c r="L882" s="227"/>
      <c r="M882" s="227"/>
      <c r="N882" s="227"/>
      <c r="O882" s="227"/>
      <c r="P882" s="227"/>
      <c r="Q882" s="227"/>
      <c r="R882" s="227"/>
      <c r="S882" s="227"/>
      <c r="T882" s="227"/>
      <c r="U882" s="227"/>
      <c r="V882" s="227"/>
      <c r="W882" s="227"/>
      <c r="X882" s="227"/>
      <c r="Y882" s="227"/>
      <c r="Z882" s="227"/>
      <c r="AA882" s="227"/>
    </row>
    <row r="883" customFormat="false" ht="13.5" hidden="false" customHeight="true" outlineLevel="0" collapsed="false">
      <c r="A883" s="227"/>
      <c r="B883" s="227"/>
      <c r="C883" s="227"/>
      <c r="D883" s="227"/>
      <c r="E883" s="227"/>
      <c r="F883" s="227"/>
      <c r="G883" s="227"/>
      <c r="H883" s="227"/>
      <c r="I883" s="227"/>
      <c r="J883" s="227"/>
      <c r="K883" s="227"/>
      <c r="L883" s="227"/>
      <c r="M883" s="227"/>
      <c r="N883" s="227"/>
      <c r="O883" s="227"/>
      <c r="P883" s="227"/>
      <c r="Q883" s="227"/>
      <c r="R883" s="227"/>
      <c r="S883" s="227"/>
      <c r="T883" s="227"/>
      <c r="U883" s="227"/>
      <c r="V883" s="227"/>
      <c r="W883" s="227"/>
      <c r="X883" s="227"/>
      <c r="Y883" s="227"/>
      <c r="Z883" s="227"/>
      <c r="AA883" s="227"/>
    </row>
    <row r="884" customFormat="false" ht="13.5" hidden="false" customHeight="true" outlineLevel="0" collapsed="false">
      <c r="A884" s="227"/>
      <c r="B884" s="227"/>
      <c r="C884" s="227"/>
      <c r="D884" s="227"/>
      <c r="E884" s="227"/>
      <c r="F884" s="227"/>
      <c r="G884" s="227"/>
      <c r="H884" s="227"/>
      <c r="I884" s="227"/>
      <c r="J884" s="227"/>
      <c r="K884" s="227"/>
      <c r="L884" s="227"/>
      <c r="M884" s="227"/>
      <c r="N884" s="227"/>
      <c r="O884" s="227"/>
      <c r="P884" s="227"/>
      <c r="Q884" s="227"/>
      <c r="R884" s="227"/>
      <c r="S884" s="227"/>
      <c r="T884" s="227"/>
      <c r="U884" s="227"/>
      <c r="V884" s="227"/>
      <c r="W884" s="227"/>
      <c r="X884" s="227"/>
      <c r="Y884" s="227"/>
      <c r="Z884" s="227"/>
      <c r="AA884" s="227"/>
    </row>
    <row r="885" customFormat="false" ht="13.5" hidden="false" customHeight="true" outlineLevel="0" collapsed="false">
      <c r="A885" s="227"/>
      <c r="B885" s="227"/>
      <c r="C885" s="227"/>
      <c r="D885" s="227"/>
      <c r="E885" s="227"/>
      <c r="F885" s="227"/>
      <c r="G885" s="227"/>
      <c r="H885" s="227"/>
      <c r="I885" s="227"/>
      <c r="J885" s="227"/>
      <c r="K885" s="227"/>
      <c r="L885" s="227"/>
      <c r="M885" s="227"/>
      <c r="N885" s="227"/>
      <c r="O885" s="227"/>
      <c r="P885" s="227"/>
      <c r="Q885" s="227"/>
      <c r="R885" s="227"/>
      <c r="S885" s="227"/>
      <c r="T885" s="227"/>
      <c r="U885" s="227"/>
      <c r="V885" s="227"/>
      <c r="W885" s="227"/>
      <c r="X885" s="227"/>
      <c r="Y885" s="227"/>
      <c r="Z885" s="227"/>
      <c r="AA885" s="227"/>
    </row>
    <row r="886" customFormat="false" ht="13.5" hidden="false" customHeight="true" outlineLevel="0" collapsed="false">
      <c r="A886" s="227"/>
      <c r="B886" s="227"/>
      <c r="C886" s="227"/>
      <c r="D886" s="227"/>
      <c r="E886" s="227"/>
      <c r="F886" s="227"/>
      <c r="G886" s="227"/>
      <c r="H886" s="227"/>
      <c r="I886" s="227"/>
      <c r="J886" s="227"/>
      <c r="K886" s="227"/>
      <c r="L886" s="227"/>
      <c r="M886" s="227"/>
      <c r="N886" s="227"/>
      <c r="O886" s="227"/>
      <c r="P886" s="227"/>
      <c r="Q886" s="227"/>
      <c r="R886" s="227"/>
      <c r="S886" s="227"/>
      <c r="T886" s="227"/>
      <c r="U886" s="227"/>
      <c r="V886" s="227"/>
      <c r="W886" s="227"/>
      <c r="X886" s="227"/>
      <c r="Y886" s="227"/>
      <c r="Z886" s="227"/>
      <c r="AA886" s="227"/>
    </row>
    <row r="887" customFormat="false" ht="13.5" hidden="false" customHeight="true" outlineLevel="0" collapsed="false">
      <c r="A887" s="227"/>
      <c r="B887" s="227"/>
      <c r="C887" s="227"/>
      <c r="D887" s="227"/>
      <c r="E887" s="227"/>
      <c r="F887" s="227"/>
      <c r="G887" s="227"/>
      <c r="H887" s="227"/>
      <c r="I887" s="227"/>
      <c r="J887" s="227"/>
      <c r="K887" s="227"/>
      <c r="L887" s="227"/>
      <c r="M887" s="227"/>
      <c r="N887" s="227"/>
      <c r="O887" s="227"/>
      <c r="P887" s="227"/>
      <c r="Q887" s="227"/>
      <c r="R887" s="227"/>
      <c r="S887" s="227"/>
      <c r="T887" s="227"/>
      <c r="U887" s="227"/>
      <c r="V887" s="227"/>
      <c r="W887" s="227"/>
      <c r="X887" s="227"/>
      <c r="Y887" s="227"/>
      <c r="Z887" s="227"/>
      <c r="AA887" s="227"/>
    </row>
    <row r="888" customFormat="false" ht="13.5" hidden="false" customHeight="true" outlineLevel="0" collapsed="false">
      <c r="A888" s="227"/>
      <c r="B888" s="227"/>
      <c r="C888" s="227"/>
      <c r="D888" s="227"/>
      <c r="E888" s="227"/>
      <c r="F888" s="227"/>
      <c r="G888" s="227"/>
      <c r="H888" s="227"/>
      <c r="I888" s="227"/>
      <c r="J888" s="227"/>
      <c r="K888" s="227"/>
      <c r="L888" s="227"/>
      <c r="M888" s="227"/>
      <c r="N888" s="227"/>
      <c r="O888" s="227"/>
      <c r="P888" s="227"/>
      <c r="Q888" s="227"/>
      <c r="R888" s="227"/>
      <c r="S888" s="227"/>
      <c r="T888" s="227"/>
      <c r="U888" s="227"/>
      <c r="V888" s="227"/>
      <c r="W888" s="227"/>
      <c r="X888" s="227"/>
      <c r="Y888" s="227"/>
      <c r="Z888" s="227"/>
      <c r="AA888" s="227"/>
    </row>
    <row r="889" customFormat="false" ht="13.5" hidden="false" customHeight="true" outlineLevel="0" collapsed="false">
      <c r="A889" s="227"/>
      <c r="B889" s="227"/>
      <c r="C889" s="227"/>
      <c r="D889" s="227"/>
      <c r="E889" s="227"/>
      <c r="F889" s="227"/>
      <c r="G889" s="227"/>
      <c r="H889" s="227"/>
      <c r="I889" s="227"/>
      <c r="J889" s="227"/>
      <c r="K889" s="227"/>
      <c r="L889" s="227"/>
      <c r="M889" s="227"/>
      <c r="N889" s="227"/>
      <c r="O889" s="227"/>
      <c r="P889" s="227"/>
      <c r="Q889" s="227"/>
      <c r="R889" s="227"/>
      <c r="S889" s="227"/>
      <c r="T889" s="227"/>
      <c r="U889" s="227"/>
      <c r="V889" s="227"/>
      <c r="W889" s="227"/>
      <c r="X889" s="227"/>
      <c r="Y889" s="227"/>
      <c r="Z889" s="227"/>
      <c r="AA889" s="227"/>
    </row>
    <row r="890" customFormat="false" ht="13.5" hidden="false" customHeight="true" outlineLevel="0" collapsed="false">
      <c r="A890" s="227"/>
      <c r="B890" s="227"/>
      <c r="C890" s="227"/>
      <c r="D890" s="227"/>
      <c r="E890" s="227"/>
      <c r="F890" s="227"/>
      <c r="G890" s="227"/>
      <c r="H890" s="227"/>
      <c r="I890" s="227"/>
      <c r="J890" s="227"/>
      <c r="K890" s="227"/>
      <c r="L890" s="227"/>
      <c r="M890" s="227"/>
      <c r="N890" s="227"/>
      <c r="O890" s="227"/>
      <c r="P890" s="227"/>
      <c r="Q890" s="227"/>
      <c r="R890" s="227"/>
      <c r="S890" s="227"/>
      <c r="T890" s="227"/>
      <c r="U890" s="227"/>
      <c r="V890" s="227"/>
      <c r="W890" s="227"/>
      <c r="X890" s="227"/>
      <c r="Y890" s="227"/>
      <c r="Z890" s="227"/>
      <c r="AA890" s="227"/>
    </row>
    <row r="891" customFormat="false" ht="13.5" hidden="false" customHeight="true" outlineLevel="0" collapsed="false">
      <c r="A891" s="227"/>
      <c r="B891" s="227"/>
      <c r="C891" s="227"/>
      <c r="D891" s="227"/>
      <c r="E891" s="227"/>
      <c r="F891" s="227"/>
      <c r="G891" s="227"/>
      <c r="H891" s="227"/>
      <c r="I891" s="227"/>
      <c r="J891" s="227"/>
      <c r="K891" s="227"/>
      <c r="L891" s="227"/>
      <c r="M891" s="227"/>
      <c r="N891" s="227"/>
      <c r="O891" s="227"/>
      <c r="P891" s="227"/>
      <c r="Q891" s="227"/>
      <c r="R891" s="227"/>
      <c r="S891" s="227"/>
      <c r="T891" s="227"/>
      <c r="U891" s="227"/>
      <c r="V891" s="227"/>
      <c r="W891" s="227"/>
      <c r="X891" s="227"/>
      <c r="Y891" s="227"/>
      <c r="Z891" s="227"/>
      <c r="AA891" s="227"/>
    </row>
    <row r="892" customFormat="false" ht="13.5" hidden="false" customHeight="true" outlineLevel="0" collapsed="false">
      <c r="A892" s="227"/>
      <c r="B892" s="227"/>
      <c r="C892" s="227"/>
      <c r="D892" s="227"/>
      <c r="E892" s="227"/>
      <c r="F892" s="227"/>
      <c r="G892" s="227"/>
      <c r="H892" s="227"/>
      <c r="I892" s="227"/>
      <c r="J892" s="227"/>
      <c r="K892" s="227"/>
      <c r="L892" s="227"/>
      <c r="M892" s="227"/>
      <c r="N892" s="227"/>
      <c r="O892" s="227"/>
      <c r="P892" s="227"/>
      <c r="Q892" s="227"/>
      <c r="R892" s="227"/>
      <c r="S892" s="227"/>
      <c r="T892" s="227"/>
      <c r="U892" s="227"/>
      <c r="V892" s="227"/>
      <c r="W892" s="227"/>
      <c r="X892" s="227"/>
      <c r="Y892" s="227"/>
      <c r="Z892" s="227"/>
      <c r="AA892" s="227"/>
    </row>
    <row r="893" customFormat="false" ht="13.5" hidden="false" customHeight="true" outlineLevel="0" collapsed="false">
      <c r="A893" s="227"/>
      <c r="B893" s="227"/>
      <c r="C893" s="227"/>
      <c r="D893" s="227"/>
      <c r="E893" s="227"/>
      <c r="F893" s="227"/>
      <c r="G893" s="227"/>
      <c r="H893" s="227"/>
      <c r="I893" s="227"/>
      <c r="J893" s="227"/>
      <c r="K893" s="227"/>
      <c r="L893" s="227"/>
      <c r="M893" s="227"/>
      <c r="N893" s="227"/>
      <c r="O893" s="227"/>
      <c r="P893" s="227"/>
      <c r="Q893" s="227"/>
      <c r="R893" s="227"/>
      <c r="S893" s="227"/>
      <c r="T893" s="227"/>
      <c r="U893" s="227"/>
      <c r="V893" s="227"/>
      <c r="W893" s="227"/>
      <c r="X893" s="227"/>
      <c r="Y893" s="227"/>
      <c r="Z893" s="227"/>
      <c r="AA893" s="227"/>
    </row>
    <row r="894" customFormat="false" ht="13.5" hidden="false" customHeight="true" outlineLevel="0" collapsed="false">
      <c r="A894" s="227"/>
      <c r="B894" s="227"/>
      <c r="C894" s="227"/>
      <c r="D894" s="227"/>
      <c r="E894" s="227"/>
      <c r="F894" s="227"/>
      <c r="G894" s="227"/>
      <c r="H894" s="227"/>
      <c r="I894" s="227"/>
      <c r="J894" s="227"/>
      <c r="K894" s="227"/>
      <c r="L894" s="227"/>
      <c r="M894" s="227"/>
      <c r="N894" s="227"/>
      <c r="O894" s="227"/>
      <c r="P894" s="227"/>
      <c r="Q894" s="227"/>
      <c r="R894" s="227"/>
      <c r="S894" s="227"/>
      <c r="T894" s="227"/>
      <c r="U894" s="227"/>
      <c r="V894" s="227"/>
      <c r="W894" s="227"/>
      <c r="X894" s="227"/>
      <c r="Y894" s="227"/>
      <c r="Z894" s="227"/>
      <c r="AA894" s="227"/>
    </row>
    <row r="895" customFormat="false" ht="13.5" hidden="false" customHeight="true" outlineLevel="0" collapsed="false">
      <c r="A895" s="227"/>
      <c r="B895" s="227"/>
      <c r="C895" s="227"/>
      <c r="D895" s="227"/>
      <c r="E895" s="227"/>
      <c r="F895" s="227"/>
      <c r="G895" s="227"/>
      <c r="H895" s="227"/>
      <c r="I895" s="227"/>
      <c r="J895" s="227"/>
      <c r="K895" s="227"/>
      <c r="L895" s="227"/>
      <c r="M895" s="227"/>
      <c r="N895" s="227"/>
      <c r="O895" s="227"/>
      <c r="P895" s="227"/>
      <c r="Q895" s="227"/>
      <c r="R895" s="227"/>
      <c r="S895" s="227"/>
      <c r="T895" s="227"/>
      <c r="U895" s="227"/>
      <c r="V895" s="227"/>
      <c r="W895" s="227"/>
      <c r="X895" s="227"/>
      <c r="Y895" s="227"/>
      <c r="Z895" s="227"/>
      <c r="AA895" s="227"/>
    </row>
    <row r="896" customFormat="false" ht="13.5" hidden="false" customHeight="true" outlineLevel="0" collapsed="false">
      <c r="A896" s="227"/>
      <c r="B896" s="227"/>
      <c r="C896" s="227"/>
      <c r="D896" s="227"/>
      <c r="E896" s="227"/>
      <c r="F896" s="227"/>
      <c r="G896" s="227"/>
      <c r="H896" s="227"/>
      <c r="I896" s="227"/>
      <c r="J896" s="227"/>
      <c r="K896" s="227"/>
      <c r="L896" s="227"/>
      <c r="M896" s="227"/>
      <c r="N896" s="227"/>
      <c r="O896" s="227"/>
      <c r="P896" s="227"/>
      <c r="Q896" s="227"/>
      <c r="R896" s="227"/>
      <c r="S896" s="227"/>
      <c r="T896" s="227"/>
      <c r="U896" s="227"/>
      <c r="V896" s="227"/>
      <c r="W896" s="227"/>
      <c r="X896" s="227"/>
      <c r="Y896" s="227"/>
      <c r="Z896" s="227"/>
      <c r="AA896" s="227"/>
    </row>
    <row r="897" customFormat="false" ht="13.5" hidden="false" customHeight="true" outlineLevel="0" collapsed="false">
      <c r="A897" s="227"/>
      <c r="B897" s="227"/>
      <c r="C897" s="227"/>
      <c r="D897" s="227"/>
      <c r="E897" s="227"/>
      <c r="F897" s="227"/>
      <c r="G897" s="227"/>
      <c r="H897" s="227"/>
      <c r="I897" s="227"/>
      <c r="J897" s="227"/>
      <c r="K897" s="227"/>
      <c r="L897" s="227"/>
      <c r="M897" s="227"/>
      <c r="N897" s="227"/>
      <c r="O897" s="227"/>
      <c r="P897" s="227"/>
      <c r="Q897" s="227"/>
      <c r="R897" s="227"/>
      <c r="S897" s="227"/>
      <c r="T897" s="227"/>
      <c r="U897" s="227"/>
      <c r="V897" s="227"/>
      <c r="W897" s="227"/>
      <c r="X897" s="227"/>
      <c r="Y897" s="227"/>
      <c r="Z897" s="227"/>
      <c r="AA897" s="227"/>
    </row>
    <row r="898" customFormat="false" ht="13.5" hidden="false" customHeight="true" outlineLevel="0" collapsed="false">
      <c r="A898" s="227"/>
      <c r="B898" s="227"/>
      <c r="C898" s="227"/>
      <c r="D898" s="227"/>
      <c r="E898" s="227"/>
      <c r="F898" s="227"/>
      <c r="G898" s="227"/>
      <c r="H898" s="227"/>
      <c r="I898" s="227"/>
      <c r="J898" s="227"/>
      <c r="K898" s="227"/>
      <c r="L898" s="227"/>
      <c r="M898" s="227"/>
      <c r="N898" s="227"/>
      <c r="O898" s="227"/>
      <c r="P898" s="227"/>
      <c r="Q898" s="227"/>
      <c r="R898" s="227"/>
      <c r="S898" s="227"/>
      <c r="T898" s="227"/>
      <c r="U898" s="227"/>
      <c r="V898" s="227"/>
      <c r="W898" s="227"/>
      <c r="X898" s="227"/>
      <c r="Y898" s="227"/>
      <c r="Z898" s="227"/>
      <c r="AA898" s="227"/>
    </row>
    <row r="899" customFormat="false" ht="13.5" hidden="false" customHeight="true" outlineLevel="0" collapsed="false">
      <c r="A899" s="227"/>
      <c r="B899" s="227"/>
      <c r="C899" s="227"/>
      <c r="D899" s="227"/>
      <c r="E899" s="227"/>
      <c r="F899" s="227"/>
      <c r="G899" s="227"/>
      <c r="H899" s="227"/>
      <c r="I899" s="227"/>
      <c r="J899" s="227"/>
      <c r="K899" s="227"/>
      <c r="L899" s="227"/>
      <c r="M899" s="227"/>
      <c r="N899" s="227"/>
      <c r="O899" s="227"/>
      <c r="P899" s="227"/>
      <c r="Q899" s="227"/>
      <c r="R899" s="227"/>
      <c r="S899" s="227"/>
      <c r="T899" s="227"/>
      <c r="U899" s="227"/>
      <c r="V899" s="227"/>
      <c r="W899" s="227"/>
      <c r="X899" s="227"/>
      <c r="Y899" s="227"/>
      <c r="Z899" s="227"/>
      <c r="AA899" s="227"/>
    </row>
    <row r="900" customFormat="false" ht="13.5" hidden="false" customHeight="true" outlineLevel="0" collapsed="false">
      <c r="A900" s="227"/>
      <c r="B900" s="227"/>
      <c r="C900" s="227"/>
      <c r="D900" s="227"/>
      <c r="E900" s="227"/>
      <c r="F900" s="227"/>
      <c r="G900" s="227"/>
      <c r="H900" s="227"/>
      <c r="I900" s="227"/>
      <c r="J900" s="227"/>
      <c r="K900" s="227"/>
      <c r="L900" s="227"/>
      <c r="M900" s="227"/>
      <c r="N900" s="227"/>
      <c r="O900" s="227"/>
      <c r="P900" s="227"/>
      <c r="Q900" s="227"/>
      <c r="R900" s="227"/>
      <c r="S900" s="227"/>
      <c r="T900" s="227"/>
      <c r="U900" s="227"/>
      <c r="V900" s="227"/>
      <c r="W900" s="227"/>
      <c r="X900" s="227"/>
      <c r="Y900" s="227"/>
      <c r="Z900" s="227"/>
      <c r="AA900" s="227"/>
    </row>
    <row r="901" customFormat="false" ht="13.5" hidden="false" customHeight="true" outlineLevel="0" collapsed="false">
      <c r="A901" s="227"/>
      <c r="B901" s="227"/>
      <c r="C901" s="227"/>
      <c r="D901" s="227"/>
      <c r="E901" s="227"/>
      <c r="F901" s="227"/>
      <c r="G901" s="227"/>
      <c r="H901" s="227"/>
      <c r="I901" s="227"/>
      <c r="J901" s="227"/>
      <c r="K901" s="227"/>
      <c r="L901" s="227"/>
      <c r="M901" s="227"/>
      <c r="N901" s="227"/>
      <c r="O901" s="227"/>
      <c r="P901" s="227"/>
      <c r="Q901" s="227"/>
      <c r="R901" s="227"/>
      <c r="S901" s="227"/>
      <c r="T901" s="227"/>
      <c r="U901" s="227"/>
      <c r="V901" s="227"/>
      <c r="W901" s="227"/>
      <c r="X901" s="227"/>
      <c r="Y901" s="227"/>
      <c r="Z901" s="227"/>
      <c r="AA901" s="227"/>
    </row>
    <row r="902" customFormat="false" ht="13.5" hidden="false" customHeight="true" outlineLevel="0" collapsed="false">
      <c r="A902" s="227"/>
      <c r="B902" s="227"/>
      <c r="C902" s="227"/>
      <c r="D902" s="227"/>
      <c r="E902" s="227"/>
      <c r="F902" s="227"/>
      <c r="G902" s="227"/>
      <c r="H902" s="227"/>
      <c r="I902" s="227"/>
      <c r="J902" s="227"/>
      <c r="K902" s="227"/>
      <c r="L902" s="227"/>
      <c r="M902" s="227"/>
      <c r="N902" s="227"/>
      <c r="O902" s="227"/>
      <c r="P902" s="227"/>
      <c r="Q902" s="227"/>
      <c r="R902" s="227"/>
      <c r="S902" s="227"/>
      <c r="T902" s="227"/>
      <c r="U902" s="227"/>
      <c r="V902" s="227"/>
      <c r="W902" s="227"/>
      <c r="X902" s="227"/>
      <c r="Y902" s="227"/>
      <c r="Z902" s="227"/>
      <c r="AA902" s="227"/>
    </row>
    <row r="903" customFormat="false" ht="13.5" hidden="false" customHeight="true" outlineLevel="0" collapsed="false">
      <c r="A903" s="227"/>
      <c r="B903" s="227"/>
      <c r="C903" s="227"/>
      <c r="D903" s="227"/>
      <c r="E903" s="227"/>
      <c r="F903" s="227"/>
      <c r="G903" s="227"/>
      <c r="H903" s="227"/>
      <c r="I903" s="227"/>
      <c r="J903" s="227"/>
      <c r="K903" s="227"/>
      <c r="L903" s="227"/>
      <c r="M903" s="227"/>
      <c r="N903" s="227"/>
      <c r="O903" s="227"/>
      <c r="P903" s="227"/>
      <c r="Q903" s="227"/>
      <c r="R903" s="227"/>
      <c r="S903" s="227"/>
      <c r="T903" s="227"/>
      <c r="U903" s="227"/>
      <c r="V903" s="227"/>
      <c r="W903" s="227"/>
      <c r="X903" s="227"/>
      <c r="Y903" s="227"/>
      <c r="Z903" s="227"/>
      <c r="AA903" s="227"/>
    </row>
    <row r="904" customFormat="false" ht="13.5" hidden="false" customHeight="true" outlineLevel="0" collapsed="false">
      <c r="A904" s="227"/>
      <c r="B904" s="227"/>
      <c r="C904" s="227"/>
      <c r="D904" s="227"/>
      <c r="E904" s="227"/>
      <c r="F904" s="227"/>
      <c r="G904" s="227"/>
      <c r="H904" s="227"/>
      <c r="I904" s="227"/>
      <c r="J904" s="227"/>
      <c r="K904" s="227"/>
      <c r="L904" s="227"/>
      <c r="M904" s="227"/>
      <c r="N904" s="227"/>
      <c r="O904" s="227"/>
      <c r="P904" s="227"/>
      <c r="Q904" s="227"/>
      <c r="R904" s="227"/>
      <c r="S904" s="227"/>
      <c r="T904" s="227"/>
      <c r="U904" s="227"/>
      <c r="V904" s="227"/>
      <c r="W904" s="227"/>
      <c r="X904" s="227"/>
      <c r="Y904" s="227"/>
      <c r="Z904" s="227"/>
      <c r="AA904" s="227"/>
    </row>
    <row r="905" customFormat="false" ht="13.5" hidden="false" customHeight="true" outlineLevel="0" collapsed="false">
      <c r="A905" s="227"/>
      <c r="B905" s="227"/>
      <c r="C905" s="227"/>
      <c r="D905" s="227"/>
      <c r="E905" s="227"/>
      <c r="F905" s="227"/>
      <c r="G905" s="227"/>
      <c r="H905" s="227"/>
      <c r="I905" s="227"/>
      <c r="J905" s="227"/>
      <c r="K905" s="227"/>
      <c r="L905" s="227"/>
      <c r="M905" s="227"/>
      <c r="N905" s="227"/>
      <c r="O905" s="227"/>
      <c r="P905" s="227"/>
      <c r="Q905" s="227"/>
      <c r="R905" s="227"/>
      <c r="S905" s="227"/>
      <c r="T905" s="227"/>
      <c r="U905" s="227"/>
      <c r="V905" s="227"/>
      <c r="W905" s="227"/>
      <c r="X905" s="227"/>
      <c r="Y905" s="227"/>
      <c r="Z905" s="227"/>
      <c r="AA905" s="227"/>
    </row>
    <row r="906" customFormat="false" ht="13.5" hidden="false" customHeight="true" outlineLevel="0" collapsed="false">
      <c r="A906" s="227"/>
      <c r="B906" s="227"/>
      <c r="C906" s="227"/>
      <c r="D906" s="227"/>
      <c r="E906" s="227"/>
      <c r="F906" s="227"/>
      <c r="G906" s="227"/>
      <c r="H906" s="227"/>
      <c r="I906" s="227"/>
      <c r="J906" s="227"/>
      <c r="K906" s="227"/>
      <c r="L906" s="227"/>
      <c r="M906" s="227"/>
      <c r="N906" s="227"/>
      <c r="O906" s="227"/>
      <c r="P906" s="227"/>
      <c r="Q906" s="227"/>
      <c r="R906" s="227"/>
      <c r="S906" s="227"/>
      <c r="T906" s="227"/>
      <c r="U906" s="227"/>
      <c r="V906" s="227"/>
      <c r="W906" s="227"/>
      <c r="X906" s="227"/>
      <c r="Y906" s="227"/>
      <c r="Z906" s="227"/>
      <c r="AA906" s="227"/>
    </row>
    <row r="907" customFormat="false" ht="13.5" hidden="false" customHeight="true" outlineLevel="0" collapsed="false">
      <c r="A907" s="227"/>
      <c r="B907" s="227"/>
      <c r="C907" s="227"/>
      <c r="D907" s="227"/>
      <c r="E907" s="227"/>
      <c r="F907" s="227"/>
      <c r="G907" s="227"/>
      <c r="H907" s="227"/>
      <c r="I907" s="227"/>
      <c r="J907" s="227"/>
      <c r="K907" s="227"/>
      <c r="L907" s="227"/>
      <c r="M907" s="227"/>
      <c r="N907" s="227"/>
      <c r="O907" s="227"/>
      <c r="P907" s="227"/>
      <c r="Q907" s="227"/>
      <c r="R907" s="227"/>
      <c r="S907" s="227"/>
      <c r="T907" s="227"/>
      <c r="U907" s="227"/>
      <c r="V907" s="227"/>
      <c r="W907" s="227"/>
      <c r="X907" s="227"/>
      <c r="Y907" s="227"/>
      <c r="Z907" s="227"/>
      <c r="AA907" s="227"/>
    </row>
    <row r="908" customFormat="false" ht="13.5" hidden="false" customHeight="true" outlineLevel="0" collapsed="false">
      <c r="A908" s="227"/>
      <c r="B908" s="227"/>
      <c r="C908" s="227"/>
      <c r="D908" s="227"/>
      <c r="E908" s="227"/>
      <c r="F908" s="227"/>
      <c r="G908" s="227"/>
      <c r="H908" s="227"/>
      <c r="I908" s="227"/>
      <c r="J908" s="227"/>
      <c r="K908" s="227"/>
      <c r="L908" s="227"/>
      <c r="M908" s="227"/>
      <c r="N908" s="227"/>
      <c r="O908" s="227"/>
      <c r="P908" s="227"/>
      <c r="Q908" s="227"/>
      <c r="R908" s="227"/>
      <c r="S908" s="227"/>
      <c r="T908" s="227"/>
      <c r="U908" s="227"/>
      <c r="V908" s="227"/>
      <c r="W908" s="227"/>
      <c r="X908" s="227"/>
      <c r="Y908" s="227"/>
      <c r="Z908" s="227"/>
      <c r="AA908" s="227"/>
    </row>
    <row r="909" customFormat="false" ht="13.5" hidden="false" customHeight="true" outlineLevel="0" collapsed="false">
      <c r="A909" s="227"/>
      <c r="B909" s="227"/>
      <c r="C909" s="227"/>
      <c r="D909" s="227"/>
      <c r="E909" s="227"/>
      <c r="F909" s="227"/>
      <c r="G909" s="227"/>
      <c r="H909" s="227"/>
      <c r="I909" s="227"/>
      <c r="J909" s="227"/>
      <c r="K909" s="227"/>
      <c r="L909" s="227"/>
      <c r="M909" s="227"/>
      <c r="N909" s="227"/>
      <c r="O909" s="227"/>
      <c r="P909" s="227"/>
      <c r="Q909" s="227"/>
      <c r="R909" s="227"/>
      <c r="S909" s="227"/>
      <c r="T909" s="227"/>
      <c r="U909" s="227"/>
      <c r="V909" s="227"/>
      <c r="W909" s="227"/>
      <c r="X909" s="227"/>
      <c r="Y909" s="227"/>
      <c r="Z909" s="227"/>
      <c r="AA909" s="227"/>
    </row>
    <row r="910" customFormat="false" ht="13.5" hidden="false" customHeight="true" outlineLevel="0" collapsed="false">
      <c r="A910" s="227"/>
      <c r="B910" s="227"/>
      <c r="C910" s="227"/>
      <c r="D910" s="227"/>
      <c r="E910" s="227"/>
      <c r="F910" s="227"/>
      <c r="G910" s="227"/>
      <c r="H910" s="227"/>
      <c r="I910" s="227"/>
      <c r="J910" s="227"/>
      <c r="K910" s="227"/>
      <c r="L910" s="227"/>
      <c r="M910" s="227"/>
      <c r="N910" s="227"/>
      <c r="O910" s="227"/>
      <c r="P910" s="227"/>
      <c r="Q910" s="227"/>
      <c r="R910" s="227"/>
      <c r="S910" s="227"/>
      <c r="T910" s="227"/>
      <c r="U910" s="227"/>
      <c r="V910" s="227"/>
      <c r="W910" s="227"/>
      <c r="X910" s="227"/>
      <c r="Y910" s="227"/>
      <c r="Z910" s="227"/>
      <c r="AA910" s="227"/>
    </row>
    <row r="911" customFormat="false" ht="13.5" hidden="false" customHeight="true" outlineLevel="0" collapsed="false">
      <c r="A911" s="227"/>
      <c r="B911" s="227"/>
      <c r="C911" s="227"/>
      <c r="D911" s="227"/>
      <c r="E911" s="227"/>
      <c r="F911" s="227"/>
      <c r="G911" s="227"/>
      <c r="H911" s="227"/>
      <c r="I911" s="227"/>
      <c r="J911" s="227"/>
      <c r="K911" s="227"/>
      <c r="L911" s="227"/>
      <c r="M911" s="227"/>
      <c r="N911" s="227"/>
      <c r="O911" s="227"/>
      <c r="P911" s="227"/>
      <c r="Q911" s="227"/>
      <c r="R911" s="227"/>
      <c r="S911" s="227"/>
      <c r="T911" s="227"/>
      <c r="U911" s="227"/>
      <c r="V911" s="227"/>
      <c r="W911" s="227"/>
      <c r="X911" s="227"/>
      <c r="Y911" s="227"/>
      <c r="Z911" s="227"/>
      <c r="AA911" s="227"/>
    </row>
    <row r="912" customFormat="false" ht="13.5" hidden="false" customHeight="true" outlineLevel="0" collapsed="false">
      <c r="A912" s="227"/>
      <c r="B912" s="227"/>
      <c r="C912" s="227"/>
      <c r="D912" s="227"/>
      <c r="E912" s="227"/>
      <c r="F912" s="227"/>
      <c r="G912" s="227"/>
      <c r="H912" s="227"/>
      <c r="I912" s="227"/>
      <c r="J912" s="227"/>
      <c r="K912" s="227"/>
      <c r="L912" s="227"/>
      <c r="M912" s="227"/>
      <c r="N912" s="227"/>
      <c r="O912" s="227"/>
      <c r="P912" s="227"/>
      <c r="Q912" s="227"/>
      <c r="R912" s="227"/>
      <c r="S912" s="227"/>
      <c r="T912" s="227"/>
      <c r="U912" s="227"/>
      <c r="V912" s="227"/>
      <c r="W912" s="227"/>
      <c r="X912" s="227"/>
      <c r="Y912" s="227"/>
      <c r="Z912" s="227"/>
      <c r="AA912" s="227"/>
    </row>
    <row r="913" customFormat="false" ht="13.5" hidden="false" customHeight="true" outlineLevel="0" collapsed="false">
      <c r="A913" s="227"/>
      <c r="B913" s="227"/>
      <c r="C913" s="227"/>
      <c r="D913" s="227"/>
      <c r="E913" s="227"/>
      <c r="F913" s="227"/>
      <c r="G913" s="227"/>
      <c r="H913" s="227"/>
      <c r="I913" s="227"/>
      <c r="J913" s="227"/>
      <c r="K913" s="227"/>
      <c r="L913" s="227"/>
      <c r="M913" s="227"/>
      <c r="N913" s="227"/>
      <c r="O913" s="227"/>
      <c r="P913" s="227"/>
      <c r="Q913" s="227"/>
      <c r="R913" s="227"/>
      <c r="S913" s="227"/>
      <c r="T913" s="227"/>
      <c r="U913" s="227"/>
      <c r="V913" s="227"/>
      <c r="W913" s="227"/>
      <c r="X913" s="227"/>
      <c r="Y913" s="227"/>
      <c r="Z913" s="227"/>
      <c r="AA913" s="227"/>
    </row>
    <row r="914" customFormat="false" ht="13.5" hidden="false" customHeight="true" outlineLevel="0" collapsed="false">
      <c r="A914" s="227"/>
      <c r="B914" s="227"/>
      <c r="C914" s="227"/>
      <c r="D914" s="227"/>
      <c r="E914" s="227"/>
      <c r="F914" s="227"/>
      <c r="G914" s="227"/>
      <c r="H914" s="227"/>
      <c r="I914" s="227"/>
      <c r="J914" s="227"/>
      <c r="K914" s="227"/>
      <c r="L914" s="227"/>
      <c r="M914" s="227"/>
      <c r="N914" s="227"/>
      <c r="O914" s="227"/>
      <c r="P914" s="227"/>
      <c r="Q914" s="227"/>
      <c r="R914" s="227"/>
      <c r="S914" s="227"/>
      <c r="T914" s="227"/>
      <c r="U914" s="227"/>
      <c r="V914" s="227"/>
      <c r="W914" s="227"/>
      <c r="X914" s="227"/>
      <c r="Y914" s="227"/>
      <c r="Z914" s="227"/>
      <c r="AA914" s="227"/>
    </row>
    <row r="915" customFormat="false" ht="13.5" hidden="false" customHeight="true" outlineLevel="0" collapsed="false">
      <c r="A915" s="227"/>
      <c r="B915" s="227"/>
      <c r="C915" s="227"/>
      <c r="D915" s="227"/>
      <c r="E915" s="227"/>
      <c r="F915" s="227"/>
      <c r="G915" s="227"/>
      <c r="H915" s="227"/>
      <c r="I915" s="227"/>
      <c r="J915" s="227"/>
      <c r="K915" s="227"/>
      <c r="L915" s="227"/>
      <c r="M915" s="227"/>
      <c r="N915" s="227"/>
      <c r="O915" s="227"/>
      <c r="P915" s="227"/>
      <c r="Q915" s="227"/>
      <c r="R915" s="227"/>
      <c r="S915" s="227"/>
      <c r="T915" s="227"/>
      <c r="U915" s="227"/>
      <c r="V915" s="227"/>
      <c r="W915" s="227"/>
      <c r="X915" s="227"/>
      <c r="Y915" s="227"/>
      <c r="Z915" s="227"/>
      <c r="AA915" s="227"/>
    </row>
    <row r="916" customFormat="false" ht="13.5" hidden="false" customHeight="true" outlineLevel="0" collapsed="false">
      <c r="A916" s="227"/>
      <c r="B916" s="227"/>
      <c r="C916" s="227"/>
      <c r="D916" s="227"/>
      <c r="E916" s="227"/>
      <c r="F916" s="227"/>
      <c r="G916" s="227"/>
      <c r="H916" s="227"/>
      <c r="I916" s="227"/>
      <c r="J916" s="227"/>
      <c r="K916" s="227"/>
      <c r="L916" s="227"/>
      <c r="M916" s="227"/>
      <c r="N916" s="227"/>
      <c r="O916" s="227"/>
      <c r="P916" s="227"/>
      <c r="Q916" s="227"/>
      <c r="R916" s="227"/>
      <c r="S916" s="227"/>
      <c r="T916" s="227"/>
      <c r="U916" s="227"/>
      <c r="V916" s="227"/>
      <c r="W916" s="227"/>
      <c r="X916" s="227"/>
      <c r="Y916" s="227"/>
      <c r="Z916" s="227"/>
      <c r="AA916" s="227"/>
    </row>
    <row r="917" customFormat="false" ht="13.5" hidden="false" customHeight="true" outlineLevel="0" collapsed="false">
      <c r="A917" s="227"/>
      <c r="B917" s="227"/>
      <c r="C917" s="227"/>
      <c r="D917" s="227"/>
      <c r="E917" s="227"/>
      <c r="F917" s="227"/>
      <c r="G917" s="227"/>
      <c r="H917" s="227"/>
      <c r="I917" s="227"/>
      <c r="J917" s="227"/>
      <c r="K917" s="227"/>
      <c r="L917" s="227"/>
      <c r="M917" s="227"/>
      <c r="N917" s="227"/>
      <c r="O917" s="227"/>
      <c r="P917" s="227"/>
      <c r="Q917" s="227"/>
      <c r="R917" s="227"/>
      <c r="S917" s="227"/>
      <c r="T917" s="227"/>
      <c r="U917" s="227"/>
      <c r="V917" s="227"/>
      <c r="W917" s="227"/>
      <c r="X917" s="227"/>
      <c r="Y917" s="227"/>
      <c r="Z917" s="227"/>
      <c r="AA917" s="227"/>
    </row>
    <row r="918" customFormat="false" ht="13.5" hidden="false" customHeight="true" outlineLevel="0" collapsed="false">
      <c r="A918" s="227"/>
      <c r="B918" s="227"/>
      <c r="C918" s="227"/>
      <c r="D918" s="227"/>
      <c r="E918" s="227"/>
      <c r="F918" s="227"/>
      <c r="G918" s="227"/>
      <c r="H918" s="227"/>
      <c r="I918" s="227"/>
      <c r="J918" s="227"/>
      <c r="K918" s="227"/>
      <c r="L918" s="227"/>
      <c r="M918" s="227"/>
      <c r="N918" s="227"/>
      <c r="O918" s="227"/>
      <c r="P918" s="227"/>
      <c r="Q918" s="227"/>
      <c r="R918" s="227"/>
      <c r="S918" s="227"/>
      <c r="T918" s="227"/>
      <c r="U918" s="227"/>
      <c r="V918" s="227"/>
      <c r="W918" s="227"/>
      <c r="X918" s="227"/>
      <c r="Y918" s="227"/>
      <c r="Z918" s="227"/>
      <c r="AA918" s="227"/>
    </row>
    <row r="919" customFormat="false" ht="13.5" hidden="false" customHeight="true" outlineLevel="0" collapsed="false">
      <c r="A919" s="227"/>
      <c r="B919" s="227"/>
      <c r="C919" s="227"/>
      <c r="D919" s="227"/>
      <c r="E919" s="227"/>
      <c r="F919" s="227"/>
      <c r="G919" s="227"/>
      <c r="H919" s="227"/>
      <c r="I919" s="227"/>
      <c r="J919" s="227"/>
      <c r="K919" s="227"/>
      <c r="L919" s="227"/>
      <c r="M919" s="227"/>
      <c r="N919" s="227"/>
      <c r="O919" s="227"/>
      <c r="P919" s="227"/>
      <c r="Q919" s="227"/>
      <c r="R919" s="227"/>
      <c r="S919" s="227"/>
      <c r="T919" s="227"/>
      <c r="U919" s="227"/>
      <c r="V919" s="227"/>
      <c r="W919" s="227"/>
      <c r="X919" s="227"/>
      <c r="Y919" s="227"/>
      <c r="Z919" s="227"/>
      <c r="AA919" s="227"/>
    </row>
    <row r="920" customFormat="false" ht="13.5" hidden="false" customHeight="true" outlineLevel="0" collapsed="false">
      <c r="A920" s="227"/>
      <c r="B920" s="227"/>
      <c r="C920" s="227"/>
      <c r="D920" s="227"/>
      <c r="E920" s="227"/>
      <c r="F920" s="227"/>
      <c r="G920" s="227"/>
      <c r="H920" s="227"/>
      <c r="I920" s="227"/>
      <c r="J920" s="227"/>
      <c r="K920" s="227"/>
      <c r="L920" s="227"/>
      <c r="M920" s="227"/>
      <c r="N920" s="227"/>
      <c r="O920" s="227"/>
      <c r="P920" s="227"/>
      <c r="Q920" s="227"/>
      <c r="R920" s="227"/>
      <c r="S920" s="227"/>
      <c r="T920" s="227"/>
      <c r="U920" s="227"/>
      <c r="V920" s="227"/>
      <c r="W920" s="227"/>
      <c r="X920" s="227"/>
      <c r="Y920" s="227"/>
      <c r="Z920" s="227"/>
      <c r="AA920" s="227"/>
    </row>
    <row r="921" customFormat="false" ht="13.5" hidden="false" customHeight="true" outlineLevel="0" collapsed="false">
      <c r="A921" s="227"/>
      <c r="B921" s="227"/>
      <c r="C921" s="227"/>
      <c r="D921" s="227"/>
      <c r="E921" s="227"/>
      <c r="F921" s="227"/>
      <c r="G921" s="227"/>
      <c r="H921" s="227"/>
      <c r="I921" s="227"/>
      <c r="J921" s="227"/>
      <c r="K921" s="227"/>
      <c r="L921" s="227"/>
      <c r="M921" s="227"/>
      <c r="N921" s="227"/>
      <c r="O921" s="227"/>
      <c r="P921" s="227"/>
      <c r="Q921" s="227"/>
      <c r="R921" s="227"/>
      <c r="S921" s="227"/>
      <c r="T921" s="227"/>
      <c r="U921" s="227"/>
      <c r="V921" s="227"/>
      <c r="W921" s="227"/>
      <c r="X921" s="227"/>
      <c r="Y921" s="227"/>
      <c r="Z921" s="227"/>
      <c r="AA921" s="227"/>
    </row>
    <row r="922" customFormat="false" ht="13.5" hidden="false" customHeight="true" outlineLevel="0" collapsed="false">
      <c r="A922" s="227"/>
      <c r="B922" s="227"/>
      <c r="C922" s="227"/>
      <c r="D922" s="227"/>
      <c r="E922" s="227"/>
      <c r="F922" s="227"/>
      <c r="G922" s="227"/>
      <c r="H922" s="227"/>
      <c r="I922" s="227"/>
      <c r="J922" s="227"/>
      <c r="K922" s="227"/>
      <c r="L922" s="227"/>
      <c r="M922" s="227"/>
      <c r="N922" s="227"/>
      <c r="O922" s="227"/>
      <c r="P922" s="227"/>
      <c r="Q922" s="227"/>
      <c r="R922" s="227"/>
      <c r="S922" s="227"/>
      <c r="T922" s="227"/>
      <c r="U922" s="227"/>
      <c r="V922" s="227"/>
      <c r="W922" s="227"/>
      <c r="X922" s="227"/>
      <c r="Y922" s="227"/>
      <c r="Z922" s="227"/>
      <c r="AA922" s="227"/>
    </row>
    <row r="923" customFormat="false" ht="13.5" hidden="false" customHeight="true" outlineLevel="0" collapsed="false">
      <c r="A923" s="227"/>
      <c r="B923" s="227"/>
      <c r="C923" s="227"/>
      <c r="D923" s="227"/>
      <c r="E923" s="227"/>
      <c r="F923" s="227"/>
      <c r="G923" s="227"/>
      <c r="H923" s="227"/>
      <c r="I923" s="227"/>
      <c r="J923" s="227"/>
      <c r="K923" s="227"/>
      <c r="L923" s="227"/>
      <c r="M923" s="227"/>
      <c r="N923" s="227"/>
      <c r="O923" s="227"/>
      <c r="P923" s="227"/>
      <c r="Q923" s="227"/>
      <c r="R923" s="227"/>
      <c r="S923" s="227"/>
      <c r="T923" s="227"/>
      <c r="U923" s="227"/>
      <c r="V923" s="227"/>
      <c r="W923" s="227"/>
      <c r="X923" s="227"/>
      <c r="Y923" s="227"/>
      <c r="Z923" s="227"/>
      <c r="AA923" s="227"/>
    </row>
    <row r="924" customFormat="false" ht="13.5" hidden="false" customHeight="true" outlineLevel="0" collapsed="false">
      <c r="A924" s="227"/>
      <c r="B924" s="227"/>
      <c r="C924" s="227"/>
      <c r="D924" s="227"/>
      <c r="E924" s="227"/>
      <c r="F924" s="227"/>
      <c r="G924" s="227"/>
      <c r="H924" s="227"/>
      <c r="I924" s="227"/>
      <c r="J924" s="227"/>
      <c r="K924" s="227"/>
      <c r="L924" s="227"/>
      <c r="M924" s="227"/>
      <c r="N924" s="227"/>
      <c r="O924" s="227"/>
      <c r="P924" s="227"/>
      <c r="Q924" s="227"/>
      <c r="R924" s="227"/>
      <c r="S924" s="227"/>
      <c r="T924" s="227"/>
      <c r="U924" s="227"/>
      <c r="V924" s="227"/>
      <c r="W924" s="227"/>
      <c r="X924" s="227"/>
      <c r="Y924" s="227"/>
      <c r="Z924" s="227"/>
      <c r="AA924" s="227"/>
    </row>
    <row r="925" customFormat="false" ht="13.5" hidden="false" customHeight="true" outlineLevel="0" collapsed="false">
      <c r="A925" s="227"/>
      <c r="B925" s="227"/>
      <c r="C925" s="227"/>
      <c r="D925" s="227"/>
      <c r="E925" s="227"/>
      <c r="F925" s="227"/>
      <c r="G925" s="227"/>
      <c r="H925" s="227"/>
      <c r="I925" s="227"/>
      <c r="J925" s="227"/>
      <c r="K925" s="227"/>
      <c r="L925" s="227"/>
      <c r="M925" s="227"/>
      <c r="N925" s="227"/>
      <c r="O925" s="227"/>
      <c r="P925" s="227"/>
      <c r="Q925" s="227"/>
      <c r="R925" s="227"/>
      <c r="S925" s="227"/>
      <c r="T925" s="227"/>
      <c r="U925" s="227"/>
      <c r="V925" s="227"/>
      <c r="W925" s="227"/>
      <c r="X925" s="227"/>
      <c r="Y925" s="227"/>
      <c r="Z925" s="227"/>
      <c r="AA925" s="227"/>
    </row>
    <row r="926" customFormat="false" ht="13.5" hidden="false" customHeight="true" outlineLevel="0" collapsed="false">
      <c r="A926" s="227"/>
      <c r="B926" s="227"/>
      <c r="C926" s="227"/>
      <c r="D926" s="227"/>
      <c r="E926" s="227"/>
      <c r="F926" s="227"/>
      <c r="G926" s="227"/>
      <c r="H926" s="227"/>
      <c r="I926" s="227"/>
      <c r="J926" s="227"/>
      <c r="K926" s="227"/>
      <c r="L926" s="227"/>
      <c r="M926" s="227"/>
      <c r="N926" s="227"/>
      <c r="O926" s="227"/>
      <c r="P926" s="227"/>
      <c r="Q926" s="227"/>
      <c r="R926" s="227"/>
      <c r="S926" s="227"/>
      <c r="T926" s="227"/>
      <c r="U926" s="227"/>
      <c r="V926" s="227"/>
      <c r="W926" s="227"/>
      <c r="X926" s="227"/>
      <c r="Y926" s="227"/>
      <c r="Z926" s="227"/>
      <c r="AA926" s="227"/>
    </row>
    <row r="927" customFormat="false" ht="13.5" hidden="false" customHeight="true" outlineLevel="0" collapsed="false">
      <c r="A927" s="227"/>
      <c r="B927" s="227"/>
      <c r="C927" s="227"/>
      <c r="D927" s="227"/>
      <c r="E927" s="227"/>
      <c r="F927" s="227"/>
      <c r="G927" s="227"/>
      <c r="H927" s="227"/>
      <c r="I927" s="227"/>
      <c r="J927" s="227"/>
      <c r="K927" s="227"/>
      <c r="L927" s="227"/>
      <c r="M927" s="227"/>
      <c r="N927" s="227"/>
      <c r="O927" s="227"/>
      <c r="P927" s="227"/>
      <c r="Q927" s="227"/>
      <c r="R927" s="227"/>
      <c r="S927" s="227"/>
      <c r="T927" s="227"/>
      <c r="U927" s="227"/>
      <c r="V927" s="227"/>
      <c r="W927" s="227"/>
      <c r="X927" s="227"/>
      <c r="Y927" s="227"/>
      <c r="Z927" s="227"/>
      <c r="AA927" s="227"/>
    </row>
    <row r="928" customFormat="false" ht="13.5" hidden="false" customHeight="true" outlineLevel="0" collapsed="false">
      <c r="A928" s="227"/>
      <c r="B928" s="227"/>
      <c r="C928" s="227"/>
      <c r="D928" s="227"/>
      <c r="E928" s="227"/>
      <c r="F928" s="227"/>
      <c r="G928" s="227"/>
      <c r="H928" s="227"/>
      <c r="I928" s="227"/>
      <c r="J928" s="227"/>
      <c r="K928" s="227"/>
      <c r="L928" s="227"/>
      <c r="M928" s="227"/>
      <c r="N928" s="227"/>
      <c r="O928" s="227"/>
      <c r="P928" s="227"/>
      <c r="Q928" s="227"/>
      <c r="R928" s="227"/>
      <c r="S928" s="227"/>
      <c r="T928" s="227"/>
      <c r="U928" s="227"/>
      <c r="V928" s="227"/>
      <c r="W928" s="227"/>
      <c r="X928" s="227"/>
      <c r="Y928" s="227"/>
      <c r="Z928" s="227"/>
      <c r="AA928" s="227"/>
    </row>
    <row r="929" customFormat="false" ht="13.5" hidden="false" customHeight="true" outlineLevel="0" collapsed="false">
      <c r="A929" s="227"/>
      <c r="B929" s="227"/>
      <c r="C929" s="227"/>
      <c r="D929" s="227"/>
      <c r="E929" s="227"/>
      <c r="F929" s="227"/>
      <c r="G929" s="227"/>
      <c r="H929" s="227"/>
      <c r="I929" s="227"/>
      <c r="J929" s="227"/>
      <c r="K929" s="227"/>
      <c r="L929" s="227"/>
      <c r="M929" s="227"/>
      <c r="N929" s="227"/>
      <c r="O929" s="227"/>
      <c r="P929" s="227"/>
      <c r="Q929" s="227"/>
      <c r="R929" s="227"/>
      <c r="S929" s="227"/>
      <c r="T929" s="227"/>
      <c r="U929" s="227"/>
      <c r="V929" s="227"/>
      <c r="W929" s="227"/>
      <c r="X929" s="227"/>
      <c r="Y929" s="227"/>
      <c r="Z929" s="227"/>
      <c r="AA929" s="227"/>
    </row>
    <row r="930" customFormat="false" ht="13.5" hidden="false" customHeight="true" outlineLevel="0" collapsed="false">
      <c r="A930" s="227"/>
      <c r="B930" s="227"/>
      <c r="C930" s="227"/>
      <c r="D930" s="227"/>
      <c r="E930" s="227"/>
      <c r="F930" s="227"/>
      <c r="G930" s="227"/>
      <c r="H930" s="227"/>
      <c r="I930" s="227"/>
      <c r="J930" s="227"/>
      <c r="K930" s="227"/>
      <c r="L930" s="227"/>
      <c r="M930" s="227"/>
      <c r="N930" s="227"/>
      <c r="O930" s="227"/>
      <c r="P930" s="227"/>
      <c r="Q930" s="227"/>
      <c r="R930" s="227"/>
      <c r="S930" s="227"/>
      <c r="T930" s="227"/>
      <c r="U930" s="227"/>
      <c r="V930" s="227"/>
      <c r="W930" s="227"/>
      <c r="X930" s="227"/>
      <c r="Y930" s="227"/>
      <c r="Z930" s="227"/>
      <c r="AA930" s="227"/>
    </row>
    <row r="931" customFormat="false" ht="13.5" hidden="false" customHeight="true" outlineLevel="0" collapsed="false">
      <c r="A931" s="227"/>
      <c r="B931" s="227"/>
      <c r="C931" s="227"/>
      <c r="D931" s="227"/>
      <c r="E931" s="227"/>
      <c r="F931" s="227"/>
      <c r="G931" s="227"/>
      <c r="H931" s="227"/>
      <c r="I931" s="227"/>
      <c r="J931" s="227"/>
      <c r="K931" s="227"/>
      <c r="L931" s="227"/>
      <c r="M931" s="227"/>
      <c r="N931" s="227"/>
      <c r="O931" s="227"/>
      <c r="P931" s="227"/>
      <c r="Q931" s="227"/>
      <c r="R931" s="227"/>
      <c r="S931" s="227"/>
      <c r="T931" s="227"/>
      <c r="U931" s="227"/>
      <c r="V931" s="227"/>
      <c r="W931" s="227"/>
      <c r="X931" s="227"/>
      <c r="Y931" s="227"/>
      <c r="Z931" s="227"/>
      <c r="AA931" s="227"/>
    </row>
    <row r="932" customFormat="false" ht="13.5" hidden="false" customHeight="true" outlineLevel="0" collapsed="false">
      <c r="A932" s="227"/>
      <c r="B932" s="227"/>
      <c r="C932" s="227"/>
      <c r="D932" s="227"/>
      <c r="E932" s="227"/>
      <c r="F932" s="227"/>
      <c r="G932" s="227"/>
      <c r="H932" s="227"/>
      <c r="I932" s="227"/>
      <c r="J932" s="227"/>
      <c r="K932" s="227"/>
      <c r="L932" s="227"/>
      <c r="M932" s="227"/>
      <c r="N932" s="227"/>
      <c r="O932" s="227"/>
      <c r="P932" s="227"/>
      <c r="Q932" s="227"/>
      <c r="R932" s="227"/>
      <c r="S932" s="227"/>
      <c r="T932" s="227"/>
      <c r="U932" s="227"/>
      <c r="V932" s="227"/>
      <c r="W932" s="227"/>
      <c r="X932" s="227"/>
      <c r="Y932" s="227"/>
      <c r="Z932" s="227"/>
      <c r="AA932" s="227"/>
    </row>
    <row r="933" customFormat="false" ht="13.5" hidden="false" customHeight="true" outlineLevel="0" collapsed="false">
      <c r="A933" s="227"/>
      <c r="B933" s="227"/>
      <c r="C933" s="227"/>
      <c r="D933" s="227"/>
      <c r="E933" s="227"/>
      <c r="F933" s="227"/>
      <c r="G933" s="227"/>
      <c r="H933" s="227"/>
      <c r="I933" s="227"/>
      <c r="J933" s="227"/>
      <c r="K933" s="227"/>
      <c r="L933" s="227"/>
      <c r="M933" s="227"/>
      <c r="N933" s="227"/>
      <c r="O933" s="227"/>
      <c r="P933" s="227"/>
      <c r="Q933" s="227"/>
      <c r="R933" s="227"/>
      <c r="S933" s="227"/>
      <c r="T933" s="227"/>
      <c r="U933" s="227"/>
      <c r="V933" s="227"/>
      <c r="W933" s="227"/>
      <c r="X933" s="227"/>
      <c r="Y933" s="227"/>
      <c r="Z933" s="227"/>
      <c r="AA933" s="227"/>
    </row>
    <row r="934" customFormat="false" ht="13.5" hidden="false" customHeight="true" outlineLevel="0" collapsed="false">
      <c r="A934" s="227"/>
      <c r="B934" s="227"/>
      <c r="C934" s="227"/>
      <c r="D934" s="227"/>
      <c r="E934" s="227"/>
      <c r="F934" s="227"/>
      <c r="G934" s="227"/>
      <c r="H934" s="227"/>
      <c r="I934" s="227"/>
      <c r="J934" s="227"/>
      <c r="K934" s="227"/>
      <c r="L934" s="227"/>
      <c r="M934" s="227"/>
      <c r="N934" s="227"/>
      <c r="O934" s="227"/>
      <c r="P934" s="227"/>
      <c r="Q934" s="227"/>
      <c r="R934" s="227"/>
      <c r="S934" s="227"/>
      <c r="T934" s="227"/>
      <c r="U934" s="227"/>
      <c r="V934" s="227"/>
      <c r="W934" s="227"/>
      <c r="X934" s="227"/>
      <c r="Y934" s="227"/>
      <c r="Z934" s="227"/>
      <c r="AA934" s="227"/>
    </row>
    <row r="935" customFormat="false" ht="13.5" hidden="false" customHeight="true" outlineLevel="0" collapsed="false">
      <c r="A935" s="227"/>
      <c r="B935" s="227"/>
      <c r="C935" s="227"/>
      <c r="D935" s="227"/>
      <c r="E935" s="227"/>
      <c r="F935" s="227"/>
      <c r="G935" s="227"/>
      <c r="H935" s="227"/>
      <c r="I935" s="227"/>
      <c r="J935" s="227"/>
      <c r="K935" s="227"/>
      <c r="L935" s="227"/>
      <c r="M935" s="227"/>
      <c r="N935" s="227"/>
      <c r="O935" s="227"/>
      <c r="P935" s="227"/>
      <c r="Q935" s="227"/>
      <c r="R935" s="227"/>
      <c r="S935" s="227"/>
      <c r="T935" s="227"/>
      <c r="U935" s="227"/>
      <c r="V935" s="227"/>
      <c r="W935" s="227"/>
      <c r="X935" s="227"/>
      <c r="Y935" s="227"/>
      <c r="Z935" s="227"/>
      <c r="AA935" s="227"/>
    </row>
    <row r="936" customFormat="false" ht="13.5" hidden="false" customHeight="true" outlineLevel="0" collapsed="false">
      <c r="A936" s="227"/>
      <c r="B936" s="227"/>
      <c r="C936" s="227"/>
      <c r="D936" s="227"/>
      <c r="E936" s="227"/>
      <c r="F936" s="227"/>
      <c r="G936" s="227"/>
      <c r="H936" s="227"/>
      <c r="I936" s="227"/>
      <c r="J936" s="227"/>
      <c r="K936" s="227"/>
      <c r="L936" s="227"/>
      <c r="M936" s="227"/>
      <c r="N936" s="227"/>
      <c r="O936" s="227"/>
      <c r="P936" s="227"/>
      <c r="Q936" s="227"/>
      <c r="R936" s="227"/>
      <c r="S936" s="227"/>
      <c r="T936" s="227"/>
      <c r="U936" s="227"/>
      <c r="V936" s="227"/>
      <c r="W936" s="227"/>
      <c r="X936" s="227"/>
      <c r="Y936" s="227"/>
      <c r="Z936" s="227"/>
      <c r="AA936" s="227"/>
    </row>
    <row r="937" customFormat="false" ht="13.5" hidden="false" customHeight="true" outlineLevel="0" collapsed="false">
      <c r="A937" s="227"/>
      <c r="B937" s="227"/>
      <c r="C937" s="227"/>
      <c r="D937" s="227"/>
      <c r="E937" s="227"/>
      <c r="F937" s="227"/>
      <c r="G937" s="227"/>
      <c r="H937" s="227"/>
      <c r="I937" s="227"/>
      <c r="J937" s="227"/>
      <c r="K937" s="227"/>
      <c r="L937" s="227"/>
      <c r="M937" s="227"/>
      <c r="N937" s="227"/>
      <c r="O937" s="227"/>
      <c r="P937" s="227"/>
      <c r="Q937" s="227"/>
      <c r="R937" s="227"/>
      <c r="S937" s="227"/>
      <c r="T937" s="227"/>
      <c r="U937" s="227"/>
      <c r="V937" s="227"/>
      <c r="W937" s="227"/>
      <c r="X937" s="227"/>
      <c r="Y937" s="227"/>
      <c r="Z937" s="227"/>
      <c r="AA937" s="227"/>
    </row>
    <row r="938" customFormat="false" ht="13.5" hidden="false" customHeight="true" outlineLevel="0" collapsed="false">
      <c r="A938" s="227"/>
      <c r="B938" s="227"/>
      <c r="C938" s="227"/>
      <c r="D938" s="227"/>
      <c r="E938" s="227"/>
      <c r="F938" s="227"/>
      <c r="G938" s="227"/>
      <c r="H938" s="227"/>
      <c r="I938" s="227"/>
      <c r="J938" s="227"/>
      <c r="K938" s="227"/>
      <c r="L938" s="227"/>
      <c r="M938" s="227"/>
      <c r="N938" s="227"/>
      <c r="O938" s="227"/>
      <c r="P938" s="227"/>
      <c r="Q938" s="227"/>
      <c r="R938" s="227"/>
      <c r="S938" s="227"/>
      <c r="T938" s="227"/>
      <c r="U938" s="227"/>
      <c r="V938" s="227"/>
      <c r="W938" s="227"/>
      <c r="X938" s="227"/>
      <c r="Y938" s="227"/>
      <c r="Z938" s="227"/>
      <c r="AA938" s="227"/>
    </row>
    <row r="939" customFormat="false" ht="13.5" hidden="false" customHeight="true" outlineLevel="0" collapsed="false">
      <c r="A939" s="227"/>
      <c r="B939" s="227"/>
      <c r="C939" s="227"/>
      <c r="D939" s="227"/>
      <c r="E939" s="227"/>
      <c r="F939" s="227"/>
      <c r="G939" s="227"/>
      <c r="H939" s="227"/>
      <c r="I939" s="227"/>
      <c r="J939" s="227"/>
      <c r="K939" s="227"/>
      <c r="L939" s="227"/>
      <c r="M939" s="227"/>
      <c r="N939" s="227"/>
      <c r="O939" s="227"/>
      <c r="P939" s="227"/>
      <c r="Q939" s="227"/>
      <c r="R939" s="227"/>
      <c r="S939" s="227"/>
      <c r="T939" s="227"/>
      <c r="U939" s="227"/>
      <c r="V939" s="227"/>
      <c r="W939" s="227"/>
      <c r="X939" s="227"/>
      <c r="Y939" s="227"/>
      <c r="Z939" s="227"/>
      <c r="AA939" s="227"/>
    </row>
    <row r="940" customFormat="false" ht="13.5" hidden="false" customHeight="true" outlineLevel="0" collapsed="false">
      <c r="A940" s="227"/>
      <c r="B940" s="227"/>
      <c r="C940" s="227"/>
      <c r="D940" s="227"/>
      <c r="E940" s="227"/>
      <c r="F940" s="227"/>
      <c r="G940" s="227"/>
      <c r="H940" s="227"/>
      <c r="I940" s="227"/>
      <c r="J940" s="227"/>
      <c r="K940" s="227"/>
      <c r="L940" s="227"/>
      <c r="M940" s="227"/>
      <c r="N940" s="227"/>
      <c r="O940" s="227"/>
      <c r="P940" s="227"/>
      <c r="Q940" s="227"/>
      <c r="R940" s="227"/>
      <c r="S940" s="227"/>
      <c r="T940" s="227"/>
      <c r="U940" s="227"/>
      <c r="V940" s="227"/>
      <c r="W940" s="227"/>
      <c r="X940" s="227"/>
      <c r="Y940" s="227"/>
      <c r="Z940" s="227"/>
      <c r="AA940" s="227"/>
    </row>
    <row r="941" customFormat="false" ht="13.5" hidden="false" customHeight="true" outlineLevel="0" collapsed="false">
      <c r="A941" s="227"/>
      <c r="B941" s="227"/>
      <c r="C941" s="227"/>
      <c r="D941" s="227"/>
      <c r="E941" s="227"/>
      <c r="F941" s="227"/>
      <c r="G941" s="227"/>
      <c r="H941" s="227"/>
      <c r="I941" s="227"/>
      <c r="J941" s="227"/>
      <c r="K941" s="227"/>
      <c r="L941" s="227"/>
      <c r="M941" s="227"/>
      <c r="N941" s="227"/>
      <c r="O941" s="227"/>
      <c r="P941" s="227"/>
      <c r="Q941" s="227"/>
      <c r="R941" s="227"/>
      <c r="S941" s="227"/>
      <c r="T941" s="227"/>
      <c r="U941" s="227"/>
      <c r="V941" s="227"/>
      <c r="W941" s="227"/>
      <c r="X941" s="227"/>
      <c r="Y941" s="227"/>
      <c r="Z941" s="227"/>
      <c r="AA941" s="227"/>
    </row>
    <row r="942" customFormat="false" ht="13.5" hidden="false" customHeight="true" outlineLevel="0" collapsed="false">
      <c r="A942" s="227"/>
      <c r="B942" s="227"/>
      <c r="C942" s="227"/>
      <c r="D942" s="227"/>
      <c r="E942" s="227"/>
      <c r="F942" s="227"/>
      <c r="G942" s="227"/>
      <c r="H942" s="227"/>
      <c r="I942" s="227"/>
      <c r="J942" s="227"/>
      <c r="K942" s="227"/>
      <c r="L942" s="227"/>
      <c r="M942" s="227"/>
      <c r="N942" s="227"/>
      <c r="O942" s="227"/>
      <c r="P942" s="227"/>
      <c r="Q942" s="227"/>
      <c r="R942" s="227"/>
      <c r="S942" s="227"/>
      <c r="T942" s="227"/>
      <c r="U942" s="227"/>
      <c r="V942" s="227"/>
      <c r="W942" s="227"/>
      <c r="X942" s="227"/>
      <c r="Y942" s="227"/>
      <c r="Z942" s="227"/>
      <c r="AA942" s="227"/>
    </row>
    <row r="943" customFormat="false" ht="13.5" hidden="false" customHeight="true" outlineLevel="0" collapsed="false">
      <c r="A943" s="227"/>
      <c r="B943" s="227"/>
      <c r="C943" s="227"/>
      <c r="D943" s="227"/>
      <c r="E943" s="227"/>
      <c r="F943" s="227"/>
      <c r="G943" s="227"/>
      <c r="H943" s="227"/>
      <c r="I943" s="227"/>
      <c r="J943" s="227"/>
      <c r="K943" s="227"/>
      <c r="L943" s="227"/>
      <c r="M943" s="227"/>
      <c r="N943" s="227"/>
      <c r="O943" s="227"/>
      <c r="P943" s="227"/>
      <c r="Q943" s="227"/>
      <c r="R943" s="227"/>
      <c r="S943" s="227"/>
      <c r="T943" s="227"/>
      <c r="U943" s="227"/>
      <c r="V943" s="227"/>
      <c r="W943" s="227"/>
      <c r="X943" s="227"/>
      <c r="Y943" s="227"/>
      <c r="Z943" s="227"/>
      <c r="AA943" s="227"/>
    </row>
    <row r="944" customFormat="false" ht="13.5" hidden="false" customHeight="true" outlineLevel="0" collapsed="false">
      <c r="A944" s="227"/>
      <c r="B944" s="227"/>
      <c r="C944" s="227"/>
      <c r="D944" s="227"/>
      <c r="E944" s="227"/>
      <c r="F944" s="227"/>
      <c r="G944" s="227"/>
      <c r="H944" s="227"/>
      <c r="I944" s="227"/>
      <c r="J944" s="227"/>
      <c r="K944" s="227"/>
      <c r="L944" s="227"/>
      <c r="M944" s="227"/>
      <c r="N944" s="227"/>
      <c r="O944" s="227"/>
      <c r="P944" s="227"/>
      <c r="Q944" s="227"/>
      <c r="R944" s="227"/>
      <c r="S944" s="227"/>
      <c r="T944" s="227"/>
      <c r="U944" s="227"/>
      <c r="V944" s="227"/>
      <c r="W944" s="227"/>
      <c r="X944" s="227"/>
      <c r="Y944" s="227"/>
      <c r="Z944" s="227"/>
      <c r="AA944" s="227"/>
    </row>
    <row r="945" customFormat="false" ht="13.5" hidden="false" customHeight="true" outlineLevel="0" collapsed="false">
      <c r="A945" s="227"/>
      <c r="B945" s="227"/>
      <c r="C945" s="227"/>
      <c r="D945" s="227"/>
      <c r="E945" s="227"/>
      <c r="F945" s="227"/>
      <c r="G945" s="227"/>
      <c r="H945" s="227"/>
      <c r="I945" s="227"/>
      <c r="J945" s="227"/>
      <c r="K945" s="227"/>
      <c r="L945" s="227"/>
      <c r="M945" s="227"/>
      <c r="N945" s="227"/>
      <c r="O945" s="227"/>
      <c r="P945" s="227"/>
      <c r="Q945" s="227"/>
      <c r="R945" s="227"/>
      <c r="S945" s="227"/>
      <c r="T945" s="227"/>
      <c r="U945" s="227"/>
      <c r="V945" s="227"/>
      <c r="W945" s="227"/>
      <c r="X945" s="227"/>
      <c r="Y945" s="227"/>
      <c r="Z945" s="227"/>
      <c r="AA945" s="227"/>
    </row>
    <row r="946" customFormat="false" ht="13.5" hidden="false" customHeight="true" outlineLevel="0" collapsed="false">
      <c r="A946" s="227"/>
      <c r="B946" s="227"/>
      <c r="C946" s="227"/>
      <c r="D946" s="227"/>
      <c r="E946" s="227"/>
      <c r="F946" s="227"/>
      <c r="G946" s="227"/>
      <c r="H946" s="227"/>
      <c r="I946" s="227"/>
      <c r="J946" s="227"/>
      <c r="K946" s="227"/>
      <c r="L946" s="227"/>
      <c r="M946" s="227"/>
      <c r="N946" s="227"/>
      <c r="O946" s="227"/>
      <c r="P946" s="227"/>
      <c r="Q946" s="227"/>
      <c r="R946" s="227"/>
      <c r="S946" s="227"/>
      <c r="T946" s="227"/>
      <c r="U946" s="227"/>
      <c r="V946" s="227"/>
      <c r="W946" s="227"/>
      <c r="X946" s="227"/>
      <c r="Y946" s="227"/>
      <c r="Z946" s="227"/>
      <c r="AA946" s="227"/>
    </row>
    <row r="947" customFormat="false" ht="13.5" hidden="false" customHeight="true" outlineLevel="0" collapsed="false">
      <c r="A947" s="227"/>
      <c r="B947" s="227"/>
      <c r="C947" s="227"/>
      <c r="D947" s="227"/>
      <c r="E947" s="227"/>
      <c r="F947" s="227"/>
      <c r="G947" s="227"/>
      <c r="H947" s="227"/>
      <c r="I947" s="227"/>
      <c r="J947" s="227"/>
      <c r="K947" s="227"/>
      <c r="L947" s="227"/>
      <c r="M947" s="227"/>
      <c r="N947" s="227"/>
      <c r="O947" s="227"/>
      <c r="P947" s="227"/>
      <c r="Q947" s="227"/>
      <c r="R947" s="227"/>
      <c r="S947" s="227"/>
      <c r="T947" s="227"/>
      <c r="U947" s="227"/>
      <c r="V947" s="227"/>
      <c r="W947" s="227"/>
      <c r="X947" s="227"/>
      <c r="Y947" s="227"/>
      <c r="Z947" s="227"/>
      <c r="AA947" s="227"/>
    </row>
    <row r="948" customFormat="false" ht="13.5" hidden="false" customHeight="true" outlineLevel="0" collapsed="false">
      <c r="A948" s="227"/>
      <c r="B948" s="227"/>
      <c r="C948" s="227"/>
      <c r="D948" s="227"/>
      <c r="E948" s="227"/>
      <c r="F948" s="227"/>
      <c r="G948" s="227"/>
      <c r="H948" s="227"/>
      <c r="I948" s="227"/>
      <c r="J948" s="227"/>
      <c r="K948" s="227"/>
      <c r="L948" s="227"/>
      <c r="M948" s="227"/>
      <c r="N948" s="227"/>
      <c r="O948" s="227"/>
      <c r="P948" s="227"/>
      <c r="Q948" s="227"/>
      <c r="R948" s="227"/>
      <c r="S948" s="227"/>
      <c r="T948" s="227"/>
      <c r="U948" s="227"/>
      <c r="V948" s="227"/>
      <c r="W948" s="227"/>
      <c r="X948" s="227"/>
      <c r="Y948" s="227"/>
      <c r="Z948" s="227"/>
      <c r="AA948" s="227"/>
    </row>
    <row r="949" customFormat="false" ht="13.5" hidden="false" customHeight="true" outlineLevel="0" collapsed="false">
      <c r="A949" s="227"/>
      <c r="B949" s="227"/>
      <c r="C949" s="227"/>
      <c r="D949" s="227"/>
      <c r="E949" s="227"/>
      <c r="F949" s="227"/>
      <c r="G949" s="227"/>
      <c r="H949" s="227"/>
      <c r="I949" s="227"/>
      <c r="J949" s="227"/>
      <c r="K949" s="227"/>
      <c r="L949" s="227"/>
      <c r="M949" s="227"/>
      <c r="N949" s="227"/>
      <c r="O949" s="227"/>
      <c r="P949" s="227"/>
      <c r="Q949" s="227"/>
      <c r="R949" s="227"/>
      <c r="S949" s="227"/>
      <c r="T949" s="227"/>
      <c r="U949" s="227"/>
      <c r="V949" s="227"/>
      <c r="W949" s="227"/>
      <c r="X949" s="227"/>
      <c r="Y949" s="227"/>
      <c r="Z949" s="227"/>
      <c r="AA949" s="227"/>
    </row>
    <row r="950" customFormat="false" ht="13.5" hidden="false" customHeight="true" outlineLevel="0" collapsed="false">
      <c r="A950" s="227"/>
      <c r="B950" s="227"/>
      <c r="C950" s="227"/>
      <c r="D950" s="227"/>
      <c r="E950" s="227"/>
      <c r="F950" s="227"/>
      <c r="G950" s="227"/>
      <c r="H950" s="227"/>
      <c r="I950" s="227"/>
      <c r="J950" s="227"/>
      <c r="K950" s="227"/>
      <c r="L950" s="227"/>
      <c r="M950" s="227"/>
      <c r="N950" s="227"/>
      <c r="O950" s="227"/>
      <c r="P950" s="227"/>
      <c r="Q950" s="227"/>
      <c r="R950" s="227"/>
      <c r="S950" s="227"/>
      <c r="T950" s="227"/>
      <c r="U950" s="227"/>
      <c r="V950" s="227"/>
      <c r="W950" s="227"/>
      <c r="X950" s="227"/>
      <c r="Y950" s="227"/>
      <c r="Z950" s="227"/>
      <c r="AA950" s="227"/>
    </row>
    <row r="951" customFormat="false" ht="13.5" hidden="false" customHeight="true" outlineLevel="0" collapsed="false">
      <c r="A951" s="227"/>
      <c r="B951" s="227"/>
      <c r="C951" s="227"/>
      <c r="D951" s="227"/>
      <c r="E951" s="227"/>
      <c r="F951" s="227"/>
      <c r="G951" s="227"/>
      <c r="H951" s="227"/>
      <c r="I951" s="227"/>
      <c r="J951" s="227"/>
      <c r="K951" s="227"/>
      <c r="L951" s="227"/>
      <c r="M951" s="227"/>
      <c r="N951" s="227"/>
      <c r="O951" s="227"/>
      <c r="P951" s="227"/>
      <c r="Q951" s="227"/>
      <c r="R951" s="227"/>
      <c r="S951" s="227"/>
      <c r="T951" s="227"/>
      <c r="U951" s="227"/>
      <c r="V951" s="227"/>
      <c r="W951" s="227"/>
      <c r="X951" s="227"/>
      <c r="Y951" s="227"/>
      <c r="Z951" s="227"/>
      <c r="AA951" s="227"/>
    </row>
    <row r="952" customFormat="false" ht="13.5" hidden="false" customHeight="true" outlineLevel="0" collapsed="false">
      <c r="A952" s="227"/>
      <c r="B952" s="227"/>
      <c r="C952" s="227"/>
      <c r="D952" s="227"/>
      <c r="E952" s="227"/>
      <c r="F952" s="227"/>
      <c r="G952" s="227"/>
      <c r="H952" s="227"/>
      <c r="I952" s="227"/>
      <c r="J952" s="227"/>
      <c r="K952" s="227"/>
      <c r="L952" s="227"/>
      <c r="M952" s="227"/>
      <c r="N952" s="227"/>
      <c r="O952" s="227"/>
      <c r="P952" s="227"/>
      <c r="Q952" s="227"/>
      <c r="R952" s="227"/>
      <c r="S952" s="227"/>
      <c r="T952" s="227"/>
      <c r="U952" s="227"/>
      <c r="V952" s="227"/>
      <c r="W952" s="227"/>
      <c r="X952" s="227"/>
      <c r="Y952" s="227"/>
      <c r="Z952" s="227"/>
      <c r="AA952" s="227"/>
    </row>
    <row r="953" customFormat="false" ht="13.5" hidden="false" customHeight="true" outlineLevel="0" collapsed="false">
      <c r="A953" s="227"/>
      <c r="B953" s="227"/>
      <c r="C953" s="227"/>
      <c r="D953" s="227"/>
      <c r="E953" s="227"/>
      <c r="F953" s="227"/>
      <c r="G953" s="227"/>
      <c r="H953" s="227"/>
      <c r="I953" s="227"/>
      <c r="J953" s="227"/>
      <c r="K953" s="227"/>
      <c r="L953" s="227"/>
      <c r="M953" s="227"/>
      <c r="N953" s="227"/>
      <c r="O953" s="227"/>
      <c r="P953" s="227"/>
      <c r="Q953" s="227"/>
      <c r="R953" s="227"/>
      <c r="S953" s="227"/>
      <c r="T953" s="227"/>
      <c r="U953" s="227"/>
      <c r="V953" s="227"/>
      <c r="W953" s="227"/>
      <c r="X953" s="227"/>
      <c r="Y953" s="227"/>
      <c r="Z953" s="227"/>
      <c r="AA953" s="227"/>
    </row>
    <row r="954" customFormat="false" ht="13.5" hidden="false" customHeight="true" outlineLevel="0" collapsed="false">
      <c r="A954" s="227"/>
      <c r="B954" s="227"/>
      <c r="C954" s="227"/>
      <c r="D954" s="227"/>
      <c r="E954" s="227"/>
      <c r="F954" s="227"/>
      <c r="G954" s="227"/>
      <c r="H954" s="227"/>
      <c r="I954" s="227"/>
      <c r="J954" s="227"/>
      <c r="K954" s="227"/>
      <c r="L954" s="227"/>
      <c r="M954" s="227"/>
      <c r="N954" s="227"/>
      <c r="O954" s="227"/>
      <c r="P954" s="227"/>
      <c r="Q954" s="227"/>
      <c r="R954" s="227"/>
      <c r="S954" s="227"/>
      <c r="T954" s="227"/>
      <c r="U954" s="227"/>
      <c r="V954" s="227"/>
      <c r="W954" s="227"/>
      <c r="X954" s="227"/>
      <c r="Y954" s="227"/>
      <c r="Z954" s="227"/>
      <c r="AA954" s="227"/>
    </row>
    <row r="955" customFormat="false" ht="13.5" hidden="false" customHeight="true" outlineLevel="0" collapsed="false">
      <c r="A955" s="227"/>
      <c r="B955" s="227"/>
      <c r="C955" s="227"/>
      <c r="D955" s="227"/>
      <c r="E955" s="227"/>
      <c r="F955" s="227"/>
      <c r="G955" s="227"/>
      <c r="H955" s="227"/>
      <c r="I955" s="227"/>
      <c r="J955" s="227"/>
      <c r="K955" s="227"/>
      <c r="L955" s="227"/>
      <c r="M955" s="227"/>
      <c r="N955" s="227"/>
      <c r="O955" s="227"/>
      <c r="P955" s="227"/>
      <c r="Q955" s="227"/>
      <c r="R955" s="227"/>
      <c r="S955" s="227"/>
      <c r="T955" s="227"/>
      <c r="U955" s="227"/>
      <c r="V955" s="227"/>
      <c r="W955" s="227"/>
      <c r="X955" s="227"/>
      <c r="Y955" s="227"/>
      <c r="Z955" s="227"/>
      <c r="AA955" s="227"/>
    </row>
    <row r="956" customFormat="false" ht="13.5" hidden="false" customHeight="true" outlineLevel="0" collapsed="false">
      <c r="A956" s="227"/>
      <c r="B956" s="227"/>
      <c r="C956" s="227"/>
      <c r="D956" s="227"/>
      <c r="E956" s="227"/>
      <c r="F956" s="227"/>
      <c r="G956" s="227"/>
      <c r="H956" s="227"/>
      <c r="I956" s="227"/>
      <c r="J956" s="227"/>
      <c r="K956" s="227"/>
      <c r="L956" s="227"/>
      <c r="M956" s="227"/>
      <c r="N956" s="227"/>
      <c r="O956" s="227"/>
      <c r="P956" s="227"/>
      <c r="Q956" s="227"/>
      <c r="R956" s="227"/>
      <c r="S956" s="227"/>
      <c r="T956" s="227"/>
      <c r="U956" s="227"/>
      <c r="V956" s="227"/>
      <c r="W956" s="227"/>
      <c r="X956" s="227"/>
      <c r="Y956" s="227"/>
      <c r="Z956" s="227"/>
      <c r="AA956" s="227"/>
    </row>
    <row r="957" customFormat="false" ht="13.5" hidden="false" customHeight="true" outlineLevel="0" collapsed="false">
      <c r="A957" s="227"/>
      <c r="B957" s="227"/>
      <c r="C957" s="227"/>
      <c r="D957" s="227"/>
      <c r="E957" s="227"/>
      <c r="F957" s="227"/>
      <c r="G957" s="227"/>
      <c r="H957" s="227"/>
      <c r="I957" s="227"/>
      <c r="J957" s="227"/>
      <c r="K957" s="227"/>
      <c r="L957" s="227"/>
      <c r="M957" s="227"/>
      <c r="N957" s="227"/>
      <c r="O957" s="227"/>
      <c r="P957" s="227"/>
      <c r="Q957" s="227"/>
      <c r="R957" s="227"/>
      <c r="S957" s="227"/>
      <c r="T957" s="227"/>
      <c r="U957" s="227"/>
      <c r="V957" s="227"/>
      <c r="W957" s="227"/>
      <c r="X957" s="227"/>
      <c r="Y957" s="227"/>
      <c r="Z957" s="227"/>
      <c r="AA957" s="227"/>
    </row>
    <row r="958" customFormat="false" ht="13.5" hidden="false" customHeight="true" outlineLevel="0" collapsed="false">
      <c r="A958" s="227"/>
      <c r="B958" s="227"/>
      <c r="C958" s="227"/>
      <c r="D958" s="227"/>
      <c r="E958" s="227"/>
      <c r="F958" s="227"/>
      <c r="G958" s="227"/>
      <c r="H958" s="227"/>
      <c r="I958" s="227"/>
      <c r="J958" s="227"/>
      <c r="K958" s="227"/>
      <c r="L958" s="227"/>
      <c r="M958" s="227"/>
      <c r="N958" s="227"/>
      <c r="O958" s="227"/>
      <c r="P958" s="227"/>
      <c r="Q958" s="227"/>
      <c r="R958" s="227"/>
      <c r="S958" s="227"/>
      <c r="T958" s="227"/>
      <c r="U958" s="227"/>
      <c r="V958" s="227"/>
      <c r="W958" s="227"/>
      <c r="X958" s="227"/>
      <c r="Y958" s="227"/>
      <c r="Z958" s="227"/>
      <c r="AA958" s="227"/>
    </row>
    <row r="959" customFormat="false" ht="13.5" hidden="false" customHeight="true" outlineLevel="0" collapsed="false">
      <c r="A959" s="227"/>
      <c r="B959" s="227"/>
      <c r="C959" s="227"/>
      <c r="D959" s="227"/>
      <c r="E959" s="227"/>
      <c r="F959" s="227"/>
      <c r="G959" s="227"/>
      <c r="H959" s="227"/>
      <c r="I959" s="227"/>
      <c r="J959" s="227"/>
      <c r="K959" s="227"/>
      <c r="L959" s="227"/>
      <c r="M959" s="227"/>
      <c r="N959" s="227"/>
      <c r="O959" s="227"/>
      <c r="P959" s="227"/>
      <c r="Q959" s="227"/>
      <c r="R959" s="227"/>
      <c r="S959" s="227"/>
      <c r="T959" s="227"/>
      <c r="U959" s="227"/>
      <c r="V959" s="227"/>
      <c r="W959" s="227"/>
      <c r="X959" s="227"/>
      <c r="Y959" s="227"/>
      <c r="Z959" s="227"/>
      <c r="AA959" s="227"/>
    </row>
    <row r="960" customFormat="false" ht="13.5" hidden="false" customHeight="true" outlineLevel="0" collapsed="false">
      <c r="A960" s="227"/>
      <c r="B960" s="227"/>
      <c r="C960" s="227"/>
      <c r="D960" s="227"/>
      <c r="E960" s="227"/>
      <c r="F960" s="227"/>
      <c r="G960" s="227"/>
      <c r="H960" s="227"/>
      <c r="I960" s="227"/>
      <c r="J960" s="227"/>
      <c r="K960" s="227"/>
      <c r="L960" s="227"/>
      <c r="M960" s="227"/>
      <c r="N960" s="227"/>
      <c r="O960" s="227"/>
      <c r="P960" s="227"/>
      <c r="Q960" s="227"/>
      <c r="R960" s="227"/>
      <c r="S960" s="227"/>
      <c r="T960" s="227"/>
      <c r="U960" s="227"/>
      <c r="V960" s="227"/>
      <c r="W960" s="227"/>
      <c r="X960" s="227"/>
      <c r="Y960" s="227"/>
      <c r="Z960" s="227"/>
      <c r="AA960" s="227"/>
    </row>
    <row r="961" customFormat="false" ht="13.5" hidden="false" customHeight="true" outlineLevel="0" collapsed="false">
      <c r="A961" s="227"/>
      <c r="B961" s="227"/>
      <c r="C961" s="227"/>
      <c r="D961" s="227"/>
      <c r="E961" s="227"/>
      <c r="F961" s="227"/>
      <c r="G961" s="227"/>
      <c r="H961" s="227"/>
      <c r="I961" s="227"/>
      <c r="J961" s="227"/>
      <c r="K961" s="227"/>
      <c r="L961" s="227"/>
      <c r="M961" s="227"/>
      <c r="N961" s="227"/>
      <c r="O961" s="227"/>
      <c r="P961" s="227"/>
      <c r="Q961" s="227"/>
      <c r="R961" s="227"/>
      <c r="S961" s="227"/>
      <c r="T961" s="227"/>
      <c r="U961" s="227"/>
      <c r="V961" s="227"/>
      <c r="W961" s="227"/>
      <c r="X961" s="227"/>
      <c r="Y961" s="227"/>
      <c r="Z961" s="227"/>
      <c r="AA961" s="227"/>
    </row>
    <row r="962" customFormat="false" ht="13.5" hidden="false" customHeight="true" outlineLevel="0" collapsed="false">
      <c r="A962" s="227"/>
      <c r="B962" s="227"/>
      <c r="C962" s="227"/>
      <c r="D962" s="227"/>
      <c r="E962" s="227"/>
      <c r="F962" s="227"/>
      <c r="G962" s="227"/>
      <c r="H962" s="227"/>
      <c r="I962" s="227"/>
      <c r="J962" s="227"/>
      <c r="K962" s="227"/>
      <c r="L962" s="227"/>
      <c r="M962" s="227"/>
      <c r="N962" s="227"/>
      <c r="O962" s="227"/>
      <c r="P962" s="227"/>
      <c r="Q962" s="227"/>
      <c r="R962" s="227"/>
      <c r="S962" s="227"/>
      <c r="T962" s="227"/>
      <c r="U962" s="227"/>
      <c r="V962" s="227"/>
      <c r="W962" s="227"/>
      <c r="X962" s="227"/>
      <c r="Y962" s="227"/>
      <c r="Z962" s="227"/>
      <c r="AA962" s="227"/>
    </row>
    <row r="963" customFormat="false" ht="13.5" hidden="false" customHeight="true" outlineLevel="0" collapsed="false">
      <c r="A963" s="227"/>
      <c r="B963" s="227"/>
      <c r="C963" s="227"/>
      <c r="D963" s="227"/>
      <c r="E963" s="227"/>
      <c r="F963" s="227"/>
      <c r="G963" s="227"/>
      <c r="H963" s="227"/>
      <c r="I963" s="227"/>
      <c r="J963" s="227"/>
      <c r="K963" s="227"/>
      <c r="L963" s="227"/>
      <c r="M963" s="227"/>
      <c r="N963" s="227"/>
      <c r="O963" s="227"/>
      <c r="P963" s="227"/>
      <c r="Q963" s="227"/>
      <c r="R963" s="227"/>
      <c r="S963" s="227"/>
      <c r="T963" s="227"/>
      <c r="U963" s="227"/>
      <c r="V963" s="227"/>
      <c r="W963" s="227"/>
      <c r="X963" s="227"/>
      <c r="Y963" s="227"/>
      <c r="Z963" s="227"/>
      <c r="AA963" s="227"/>
    </row>
    <row r="964" customFormat="false" ht="13.5" hidden="false" customHeight="true" outlineLevel="0" collapsed="false">
      <c r="A964" s="227"/>
      <c r="B964" s="227"/>
      <c r="C964" s="227"/>
      <c r="D964" s="227"/>
      <c r="E964" s="227"/>
      <c r="F964" s="227"/>
      <c r="G964" s="227"/>
      <c r="H964" s="227"/>
      <c r="I964" s="227"/>
      <c r="J964" s="227"/>
      <c r="K964" s="227"/>
      <c r="L964" s="227"/>
      <c r="M964" s="227"/>
      <c r="N964" s="227"/>
      <c r="O964" s="227"/>
      <c r="P964" s="227"/>
      <c r="Q964" s="227"/>
      <c r="R964" s="227"/>
      <c r="S964" s="227"/>
      <c r="T964" s="227"/>
      <c r="U964" s="227"/>
      <c r="V964" s="227"/>
      <c r="W964" s="227"/>
      <c r="X964" s="227"/>
      <c r="Y964" s="227"/>
      <c r="Z964" s="227"/>
      <c r="AA964" s="227"/>
    </row>
    <row r="965" customFormat="false" ht="13.5" hidden="false" customHeight="true" outlineLevel="0" collapsed="false">
      <c r="A965" s="227"/>
      <c r="B965" s="227"/>
      <c r="C965" s="227"/>
      <c r="D965" s="227"/>
      <c r="E965" s="227"/>
      <c r="F965" s="227"/>
      <c r="G965" s="227"/>
      <c r="H965" s="227"/>
      <c r="I965" s="227"/>
      <c r="J965" s="227"/>
      <c r="K965" s="227"/>
      <c r="L965" s="227"/>
      <c r="M965" s="227"/>
      <c r="N965" s="227"/>
      <c r="O965" s="227"/>
      <c r="P965" s="227"/>
      <c r="Q965" s="227"/>
      <c r="R965" s="227"/>
      <c r="S965" s="227"/>
      <c r="T965" s="227"/>
      <c r="U965" s="227"/>
      <c r="V965" s="227"/>
      <c r="W965" s="227"/>
      <c r="X965" s="227"/>
      <c r="Y965" s="227"/>
      <c r="Z965" s="227"/>
      <c r="AA965" s="227"/>
    </row>
    <row r="966" customFormat="false" ht="13.5" hidden="false" customHeight="true" outlineLevel="0" collapsed="false">
      <c r="A966" s="227"/>
      <c r="B966" s="227"/>
      <c r="C966" s="227"/>
      <c r="D966" s="227"/>
      <c r="E966" s="227"/>
      <c r="F966" s="227"/>
      <c r="G966" s="227"/>
      <c r="H966" s="227"/>
      <c r="I966" s="227"/>
      <c r="J966" s="227"/>
      <c r="K966" s="227"/>
      <c r="L966" s="227"/>
      <c r="M966" s="227"/>
      <c r="N966" s="227"/>
      <c r="O966" s="227"/>
      <c r="P966" s="227"/>
      <c r="Q966" s="227"/>
      <c r="R966" s="227"/>
      <c r="S966" s="227"/>
      <c r="T966" s="227"/>
      <c r="U966" s="227"/>
      <c r="V966" s="227"/>
      <c r="W966" s="227"/>
      <c r="X966" s="227"/>
      <c r="Y966" s="227"/>
      <c r="Z966" s="227"/>
      <c r="AA966" s="227"/>
    </row>
    <row r="967" customFormat="false" ht="13.5" hidden="false" customHeight="true" outlineLevel="0" collapsed="false">
      <c r="A967" s="227"/>
      <c r="B967" s="227"/>
      <c r="C967" s="227"/>
      <c r="D967" s="227"/>
      <c r="E967" s="227"/>
      <c r="F967" s="227"/>
      <c r="G967" s="227"/>
      <c r="H967" s="227"/>
      <c r="I967" s="227"/>
      <c r="J967" s="227"/>
      <c r="K967" s="227"/>
      <c r="L967" s="227"/>
      <c r="M967" s="227"/>
      <c r="N967" s="227"/>
      <c r="O967" s="227"/>
      <c r="P967" s="227"/>
      <c r="Q967" s="227"/>
      <c r="R967" s="227"/>
      <c r="S967" s="227"/>
      <c r="T967" s="227"/>
      <c r="U967" s="227"/>
      <c r="V967" s="227"/>
      <c r="W967" s="227"/>
      <c r="X967" s="227"/>
      <c r="Y967" s="227"/>
      <c r="Z967" s="227"/>
      <c r="AA967" s="227"/>
    </row>
    <row r="968" customFormat="false" ht="13.5" hidden="false" customHeight="true" outlineLevel="0" collapsed="false">
      <c r="A968" s="227"/>
      <c r="B968" s="227"/>
      <c r="C968" s="227"/>
      <c r="D968" s="227"/>
      <c r="E968" s="227"/>
      <c r="F968" s="227"/>
      <c r="G968" s="227"/>
      <c r="H968" s="227"/>
      <c r="I968" s="227"/>
      <c r="J968" s="227"/>
      <c r="K968" s="227"/>
      <c r="L968" s="227"/>
      <c r="M968" s="227"/>
      <c r="N968" s="227"/>
      <c r="O968" s="227"/>
      <c r="P968" s="227"/>
      <c r="Q968" s="227"/>
      <c r="R968" s="227"/>
      <c r="S968" s="227"/>
      <c r="T968" s="227"/>
      <c r="U968" s="227"/>
      <c r="V968" s="227"/>
      <c r="W968" s="227"/>
      <c r="X968" s="227"/>
      <c r="Y968" s="227"/>
      <c r="Z968" s="227"/>
      <c r="AA968" s="227"/>
    </row>
    <row r="969" customFormat="false" ht="13.5" hidden="false" customHeight="true" outlineLevel="0" collapsed="false">
      <c r="A969" s="227"/>
      <c r="B969" s="227"/>
      <c r="C969" s="227"/>
      <c r="D969" s="227"/>
      <c r="E969" s="227"/>
      <c r="F969" s="227"/>
      <c r="G969" s="227"/>
      <c r="H969" s="227"/>
      <c r="I969" s="227"/>
      <c r="J969" s="227"/>
      <c r="K969" s="227"/>
      <c r="L969" s="227"/>
      <c r="M969" s="227"/>
      <c r="N969" s="227"/>
      <c r="O969" s="227"/>
      <c r="P969" s="227"/>
      <c r="Q969" s="227"/>
      <c r="R969" s="227"/>
      <c r="S969" s="227"/>
      <c r="T969" s="227"/>
      <c r="U969" s="227"/>
      <c r="V969" s="227"/>
      <c r="W969" s="227"/>
      <c r="X969" s="227"/>
      <c r="Y969" s="227"/>
      <c r="Z969" s="227"/>
      <c r="AA969" s="227"/>
    </row>
    <row r="970" customFormat="false" ht="13.5" hidden="false" customHeight="true" outlineLevel="0" collapsed="false">
      <c r="A970" s="227"/>
      <c r="B970" s="227"/>
      <c r="C970" s="227"/>
      <c r="D970" s="227"/>
      <c r="E970" s="227"/>
      <c r="F970" s="227"/>
      <c r="G970" s="227"/>
      <c r="H970" s="227"/>
      <c r="I970" s="227"/>
      <c r="J970" s="227"/>
      <c r="K970" s="227"/>
      <c r="L970" s="227"/>
      <c r="M970" s="227"/>
      <c r="N970" s="227"/>
      <c r="O970" s="227"/>
      <c r="P970" s="227"/>
      <c r="Q970" s="227"/>
      <c r="R970" s="227"/>
      <c r="S970" s="227"/>
      <c r="T970" s="227"/>
      <c r="U970" s="227"/>
      <c r="V970" s="227"/>
      <c r="W970" s="227"/>
      <c r="X970" s="227"/>
      <c r="Y970" s="227"/>
      <c r="Z970" s="227"/>
      <c r="AA970" s="227"/>
    </row>
    <row r="971" customFormat="false" ht="13.5" hidden="false" customHeight="true" outlineLevel="0" collapsed="false">
      <c r="A971" s="227"/>
      <c r="B971" s="227"/>
      <c r="C971" s="227"/>
      <c r="D971" s="227"/>
      <c r="E971" s="227"/>
      <c r="F971" s="227"/>
      <c r="G971" s="227"/>
      <c r="H971" s="227"/>
      <c r="I971" s="227"/>
      <c r="J971" s="227"/>
      <c r="K971" s="227"/>
      <c r="L971" s="227"/>
      <c r="M971" s="227"/>
      <c r="N971" s="227"/>
      <c r="O971" s="227"/>
      <c r="P971" s="227"/>
      <c r="Q971" s="227"/>
      <c r="R971" s="227"/>
      <c r="S971" s="227"/>
      <c r="T971" s="227"/>
      <c r="U971" s="227"/>
      <c r="V971" s="227"/>
      <c r="W971" s="227"/>
      <c r="X971" s="227"/>
      <c r="Y971" s="227"/>
      <c r="Z971" s="227"/>
      <c r="AA971" s="227"/>
    </row>
    <row r="972" customFormat="false" ht="13.5" hidden="false" customHeight="true" outlineLevel="0" collapsed="false">
      <c r="A972" s="227"/>
      <c r="B972" s="227"/>
      <c r="C972" s="227"/>
      <c r="D972" s="227"/>
      <c r="E972" s="227"/>
      <c r="F972" s="227"/>
      <c r="G972" s="227"/>
      <c r="H972" s="227"/>
      <c r="I972" s="227"/>
      <c r="J972" s="227"/>
      <c r="K972" s="227"/>
      <c r="L972" s="227"/>
      <c r="M972" s="227"/>
      <c r="N972" s="227"/>
      <c r="O972" s="227"/>
      <c r="P972" s="227"/>
      <c r="Q972" s="227"/>
      <c r="R972" s="227"/>
      <c r="S972" s="227"/>
      <c r="T972" s="227"/>
      <c r="U972" s="227"/>
      <c r="V972" s="227"/>
      <c r="W972" s="227"/>
      <c r="X972" s="227"/>
      <c r="Y972" s="227"/>
      <c r="Z972" s="227"/>
      <c r="AA972" s="227"/>
    </row>
    <row r="973" customFormat="false" ht="13.5" hidden="false" customHeight="true" outlineLevel="0" collapsed="false">
      <c r="A973" s="227"/>
      <c r="B973" s="227"/>
      <c r="C973" s="227"/>
      <c r="D973" s="227"/>
      <c r="E973" s="227"/>
      <c r="F973" s="227"/>
      <c r="G973" s="227"/>
      <c r="H973" s="227"/>
      <c r="I973" s="227"/>
      <c r="J973" s="227"/>
      <c r="K973" s="227"/>
      <c r="L973" s="227"/>
      <c r="M973" s="227"/>
      <c r="N973" s="227"/>
      <c r="O973" s="227"/>
      <c r="P973" s="227"/>
      <c r="Q973" s="227"/>
      <c r="R973" s="227"/>
      <c r="S973" s="227"/>
      <c r="T973" s="227"/>
      <c r="U973" s="227"/>
      <c r="V973" s="227"/>
      <c r="W973" s="227"/>
      <c r="X973" s="227"/>
      <c r="Y973" s="227"/>
      <c r="Z973" s="227"/>
      <c r="AA973" s="227"/>
    </row>
    <row r="974" customFormat="false" ht="13.5" hidden="false" customHeight="true" outlineLevel="0" collapsed="false">
      <c r="A974" s="227"/>
      <c r="B974" s="227"/>
      <c r="C974" s="227"/>
      <c r="D974" s="227"/>
      <c r="E974" s="227"/>
      <c r="F974" s="227"/>
      <c r="G974" s="227"/>
      <c r="H974" s="227"/>
      <c r="I974" s="227"/>
      <c r="J974" s="227"/>
      <c r="K974" s="227"/>
      <c r="L974" s="227"/>
      <c r="M974" s="227"/>
      <c r="N974" s="227"/>
      <c r="O974" s="227"/>
      <c r="P974" s="227"/>
      <c r="Q974" s="227"/>
      <c r="R974" s="227"/>
      <c r="S974" s="227"/>
      <c r="T974" s="227"/>
      <c r="U974" s="227"/>
      <c r="V974" s="227"/>
      <c r="W974" s="227"/>
      <c r="X974" s="227"/>
      <c r="Y974" s="227"/>
      <c r="Z974" s="227"/>
      <c r="AA974" s="227"/>
    </row>
    <row r="975" customFormat="false" ht="13.5" hidden="false" customHeight="true" outlineLevel="0" collapsed="false">
      <c r="A975" s="227"/>
      <c r="B975" s="227"/>
      <c r="C975" s="227"/>
      <c r="D975" s="227"/>
      <c r="E975" s="227"/>
      <c r="F975" s="227"/>
      <c r="G975" s="227"/>
      <c r="H975" s="227"/>
      <c r="I975" s="227"/>
      <c r="J975" s="227"/>
      <c r="K975" s="227"/>
      <c r="L975" s="227"/>
      <c r="M975" s="227"/>
      <c r="N975" s="227"/>
      <c r="O975" s="227"/>
      <c r="P975" s="227"/>
      <c r="Q975" s="227"/>
      <c r="R975" s="227"/>
      <c r="S975" s="227"/>
      <c r="T975" s="227"/>
      <c r="U975" s="227"/>
      <c r="V975" s="227"/>
      <c r="W975" s="227"/>
      <c r="X975" s="227"/>
      <c r="Y975" s="227"/>
      <c r="Z975" s="227"/>
      <c r="AA975" s="227"/>
    </row>
    <row r="976" customFormat="false" ht="13.5" hidden="false" customHeight="true" outlineLevel="0" collapsed="false">
      <c r="A976" s="227"/>
      <c r="B976" s="227"/>
      <c r="C976" s="227"/>
      <c r="D976" s="227"/>
      <c r="E976" s="227"/>
      <c r="F976" s="227"/>
      <c r="G976" s="227"/>
      <c r="H976" s="227"/>
      <c r="I976" s="227"/>
      <c r="J976" s="227"/>
      <c r="K976" s="227"/>
      <c r="L976" s="227"/>
      <c r="M976" s="227"/>
      <c r="N976" s="227"/>
      <c r="O976" s="227"/>
      <c r="P976" s="227"/>
      <c r="Q976" s="227"/>
      <c r="R976" s="227"/>
      <c r="S976" s="227"/>
      <c r="T976" s="227"/>
      <c r="U976" s="227"/>
      <c r="V976" s="227"/>
      <c r="W976" s="227"/>
      <c r="X976" s="227"/>
      <c r="Y976" s="227"/>
      <c r="Z976" s="227"/>
      <c r="AA976" s="227"/>
    </row>
    <row r="977" customFormat="false" ht="13.5" hidden="false" customHeight="true" outlineLevel="0" collapsed="false">
      <c r="A977" s="227"/>
      <c r="B977" s="227"/>
      <c r="C977" s="227"/>
      <c r="D977" s="227"/>
      <c r="E977" s="227"/>
      <c r="F977" s="227"/>
      <c r="G977" s="227"/>
      <c r="H977" s="227"/>
      <c r="I977" s="227"/>
      <c r="J977" s="227"/>
      <c r="K977" s="227"/>
      <c r="L977" s="227"/>
      <c r="M977" s="227"/>
      <c r="N977" s="227"/>
      <c r="O977" s="227"/>
      <c r="P977" s="227"/>
      <c r="Q977" s="227"/>
      <c r="R977" s="227"/>
      <c r="S977" s="227"/>
      <c r="T977" s="227"/>
      <c r="U977" s="227"/>
      <c r="V977" s="227"/>
      <c r="W977" s="227"/>
      <c r="X977" s="227"/>
      <c r="Y977" s="227"/>
      <c r="Z977" s="227"/>
      <c r="AA977" s="227"/>
    </row>
    <row r="978" customFormat="false" ht="13.5" hidden="false" customHeight="true" outlineLevel="0" collapsed="false">
      <c r="A978" s="227"/>
      <c r="B978" s="227"/>
      <c r="C978" s="227"/>
      <c r="D978" s="227"/>
      <c r="E978" s="227"/>
      <c r="F978" s="227"/>
      <c r="G978" s="227"/>
      <c r="H978" s="227"/>
      <c r="I978" s="227"/>
      <c r="J978" s="227"/>
      <c r="K978" s="227"/>
      <c r="L978" s="227"/>
      <c r="M978" s="227"/>
      <c r="N978" s="227"/>
      <c r="O978" s="227"/>
      <c r="P978" s="227"/>
      <c r="Q978" s="227"/>
      <c r="R978" s="227"/>
      <c r="S978" s="227"/>
      <c r="T978" s="227"/>
      <c r="U978" s="227"/>
      <c r="V978" s="227"/>
      <c r="W978" s="227"/>
      <c r="X978" s="227"/>
      <c r="Y978" s="227"/>
      <c r="Z978" s="227"/>
      <c r="AA978" s="227"/>
    </row>
    <row r="979" customFormat="false" ht="13.5" hidden="false" customHeight="true" outlineLevel="0" collapsed="false">
      <c r="A979" s="227"/>
      <c r="B979" s="227"/>
      <c r="C979" s="227"/>
      <c r="D979" s="227"/>
      <c r="E979" s="227"/>
      <c r="F979" s="227"/>
      <c r="G979" s="227"/>
      <c r="H979" s="227"/>
      <c r="I979" s="227"/>
      <c r="J979" s="227"/>
      <c r="K979" s="227"/>
      <c r="L979" s="227"/>
      <c r="M979" s="227"/>
      <c r="N979" s="227"/>
      <c r="O979" s="227"/>
      <c r="P979" s="227"/>
      <c r="Q979" s="227"/>
      <c r="R979" s="227"/>
      <c r="S979" s="227"/>
      <c r="T979" s="227"/>
      <c r="U979" s="227"/>
      <c r="V979" s="227"/>
      <c r="W979" s="227"/>
      <c r="X979" s="227"/>
      <c r="Y979" s="227"/>
      <c r="Z979" s="227"/>
      <c r="AA979" s="227"/>
    </row>
    <row r="980" customFormat="false" ht="13.5" hidden="false" customHeight="true" outlineLevel="0" collapsed="false">
      <c r="A980" s="227"/>
      <c r="B980" s="227"/>
      <c r="C980" s="227"/>
      <c r="D980" s="227"/>
      <c r="E980" s="227"/>
      <c r="F980" s="227"/>
      <c r="G980" s="227"/>
      <c r="H980" s="227"/>
      <c r="I980" s="227"/>
      <c r="J980" s="227"/>
      <c r="K980" s="227"/>
      <c r="L980" s="227"/>
      <c r="M980" s="227"/>
      <c r="N980" s="227"/>
      <c r="O980" s="227"/>
      <c r="P980" s="227"/>
      <c r="Q980" s="227"/>
      <c r="R980" s="227"/>
      <c r="S980" s="227"/>
      <c r="T980" s="227"/>
      <c r="U980" s="227"/>
      <c r="V980" s="227"/>
      <c r="W980" s="227"/>
      <c r="X980" s="227"/>
      <c r="Y980" s="227"/>
      <c r="Z980" s="227"/>
      <c r="AA980" s="227"/>
    </row>
    <row r="981" customFormat="false" ht="13.5" hidden="false" customHeight="true" outlineLevel="0" collapsed="false">
      <c r="A981" s="227"/>
      <c r="B981" s="227"/>
      <c r="C981" s="227"/>
      <c r="D981" s="227"/>
      <c r="E981" s="227"/>
      <c r="F981" s="227"/>
      <c r="G981" s="227"/>
      <c r="H981" s="227"/>
      <c r="I981" s="227"/>
      <c r="J981" s="227"/>
      <c r="K981" s="227"/>
      <c r="L981" s="227"/>
      <c r="M981" s="227"/>
      <c r="N981" s="227"/>
      <c r="O981" s="227"/>
      <c r="P981" s="227"/>
      <c r="Q981" s="227"/>
      <c r="R981" s="227"/>
      <c r="S981" s="227"/>
      <c r="T981" s="227"/>
      <c r="U981" s="227"/>
      <c r="V981" s="227"/>
      <c r="W981" s="227"/>
      <c r="X981" s="227"/>
      <c r="Y981" s="227"/>
      <c r="Z981" s="227"/>
      <c r="AA981" s="227"/>
    </row>
    <row r="982" customFormat="false" ht="13.5" hidden="false" customHeight="true" outlineLevel="0" collapsed="false">
      <c r="A982" s="227"/>
      <c r="B982" s="227"/>
      <c r="C982" s="227"/>
      <c r="D982" s="227"/>
      <c r="E982" s="227"/>
      <c r="F982" s="227"/>
      <c r="G982" s="227"/>
      <c r="H982" s="227"/>
      <c r="I982" s="227"/>
      <c r="J982" s="227"/>
      <c r="K982" s="227"/>
      <c r="L982" s="227"/>
      <c r="M982" s="227"/>
      <c r="N982" s="227"/>
      <c r="O982" s="227"/>
      <c r="P982" s="227"/>
      <c r="Q982" s="227"/>
      <c r="R982" s="227"/>
      <c r="S982" s="227"/>
      <c r="T982" s="227"/>
      <c r="U982" s="227"/>
      <c r="V982" s="227"/>
      <c r="W982" s="227"/>
      <c r="X982" s="227"/>
      <c r="Y982" s="227"/>
      <c r="Z982" s="227"/>
      <c r="AA982" s="227"/>
    </row>
    <row r="983" customFormat="false" ht="13.5" hidden="false" customHeight="true" outlineLevel="0" collapsed="false">
      <c r="A983" s="227"/>
      <c r="B983" s="227"/>
      <c r="C983" s="227"/>
      <c r="D983" s="227"/>
      <c r="E983" s="227"/>
      <c r="F983" s="227"/>
      <c r="G983" s="227"/>
      <c r="H983" s="227"/>
      <c r="I983" s="227"/>
      <c r="J983" s="227"/>
      <c r="K983" s="227"/>
      <c r="L983" s="227"/>
      <c r="M983" s="227"/>
      <c r="N983" s="227"/>
      <c r="O983" s="227"/>
      <c r="P983" s="227"/>
      <c r="Q983" s="227"/>
      <c r="R983" s="227"/>
      <c r="S983" s="227"/>
      <c r="T983" s="227"/>
      <c r="U983" s="227"/>
      <c r="V983" s="227"/>
      <c r="W983" s="227"/>
      <c r="X983" s="227"/>
      <c r="Y983" s="227"/>
      <c r="Z983" s="227"/>
      <c r="AA983" s="227"/>
    </row>
    <row r="984" customFormat="false" ht="13.5" hidden="false" customHeight="true" outlineLevel="0" collapsed="false">
      <c r="A984" s="227"/>
      <c r="B984" s="227"/>
      <c r="C984" s="227"/>
      <c r="D984" s="227"/>
      <c r="E984" s="227"/>
      <c r="F984" s="227"/>
      <c r="G984" s="227"/>
      <c r="H984" s="227"/>
      <c r="I984" s="227"/>
      <c r="J984" s="227"/>
      <c r="K984" s="227"/>
      <c r="L984" s="227"/>
      <c r="M984" s="227"/>
      <c r="N984" s="227"/>
      <c r="O984" s="227"/>
      <c r="P984" s="227"/>
      <c r="Q984" s="227"/>
      <c r="R984" s="227"/>
      <c r="S984" s="227"/>
      <c r="T984" s="227"/>
      <c r="U984" s="227"/>
      <c r="V984" s="227"/>
      <c r="W984" s="227"/>
      <c r="X984" s="227"/>
      <c r="Y984" s="227"/>
      <c r="Z984" s="227"/>
      <c r="AA984" s="227"/>
    </row>
    <row r="985" customFormat="false" ht="13.5" hidden="false" customHeight="true" outlineLevel="0" collapsed="false">
      <c r="A985" s="227"/>
      <c r="B985" s="227"/>
      <c r="C985" s="227"/>
      <c r="D985" s="227"/>
      <c r="E985" s="227"/>
      <c r="F985" s="227"/>
      <c r="G985" s="227"/>
      <c r="H985" s="227"/>
      <c r="I985" s="227"/>
      <c r="J985" s="227"/>
      <c r="K985" s="227"/>
      <c r="L985" s="227"/>
      <c r="M985" s="227"/>
      <c r="N985" s="227"/>
      <c r="O985" s="227"/>
      <c r="P985" s="227"/>
      <c r="Q985" s="227"/>
      <c r="R985" s="227"/>
      <c r="S985" s="227"/>
      <c r="T985" s="227"/>
      <c r="U985" s="227"/>
      <c r="V985" s="227"/>
      <c r="W985" s="227"/>
      <c r="X985" s="227"/>
      <c r="Y985" s="227"/>
      <c r="Z985" s="227"/>
      <c r="AA985" s="227"/>
    </row>
    <row r="986" customFormat="false" ht="13.5" hidden="false" customHeight="true" outlineLevel="0" collapsed="false">
      <c r="A986" s="227"/>
      <c r="B986" s="227"/>
      <c r="C986" s="227"/>
      <c r="D986" s="227"/>
      <c r="E986" s="227"/>
      <c r="F986" s="227"/>
      <c r="G986" s="227"/>
      <c r="H986" s="227"/>
      <c r="I986" s="227"/>
      <c r="J986" s="227"/>
      <c r="K986" s="227"/>
      <c r="L986" s="227"/>
      <c r="M986" s="227"/>
      <c r="N986" s="227"/>
      <c r="O986" s="227"/>
      <c r="P986" s="227"/>
      <c r="Q986" s="227"/>
      <c r="R986" s="227"/>
      <c r="S986" s="227"/>
      <c r="T986" s="227"/>
      <c r="U986" s="227"/>
      <c r="V986" s="227"/>
      <c r="W986" s="227"/>
      <c r="X986" s="227"/>
      <c r="Y986" s="227"/>
      <c r="Z986" s="227"/>
      <c r="AA986" s="227"/>
    </row>
    <row r="987" customFormat="false" ht="13.5" hidden="false" customHeight="true" outlineLevel="0" collapsed="false">
      <c r="A987" s="227"/>
      <c r="B987" s="227"/>
      <c r="C987" s="227"/>
      <c r="D987" s="227"/>
      <c r="E987" s="227"/>
      <c r="F987" s="227"/>
      <c r="G987" s="227"/>
      <c r="H987" s="227"/>
      <c r="I987" s="227"/>
      <c r="J987" s="227"/>
      <c r="K987" s="227"/>
      <c r="L987" s="227"/>
      <c r="M987" s="227"/>
      <c r="N987" s="227"/>
      <c r="O987" s="227"/>
      <c r="P987" s="227"/>
      <c r="Q987" s="227"/>
      <c r="R987" s="227"/>
      <c r="S987" s="227"/>
      <c r="T987" s="227"/>
      <c r="U987" s="227"/>
      <c r="V987" s="227"/>
      <c r="W987" s="227"/>
      <c r="X987" s="227"/>
      <c r="Y987" s="227"/>
      <c r="Z987" s="227"/>
      <c r="AA987" s="227"/>
    </row>
    <row r="988" customFormat="false" ht="13.5" hidden="false" customHeight="true" outlineLevel="0" collapsed="false">
      <c r="A988" s="227"/>
      <c r="B988" s="227"/>
      <c r="C988" s="227"/>
      <c r="D988" s="227"/>
      <c r="E988" s="227"/>
      <c r="F988" s="227"/>
      <c r="G988" s="227"/>
      <c r="H988" s="227"/>
      <c r="I988" s="227"/>
      <c r="J988" s="227"/>
      <c r="K988" s="227"/>
      <c r="L988" s="227"/>
      <c r="M988" s="227"/>
      <c r="N988" s="227"/>
      <c r="O988" s="227"/>
      <c r="P988" s="227"/>
      <c r="Q988" s="227"/>
      <c r="R988" s="227"/>
      <c r="S988" s="227"/>
      <c r="T988" s="227"/>
      <c r="U988" s="227"/>
      <c r="V988" s="227"/>
      <c r="W988" s="227"/>
      <c r="X988" s="227"/>
      <c r="Y988" s="227"/>
      <c r="Z988" s="227"/>
      <c r="AA988" s="227"/>
    </row>
    <row r="989" customFormat="false" ht="13.5" hidden="false" customHeight="true" outlineLevel="0" collapsed="false">
      <c r="A989" s="227"/>
      <c r="B989" s="227"/>
      <c r="C989" s="227"/>
      <c r="D989" s="227"/>
      <c r="E989" s="227"/>
      <c r="F989" s="227"/>
      <c r="G989" s="227"/>
      <c r="H989" s="227"/>
      <c r="I989" s="227"/>
      <c r="J989" s="227"/>
      <c r="K989" s="227"/>
      <c r="L989" s="227"/>
      <c r="M989" s="227"/>
      <c r="N989" s="227"/>
      <c r="O989" s="227"/>
      <c r="P989" s="227"/>
      <c r="Q989" s="227"/>
      <c r="R989" s="227"/>
      <c r="S989" s="227"/>
      <c r="T989" s="227"/>
      <c r="U989" s="227"/>
      <c r="V989" s="227"/>
      <c r="W989" s="227"/>
      <c r="X989" s="227"/>
      <c r="Y989" s="227"/>
      <c r="Z989" s="227"/>
      <c r="AA989" s="227"/>
    </row>
    <row r="990" customFormat="false" ht="13.5" hidden="false" customHeight="true" outlineLevel="0" collapsed="false">
      <c r="A990" s="227"/>
      <c r="B990" s="227"/>
      <c r="C990" s="227"/>
      <c r="D990" s="227"/>
      <c r="E990" s="227"/>
      <c r="F990" s="227"/>
      <c r="G990" s="227"/>
      <c r="H990" s="227"/>
      <c r="I990" s="227"/>
      <c r="J990" s="227"/>
      <c r="K990" s="227"/>
      <c r="L990" s="227"/>
      <c r="M990" s="227"/>
      <c r="N990" s="227"/>
      <c r="O990" s="227"/>
      <c r="P990" s="227"/>
      <c r="Q990" s="227"/>
      <c r="R990" s="227"/>
      <c r="S990" s="227"/>
      <c r="T990" s="227"/>
      <c r="U990" s="227"/>
      <c r="V990" s="227"/>
      <c r="W990" s="227"/>
      <c r="X990" s="227"/>
      <c r="Y990" s="227"/>
      <c r="Z990" s="227"/>
      <c r="AA990" s="227"/>
    </row>
    <row r="991" customFormat="false" ht="13.5" hidden="false" customHeight="true" outlineLevel="0" collapsed="false">
      <c r="A991" s="227"/>
      <c r="B991" s="227"/>
      <c r="C991" s="227"/>
      <c r="D991" s="227"/>
      <c r="E991" s="227"/>
      <c r="F991" s="227"/>
      <c r="G991" s="227"/>
      <c r="H991" s="227"/>
      <c r="I991" s="227"/>
      <c r="J991" s="227"/>
      <c r="K991" s="227"/>
      <c r="L991" s="227"/>
      <c r="M991" s="227"/>
      <c r="N991" s="227"/>
      <c r="O991" s="227"/>
      <c r="P991" s="227"/>
      <c r="Q991" s="227"/>
      <c r="R991" s="227"/>
      <c r="S991" s="227"/>
      <c r="T991" s="227"/>
      <c r="U991" s="227"/>
      <c r="V991" s="227"/>
      <c r="W991" s="227"/>
      <c r="X991" s="227"/>
      <c r="Y991" s="227"/>
      <c r="Z991" s="227"/>
      <c r="AA991" s="227"/>
    </row>
    <row r="992" customFormat="false" ht="13.5" hidden="false" customHeight="true" outlineLevel="0" collapsed="false">
      <c r="A992" s="227"/>
      <c r="B992" s="227"/>
      <c r="C992" s="227"/>
      <c r="D992" s="227"/>
      <c r="E992" s="227"/>
      <c r="F992" s="227"/>
      <c r="G992" s="227"/>
      <c r="H992" s="227"/>
      <c r="I992" s="227"/>
      <c r="J992" s="227"/>
      <c r="K992" s="227"/>
      <c r="L992" s="227"/>
      <c r="M992" s="227"/>
      <c r="N992" s="227"/>
      <c r="O992" s="227"/>
      <c r="P992" s="227"/>
      <c r="Q992" s="227"/>
      <c r="R992" s="227"/>
      <c r="S992" s="227"/>
      <c r="T992" s="227"/>
      <c r="U992" s="227"/>
      <c r="V992" s="227"/>
      <c r="W992" s="227"/>
      <c r="X992" s="227"/>
      <c r="Y992" s="227"/>
      <c r="Z992" s="227"/>
      <c r="AA992" s="227"/>
    </row>
    <row r="993" customFormat="false" ht="13.5" hidden="false" customHeight="true" outlineLevel="0" collapsed="false">
      <c r="A993" s="227"/>
      <c r="B993" s="227"/>
      <c r="C993" s="227"/>
      <c r="D993" s="227"/>
      <c r="E993" s="227"/>
      <c r="F993" s="227"/>
      <c r="G993" s="227"/>
      <c r="H993" s="227"/>
      <c r="I993" s="227"/>
      <c r="J993" s="227"/>
      <c r="K993" s="227"/>
      <c r="L993" s="227"/>
      <c r="M993" s="227"/>
      <c r="N993" s="227"/>
      <c r="O993" s="227"/>
      <c r="P993" s="227"/>
      <c r="Q993" s="227"/>
      <c r="R993" s="227"/>
      <c r="S993" s="227"/>
      <c r="T993" s="227"/>
      <c r="U993" s="227"/>
      <c r="V993" s="227"/>
      <c r="W993" s="227"/>
      <c r="X993" s="227"/>
      <c r="Y993" s="227"/>
      <c r="Z993" s="227"/>
      <c r="AA993" s="227"/>
    </row>
    <row r="994" customFormat="false" ht="13.5" hidden="false" customHeight="true" outlineLevel="0" collapsed="false">
      <c r="A994" s="227"/>
      <c r="B994" s="227"/>
      <c r="C994" s="227"/>
      <c r="D994" s="227"/>
      <c r="E994" s="227"/>
      <c r="F994" s="227"/>
      <c r="G994" s="227"/>
      <c r="H994" s="227"/>
      <c r="I994" s="227"/>
      <c r="J994" s="227"/>
      <c r="K994" s="227"/>
      <c r="L994" s="227"/>
      <c r="M994" s="227"/>
      <c r="N994" s="227"/>
      <c r="O994" s="227"/>
      <c r="P994" s="227"/>
      <c r="Q994" s="227"/>
      <c r="R994" s="227"/>
      <c r="S994" s="227"/>
      <c r="T994" s="227"/>
      <c r="U994" s="227"/>
      <c r="V994" s="227"/>
      <c r="W994" s="227"/>
      <c r="X994" s="227"/>
      <c r="Y994" s="227"/>
      <c r="Z994" s="227"/>
      <c r="AA994" s="227"/>
    </row>
    <row r="995" customFormat="false" ht="13.5" hidden="false" customHeight="true" outlineLevel="0" collapsed="false">
      <c r="A995" s="227"/>
      <c r="B995" s="227"/>
      <c r="C995" s="227"/>
      <c r="D995" s="227"/>
      <c r="E995" s="227"/>
      <c r="F995" s="227"/>
      <c r="G995" s="227"/>
      <c r="H995" s="227"/>
      <c r="I995" s="227"/>
      <c r="J995" s="227"/>
      <c r="K995" s="227"/>
      <c r="L995" s="227"/>
      <c r="M995" s="227"/>
      <c r="N995" s="227"/>
      <c r="O995" s="227"/>
      <c r="P995" s="227"/>
      <c r="Q995" s="227"/>
      <c r="R995" s="227"/>
      <c r="S995" s="227"/>
      <c r="T995" s="227"/>
      <c r="U995" s="227"/>
      <c r="V995" s="227"/>
      <c r="W995" s="227"/>
      <c r="X995" s="227"/>
      <c r="Y995" s="227"/>
      <c r="Z995" s="227"/>
      <c r="AA995" s="227"/>
    </row>
    <row r="996" customFormat="false" ht="13.5" hidden="false" customHeight="true" outlineLevel="0" collapsed="false">
      <c r="A996" s="227"/>
      <c r="B996" s="227"/>
      <c r="C996" s="227"/>
      <c r="D996" s="227"/>
      <c r="E996" s="227"/>
      <c r="F996" s="227"/>
      <c r="G996" s="227"/>
      <c r="H996" s="227"/>
      <c r="I996" s="227"/>
      <c r="J996" s="227"/>
      <c r="K996" s="227"/>
      <c r="L996" s="227"/>
      <c r="M996" s="227"/>
      <c r="N996" s="227"/>
      <c r="O996" s="227"/>
      <c r="P996" s="227"/>
      <c r="Q996" s="227"/>
      <c r="R996" s="227"/>
      <c r="S996" s="227"/>
      <c r="T996" s="227"/>
      <c r="U996" s="227"/>
      <c r="V996" s="227"/>
      <c r="W996" s="227"/>
      <c r="X996" s="227"/>
      <c r="Y996" s="227"/>
      <c r="Z996" s="227"/>
      <c r="AA996" s="227"/>
    </row>
    <row r="997" customFormat="false" ht="13.5" hidden="false" customHeight="true" outlineLevel="0" collapsed="false">
      <c r="A997" s="227"/>
      <c r="B997" s="227"/>
      <c r="C997" s="227"/>
      <c r="D997" s="227"/>
      <c r="E997" s="227"/>
      <c r="F997" s="227"/>
      <c r="G997" s="227"/>
      <c r="H997" s="227"/>
      <c r="I997" s="227"/>
      <c r="J997" s="227"/>
      <c r="K997" s="227"/>
      <c r="L997" s="227"/>
      <c r="M997" s="227"/>
      <c r="N997" s="227"/>
      <c r="O997" s="227"/>
      <c r="P997" s="227"/>
      <c r="Q997" s="227"/>
      <c r="R997" s="227"/>
      <c r="S997" s="227"/>
      <c r="T997" s="227"/>
      <c r="U997" s="227"/>
      <c r="V997" s="227"/>
      <c r="W997" s="227"/>
      <c r="X997" s="227"/>
      <c r="Y997" s="227"/>
      <c r="Z997" s="227"/>
      <c r="AA997" s="227"/>
    </row>
    <row r="998" customFormat="false" ht="13.5" hidden="false" customHeight="true" outlineLevel="0" collapsed="false">
      <c r="A998" s="227"/>
      <c r="B998" s="227"/>
      <c r="C998" s="227"/>
      <c r="D998" s="227"/>
      <c r="E998" s="227"/>
      <c r="F998" s="227"/>
      <c r="G998" s="227"/>
      <c r="H998" s="227"/>
      <c r="I998" s="227"/>
      <c r="J998" s="227"/>
      <c r="K998" s="227"/>
      <c r="L998" s="227"/>
      <c r="M998" s="227"/>
      <c r="N998" s="227"/>
      <c r="O998" s="227"/>
      <c r="P998" s="227"/>
      <c r="Q998" s="227"/>
      <c r="R998" s="227"/>
      <c r="S998" s="227"/>
      <c r="T998" s="227"/>
      <c r="U998" s="227"/>
      <c r="V998" s="227"/>
      <c r="W998" s="227"/>
      <c r="X998" s="227"/>
      <c r="Y998" s="227"/>
      <c r="Z998" s="227"/>
      <c r="AA998" s="227"/>
    </row>
    <row r="999" customFormat="false" ht="13.5" hidden="false" customHeight="true" outlineLevel="0" collapsed="false">
      <c r="A999" s="227"/>
      <c r="B999" s="227"/>
      <c r="C999" s="227"/>
      <c r="D999" s="227"/>
      <c r="E999" s="227"/>
      <c r="F999" s="227"/>
      <c r="G999" s="227"/>
      <c r="H999" s="227"/>
      <c r="I999" s="227"/>
      <c r="J999" s="227"/>
      <c r="K999" s="227"/>
      <c r="L999" s="227"/>
      <c r="M999" s="227"/>
      <c r="N999" s="227"/>
      <c r="O999" s="227"/>
      <c r="P999" s="227"/>
      <c r="Q999" s="227"/>
      <c r="R999" s="227"/>
      <c r="S999" s="227"/>
      <c r="T999" s="227"/>
      <c r="U999" s="227"/>
      <c r="V999" s="227"/>
      <c r="W999" s="227"/>
      <c r="X999" s="227"/>
      <c r="Y999" s="227"/>
      <c r="Z999" s="227"/>
      <c r="AA999" s="227"/>
    </row>
    <row r="1000" customFormat="false" ht="13.5" hidden="false" customHeight="true" outlineLevel="0" collapsed="false">
      <c r="A1000" s="227"/>
      <c r="B1000" s="227"/>
      <c r="C1000" s="227"/>
      <c r="D1000" s="227"/>
      <c r="E1000" s="227"/>
      <c r="F1000" s="227"/>
      <c r="G1000" s="227"/>
      <c r="H1000" s="227"/>
      <c r="I1000" s="227"/>
      <c r="J1000" s="227"/>
      <c r="K1000" s="227"/>
      <c r="L1000" s="227"/>
      <c r="M1000" s="227"/>
      <c r="N1000" s="227"/>
      <c r="O1000" s="227"/>
      <c r="P1000" s="227"/>
      <c r="Q1000" s="227"/>
      <c r="R1000" s="227"/>
      <c r="S1000" s="227"/>
      <c r="T1000" s="227"/>
      <c r="U1000" s="227"/>
      <c r="V1000" s="227"/>
      <c r="W1000" s="227"/>
      <c r="X1000" s="227"/>
      <c r="Y1000" s="227"/>
      <c r="Z1000" s="227"/>
      <c r="AA1000" s="227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" footer="0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LibreOffice/25.2.4.3$Linux_X86_64 LibreOffice_project/4758c3e74d89866c6bf878d16c73c2d1d7a2926e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2025-06-26T21:52:08Z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