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defaultThemeVersion="166925"/>
  <mc:AlternateContent xmlns:mc="http://schemas.openxmlformats.org/markup-compatibility/2006">
    <mc:Choice Requires="x15">
      <x15ac:absPath xmlns:x15ac="http://schemas.microsoft.com/office/spreadsheetml/2010/11/ac" url="/Users/4470246/Projects/PMO/HighPloidy_DoubleEdgedSword/code/CaseWestern_GBM/IMOworkshop2022/S3MB/"/>
    </mc:Choice>
  </mc:AlternateContent>
  <xr:revisionPtr revIDLastSave="0" documentId="13_ncr:1_{F5118C9A-BA81-C148-B9CC-4F319C28B34C}" xr6:coauthVersionLast="47" xr6:coauthVersionMax="47" xr10:uidLastSave="{00000000-0000-0000-0000-000000000000}"/>
  <bookViews>
    <workbookView xWindow="0" yWindow="760" windowWidth="34560" windowHeight="1992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5" i="1" l="1"/>
  <c r="B25" i="1"/>
</calcChain>
</file>

<file path=xl/sharedStrings.xml><?xml version="1.0" encoding="utf-8"?>
<sst xmlns="http://schemas.openxmlformats.org/spreadsheetml/2006/main" count="94" uniqueCount="81">
  <si>
    <t>Name_1</t>
  </si>
  <si>
    <t>c_0</t>
  </si>
  <si>
    <t>c_1</t>
  </si>
  <si>
    <t>c_2</t>
  </si>
  <si>
    <t>c_3</t>
  </si>
  <si>
    <t>omega_O</t>
  </si>
  <si>
    <t>omega_G</t>
  </si>
  <si>
    <t>alpha</t>
  </si>
  <si>
    <t>beta</t>
  </si>
  <si>
    <t>iota_O</t>
  </si>
  <si>
    <t>iota_G</t>
  </si>
  <si>
    <t>Row28</t>
  </si>
  <si>
    <t>omega_P</t>
  </si>
  <si>
    <t>iota_P</t>
  </si>
  <si>
    <t>NumberVoxelsBrain</t>
  </si>
  <si>
    <t>Unit</t>
  </si>
  <si>
    <t>cells/day</t>
  </si>
  <si>
    <t>voxels/day</t>
  </si>
  <si>
    <t>cells/voxel</t>
  </si>
  <si>
    <t>mg/L</t>
  </si>
  <si>
    <t>cell/day</t>
  </si>
  <si>
    <t>mg/L/day</t>
  </si>
  <si>
    <t>mm^2</t>
  </si>
  <si>
    <t>mMol/voxel/day</t>
  </si>
  <si>
    <t>mMol/day</t>
  </si>
  <si>
    <t>Description</t>
  </si>
  <si>
    <t>oxygen dependent death constant per cell type. concentration at which survival is half maximal</t>
  </si>
  <si>
    <t>glucose dependent death constant per cell type. Glucose concentration at which cell survival is half maximal</t>
  </si>
  <si>
    <t>oxygen dependent growth constant per cell type. concentration at which proliferation is half maximal</t>
  </si>
  <si>
    <t>glucose dependent growth constant per cell type. Glucose concentration at which proliferation is half maximal</t>
  </si>
  <si>
    <t>top migration speed based on cell type</t>
  </si>
  <si>
    <t>radiation-induced change of stiffness</t>
  </si>
  <si>
    <t>change in stiffness from remodelling by tumor cells  </t>
  </si>
  <si>
    <t>quadratic parameter for optimal tissue stiffness for directed cell migration</t>
  </si>
  <si>
    <t>linear parameter for optimal tissue stiffness for directed cell migration</t>
  </si>
  <si>
    <t>additional O2 generation rate by recruited vasculature</t>
  </si>
  <si>
    <t>additional Glucose generation rate by recruited vasculature</t>
  </si>
  <si>
    <t>alpha in the linear quadratic equation of radiation sensitivity. cancer cell survival fraction is given by e^(-alpha*D-beta*D^2), where D is the dose per fraction while alpha and beta are linear and quadratic coefficients, for brain tumors alpha is 0.102 and beta is 0.008 (Source 1) or alpha is estimated at 0.06 +/- 0.05 Gy and alpha/beta is 10.0 +/- 15.1 Gy (Source 2)</t>
  </si>
  <si>
    <t>betain the linear quadratic equation of radiation sensitivity. cancer cell survival fraction is given by e^(-alpha*D-beta*D^2), where D is the dose per fraction while alpha and beta are linear and quadratic coefficients, for brain tumors alpha is 0.102 and beta is 0.008 (Source 1) or alpha is estimated at 0.06 +/- 0.05 Gy and alpha/beta is 10.0 +/- 15.1 Gy (Source 2)</t>
  </si>
  <si>
    <t>excess O2 consumption rate by a voxel of tumor cells at carrying capacity</t>
  </si>
  <si>
    <t>excess Glucose consumption rate by a voxel of tumor cells at carrying capacity</t>
  </si>
  <si>
    <t>voxel Size</t>
  </si>
  <si>
    <t>additional PO4 generation rate by recruited vasculature</t>
  </si>
  <si>
    <t>excess PO4 consumption rate by a voxel of tumor cells at carrying capacity</t>
  </si>
  <si>
    <t>gamma</t>
  </si>
  <si>
    <t>alpha_death</t>
  </si>
  <si>
    <t>beta_death</t>
  </si>
  <si>
    <t>alpha_gamma</t>
  </si>
  <si>
    <t>beta_gamma</t>
  </si>
  <si>
    <t>b_mig</t>
  </si>
  <si>
    <t>v_max</t>
  </si>
  <si>
    <t>Oth</t>
  </si>
  <si>
    <t>sigma</t>
  </si>
  <si>
    <t>Stiff0</t>
  </si>
  <si>
    <t>c_d</t>
  </si>
  <si>
    <t>delta_R</t>
  </si>
  <si>
    <t>p0</t>
  </si>
  <si>
    <t>rstar</t>
  </si>
  <si>
    <t>alpha_Tchemo</t>
  </si>
  <si>
    <t>Pth</t>
  </si>
  <si>
    <t>dimensionless?</t>
  </si>
  <si>
    <t>proliferation rate</t>
  </si>
  <si>
    <t>biphasic migration rate constant 2 per cell type</t>
  </si>
  <si>
    <t>threshold of oxygen concentration below which to switch from ox. Phos to glycolysis (i.e. glucose is limiting factor of death and division)</t>
  </si>
  <si>
    <t>Carrying capacity</t>
  </si>
  <si>
    <t>Max tissue stiffness</t>
  </si>
  <si>
    <t>clearance rate of dead cells via autophagy or other related mechanisms</t>
  </si>
  <si>
    <t>Starvation shrinkage rate (how effective lack of resources is killing tumor cells)</t>
  </si>
  <si>
    <t>Max angiogenesis probability</t>
  </si>
  <si>
    <t>oxygen dependence chemo driven cell death per cell type</t>
  </si>
  <si>
    <t>Chemo shrinkage rate (how effective chemo is killing tumor cells)</t>
  </si>
  <si>
    <t>the minimum Phosphate required for the cells to multiply</t>
  </si>
  <si>
    <t>mMol</t>
  </si>
  <si>
    <t>Pascals</t>
  </si>
  <si>
    <t>dimensionless</t>
  </si>
  <si>
    <t>fraction cells/day</t>
  </si>
  <si>
    <t>oxygen enhancement ratio (dose in hypoxia divided by the dose in air to achieve the same survival level) in anoxia (Source 1); Source 2 (Figure 2) relates pO2 to OER: ~2.3 for 0.01 mmHg, 2.1 for 0.2 mmHg, 1.9 for 0.5 mmHg, 1.4 for 2.5 mmHg, 1.25 for 5 mmHg (all relative to 30 mmHg)</t>
  </si>
  <si>
    <t>delta_Tchemo_MGMTunmethylated</t>
  </si>
  <si>
    <t>delta_Tchemo_MGMTmethylated</t>
  </si>
  <si>
    <t>Clone.1</t>
  </si>
  <si>
    <t>Clone.2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</si>
</sst>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name val="Calibri"/>
    </font>
    <font>
      <sz val="11"/>
      <name val="Calibri"/>
      <family val="2"/>
    </font>
    <font>
      <sz val="11"/>
      <color theme="1"/>
      <name val="Calibri"/>
      <family val="2"/>
    </font>
    <font>
      <b/>
      <sz val="11"/>
      <name val="Calibri"/>
      <family val="2"/>
    </font>
    <font>
      <sz val="11"/>
      <color theme="0" tint="-0.34998626667073579"/>
      <name val="Calibri"/>
      <family val="2"/>
    </font>
    <font>
      <sz val="11"/>
      <color theme="0" tint="-0.24994659260841701"/>
      <name val="Calibri"/>
      <family val="2"/>
    </font>
    <font>
      <i/>
      <sz val="9"/>
      <color rgb="FF000000"/>
      <name val="Cambria Math"/>
      <family val="1"/>
    </font>
    <font>
      <sz val="9"/>
      <color rgb="FF000000"/>
      <name val="Times New Roman"/>
      <family val="1"/>
    </font>
    <font>
      <u/>
      <sz val="9"/>
      <color rgb="FF008080"/>
      <name val="Times New Roman"/>
      <family val="1"/>
    </font>
    <font>
      <sz val="11"/>
      <color theme="0" tint="-0.24994659260841701"/>
      <name val="Calibri"/>
      <family val="2"/>
    </font>
    <font>
      <sz val="12"/>
      <name val="Calibri"/>
      <family val="2"/>
    </font>
    <font>
      <sz val="12"/>
      <color rgb="FF000000"/>
      <name val="Times New Roman"/>
      <family val="1"/>
    </font>
  </fonts>
  <fills count="4">
    <fill>
      <patternFill patternType="none"/>
    </fill>
    <fill>
      <patternFill patternType="gray125"/>
    </fill>
    <fill>
      <patternFill patternType="solid">
        <fgColor theme="9" tint="0.59996337778862885"/>
        <bgColor indexed="64"/>
      </patternFill>
    </fill>
    <fill>
      <patternFill patternType="solid">
        <fgColor rgb="FFFFFF00"/>
        <bgColor indexed="64"/>
      </patternFill>
    </fill>
  </fills>
  <borders count="6">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thick">
        <color rgb="FFC00000"/>
      </left>
      <right style="thick">
        <color rgb="FFC00000"/>
      </right>
      <top style="thick">
        <color rgb="FFC00000"/>
      </top>
      <bottom style="thick">
        <color rgb="FFC00000"/>
      </bottom>
      <diagonal/>
    </border>
  </borders>
  <cellStyleXfs count="1">
    <xf numFmtId="0" fontId="0" fillId="0" borderId="0"/>
  </cellStyleXfs>
  <cellXfs count="20">
    <xf numFmtId="0" fontId="0" fillId="0" borderId="0" xfId="0"/>
    <xf numFmtId="0" fontId="1" fillId="0" borderId="0" xfId="0" applyFont="1"/>
    <xf numFmtId="0" fontId="4" fillId="0" borderId="0" xfId="0" applyFont="1"/>
    <xf numFmtId="0" fontId="3" fillId="0" borderId="0" xfId="0" applyFont="1"/>
    <xf numFmtId="0" fontId="5" fillId="0" borderId="0" xfId="0" applyFont="1"/>
    <xf numFmtId="0" fontId="6" fillId="0" borderId="2" xfId="0" applyFont="1" applyBorder="1" applyAlignment="1">
      <alignment vertical="center"/>
    </xf>
    <xf numFmtId="0" fontId="7" fillId="0" borderId="2" xfId="0" applyFont="1" applyBorder="1" applyAlignment="1">
      <alignment horizontal="center" vertical="center"/>
    </xf>
    <xf numFmtId="0" fontId="6" fillId="0" borderId="4" xfId="0" applyFont="1" applyBorder="1" applyAlignment="1">
      <alignment vertical="center"/>
    </xf>
    <xf numFmtId="0" fontId="8" fillId="0" borderId="4" xfId="0" applyFont="1" applyBorder="1" applyAlignment="1">
      <alignment horizontal="center" vertical="center"/>
    </xf>
    <xf numFmtId="0" fontId="7" fillId="0" borderId="4" xfId="0" applyFont="1" applyBorder="1" applyAlignment="1">
      <alignment horizontal="center" vertical="center"/>
    </xf>
    <xf numFmtId="0" fontId="7" fillId="0" borderId="1" xfId="0" applyFont="1" applyBorder="1" applyAlignment="1">
      <alignment vertical="center"/>
    </xf>
    <xf numFmtId="0" fontId="7" fillId="0" borderId="3" xfId="0" applyFont="1" applyBorder="1" applyAlignment="1">
      <alignment vertical="center"/>
    </xf>
    <xf numFmtId="0" fontId="0" fillId="2" borderId="0" xfId="0" applyFill="1"/>
    <xf numFmtId="0" fontId="1" fillId="2" borderId="0" xfId="0" applyFont="1" applyFill="1"/>
    <xf numFmtId="0" fontId="9" fillId="0" borderId="0" xfId="0" applyFont="1"/>
    <xf numFmtId="0" fontId="2" fillId="0" borderId="0" xfId="0" applyFont="1" applyAlignment="1">
      <alignment horizontal="right"/>
    </xf>
    <xf numFmtId="0" fontId="1" fillId="0" borderId="5" xfId="0" applyFont="1" applyBorder="1"/>
    <xf numFmtId="0" fontId="0" fillId="3" borderId="0" xfId="0" applyFill="1"/>
    <xf numFmtId="0" fontId="10" fillId="3" borderId="0" xfId="0" applyFont="1" applyFill="1"/>
    <xf numFmtId="0" fontId="11" fillId="3"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33"/>
  <sheetViews>
    <sheetView tabSelected="1" zoomScale="147" zoomScaleNormal="147" workbookViewId="0">
      <pane xSplit="1" ySplit="1" topLeftCell="B2" activePane="bottomRight" state="frozen"/>
      <selection pane="topRight" activeCell="B1" sqref="B1"/>
      <selection pane="bottomLeft" activeCell="A2" sqref="A2"/>
      <selection pane="bottomRight" activeCell="A19" sqref="A19:XFD20"/>
    </sheetView>
  </sheetViews>
  <sheetFormatPr baseColWidth="10" defaultColWidth="8.83203125" defaultRowHeight="15" x14ac:dyDescent="0.2"/>
  <cols>
    <col min="1" max="1" width="14" customWidth="1"/>
    <col min="2" max="2" width="14.6640625" customWidth="1"/>
    <col min="3" max="3" width="29" customWidth="1"/>
    <col min="4" max="4" width="16.5" customWidth="1"/>
    <col min="5" max="5" width="315.33203125" customWidth="1"/>
  </cols>
  <sheetData>
    <row r="1" spans="1:5" s="3" customFormat="1" x14ac:dyDescent="0.2">
      <c r="A1" s="3" t="s">
        <v>0</v>
      </c>
      <c r="B1" s="3" t="s">
        <v>79</v>
      </c>
      <c r="C1" s="3" t="s">
        <v>80</v>
      </c>
      <c r="D1" s="3" t="s">
        <v>15</v>
      </c>
      <c r="E1" s="3" t="s">
        <v>25</v>
      </c>
    </row>
    <row r="2" spans="1:5" x14ac:dyDescent="0.2">
      <c r="A2" t="s">
        <v>44</v>
      </c>
      <c r="B2">
        <v>6.3E-2</v>
      </c>
      <c r="C2">
        <v>6.3E-2</v>
      </c>
      <c r="D2" t="s">
        <v>16</v>
      </c>
      <c r="E2" t="s">
        <v>61</v>
      </c>
    </row>
    <row r="3" spans="1:5" x14ac:dyDescent="0.2">
      <c r="A3" t="s">
        <v>45</v>
      </c>
      <c r="B3" s="15">
        <v>2.1804220124063144E-2</v>
      </c>
      <c r="C3">
        <v>2.1804220124063144E-2</v>
      </c>
      <c r="D3" s="1" t="s">
        <v>19</v>
      </c>
      <c r="E3" s="1" t="s">
        <v>26</v>
      </c>
    </row>
    <row r="4" spans="1:5" x14ac:dyDescent="0.2">
      <c r="A4" s="13" t="s">
        <v>46</v>
      </c>
      <c r="B4">
        <v>1.45</v>
      </c>
      <c r="C4">
        <v>1.45</v>
      </c>
      <c r="D4" t="s">
        <v>72</v>
      </c>
      <c r="E4" s="1" t="s">
        <v>27</v>
      </c>
    </row>
    <row r="5" spans="1:5" x14ac:dyDescent="0.2">
      <c r="A5" t="s">
        <v>47</v>
      </c>
      <c r="B5">
        <v>1.7289000000000002E-2</v>
      </c>
      <c r="C5">
        <v>1.7289000000000002E-2</v>
      </c>
      <c r="D5" t="s">
        <v>19</v>
      </c>
      <c r="E5" s="1" t="s">
        <v>28</v>
      </c>
    </row>
    <row r="6" spans="1:5" x14ac:dyDescent="0.2">
      <c r="A6" s="12" t="s">
        <v>48</v>
      </c>
      <c r="B6">
        <v>2.9493999999999998</v>
      </c>
      <c r="C6">
        <v>2.9493999999999998</v>
      </c>
      <c r="D6" t="s">
        <v>72</v>
      </c>
      <c r="E6" s="1" t="s">
        <v>29</v>
      </c>
    </row>
    <row r="7" spans="1:5" x14ac:dyDescent="0.2">
      <c r="A7" s="12" t="s">
        <v>50</v>
      </c>
      <c r="B7">
        <v>0.35811397074422457</v>
      </c>
      <c r="C7">
        <v>0.35811397074422457</v>
      </c>
      <c r="D7" s="1" t="s">
        <v>17</v>
      </c>
      <c r="E7" s="1" t="s">
        <v>30</v>
      </c>
    </row>
    <row r="8" spans="1:5" x14ac:dyDescent="0.2">
      <c r="A8" t="s">
        <v>49</v>
      </c>
      <c r="B8" s="1">
        <v>0.86124069999999997</v>
      </c>
      <c r="C8" s="1">
        <v>0.91421419999999998</v>
      </c>
      <c r="E8" t="s">
        <v>62</v>
      </c>
    </row>
    <row r="9" spans="1:5" x14ac:dyDescent="0.2">
      <c r="A9" t="s">
        <v>51</v>
      </c>
      <c r="B9">
        <v>4.3229025311852493E-2</v>
      </c>
      <c r="C9">
        <v>4.3229025311852493E-2</v>
      </c>
      <c r="D9" t="s">
        <v>19</v>
      </c>
      <c r="E9" t="s">
        <v>63</v>
      </c>
    </row>
    <row r="10" spans="1:5" s="17" customFormat="1" x14ac:dyDescent="0.2">
      <c r="A10" s="17" t="s">
        <v>52</v>
      </c>
      <c r="B10" s="17">
        <v>22610</v>
      </c>
      <c r="C10" s="17">
        <v>22610</v>
      </c>
      <c r="D10" s="17" t="s">
        <v>18</v>
      </c>
      <c r="E10" s="17" t="s">
        <v>64</v>
      </c>
    </row>
    <row r="11" spans="1:5" x14ac:dyDescent="0.2">
      <c r="A11" t="s">
        <v>53</v>
      </c>
      <c r="B11">
        <v>2930</v>
      </c>
      <c r="C11">
        <v>2930</v>
      </c>
      <c r="D11" t="s">
        <v>73</v>
      </c>
      <c r="E11" t="s">
        <v>65</v>
      </c>
    </row>
    <row r="12" spans="1:5" ht="16" thickBot="1" x14ac:dyDescent="0.25">
      <c r="A12" t="s">
        <v>54</v>
      </c>
      <c r="B12">
        <v>0.6</v>
      </c>
      <c r="C12">
        <v>0.6</v>
      </c>
      <c r="D12" s="1" t="s">
        <v>75</v>
      </c>
      <c r="E12" t="s">
        <v>66</v>
      </c>
    </row>
    <row r="13" spans="1:5" ht="16" thickBot="1" x14ac:dyDescent="0.25">
      <c r="A13" s="5" t="s">
        <v>1</v>
      </c>
      <c r="B13" s="6">
        <v>0.98699999999999999</v>
      </c>
      <c r="C13">
        <v>0.98699999999999999</v>
      </c>
      <c r="D13" s="1"/>
      <c r="E13" s="10" t="s">
        <v>31</v>
      </c>
    </row>
    <row r="14" spans="1:5" ht="16" thickBot="1" x14ac:dyDescent="0.25">
      <c r="A14" s="7" t="s">
        <v>2</v>
      </c>
      <c r="B14" s="8">
        <v>6.6791999999999998</v>
      </c>
      <c r="C14">
        <v>6.6791999999999998</v>
      </c>
      <c r="D14" s="1"/>
      <c r="E14" s="11" t="s">
        <v>32</v>
      </c>
    </row>
    <row r="15" spans="1:5" ht="16" thickBot="1" x14ac:dyDescent="0.25">
      <c r="A15" s="7" t="s">
        <v>3</v>
      </c>
      <c r="B15" s="9">
        <v>-1.3799999999999999E-8</v>
      </c>
      <c r="C15">
        <v>-1.3799999999999999E-8</v>
      </c>
      <c r="D15" s="1"/>
      <c r="E15" s="11" t="s">
        <v>33</v>
      </c>
    </row>
    <row r="16" spans="1:5" ht="16" thickBot="1" x14ac:dyDescent="0.25">
      <c r="A16" s="7" t="s">
        <v>4</v>
      </c>
      <c r="B16" s="9">
        <v>2.3460000000000001E-4</v>
      </c>
      <c r="C16">
        <v>2.3460000000000001E-4</v>
      </c>
      <c r="D16" s="1"/>
      <c r="E16" s="11" t="s">
        <v>34</v>
      </c>
    </row>
    <row r="17" spans="1:5" x14ac:dyDescent="0.2">
      <c r="A17" s="12" t="s">
        <v>55</v>
      </c>
      <c r="B17">
        <v>0.11918756340629534</v>
      </c>
      <c r="C17">
        <v>0.11918756340629534</v>
      </c>
      <c r="D17" s="1" t="s">
        <v>75</v>
      </c>
      <c r="E17" t="s">
        <v>67</v>
      </c>
    </row>
    <row r="18" spans="1:5" x14ac:dyDescent="0.2">
      <c r="A18" t="s">
        <v>56</v>
      </c>
      <c r="B18">
        <v>1</v>
      </c>
      <c r="C18">
        <v>1</v>
      </c>
      <c r="D18" t="s">
        <v>74</v>
      </c>
      <c r="E18" t="s">
        <v>68</v>
      </c>
    </row>
    <row r="19" spans="1:5" s="18" customFormat="1" ht="16" x14ac:dyDescent="0.2">
      <c r="A19" s="18" t="s">
        <v>5</v>
      </c>
      <c r="B19" s="19">
        <v>3.2000000000000002E-3</v>
      </c>
      <c r="C19" s="19">
        <v>3.2000000000000002E-3</v>
      </c>
      <c r="D19" s="18" t="s">
        <v>21</v>
      </c>
      <c r="E19" s="18" t="s">
        <v>35</v>
      </c>
    </row>
    <row r="20" spans="1:5" s="18" customFormat="1" ht="16" x14ac:dyDescent="0.2">
      <c r="A20" s="18" t="s">
        <v>6</v>
      </c>
      <c r="B20" s="19">
        <v>2.9700000000000001E-2</v>
      </c>
      <c r="C20" s="19">
        <v>2.9700000000000001E-2</v>
      </c>
      <c r="D20" s="18" t="s">
        <v>23</v>
      </c>
      <c r="E20" s="18" t="s">
        <v>36</v>
      </c>
    </row>
    <row r="21" spans="1:5" x14ac:dyDescent="0.2">
      <c r="A21" s="1" t="s">
        <v>7</v>
      </c>
      <c r="B21">
        <v>0.10199999999999999</v>
      </c>
      <c r="C21">
        <v>0.10199999999999999</v>
      </c>
      <c r="D21" s="1" t="s">
        <v>60</v>
      </c>
      <c r="E21" s="1" t="s">
        <v>37</v>
      </c>
    </row>
    <row r="22" spans="1:5" x14ac:dyDescent="0.2">
      <c r="A22" s="1" t="s">
        <v>8</v>
      </c>
      <c r="B22">
        <v>8.0000000000000002E-3</v>
      </c>
      <c r="C22">
        <v>8.0000000000000002E-3</v>
      </c>
      <c r="D22" s="1" t="s">
        <v>60</v>
      </c>
      <c r="E22" s="1" t="s">
        <v>38</v>
      </c>
    </row>
    <row r="23" spans="1:5" x14ac:dyDescent="0.2">
      <c r="A23" s="1" t="s">
        <v>57</v>
      </c>
      <c r="B23">
        <v>3</v>
      </c>
      <c r="C23">
        <v>3</v>
      </c>
      <c r="D23" s="1" t="s">
        <v>60</v>
      </c>
      <c r="E23" s="1" t="s">
        <v>76</v>
      </c>
    </row>
    <row r="24" spans="1:5" ht="16" thickBot="1" x14ac:dyDescent="0.25">
      <c r="A24" t="s">
        <v>58</v>
      </c>
      <c r="B24">
        <v>1.149</v>
      </c>
      <c r="C24">
        <v>1.149</v>
      </c>
      <c r="D24" t="s">
        <v>19</v>
      </c>
      <c r="E24" t="s">
        <v>69</v>
      </c>
    </row>
    <row r="25" spans="1:5" ht="17" thickTop="1" thickBot="1" x14ac:dyDescent="0.25">
      <c r="A25" s="16" t="s">
        <v>78</v>
      </c>
      <c r="B25">
        <f>0.7*B26</f>
        <v>8.26E-3</v>
      </c>
      <c r="C25">
        <f>0.7*C26</f>
        <v>8.26E-3</v>
      </c>
      <c r="D25" t="s">
        <v>20</v>
      </c>
      <c r="E25" t="s">
        <v>70</v>
      </c>
    </row>
    <row r="26" spans="1:5" ht="16" thickTop="1" x14ac:dyDescent="0.2">
      <c r="A26" t="s">
        <v>77</v>
      </c>
      <c r="B26">
        <v>1.18E-2</v>
      </c>
      <c r="C26">
        <v>1.18E-2</v>
      </c>
      <c r="D26" t="s">
        <v>20</v>
      </c>
      <c r="E26" t="s">
        <v>70</v>
      </c>
    </row>
    <row r="27" spans="1:5" ht="21" customHeight="1" x14ac:dyDescent="0.2">
      <c r="A27" t="s">
        <v>9</v>
      </c>
      <c r="B27">
        <v>2.5679777213077301E-3</v>
      </c>
      <c r="C27">
        <v>2.5679777213077301E-3</v>
      </c>
      <c r="D27" t="s">
        <v>21</v>
      </c>
      <c r="E27" t="s">
        <v>39</v>
      </c>
    </row>
    <row r="28" spans="1:5" ht="20" customHeight="1" x14ac:dyDescent="0.2">
      <c r="A28" t="s">
        <v>10</v>
      </c>
      <c r="B28">
        <v>9.1020883567816003E-3</v>
      </c>
      <c r="C28">
        <v>9.1020883567816003E-3</v>
      </c>
      <c r="D28" t="s">
        <v>24</v>
      </c>
      <c r="E28" t="s">
        <v>40</v>
      </c>
    </row>
    <row r="29" spans="1:5" x14ac:dyDescent="0.2">
      <c r="A29" s="1" t="s">
        <v>11</v>
      </c>
      <c r="B29">
        <v>4</v>
      </c>
      <c r="C29">
        <v>4</v>
      </c>
      <c r="D29" t="s">
        <v>22</v>
      </c>
      <c r="E29" t="s">
        <v>41</v>
      </c>
    </row>
    <row r="30" spans="1:5" s="14" customFormat="1" x14ac:dyDescent="0.2">
      <c r="A30" s="14" t="s">
        <v>59</v>
      </c>
      <c r="B30" s="14">
        <v>0</v>
      </c>
      <c r="C30" s="14">
        <v>0</v>
      </c>
      <c r="D30" s="14" t="s">
        <v>72</v>
      </c>
      <c r="E30" s="14" t="s">
        <v>71</v>
      </c>
    </row>
    <row r="31" spans="1:5" s="14" customFormat="1" x14ac:dyDescent="0.2">
      <c r="A31" s="14" t="s">
        <v>12</v>
      </c>
      <c r="B31" s="14">
        <v>0</v>
      </c>
      <c r="C31" s="14">
        <v>0</v>
      </c>
      <c r="D31" s="14" t="s">
        <v>23</v>
      </c>
      <c r="E31" s="14" t="s">
        <v>42</v>
      </c>
    </row>
    <row r="32" spans="1:5" s="14" customFormat="1" x14ac:dyDescent="0.2">
      <c r="A32" s="14" t="s">
        <v>13</v>
      </c>
      <c r="B32" s="14">
        <v>0</v>
      </c>
      <c r="C32" s="14">
        <v>0</v>
      </c>
      <c r="D32" s="14" t="s">
        <v>24</v>
      </c>
      <c r="E32" s="14" t="s">
        <v>43</v>
      </c>
    </row>
    <row r="33" spans="1:3" x14ac:dyDescent="0.2">
      <c r="A33" s="2" t="s">
        <v>14</v>
      </c>
      <c r="B33" s="4">
        <v>10000</v>
      </c>
      <c r="C33" s="14">
        <v>10000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Andor, Noemi</cp:lastModifiedBy>
  <dcterms:created xsi:type="dcterms:W3CDTF">2023-04-01T17:35:12Z</dcterms:created>
  <dcterms:modified xsi:type="dcterms:W3CDTF">2024-09-13T16:44:52Z</dcterms:modified>
</cp:coreProperties>
</file>