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jpeg" ContentType="image/jpeg"/>
  <Default Extension="bin" ContentType="application/vnd.openxmlformats-officedocument.spreadsheetml.printerSettings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5" rupBuild="14420"/>
  <workbookPr defaultThemeVersion="124226"/>
  <bookViews>
    <workbookView xWindow="120" yWindow="105" windowWidth="12780" windowHeight="4725" activeTab="0"/>
  </bookViews>
  <sheets>
    <sheet name="Sheet1" sheetId="1" r:id="rId2"/>
  </sheets>
  <externalReferences>
    <externalReference r:id="rId5"/>
  </externalReferences>
  <definedNames/>
  <calcPr fullCalcOnLoad="1"/>
</workbook>
</file>

<file path=xl/sharedStrings.xml><?xml version="1.0" encoding="utf-8"?>
<sst xmlns="http://schemas.openxmlformats.org/spreadsheetml/2006/main" count="463" uniqueCount="366">
  <si>
    <t>科目代码</t>
  </si>
  <si>
    <t>科目名称</t>
  </si>
  <si>
    <t>证券数量</t>
  </si>
  <si>
    <t>成本价格</t>
  </si>
  <si>
    <t>证券成本</t>
  </si>
  <si>
    <t>成本净值比例</t>
  </si>
  <si>
    <t>行情价格</t>
  </si>
  <si>
    <t>证券市值</t>
  </si>
  <si>
    <t>市值净值比例</t>
  </si>
  <si>
    <t>估值增值</t>
  </si>
  <si>
    <t>停牌信息</t>
  </si>
  <si>
    <t>权益信息</t>
  </si>
  <si>
    <t>持仓状态</t>
  </si>
  <si>
    <t>1002</t>
  </si>
  <si>
    <t>银行存款</t>
  </si>
  <si>
    <t>100201</t>
  </si>
  <si>
    <t>银行存款_活期</t>
  </si>
  <si>
    <t>100201000</t>
  </si>
  <si>
    <t>银行存款_活期_ 托管银行</t>
  </si>
  <si>
    <t>1021</t>
  </si>
  <si>
    <t>结算备付金</t>
  </si>
  <si>
    <t>102102</t>
  </si>
  <si>
    <t>最低备付金</t>
  </si>
  <si>
    <t>10210201</t>
  </si>
  <si>
    <t>上交所最低备付金</t>
  </si>
  <si>
    <t>10210202</t>
  </si>
  <si>
    <t>深交所最低备付金</t>
  </si>
  <si>
    <t>1031</t>
  </si>
  <si>
    <t>存出保证金</t>
  </si>
  <si>
    <t>103101</t>
  </si>
  <si>
    <t>10310101</t>
  </si>
  <si>
    <t>上交所结算保证金</t>
  </si>
  <si>
    <t>10310102</t>
  </si>
  <si>
    <t>深交所结算保证金</t>
  </si>
  <si>
    <t>1103</t>
  </si>
  <si>
    <t>交易性债券投资</t>
  </si>
  <si>
    <t>110301</t>
  </si>
  <si>
    <t>上交所_已上市_债券品种</t>
  </si>
  <si>
    <t>11030101</t>
  </si>
  <si>
    <t>上交所_已上市_债券品种_成本</t>
  </si>
  <si>
    <t>11030101010303 SH</t>
  </si>
  <si>
    <t>03国债⑶</t>
  </si>
  <si>
    <t>正常交易</t>
  </si>
  <si>
    <t>11030101110057 SH</t>
  </si>
  <si>
    <t>现代转债</t>
  </si>
  <si>
    <t>11030101110059 SH</t>
  </si>
  <si>
    <t>浦发转债</t>
  </si>
  <si>
    <t>11030101110079 SH</t>
  </si>
  <si>
    <t>杭银转债</t>
  </si>
  <si>
    <t>11030101113042 SH</t>
  </si>
  <si>
    <t>上银转债</t>
  </si>
  <si>
    <t>11030101113044 SH</t>
  </si>
  <si>
    <t>大秦转债</t>
  </si>
  <si>
    <t>11030101113045 SH</t>
  </si>
  <si>
    <t>环旭转债</t>
  </si>
  <si>
    <t>11030101113046 SH</t>
  </si>
  <si>
    <t>金田转债</t>
  </si>
  <si>
    <t>11030101132009 SH</t>
  </si>
  <si>
    <t>17中油EB</t>
  </si>
  <si>
    <t>11030101132015 SH</t>
  </si>
  <si>
    <t>18中油EB</t>
  </si>
  <si>
    <t>11030101155435 SH</t>
  </si>
  <si>
    <t>19南网04</t>
  </si>
  <si>
    <t>11030101155472 SH</t>
  </si>
  <si>
    <t>19华电02</t>
  </si>
  <si>
    <t>11030101155743 SH</t>
  </si>
  <si>
    <t>19保利03</t>
  </si>
  <si>
    <t>11030101163253 SH</t>
  </si>
  <si>
    <t>20电信01</t>
  </si>
  <si>
    <t>11030101163255 SH</t>
  </si>
  <si>
    <t>20建材01</t>
  </si>
  <si>
    <t>11030101163271 SH</t>
  </si>
  <si>
    <t>20风电03</t>
  </si>
  <si>
    <t>11030101163281 SH</t>
  </si>
  <si>
    <t>20CHNE03</t>
  </si>
  <si>
    <t>11030101163495 SH</t>
  </si>
  <si>
    <t>20一汽01</t>
  </si>
  <si>
    <t>11030101175509 SH</t>
  </si>
  <si>
    <t>20奉交01</t>
  </si>
  <si>
    <t>11030101175789 SH</t>
  </si>
  <si>
    <t>GC国能01</t>
  </si>
  <si>
    <t>11030101185384 SH</t>
  </si>
  <si>
    <t>22邮政04</t>
  </si>
  <si>
    <t>11030101188059 SH</t>
  </si>
  <si>
    <t>21诚通05</t>
  </si>
  <si>
    <t>11030101188095 SH</t>
  </si>
  <si>
    <t>21唐新01</t>
  </si>
  <si>
    <t>11030101188115 SH</t>
  </si>
  <si>
    <t>21诚通07</t>
  </si>
  <si>
    <t>11030101188153 SH</t>
  </si>
  <si>
    <t>21首创01</t>
  </si>
  <si>
    <t>11030101188403 SH</t>
  </si>
  <si>
    <t>21中化01</t>
  </si>
  <si>
    <t>11030101188583 SH</t>
  </si>
  <si>
    <t>21国投05</t>
  </si>
  <si>
    <t>11030101188937 SH</t>
  </si>
  <si>
    <t>GC华能04</t>
  </si>
  <si>
    <t>11030101188971 SH</t>
  </si>
  <si>
    <t>21长电01</t>
  </si>
  <si>
    <t>110358</t>
  </si>
  <si>
    <t>深交所_已上市_债券品种</t>
  </si>
  <si>
    <t>11035801</t>
  </si>
  <si>
    <t>深交所_已上市_债券品种_成本</t>
  </si>
  <si>
    <t>11035801127016 SZ</t>
  </si>
  <si>
    <t>鲁泰转债</t>
  </si>
  <si>
    <t>11035801127018 SZ</t>
  </si>
  <si>
    <t>本钢转债</t>
  </si>
  <si>
    <t>11035801127032 SZ</t>
  </si>
  <si>
    <t>苏行转债</t>
  </si>
  <si>
    <t>11035801149352 SZ</t>
  </si>
  <si>
    <t>21越控01</t>
  </si>
  <si>
    <t>11035801149528 SZ</t>
  </si>
  <si>
    <t>21招路01</t>
  </si>
  <si>
    <t>11035801149619 SZ</t>
  </si>
  <si>
    <t>21盐港03</t>
  </si>
  <si>
    <t>1103B5</t>
  </si>
  <si>
    <t>银行间_已上市_债券品种</t>
  </si>
  <si>
    <t>1103B501</t>
  </si>
  <si>
    <t>银行间_已上市_债券品种_成本</t>
  </si>
  <si>
    <t>1103B501102002198 CY</t>
  </si>
  <si>
    <t>20兖矿MTN005</t>
  </si>
  <si>
    <t>1103B501102100483 CY</t>
  </si>
  <si>
    <t>21陆金开MTN002</t>
  </si>
  <si>
    <t>1103B501102100570 CY</t>
  </si>
  <si>
    <t>21川高速MTN004(权益出资)</t>
  </si>
  <si>
    <t>1105</t>
  </si>
  <si>
    <t>交易类基金投资</t>
  </si>
  <si>
    <t>110521</t>
  </si>
  <si>
    <t>场外_已上市_开放式</t>
  </si>
  <si>
    <t>11052101</t>
  </si>
  <si>
    <t>场外_已上市_开放式_成本</t>
  </si>
  <si>
    <t>11052101000015 OTC</t>
  </si>
  <si>
    <t>华夏纯债债券A</t>
  </si>
  <si>
    <t>11052101000047 OTC</t>
  </si>
  <si>
    <t>华夏双债债券A</t>
  </si>
  <si>
    <t>11052101004042 OTC</t>
  </si>
  <si>
    <t>华夏鼎茂债券A</t>
  </si>
  <si>
    <t>1204</t>
  </si>
  <si>
    <t>应收利息</t>
  </si>
  <si>
    <t>120401</t>
  </si>
  <si>
    <t>应收银行存款利息</t>
  </si>
  <si>
    <t>120401000</t>
  </si>
  <si>
    <t>应收利息_ 托管银行</t>
  </si>
  <si>
    <t>120402</t>
  </si>
  <si>
    <t>应收备付金利息</t>
  </si>
  <si>
    <t>12040202</t>
  </si>
  <si>
    <t>最低结算备付金</t>
  </si>
  <si>
    <t>12040202001</t>
  </si>
  <si>
    <t>上交所最低结算备付金应收利息</t>
  </si>
  <si>
    <t>12040202002</t>
  </si>
  <si>
    <t>深交所最低结算备付金应收利息</t>
  </si>
  <si>
    <t>120403</t>
  </si>
  <si>
    <t>应收保证金利息</t>
  </si>
  <si>
    <t>12040301</t>
  </si>
  <si>
    <t>上交所结算保证金应收利息</t>
  </si>
  <si>
    <t>12040302</t>
  </si>
  <si>
    <t>深交所结算保证金应收利息</t>
  </si>
  <si>
    <t>120410</t>
  </si>
  <si>
    <t>应收债券利息</t>
  </si>
  <si>
    <t>12041001</t>
  </si>
  <si>
    <t>应收债券利息_上交所_已上市_债券品种</t>
  </si>
  <si>
    <t>12041001010303 SH</t>
  </si>
  <si>
    <t>12041001110057 SH</t>
  </si>
  <si>
    <t>12041001110059 SH</t>
  </si>
  <si>
    <t>12041001110079 SH</t>
  </si>
  <si>
    <t>12041001113042 SH</t>
  </si>
  <si>
    <t>12041001113044 SH</t>
  </si>
  <si>
    <t>12041001113045 SH</t>
  </si>
  <si>
    <t>12041001113046 SH</t>
  </si>
  <si>
    <t>12041001132009 SH</t>
  </si>
  <si>
    <t>12041001132015 SH</t>
  </si>
  <si>
    <t>12041001155435 SH</t>
  </si>
  <si>
    <t>12041001155472 SH</t>
  </si>
  <si>
    <t>12041001155743 SH</t>
  </si>
  <si>
    <t>12041001163253 SH</t>
  </si>
  <si>
    <t>12041001163255 SH</t>
  </si>
  <si>
    <t>12041001163271 SH</t>
  </si>
  <si>
    <t>12041001163281 SH</t>
  </si>
  <si>
    <t>12041001163495 SH</t>
  </si>
  <si>
    <t>12041001175509 SH</t>
  </si>
  <si>
    <t>12041001175789 SH</t>
  </si>
  <si>
    <t>12041001185384 SH</t>
  </si>
  <si>
    <t>12041001188059 SH</t>
  </si>
  <si>
    <t>12041001188095 SH</t>
  </si>
  <si>
    <t>12041001188115 SH</t>
  </si>
  <si>
    <t>12041001188153 SH</t>
  </si>
  <si>
    <t>12041001188403 SH</t>
  </si>
  <si>
    <t>12041001188583 SH</t>
  </si>
  <si>
    <t>12041001188937 SH</t>
  </si>
  <si>
    <t>12041001188971 SH</t>
  </si>
  <si>
    <t>12041058</t>
  </si>
  <si>
    <t>应收债券利息_深交所_已上市_债券品种</t>
  </si>
  <si>
    <t>12041058127016 SZ</t>
  </si>
  <si>
    <t>12041058127018 SZ</t>
  </si>
  <si>
    <t>12041058127032 SZ</t>
  </si>
  <si>
    <t>12041058149352 SZ</t>
  </si>
  <si>
    <t>12041058149528 SZ</t>
  </si>
  <si>
    <t>12041058149619 SZ</t>
  </si>
  <si>
    <t>120410B5</t>
  </si>
  <si>
    <t>应收债券利息_银行间_已上市_债券品种</t>
  </si>
  <si>
    <t>120410B5102002198 CY</t>
  </si>
  <si>
    <t>120410B5102100483 CY</t>
  </si>
  <si>
    <t>120410B5102100570 CY</t>
  </si>
  <si>
    <t>2202</t>
  </si>
  <si>
    <t>卖出回购金融资产款</t>
  </si>
  <si>
    <t>220201</t>
  </si>
  <si>
    <t>上交所_质押式</t>
  </si>
  <si>
    <t>22020101</t>
  </si>
  <si>
    <t>上交所_质押式_成本</t>
  </si>
  <si>
    <t>22020101204007 SH</t>
  </si>
  <si>
    <t>GC007</t>
  </si>
  <si>
    <t>22020101204028 SH</t>
  </si>
  <si>
    <t>GC028</t>
  </si>
  <si>
    <t>2206</t>
  </si>
  <si>
    <t>应付管理人报酬</t>
  </si>
  <si>
    <t>220601</t>
  </si>
  <si>
    <t>应付基金管理费</t>
  </si>
  <si>
    <t>2207</t>
  </si>
  <si>
    <t>应付托管费</t>
  </si>
  <si>
    <t>220701</t>
  </si>
  <si>
    <t>2221</t>
  </si>
  <si>
    <t>应交税费</t>
  </si>
  <si>
    <t>222109</t>
  </si>
  <si>
    <t>应交税费_增值税</t>
  </si>
  <si>
    <t>22210902</t>
  </si>
  <si>
    <t>应交税费_销项税_贷款服务收入</t>
  </si>
  <si>
    <t>222110</t>
  </si>
  <si>
    <t>应交税费_附加税</t>
  </si>
  <si>
    <t>22211001</t>
  </si>
  <si>
    <t>应交税费_教育税</t>
  </si>
  <si>
    <t>22211002</t>
  </si>
  <si>
    <t>应交税费_地方教育附加</t>
  </si>
  <si>
    <t>22211003</t>
  </si>
  <si>
    <t>应交税费_城建税</t>
  </si>
  <si>
    <t>2231</t>
  </si>
  <si>
    <t>应付利息</t>
  </si>
  <si>
    <t>223101</t>
  </si>
  <si>
    <t>应付卖出回购利息支出</t>
  </si>
  <si>
    <t>22310101</t>
  </si>
  <si>
    <t>应付卖出回购利息支出_上交所_质押式</t>
  </si>
  <si>
    <t>22310101204007 SH</t>
  </si>
  <si>
    <t>22310101204028 SH</t>
  </si>
  <si>
    <t>3003</t>
  </si>
  <si>
    <t>证券清算款</t>
  </si>
  <si>
    <t>300301</t>
  </si>
  <si>
    <t>上海证券清算款</t>
  </si>
  <si>
    <t>30030101</t>
  </si>
  <si>
    <t>300303</t>
  </si>
  <si>
    <t>场外证券清算款</t>
  </si>
  <si>
    <t>30030303</t>
  </si>
  <si>
    <t>场外证券清算款_新股新债</t>
  </si>
  <si>
    <t>证券投资合计</t>
  </si>
  <si>
    <t>业绩提成前累计单位净值</t>
  </si>
  <si>
    <t>1.0882</t>
  </si>
  <si>
    <t>其中股权投资</t>
  </si>
  <si>
    <t>基金投资合计</t>
  </si>
  <si>
    <t>其中股票投资</t>
  </si>
  <si>
    <t>其中深圳创业板股票</t>
  </si>
  <si>
    <t>同业市场融券合计</t>
  </si>
  <si>
    <t>指数股票投资合计</t>
  </si>
  <si>
    <t>其中上海指数股票</t>
  </si>
  <si>
    <t>其中深圳指数股票</t>
  </si>
  <si>
    <t>其中期货投资</t>
  </si>
  <si>
    <t>其中期权投资</t>
  </si>
  <si>
    <t>其中现货投资</t>
  </si>
  <si>
    <t>其中债券投资</t>
  </si>
  <si>
    <t>其中资产支持证券合计</t>
  </si>
  <si>
    <t>银行间债券投资合计</t>
  </si>
  <si>
    <t>短期融资债券投资合计</t>
  </si>
  <si>
    <t>可转换债券全价合计</t>
  </si>
  <si>
    <t>企业债券全价合计</t>
  </si>
  <si>
    <t>其中基金投资</t>
  </si>
  <si>
    <t>其中非标投资合计</t>
  </si>
  <si>
    <t>其中养老金投资</t>
  </si>
  <si>
    <t>其中信托投资</t>
  </si>
  <si>
    <t>其中回购投资</t>
  </si>
  <si>
    <t>其中上海封闭式基金</t>
  </si>
  <si>
    <t>其中深圳封闭式基金</t>
  </si>
  <si>
    <t>金融商品转让-应付税费余额</t>
  </si>
  <si>
    <t>0</t>
  </si>
  <si>
    <t>利息收入-应付税费余额</t>
  </si>
  <si>
    <t>34256.48</t>
  </si>
  <si>
    <t>其中开放式_普通基金</t>
  </si>
  <si>
    <t>其中信用缓释工具</t>
  </si>
  <si>
    <t>信用风险缓释凭证</t>
  </si>
  <si>
    <t>信用风险缓释合约</t>
  </si>
  <si>
    <t>信用违约互换</t>
  </si>
  <si>
    <t>流通股票投资合计</t>
  </si>
  <si>
    <t>其中上海流通股票</t>
  </si>
  <si>
    <t>其中深圳流通股票</t>
  </si>
  <si>
    <t>其中深圳创业板流通股票</t>
  </si>
  <si>
    <t>新股投资合计</t>
  </si>
  <si>
    <t>其中新股投资</t>
  </si>
  <si>
    <t>其中增发新股</t>
  </si>
  <si>
    <t>其中创业板新股</t>
  </si>
  <si>
    <t>股指期货投资合计</t>
  </si>
  <si>
    <t>股指期货保证金合计</t>
  </si>
  <si>
    <t>商品期货保证金合计</t>
  </si>
  <si>
    <t>国债期货保证金合计</t>
  </si>
  <si>
    <t>国家债券投资合计</t>
  </si>
  <si>
    <t>交易所国债投资合计</t>
  </si>
  <si>
    <t>国家政策金融债券</t>
  </si>
  <si>
    <t>国开债投资合计</t>
  </si>
  <si>
    <t>企业债券投资合计</t>
  </si>
  <si>
    <t>可转换债投资合计</t>
  </si>
  <si>
    <t>金融商品转让-计税基准</t>
  </si>
  <si>
    <t>金融商品转让-待抵扣计税基准</t>
  </si>
  <si>
    <t>利息收入-计税基准</t>
  </si>
  <si>
    <t>1176120.01</t>
  </si>
  <si>
    <t>上海股票证券清算款合计</t>
  </si>
  <si>
    <t>深圳股票证券清算款合计</t>
  </si>
  <si>
    <t>应收申购基金款</t>
  </si>
  <si>
    <t>应付赎回基金款</t>
  </si>
  <si>
    <t>今日可用头寸</t>
  </si>
  <si>
    <t>明日可用头寸（港股通预付延收）</t>
  </si>
  <si>
    <t>实收资本</t>
  </si>
  <si>
    <t>实收资本-份额调整</t>
  </si>
  <si>
    <t>损益平准金</t>
  </si>
  <si>
    <t>损益平准金-已实现</t>
  </si>
  <si>
    <t>损益平准金-未实现</t>
  </si>
  <si>
    <t>资产合计</t>
  </si>
  <si>
    <t>负债合计</t>
  </si>
  <si>
    <t>资产类合计(排除交易所回购融资款T+1清算款)</t>
  </si>
  <si>
    <t>资产净值</t>
  </si>
  <si>
    <t>期初单位净值</t>
  </si>
  <si>
    <t>1.0732</t>
  </si>
  <si>
    <t>今日单位净值</t>
  </si>
  <si>
    <t>昨日单位净值</t>
  </si>
  <si>
    <t>1.0885</t>
  </si>
  <si>
    <t>累计派现金额</t>
  </si>
  <si>
    <t>累计单位净值</t>
  </si>
  <si>
    <t>累计派现金额(成立日)</t>
  </si>
  <si>
    <t>日净值增长率</t>
  </si>
  <si>
    <t>-0.0276%</t>
  </si>
  <si>
    <t>本期净值增长率</t>
  </si>
  <si>
    <t>1.3977%</t>
  </si>
  <si>
    <t>本期净值增长率(当月)</t>
  </si>
  <si>
    <t>0.5266</t>
  </si>
  <si>
    <t>累计净值增长率</t>
  </si>
  <si>
    <t>8.82%</t>
  </si>
  <si>
    <t>实现收益</t>
  </si>
  <si>
    <t>37507722.55</t>
  </si>
  <si>
    <t>可分配收益</t>
  </si>
  <si>
    <t>单位可分配收益</t>
  </si>
  <si>
    <t>0.0751</t>
  </si>
  <si>
    <t>本季度净值增长率</t>
  </si>
  <si>
    <t>1.0118%</t>
  </si>
  <si>
    <t>上交所席位保证金</t>
  </si>
  <si>
    <t>1011128.49</t>
  </si>
  <si>
    <t>深交所席位保证金</t>
  </si>
  <si>
    <t>0.00</t>
  </si>
  <si>
    <t>投资组合剩余期限(加基金)</t>
  </si>
  <si>
    <t>632</t>
  </si>
  <si>
    <t>最近一年年化收益率</t>
  </si>
  <si>
    <t>5.6095%</t>
  </si>
  <si>
    <t>计税基准余额(差价收入)</t>
  </si>
  <si>
    <t>待抵扣负金融商品转让税</t>
  </si>
  <si>
    <t>待抵扣负估值增值暂估税</t>
  </si>
  <si>
    <t>买卖差价税基</t>
  </si>
  <si>
    <t>预算最低备付金</t>
  </si>
  <si>
    <t>710101.42</t>
  </si>
  <si>
    <t>其中上海预算最低备付金</t>
  </si>
  <si>
    <t>其中深圳预算最低备付金</t>
  </si>
  <si>
    <t>其中北京预算最低备付金</t>
  </si>
  <si>
    <t>现金类占净值比</t>
  </si>
  <si>
    <t>4.05%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</si>
</sst>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#,##0.00_ "/>
  </numFmts>
  <fonts count="5">
    <font>
      <sz val="11"/>
      <color theme="1"/>
      <name val="宋体"/>
      <family val="2"/>
      <charset val="-122"/>
      <scheme val="minor"/>
    </font>
    <font>
      <sz val="10"/>
      <color theme="1"/>
      <name val="Arial"/>
      <family val="2"/>
    </font>
    <font>
      <sz val="9"/>
      <name val="宋体"/>
      <family val="2"/>
      <charset val="-122"/>
      <scheme val="minor"/>
    </font>
    <font>
      <b/>
      <sz val="11"/>
      <color theme="1"/>
      <name val="宋体"/>
      <family val="3"/>
      <charset val="-122"/>
      <scheme val="minor"/>
    </font>
    <font>
      <b/>
      <sz val="18"/>
      <color theme="1"/>
      <name val="宋体"/>
      <family val="3"/>
      <charset val="-12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0" fillId="0" borderId="0" applyFont="0" applyFill="0" applyBorder="0" applyProtection="0">
      <alignment/>
    </xf>
  </cellStyleXfs>
  <cellXfs count="6"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1" xfId="2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千位分隔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externalLink" Target="externalLinks/externalLink1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SpreadsheetFunctions.xla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readsheet"/>
    </sheetNames>
    <definedNames>
      <definedName name="SSR_GetParamDisplayValu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38"/>
  <sheetViews>
    <sheetView tabSelected="1" workbookViewId="0" topLeftCell="A1">
      <pane xSplit="2" ySplit="2" topLeftCell="C3" activePane="bottomRight" state="frozen"/>
      <selection pane="topLeft" activeCell="A1" sqref="A1"/>
      <selection pane="bottomLeft" activeCell="A3" sqref="A3"/>
      <selection pane="topRight" activeCell="C1" sqref="C1"/>
      <selection pane="bottomRight" activeCell="A2" sqref="A2"/>
    </sheetView>
  </sheetViews>
  <sheetFormatPr defaultRowHeight="13.5"/>
  <cols>
    <col min="1" max="1" width="24.75" customWidth="1"/>
    <col min="2" max="2" width="37.875" customWidth="1"/>
    <col min="3" max="3" width="18.625" customWidth="1"/>
    <col min="4" max="4" width="13.625" customWidth="1"/>
    <col min="5" max="6" width="18.625" customWidth="1"/>
    <col min="7" max="7" width="13.625" customWidth="1"/>
    <col min="8" max="11" width="18.625" customWidth="1"/>
    <col min="12" max="12" width="10.5" customWidth="1"/>
    <col min="13" max="13" width="9" customWidth="1"/>
    <col min="14" max="14" width="9" hidden="1" customWidth="1"/>
  </cols>
  <sheetData>
    <row r="1" spans="1:13" s="2" customFormat="1" ht="22.5">
      <c r="A1" s="5" t="str">
        <f>"ZH0227华夏华璟固收1号"&amp;"估值表"&amp;SUBSTITUTE("20220530","-","")</f>
        <v>ZH0227华夏华璟固收1号估值表20220530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4" s="2" customFormat="1" ht="13.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 t="str">
        <f>SUBSTITUTE("","-","")</f>
        <v/>
      </c>
    </row>
    <row r="3" spans="1:13" ht="13.5">
      <c r="A3" s="1" t="s">
        <v>13</v>
      </c>
      <c r="B3" s="1" t="s">
        <v>14</v>
      </c>
      <c r="C3" s="4"/>
      <c r="D3" s="4">
        <v>0</v>
      </c>
      <c r="E3" s="4">
        <v>13410206.88</v>
      </c>
      <c r="F3" s="4">
        <v>2.4664</v>
      </c>
      <c r="G3" s="4">
        <v>0</v>
      </c>
      <c r="H3" s="4">
        <v>13410206.88</v>
      </c>
      <c r="I3" s="4">
        <v>2.4664</v>
      </c>
      <c r="J3" s="4">
        <v>0</v>
      </c>
      <c r="K3" s="1"/>
      <c r="L3" s="1"/>
      <c r="M3" s="1"/>
    </row>
    <row r="4" spans="1:13" ht="13.5">
      <c r="A4" s="1" t="s">
        <v>15</v>
      </c>
      <c r="B4" s="1" t="s">
        <v>16</v>
      </c>
      <c r="C4" s="4"/>
      <c r="D4" s="4">
        <v>0</v>
      </c>
      <c r="E4" s="4">
        <v>13410206.88</v>
      </c>
      <c r="F4" s="4">
        <v>2.4664</v>
      </c>
      <c r="G4" s="4">
        <v>0</v>
      </c>
      <c r="H4" s="4">
        <v>13410206.88</v>
      </c>
      <c r="I4" s="4">
        <v>2.4664</v>
      </c>
      <c r="J4" s="4">
        <v>0</v>
      </c>
      <c r="K4" s="1"/>
      <c r="L4" s="1"/>
      <c r="M4" s="1"/>
    </row>
    <row r="5" spans="1:13" ht="13.5">
      <c r="A5" s="1" t="s">
        <v>17</v>
      </c>
      <c r="B5" s="1" t="s">
        <v>18</v>
      </c>
      <c r="C5" s="4"/>
      <c r="D5" s="4">
        <v>0</v>
      </c>
      <c r="E5" s="4">
        <v>13410206.88</v>
      </c>
      <c r="F5" s="4">
        <v>2.4664</v>
      </c>
      <c r="G5" s="4">
        <v>0</v>
      </c>
      <c r="H5" s="4">
        <v>13410206.88</v>
      </c>
      <c r="I5" s="4">
        <v>2.4664</v>
      </c>
      <c r="J5" s="4">
        <v>0</v>
      </c>
      <c r="K5" s="1"/>
      <c r="L5" s="1"/>
      <c r="M5" s="1"/>
    </row>
    <row r="6" spans="1:13" ht="13.5">
      <c r="A6" s="1" t="s">
        <v>19</v>
      </c>
      <c r="B6" s="1" t="s">
        <v>20</v>
      </c>
      <c r="C6" s="4"/>
      <c r="D6" s="4">
        <v>0</v>
      </c>
      <c r="E6" s="4">
        <v>511779.65</v>
      </c>
      <c r="F6" s="4">
        <v>0.0941</v>
      </c>
      <c r="G6" s="4">
        <v>0</v>
      </c>
      <c r="H6" s="4">
        <v>511779.65</v>
      </c>
      <c r="I6" s="4">
        <v>0.0941</v>
      </c>
      <c r="J6" s="4">
        <v>0</v>
      </c>
      <c r="K6" s="1"/>
      <c r="L6" s="1"/>
      <c r="M6" s="1"/>
    </row>
    <row r="7" spans="1:13" ht="13.5">
      <c r="A7" s="1" t="s">
        <v>21</v>
      </c>
      <c r="B7" s="1" t="s">
        <v>22</v>
      </c>
      <c r="C7" s="4"/>
      <c r="D7" s="4">
        <v>0</v>
      </c>
      <c r="E7" s="4">
        <v>511779.65</v>
      </c>
      <c r="F7" s="4">
        <v>0.0941</v>
      </c>
      <c r="G7" s="4">
        <v>0</v>
      </c>
      <c r="H7" s="4">
        <v>511779.65</v>
      </c>
      <c r="I7" s="4">
        <v>0.0941</v>
      </c>
      <c r="J7" s="4">
        <v>0</v>
      </c>
      <c r="K7" s="1"/>
      <c r="L7" s="1"/>
      <c r="M7" s="1"/>
    </row>
    <row r="8" spans="1:13" ht="13.5">
      <c r="A8" s="1" t="s">
        <v>23</v>
      </c>
      <c r="B8" s="1" t="s">
        <v>24</v>
      </c>
      <c r="C8" s="4"/>
      <c r="D8" s="4">
        <v>0</v>
      </c>
      <c r="E8" s="4">
        <v>349519.07</v>
      </c>
      <c r="F8" s="4">
        <v>0.0643</v>
      </c>
      <c r="G8" s="4">
        <v>0</v>
      </c>
      <c r="H8" s="4">
        <v>349519.07</v>
      </c>
      <c r="I8" s="4">
        <v>0.0643</v>
      </c>
      <c r="J8" s="4">
        <v>0</v>
      </c>
      <c r="K8" s="1"/>
      <c r="L8" s="1"/>
      <c r="M8" s="1"/>
    </row>
    <row r="9" spans="1:13" ht="13.5">
      <c r="A9" s="1" t="s">
        <v>25</v>
      </c>
      <c r="B9" s="1" t="s">
        <v>26</v>
      </c>
      <c r="C9" s="4"/>
      <c r="D9" s="4">
        <v>0</v>
      </c>
      <c r="E9" s="4">
        <v>162260.58</v>
      </c>
      <c r="F9" s="4">
        <v>0.0298</v>
      </c>
      <c r="G9" s="4">
        <v>0</v>
      </c>
      <c r="H9" s="4">
        <v>162260.58</v>
      </c>
      <c r="I9" s="4">
        <v>0.0298</v>
      </c>
      <c r="J9" s="4">
        <v>0</v>
      </c>
      <c r="K9" s="1"/>
      <c r="L9" s="1"/>
      <c r="M9" s="1"/>
    </row>
    <row r="10" spans="1:13" ht="13.5">
      <c r="A10" s="1" t="s">
        <v>27</v>
      </c>
      <c r="B10" s="1" t="s">
        <v>28</v>
      </c>
      <c r="C10" s="4"/>
      <c r="D10" s="4">
        <v>0</v>
      </c>
      <c r="E10" s="4">
        <v>26229.33</v>
      </c>
      <c r="F10" s="4">
        <v>0.0048</v>
      </c>
      <c r="G10" s="4">
        <v>0</v>
      </c>
      <c r="H10" s="4">
        <v>26229.33</v>
      </c>
      <c r="I10" s="4">
        <v>0.0048</v>
      </c>
      <c r="J10" s="4">
        <v>0</v>
      </c>
      <c r="K10" s="1"/>
      <c r="L10" s="1"/>
      <c r="M10" s="1"/>
    </row>
    <row r="11" spans="1:13" ht="13.5">
      <c r="A11" s="1" t="s">
        <v>29</v>
      </c>
      <c r="B11" s="1" t="s">
        <v>28</v>
      </c>
      <c r="C11" s="4"/>
      <c r="D11" s="4">
        <v>0</v>
      </c>
      <c r="E11" s="4">
        <v>26229.33</v>
      </c>
      <c r="F11" s="4">
        <v>0.0048</v>
      </c>
      <c r="G11" s="4">
        <v>0</v>
      </c>
      <c r="H11" s="4">
        <v>26229.33</v>
      </c>
      <c r="I11" s="4">
        <v>0.0048</v>
      </c>
      <c r="J11" s="4">
        <v>0</v>
      </c>
      <c r="K11" s="1"/>
      <c r="L11" s="1"/>
      <c r="M11" s="1"/>
    </row>
    <row r="12" spans="1:13" ht="13.5">
      <c r="A12" s="1" t="s">
        <v>30</v>
      </c>
      <c r="B12" s="1" t="s">
        <v>31</v>
      </c>
      <c r="C12" s="4"/>
      <c r="D12" s="4">
        <v>0</v>
      </c>
      <c r="E12" s="4">
        <v>24822.62</v>
      </c>
      <c r="F12" s="4">
        <v>0.0046</v>
      </c>
      <c r="G12" s="4">
        <v>0</v>
      </c>
      <c r="H12" s="4">
        <v>24822.62</v>
      </c>
      <c r="I12" s="4">
        <v>0.0046</v>
      </c>
      <c r="J12" s="4">
        <v>0</v>
      </c>
      <c r="K12" s="1"/>
      <c r="L12" s="1"/>
      <c r="M12" s="1"/>
    </row>
    <row r="13" spans="1:13" ht="13.5">
      <c r="A13" s="1" t="s">
        <v>32</v>
      </c>
      <c r="B13" s="1" t="s">
        <v>33</v>
      </c>
      <c r="C13" s="4"/>
      <c r="D13" s="4">
        <v>0</v>
      </c>
      <c r="E13" s="4">
        <v>1406.71</v>
      </c>
      <c r="F13" s="4">
        <v>0.0003</v>
      </c>
      <c r="G13" s="4">
        <v>0</v>
      </c>
      <c r="H13" s="4">
        <v>1406.71</v>
      </c>
      <c r="I13" s="4">
        <v>0.0003</v>
      </c>
      <c r="J13" s="4">
        <v>0</v>
      </c>
      <c r="K13" s="1"/>
      <c r="L13" s="1"/>
      <c r="M13" s="1"/>
    </row>
    <row r="14" spans="1:13" ht="13.5">
      <c r="A14" s="1" t="s">
        <v>34</v>
      </c>
      <c r="B14" s="1" t="s">
        <v>35</v>
      </c>
      <c r="C14" s="4"/>
      <c r="D14" s="4">
        <v>0</v>
      </c>
      <c r="E14" s="4">
        <v>549207072.99</v>
      </c>
      <c r="F14" s="4">
        <v>101.0099</v>
      </c>
      <c r="G14" s="4">
        <v>0</v>
      </c>
      <c r="H14" s="4">
        <v>553644467.35</v>
      </c>
      <c r="I14" s="4">
        <v>101.826</v>
      </c>
      <c r="J14" s="4">
        <v>4437394.36</v>
      </c>
      <c r="K14" s="1"/>
      <c r="L14" s="1"/>
      <c r="M14" s="1"/>
    </row>
    <row r="15" spans="1:13" ht="13.5">
      <c r="A15" s="1" t="s">
        <v>36</v>
      </c>
      <c r="B15" s="1" t="s">
        <v>37</v>
      </c>
      <c r="C15" s="4"/>
      <c r="D15" s="4">
        <v>0</v>
      </c>
      <c r="E15" s="4">
        <v>454503778.55</v>
      </c>
      <c r="F15" s="4">
        <v>83.5921</v>
      </c>
      <c r="G15" s="4">
        <v>0</v>
      </c>
      <c r="H15" s="4">
        <v>457590493.6</v>
      </c>
      <c r="I15" s="4">
        <v>84.1598</v>
      </c>
      <c r="J15" s="4">
        <v>3086715.05</v>
      </c>
      <c r="K15" s="1"/>
      <c r="L15" s="1"/>
      <c r="M15" s="1"/>
    </row>
    <row r="16" spans="1:13" ht="13.5">
      <c r="A16" s="1" t="s">
        <v>38</v>
      </c>
      <c r="B16" s="1" t="s">
        <v>39</v>
      </c>
      <c r="C16" s="4"/>
      <c r="D16" s="4">
        <v>0</v>
      </c>
      <c r="E16" s="4">
        <v>454503778.55</v>
      </c>
      <c r="F16" s="4">
        <v>83.5921</v>
      </c>
      <c r="G16" s="4">
        <v>0</v>
      </c>
      <c r="H16" s="4">
        <v>457590493.6</v>
      </c>
      <c r="I16" s="4">
        <v>84.1598</v>
      </c>
      <c r="J16" s="4">
        <v>3086715.05</v>
      </c>
      <c r="K16" s="1"/>
      <c r="L16" s="1"/>
      <c r="M16" s="1"/>
    </row>
    <row r="17" spans="1:13" ht="13.5">
      <c r="A17" s="1" t="s">
        <v>40</v>
      </c>
      <c r="B17" s="1" t="s">
        <v>41</v>
      </c>
      <c r="C17" s="4">
        <v>79970</v>
      </c>
      <c r="D17" s="4">
        <v>101.46</v>
      </c>
      <c r="E17" s="4">
        <v>8113756.2</v>
      </c>
      <c r="F17" s="4">
        <v>1.4923</v>
      </c>
      <c r="G17" s="4">
        <v>101.35</v>
      </c>
      <c r="H17" s="4">
        <v>8104959.5</v>
      </c>
      <c r="I17" s="4">
        <v>1.4907</v>
      </c>
      <c r="J17" s="4">
        <v>-8796.7</v>
      </c>
      <c r="K17" s="1" t="s">
        <v>42</v>
      </c>
      <c r="L17" s="1">
        <v>0.40986301</v>
      </c>
      <c r="M17" s="1"/>
    </row>
    <row r="18" spans="1:13" ht="13.5">
      <c r="A18" s="1" t="s">
        <v>43</v>
      </c>
      <c r="B18" s="1" t="s">
        <v>44</v>
      </c>
      <c r="C18" s="4">
        <v>3770</v>
      </c>
      <c r="D18" s="4">
        <v>115.44</v>
      </c>
      <c r="E18" s="4">
        <v>435215.79</v>
      </c>
      <c r="F18" s="4">
        <v>0.08</v>
      </c>
      <c r="G18" s="4">
        <v>114.28</v>
      </c>
      <c r="H18" s="4">
        <v>430835.6</v>
      </c>
      <c r="I18" s="4">
        <v>0.0792</v>
      </c>
      <c r="J18" s="4">
        <v>-4380.19</v>
      </c>
      <c r="K18" s="1" t="s">
        <v>42</v>
      </c>
      <c r="L18" s="1">
        <v>0.24657534</v>
      </c>
      <c r="M18" s="1"/>
    </row>
    <row r="19" spans="1:13" ht="13.5">
      <c r="A19" s="1" t="s">
        <v>45</v>
      </c>
      <c r="B19" s="1" t="s">
        <v>46</v>
      </c>
      <c r="C19" s="4">
        <v>51060</v>
      </c>
      <c r="D19" s="4">
        <v>104.18</v>
      </c>
      <c r="E19" s="4">
        <v>5319616.38</v>
      </c>
      <c r="F19" s="4">
        <v>0.9784</v>
      </c>
      <c r="G19" s="4">
        <v>105.48</v>
      </c>
      <c r="H19" s="4">
        <v>5385808.8</v>
      </c>
      <c r="I19" s="4">
        <v>0.9906</v>
      </c>
      <c r="J19" s="4">
        <v>66192.42</v>
      </c>
      <c r="K19" s="1" t="s">
        <v>42</v>
      </c>
      <c r="L19" s="1">
        <v>0.88356164</v>
      </c>
      <c r="M19" s="1"/>
    </row>
    <row r="20" spans="1:13" ht="13.5">
      <c r="A20" s="1" t="s">
        <v>47</v>
      </c>
      <c r="B20" s="1" t="s">
        <v>48</v>
      </c>
      <c r="C20" s="4">
        <v>16570</v>
      </c>
      <c r="D20" s="4">
        <v>111.16</v>
      </c>
      <c r="E20" s="4">
        <v>1841858.12</v>
      </c>
      <c r="F20" s="4">
        <v>0.3388</v>
      </c>
      <c r="G20" s="4">
        <v>120.96</v>
      </c>
      <c r="H20" s="4">
        <v>2004307.2</v>
      </c>
      <c r="I20" s="4">
        <v>0.3686</v>
      </c>
      <c r="J20" s="4">
        <v>162449.08</v>
      </c>
      <c r="K20" s="1" t="s">
        <v>42</v>
      </c>
      <c r="L20" s="1">
        <v>0.0690411</v>
      </c>
      <c r="M20" s="1"/>
    </row>
    <row r="21" spans="1:13" ht="13.5">
      <c r="A21" s="1" t="s">
        <v>49</v>
      </c>
      <c r="B21" s="1" t="s">
        <v>50</v>
      </c>
      <c r="C21" s="4">
        <v>185000</v>
      </c>
      <c r="D21" s="4">
        <v>104.49</v>
      </c>
      <c r="E21" s="4">
        <v>19331104.84</v>
      </c>
      <c r="F21" s="4">
        <v>3.5554</v>
      </c>
      <c r="G21" s="4">
        <v>105.44</v>
      </c>
      <c r="H21" s="4">
        <v>19506400</v>
      </c>
      <c r="I21" s="4">
        <v>3.5876</v>
      </c>
      <c r="J21" s="4">
        <v>175295.16</v>
      </c>
      <c r="K21" s="1" t="s">
        <v>42</v>
      </c>
      <c r="L21" s="1">
        <v>0.27616438</v>
      </c>
      <c r="M21" s="1"/>
    </row>
    <row r="22" spans="1:13" ht="13.5">
      <c r="A22" s="1" t="s">
        <v>51</v>
      </c>
      <c r="B22" s="1" t="s">
        <v>52</v>
      </c>
      <c r="C22" s="4">
        <v>240000</v>
      </c>
      <c r="D22" s="4">
        <v>107.23</v>
      </c>
      <c r="E22" s="4">
        <v>25736171.14</v>
      </c>
      <c r="F22" s="4">
        <v>4.7334</v>
      </c>
      <c r="G22" s="4">
        <v>109.35</v>
      </c>
      <c r="H22" s="4">
        <v>26244000</v>
      </c>
      <c r="I22" s="4">
        <v>4.8268</v>
      </c>
      <c r="J22" s="4">
        <v>507828.86</v>
      </c>
      <c r="K22" s="1" t="s">
        <v>42</v>
      </c>
      <c r="L22" s="1">
        <v>0.23013699</v>
      </c>
      <c r="M22" s="1"/>
    </row>
    <row r="23" spans="1:13" ht="13.5">
      <c r="A23" s="1" t="s">
        <v>53</v>
      </c>
      <c r="B23" s="1" t="s">
        <v>54</v>
      </c>
      <c r="C23" s="4">
        <v>25000</v>
      </c>
      <c r="D23" s="4">
        <v>116.09</v>
      </c>
      <c r="E23" s="4">
        <v>2902219.5</v>
      </c>
      <c r="F23" s="4">
        <v>0.5338</v>
      </c>
      <c r="G23" s="4">
        <v>109.04</v>
      </c>
      <c r="H23" s="4">
        <v>2726000</v>
      </c>
      <c r="I23" s="4">
        <v>0.5014</v>
      </c>
      <c r="J23" s="4">
        <v>-176219.5</v>
      </c>
      <c r="K23" s="1" t="s">
        <v>42</v>
      </c>
      <c r="L23" s="1">
        <v>0.04821918</v>
      </c>
      <c r="M23" s="1"/>
    </row>
    <row r="24" spans="1:13" ht="13.5">
      <c r="A24" s="1" t="s">
        <v>55</v>
      </c>
      <c r="B24" s="1" t="s">
        <v>56</v>
      </c>
      <c r="C24" s="4">
        <v>49000</v>
      </c>
      <c r="D24" s="4">
        <v>108.16</v>
      </c>
      <c r="E24" s="4">
        <v>5299894.48</v>
      </c>
      <c r="F24" s="4">
        <v>0.9748</v>
      </c>
      <c r="G24" s="4">
        <v>107.71</v>
      </c>
      <c r="H24" s="4">
        <v>5277790</v>
      </c>
      <c r="I24" s="4">
        <v>0.9707</v>
      </c>
      <c r="J24" s="4">
        <v>-22104.48</v>
      </c>
      <c r="K24" s="1" t="s">
        <v>42</v>
      </c>
      <c r="L24" s="1">
        <v>0.09589041</v>
      </c>
      <c r="M24" s="1"/>
    </row>
    <row r="25" spans="1:13" ht="13.5">
      <c r="A25" s="1" t="s">
        <v>57</v>
      </c>
      <c r="B25" s="1" t="s">
        <v>58</v>
      </c>
      <c r="C25" s="4">
        <v>608250</v>
      </c>
      <c r="D25" s="4">
        <v>104.25</v>
      </c>
      <c r="E25" s="4">
        <v>63407199.3</v>
      </c>
      <c r="F25" s="4">
        <v>11.6618</v>
      </c>
      <c r="G25" s="4">
        <v>104.85</v>
      </c>
      <c r="H25" s="4">
        <v>63775012.5</v>
      </c>
      <c r="I25" s="4">
        <v>11.7295</v>
      </c>
      <c r="J25" s="4">
        <v>367813.2</v>
      </c>
      <c r="K25" s="1" t="s">
        <v>42</v>
      </c>
      <c r="L25" s="1">
        <v>0.88219178</v>
      </c>
      <c r="M25" s="1"/>
    </row>
    <row r="26" spans="1:13" ht="13.5">
      <c r="A26" s="1" t="s">
        <v>59</v>
      </c>
      <c r="B26" s="1" t="s">
        <v>60</v>
      </c>
      <c r="C26" s="4">
        <v>58000</v>
      </c>
      <c r="D26" s="4">
        <v>104.42</v>
      </c>
      <c r="E26" s="4">
        <v>6056332.8</v>
      </c>
      <c r="F26" s="4">
        <v>1.1139</v>
      </c>
      <c r="G26" s="4">
        <v>104.36</v>
      </c>
      <c r="H26" s="4">
        <v>6052880</v>
      </c>
      <c r="I26" s="4">
        <v>1.1132</v>
      </c>
      <c r="J26" s="4">
        <v>-3452.8</v>
      </c>
      <c r="K26" s="1" t="s">
        <v>42</v>
      </c>
      <c r="L26" s="1">
        <v>0.45643836</v>
      </c>
      <c r="M26" s="1"/>
    </row>
    <row r="27" spans="1:13" ht="13.5">
      <c r="A27" s="1" t="s">
        <v>61</v>
      </c>
      <c r="B27" s="1" t="s">
        <v>62</v>
      </c>
      <c r="C27" s="4">
        <v>100000</v>
      </c>
      <c r="D27" s="4">
        <v>102.81</v>
      </c>
      <c r="E27" s="4">
        <v>10280800</v>
      </c>
      <c r="F27" s="4">
        <v>1.8908</v>
      </c>
      <c r="G27" s="4">
        <v>103.07</v>
      </c>
      <c r="H27" s="4">
        <v>10307000</v>
      </c>
      <c r="I27" s="4">
        <v>1.8957</v>
      </c>
      <c r="J27" s="4">
        <v>26200</v>
      </c>
      <c r="K27" s="1" t="s">
        <v>42</v>
      </c>
      <c r="L27" s="1">
        <v>0.01123288</v>
      </c>
      <c r="M27" s="1"/>
    </row>
    <row r="28" spans="1:13" ht="13.5">
      <c r="A28" s="1" t="s">
        <v>63</v>
      </c>
      <c r="B28" s="1" t="s">
        <v>64</v>
      </c>
      <c r="C28" s="4">
        <v>100000</v>
      </c>
      <c r="D28" s="4">
        <v>100.52</v>
      </c>
      <c r="E28" s="4">
        <v>10051900</v>
      </c>
      <c r="F28" s="4">
        <v>1.8487</v>
      </c>
      <c r="G28" s="4">
        <v>100.1</v>
      </c>
      <c r="H28" s="4">
        <v>10010000</v>
      </c>
      <c r="I28" s="4">
        <v>1.841</v>
      </c>
      <c r="J28" s="4">
        <v>-41900</v>
      </c>
      <c r="K28" s="1" t="s">
        <v>42</v>
      </c>
      <c r="L28" s="1">
        <v>3.49726027</v>
      </c>
      <c r="M28" s="1"/>
    </row>
    <row r="29" spans="1:13" ht="13.5">
      <c r="A29" s="1" t="s">
        <v>65</v>
      </c>
      <c r="B29" s="1" t="s">
        <v>66</v>
      </c>
      <c r="C29" s="4">
        <v>200000</v>
      </c>
      <c r="D29" s="4">
        <v>100.46</v>
      </c>
      <c r="E29" s="4">
        <v>20091000</v>
      </c>
      <c r="F29" s="4">
        <v>3.6951</v>
      </c>
      <c r="G29" s="4">
        <v>100.36</v>
      </c>
      <c r="H29" s="4">
        <v>20072000</v>
      </c>
      <c r="I29" s="4">
        <v>3.6916</v>
      </c>
      <c r="J29" s="4">
        <v>-19000</v>
      </c>
      <c r="K29" s="1" t="s">
        <v>42</v>
      </c>
      <c r="L29" s="1">
        <v>2.27169863</v>
      </c>
      <c r="M29" s="1"/>
    </row>
    <row r="30" spans="1:13" ht="13.5">
      <c r="A30" s="1" t="s">
        <v>67</v>
      </c>
      <c r="B30" s="1" t="s">
        <v>68</v>
      </c>
      <c r="C30" s="4">
        <v>200000</v>
      </c>
      <c r="D30" s="4">
        <v>100.22</v>
      </c>
      <c r="E30" s="4">
        <v>20043800</v>
      </c>
      <c r="F30" s="4">
        <v>3.6864</v>
      </c>
      <c r="G30" s="4">
        <v>100.48</v>
      </c>
      <c r="H30" s="4">
        <v>20096000</v>
      </c>
      <c r="I30" s="4">
        <v>3.696</v>
      </c>
      <c r="J30" s="4">
        <v>52200</v>
      </c>
      <c r="K30" s="1" t="s">
        <v>42</v>
      </c>
      <c r="L30" s="1">
        <v>0.65150685</v>
      </c>
      <c r="M30" s="1"/>
    </row>
    <row r="31" spans="1:13" ht="13.5">
      <c r="A31" s="1" t="s">
        <v>69</v>
      </c>
      <c r="B31" s="1" t="s">
        <v>70</v>
      </c>
      <c r="C31" s="4">
        <v>100000</v>
      </c>
      <c r="D31" s="4">
        <v>100.66</v>
      </c>
      <c r="E31" s="4">
        <v>10065500</v>
      </c>
      <c r="F31" s="4">
        <v>1.8512</v>
      </c>
      <c r="G31" s="4">
        <v>101.1</v>
      </c>
      <c r="H31" s="4">
        <v>10110000</v>
      </c>
      <c r="I31" s="4">
        <v>1.8594</v>
      </c>
      <c r="J31" s="4">
        <v>44500</v>
      </c>
      <c r="K31" s="1" t="s">
        <v>42</v>
      </c>
      <c r="L31" s="1">
        <v>0.72312329</v>
      </c>
      <c r="M31" s="1"/>
    </row>
    <row r="32" spans="1:13" ht="13.5">
      <c r="A32" s="1" t="s">
        <v>71</v>
      </c>
      <c r="B32" s="1" t="s">
        <v>72</v>
      </c>
      <c r="C32" s="4">
        <v>100000</v>
      </c>
      <c r="D32" s="4">
        <v>100.38</v>
      </c>
      <c r="E32" s="4">
        <v>10037910</v>
      </c>
      <c r="F32" s="4">
        <v>1.8462</v>
      </c>
      <c r="G32" s="4">
        <v>100.58</v>
      </c>
      <c r="H32" s="4">
        <v>10058000</v>
      </c>
      <c r="I32" s="4">
        <v>1.8499</v>
      </c>
      <c r="J32" s="4">
        <v>20090</v>
      </c>
      <c r="K32" s="1" t="s">
        <v>42</v>
      </c>
      <c r="L32" s="1">
        <v>0.63923288</v>
      </c>
      <c r="M32" s="1"/>
    </row>
    <row r="33" spans="1:13" ht="13.5">
      <c r="A33" s="1" t="s">
        <v>73</v>
      </c>
      <c r="B33" s="1" t="s">
        <v>74</v>
      </c>
      <c r="C33" s="4">
        <v>300000</v>
      </c>
      <c r="D33" s="4">
        <v>100.28</v>
      </c>
      <c r="E33" s="4">
        <v>30083100</v>
      </c>
      <c r="F33" s="4">
        <v>5.5329</v>
      </c>
      <c r="G33" s="4">
        <v>100.55</v>
      </c>
      <c r="H33" s="4">
        <v>30165000</v>
      </c>
      <c r="I33" s="4">
        <v>5.5479</v>
      </c>
      <c r="J33" s="4">
        <v>81900</v>
      </c>
      <c r="K33" s="1" t="s">
        <v>42</v>
      </c>
      <c r="L33" s="1">
        <v>0.62049315</v>
      </c>
      <c r="M33" s="1"/>
    </row>
    <row r="34" spans="1:13" ht="13.5">
      <c r="A34" s="1" t="s">
        <v>75</v>
      </c>
      <c r="B34" s="1" t="s">
        <v>76</v>
      </c>
      <c r="C34" s="4">
        <v>100000</v>
      </c>
      <c r="D34" s="4">
        <v>99.51</v>
      </c>
      <c r="E34" s="4">
        <v>9951400</v>
      </c>
      <c r="F34" s="4">
        <v>1.8303</v>
      </c>
      <c r="G34" s="4">
        <v>100.15</v>
      </c>
      <c r="H34" s="4">
        <v>10015000</v>
      </c>
      <c r="I34" s="4">
        <v>1.842</v>
      </c>
      <c r="J34" s="4">
        <v>63600</v>
      </c>
      <c r="K34" s="1" t="s">
        <v>42</v>
      </c>
      <c r="L34" s="1">
        <v>0.23194521</v>
      </c>
      <c r="M34" s="1"/>
    </row>
    <row r="35" spans="1:13" ht="13.5">
      <c r="A35" s="1" t="s">
        <v>77</v>
      </c>
      <c r="B35" s="1" t="s">
        <v>78</v>
      </c>
      <c r="C35" s="4">
        <v>50000</v>
      </c>
      <c r="D35" s="4">
        <v>100</v>
      </c>
      <c r="E35" s="4">
        <v>5000000</v>
      </c>
      <c r="F35" s="4">
        <v>0.9196</v>
      </c>
      <c r="G35" s="4">
        <v>102.1</v>
      </c>
      <c r="H35" s="4">
        <v>5105000</v>
      </c>
      <c r="I35" s="4">
        <v>0.9389</v>
      </c>
      <c r="J35" s="4">
        <v>105000</v>
      </c>
      <c r="K35" s="1" t="s">
        <v>42</v>
      </c>
      <c r="L35" s="1">
        <v>1.85342466</v>
      </c>
      <c r="M35" s="1"/>
    </row>
    <row r="36" spans="1:13" ht="13.5">
      <c r="A36" s="1" t="s">
        <v>79</v>
      </c>
      <c r="B36" s="1" t="s">
        <v>80</v>
      </c>
      <c r="C36" s="4">
        <v>100000</v>
      </c>
      <c r="D36" s="4">
        <v>101.27</v>
      </c>
      <c r="E36" s="4">
        <v>10126700</v>
      </c>
      <c r="F36" s="4">
        <v>1.8625</v>
      </c>
      <c r="G36" s="4">
        <v>101.72</v>
      </c>
      <c r="H36" s="4">
        <v>10172000</v>
      </c>
      <c r="I36" s="4">
        <v>1.8708</v>
      </c>
      <c r="J36" s="4">
        <v>45300</v>
      </c>
      <c r="K36" s="1" t="s">
        <v>42</v>
      </c>
      <c r="L36" s="1">
        <v>0.86013699</v>
      </c>
      <c r="M36" s="1"/>
    </row>
    <row r="37" spans="1:13" ht="13.5">
      <c r="A37" s="1" t="s">
        <v>81</v>
      </c>
      <c r="B37" s="1" t="s">
        <v>82</v>
      </c>
      <c r="C37" s="4">
        <v>150000</v>
      </c>
      <c r="D37" s="4">
        <v>100</v>
      </c>
      <c r="E37" s="4">
        <v>14999550</v>
      </c>
      <c r="F37" s="4">
        <v>2.7587</v>
      </c>
      <c r="G37" s="4">
        <v>100.46</v>
      </c>
      <c r="H37" s="4">
        <v>15069000</v>
      </c>
      <c r="I37" s="4">
        <v>2.7715</v>
      </c>
      <c r="J37" s="4">
        <v>69450</v>
      </c>
      <c r="K37" s="1" t="s">
        <v>42</v>
      </c>
      <c r="L37" s="1">
        <v>0.82117808</v>
      </c>
      <c r="M37" s="1"/>
    </row>
    <row r="38" spans="1:13" ht="13.5">
      <c r="A38" s="1" t="s">
        <v>83</v>
      </c>
      <c r="B38" s="1" t="s">
        <v>84</v>
      </c>
      <c r="C38" s="4">
        <v>200000</v>
      </c>
      <c r="D38" s="4">
        <v>100</v>
      </c>
      <c r="E38" s="4">
        <v>20000000</v>
      </c>
      <c r="F38" s="4">
        <v>3.6784</v>
      </c>
      <c r="G38" s="4">
        <v>101.63</v>
      </c>
      <c r="H38" s="4">
        <v>20326000</v>
      </c>
      <c r="I38" s="4">
        <v>3.7383</v>
      </c>
      <c r="J38" s="4">
        <v>326000</v>
      </c>
      <c r="K38" s="1" t="s">
        <v>42</v>
      </c>
      <c r="L38" s="1">
        <v>0.38520548</v>
      </c>
      <c r="M38" s="1"/>
    </row>
    <row r="39" spans="1:13" ht="13.5">
      <c r="A39" s="1" t="s">
        <v>85</v>
      </c>
      <c r="B39" s="1" t="s">
        <v>86</v>
      </c>
      <c r="C39" s="4">
        <v>200000</v>
      </c>
      <c r="D39" s="4">
        <v>100</v>
      </c>
      <c r="E39" s="4">
        <v>20000000</v>
      </c>
      <c r="F39" s="4">
        <v>3.6784</v>
      </c>
      <c r="G39" s="4">
        <v>100.93</v>
      </c>
      <c r="H39" s="4">
        <v>20186000</v>
      </c>
      <c r="I39" s="4">
        <v>3.7126</v>
      </c>
      <c r="J39" s="4">
        <v>186000</v>
      </c>
      <c r="K39" s="1" t="s">
        <v>42</v>
      </c>
      <c r="L39" s="1">
        <v>0.22739726</v>
      </c>
      <c r="M39" s="1"/>
    </row>
    <row r="40" spans="1:13" ht="13.5">
      <c r="A40" s="1" t="s">
        <v>87</v>
      </c>
      <c r="B40" s="1" t="s">
        <v>88</v>
      </c>
      <c r="C40" s="4">
        <v>200000</v>
      </c>
      <c r="D40" s="4">
        <v>100</v>
      </c>
      <c r="E40" s="4">
        <v>20000000</v>
      </c>
      <c r="F40" s="4">
        <v>3.6784</v>
      </c>
      <c r="G40" s="4">
        <v>101.58</v>
      </c>
      <c r="H40" s="4">
        <v>20316000</v>
      </c>
      <c r="I40" s="4">
        <v>3.7365</v>
      </c>
      <c r="J40" s="4">
        <v>316000</v>
      </c>
      <c r="K40" s="1" t="s">
        <v>42</v>
      </c>
      <c r="L40" s="1">
        <v>0.13923288</v>
      </c>
      <c r="M40" s="1"/>
    </row>
    <row r="41" spans="1:13" ht="13.5">
      <c r="A41" s="1" t="s">
        <v>89</v>
      </c>
      <c r="B41" s="1" t="s">
        <v>90</v>
      </c>
      <c r="C41" s="4">
        <v>100000</v>
      </c>
      <c r="D41" s="4">
        <v>100</v>
      </c>
      <c r="E41" s="4">
        <v>10000000</v>
      </c>
      <c r="F41" s="4">
        <v>1.8392</v>
      </c>
      <c r="G41" s="4">
        <v>101.5</v>
      </c>
      <c r="H41" s="4">
        <v>10150000</v>
      </c>
      <c r="I41" s="4">
        <v>1.8668</v>
      </c>
      <c r="J41" s="4">
        <v>150000</v>
      </c>
      <c r="K41" s="1" t="s">
        <v>42</v>
      </c>
      <c r="L41" s="1">
        <v>0.04835616</v>
      </c>
      <c r="M41" s="1"/>
    </row>
    <row r="42" spans="1:13" ht="13.5">
      <c r="A42" s="1" t="s">
        <v>91</v>
      </c>
      <c r="B42" s="1" t="s">
        <v>92</v>
      </c>
      <c r="C42" s="4">
        <v>200000</v>
      </c>
      <c r="D42" s="4">
        <v>100.93</v>
      </c>
      <c r="E42" s="4">
        <v>20185400</v>
      </c>
      <c r="F42" s="4">
        <v>3.7125</v>
      </c>
      <c r="G42" s="4">
        <v>101.22</v>
      </c>
      <c r="H42" s="4">
        <v>20244000</v>
      </c>
      <c r="I42" s="4">
        <v>3.7233</v>
      </c>
      <c r="J42" s="4">
        <v>58600</v>
      </c>
      <c r="K42" s="1" t="s">
        <v>42</v>
      </c>
      <c r="L42" s="1">
        <v>2.8050411</v>
      </c>
      <c r="M42" s="1"/>
    </row>
    <row r="43" spans="1:13" ht="13.5">
      <c r="A43" s="1" t="s">
        <v>93</v>
      </c>
      <c r="B43" s="1" t="s">
        <v>94</v>
      </c>
      <c r="C43" s="4">
        <v>250000</v>
      </c>
      <c r="D43" s="4">
        <v>100.02</v>
      </c>
      <c r="E43" s="4">
        <v>25003750</v>
      </c>
      <c r="F43" s="4">
        <v>4.5987</v>
      </c>
      <c r="G43" s="4">
        <v>100.85</v>
      </c>
      <c r="H43" s="4">
        <v>25212500</v>
      </c>
      <c r="I43" s="4">
        <v>4.6371</v>
      </c>
      <c r="J43" s="4">
        <v>208750</v>
      </c>
      <c r="K43" s="1" t="s">
        <v>42</v>
      </c>
      <c r="L43" s="1">
        <v>2.38290411</v>
      </c>
      <c r="M43" s="1"/>
    </row>
    <row r="44" spans="1:13" ht="13.5">
      <c r="A44" s="1" t="s">
        <v>95</v>
      </c>
      <c r="B44" s="1" t="s">
        <v>96</v>
      </c>
      <c r="C44" s="4">
        <v>200000</v>
      </c>
      <c r="D44" s="4">
        <v>100.5</v>
      </c>
      <c r="E44" s="4">
        <v>20099400</v>
      </c>
      <c r="F44" s="4">
        <v>3.6967</v>
      </c>
      <c r="G44" s="4">
        <v>101.01</v>
      </c>
      <c r="H44" s="4">
        <v>20202000</v>
      </c>
      <c r="I44" s="4">
        <v>3.7155</v>
      </c>
      <c r="J44" s="4">
        <v>102600</v>
      </c>
      <c r="K44" s="1" t="s">
        <v>42</v>
      </c>
      <c r="L44" s="1">
        <v>1.81753425</v>
      </c>
      <c r="M44" s="1"/>
    </row>
    <row r="45" spans="1:13" ht="13.5">
      <c r="A45" s="1" t="s">
        <v>97</v>
      </c>
      <c r="B45" s="1" t="s">
        <v>98</v>
      </c>
      <c r="C45" s="4">
        <v>300000</v>
      </c>
      <c r="D45" s="4">
        <v>100.13</v>
      </c>
      <c r="E45" s="4">
        <v>30040200</v>
      </c>
      <c r="F45" s="4">
        <v>5.525</v>
      </c>
      <c r="G45" s="4">
        <v>100.89</v>
      </c>
      <c r="H45" s="4">
        <v>30267000</v>
      </c>
      <c r="I45" s="4">
        <v>5.5667</v>
      </c>
      <c r="J45" s="4">
        <v>226800</v>
      </c>
      <c r="K45" s="1" t="s">
        <v>42</v>
      </c>
      <c r="L45" s="1">
        <v>1.69630137</v>
      </c>
      <c r="M45" s="1"/>
    </row>
    <row r="46" spans="1:13" ht="13.5">
      <c r="A46" s="1" t="s">
        <v>99</v>
      </c>
      <c r="B46" s="1" t="s">
        <v>100</v>
      </c>
      <c r="C46" s="4"/>
      <c r="D46" s="4">
        <v>0</v>
      </c>
      <c r="E46" s="4">
        <v>44703294.44</v>
      </c>
      <c r="F46" s="4">
        <v>8.2218</v>
      </c>
      <c r="G46" s="4">
        <v>0</v>
      </c>
      <c r="H46" s="4">
        <v>45331973.75</v>
      </c>
      <c r="I46" s="4">
        <v>8.3374</v>
      </c>
      <c r="J46" s="4">
        <v>628679.31</v>
      </c>
      <c r="K46" s="1"/>
      <c r="L46" s="1"/>
      <c r="M46" s="1"/>
    </row>
    <row r="47" spans="1:13" ht="13.5">
      <c r="A47" s="1" t="s">
        <v>101</v>
      </c>
      <c r="B47" s="1" t="s">
        <v>102</v>
      </c>
      <c r="C47" s="4"/>
      <c r="D47" s="4">
        <v>0</v>
      </c>
      <c r="E47" s="4">
        <v>44703294.44</v>
      </c>
      <c r="F47" s="4">
        <v>8.2218</v>
      </c>
      <c r="G47" s="4">
        <v>0</v>
      </c>
      <c r="H47" s="4">
        <v>45331973.75</v>
      </c>
      <c r="I47" s="4">
        <v>8.3374</v>
      </c>
      <c r="J47" s="4">
        <v>628679.31</v>
      </c>
      <c r="K47" s="1"/>
      <c r="L47" s="1"/>
      <c r="M47" s="1"/>
    </row>
    <row r="48" spans="1:13" ht="13.5">
      <c r="A48" s="1" t="s">
        <v>103</v>
      </c>
      <c r="B48" s="1" t="s">
        <v>104</v>
      </c>
      <c r="C48" s="4">
        <v>6220</v>
      </c>
      <c r="D48" s="4">
        <v>106.42</v>
      </c>
      <c r="E48" s="4">
        <v>661947.14</v>
      </c>
      <c r="F48" s="4">
        <v>0.1217</v>
      </c>
      <c r="G48" s="4">
        <v>113.138</v>
      </c>
      <c r="H48" s="4">
        <v>703718.36</v>
      </c>
      <c r="I48" s="4">
        <v>0.1294</v>
      </c>
      <c r="J48" s="4">
        <v>41771.22</v>
      </c>
      <c r="K48" s="1" t="s">
        <v>42</v>
      </c>
      <c r="L48" s="1">
        <v>0.14246575</v>
      </c>
      <c r="M48" s="1"/>
    </row>
    <row r="49" spans="1:13" ht="13.5">
      <c r="A49" s="1" t="s">
        <v>105</v>
      </c>
      <c r="B49" s="1" t="s">
        <v>106</v>
      </c>
      <c r="C49" s="4">
        <v>44231</v>
      </c>
      <c r="D49" s="4">
        <v>109.5</v>
      </c>
      <c r="E49" s="4">
        <v>4843342.16</v>
      </c>
      <c r="F49" s="4">
        <v>0.8908</v>
      </c>
      <c r="G49" s="4">
        <v>115.567</v>
      </c>
      <c r="H49" s="4">
        <v>5111643.98</v>
      </c>
      <c r="I49" s="4">
        <v>0.9401</v>
      </c>
      <c r="J49" s="4">
        <v>268301.82</v>
      </c>
      <c r="K49" s="1" t="s">
        <v>42</v>
      </c>
      <c r="L49" s="1">
        <v>0.73643836</v>
      </c>
      <c r="M49" s="1"/>
    </row>
    <row r="50" spans="1:13" ht="13.5">
      <c r="A50" s="1" t="s">
        <v>107</v>
      </c>
      <c r="B50" s="1" t="s">
        <v>108</v>
      </c>
      <c r="C50" s="4">
        <v>1</v>
      </c>
      <c r="D50" s="4">
        <v>115.14</v>
      </c>
      <c r="E50" s="4">
        <v>115.14</v>
      </c>
      <c r="F50" s="4">
        <v>0</v>
      </c>
      <c r="G50" s="4">
        <v>111.406</v>
      </c>
      <c r="H50" s="4">
        <v>111.41</v>
      </c>
      <c r="I50" s="4">
        <v>0</v>
      </c>
      <c r="J50" s="4">
        <v>-3.73</v>
      </c>
      <c r="K50" s="1" t="s">
        <v>42</v>
      </c>
      <c r="L50" s="1">
        <v>0.05369863</v>
      </c>
      <c r="M50" s="1"/>
    </row>
    <row r="51" spans="1:13" ht="13.5">
      <c r="A51" s="1" t="s">
        <v>109</v>
      </c>
      <c r="B51" s="1" t="s">
        <v>110</v>
      </c>
      <c r="C51" s="4">
        <v>90000</v>
      </c>
      <c r="D51" s="4">
        <v>100.21</v>
      </c>
      <c r="E51" s="4">
        <v>9018990</v>
      </c>
      <c r="F51" s="4">
        <v>1.6588</v>
      </c>
      <c r="G51" s="4">
        <v>101.45</v>
      </c>
      <c r="H51" s="4">
        <v>9130500</v>
      </c>
      <c r="I51" s="4">
        <v>1.6793</v>
      </c>
      <c r="J51" s="4">
        <v>111510</v>
      </c>
      <c r="K51" s="1" t="s">
        <v>42</v>
      </c>
      <c r="L51" s="1">
        <v>1.29830137</v>
      </c>
      <c r="M51" s="1"/>
    </row>
    <row r="52" spans="1:13" ht="13.5">
      <c r="A52" s="1" t="s">
        <v>111</v>
      </c>
      <c r="B52" s="1" t="s">
        <v>112</v>
      </c>
      <c r="C52" s="4">
        <v>100000</v>
      </c>
      <c r="D52" s="4">
        <v>101.36</v>
      </c>
      <c r="E52" s="4">
        <v>10135700</v>
      </c>
      <c r="F52" s="4">
        <v>1.8642</v>
      </c>
      <c r="G52" s="4">
        <v>101.76</v>
      </c>
      <c r="H52" s="4">
        <v>10176000</v>
      </c>
      <c r="I52" s="4">
        <v>1.8716</v>
      </c>
      <c r="J52" s="4">
        <v>40300</v>
      </c>
      <c r="K52" s="1" t="s">
        <v>42</v>
      </c>
      <c r="L52" s="1">
        <v>3.26052055</v>
      </c>
      <c r="M52" s="1"/>
    </row>
    <row r="53" spans="1:13" ht="13.5">
      <c r="A53" s="1" t="s">
        <v>113</v>
      </c>
      <c r="B53" s="1" t="s">
        <v>114</v>
      </c>
      <c r="C53" s="4">
        <v>200000</v>
      </c>
      <c r="D53" s="4">
        <v>100.22</v>
      </c>
      <c r="E53" s="4">
        <v>20043200</v>
      </c>
      <c r="F53" s="4">
        <v>3.6863</v>
      </c>
      <c r="G53" s="4">
        <v>101.05</v>
      </c>
      <c r="H53" s="4">
        <v>20210000</v>
      </c>
      <c r="I53" s="4">
        <v>3.717</v>
      </c>
      <c r="J53" s="4">
        <v>166800</v>
      </c>
      <c r="K53" s="1" t="s">
        <v>42</v>
      </c>
      <c r="L53" s="1">
        <v>2.31534247</v>
      </c>
      <c r="M53" s="1"/>
    </row>
    <row r="54" spans="1:13" ht="13.5">
      <c r="A54" s="1" t="s">
        <v>115</v>
      </c>
      <c r="B54" s="1" t="s">
        <v>116</v>
      </c>
      <c r="C54" s="4"/>
      <c r="D54" s="4">
        <v>0</v>
      </c>
      <c r="E54" s="4">
        <v>50000000</v>
      </c>
      <c r="F54" s="4">
        <v>9.196</v>
      </c>
      <c r="G54" s="4">
        <v>0</v>
      </c>
      <c r="H54" s="4">
        <v>50722000</v>
      </c>
      <c r="I54" s="4">
        <v>9.3288</v>
      </c>
      <c r="J54" s="4">
        <v>722000</v>
      </c>
      <c r="K54" s="1"/>
      <c r="L54" s="1"/>
      <c r="M54" s="1"/>
    </row>
    <row r="55" spans="1:13" ht="13.5">
      <c r="A55" s="1" t="s">
        <v>117</v>
      </c>
      <c r="B55" s="1" t="s">
        <v>118</v>
      </c>
      <c r="C55" s="4"/>
      <c r="D55" s="4">
        <v>0</v>
      </c>
      <c r="E55" s="4">
        <v>50000000</v>
      </c>
      <c r="F55" s="4">
        <v>9.196</v>
      </c>
      <c r="G55" s="4">
        <v>0</v>
      </c>
      <c r="H55" s="4">
        <v>50722000</v>
      </c>
      <c r="I55" s="4">
        <v>9.3288</v>
      </c>
      <c r="J55" s="4">
        <v>722000</v>
      </c>
      <c r="K55" s="1"/>
      <c r="L55" s="1"/>
      <c r="M55" s="1"/>
    </row>
    <row r="56" spans="1:13" ht="13.5">
      <c r="A56" s="1" t="s">
        <v>119</v>
      </c>
      <c r="B56" s="1" t="s">
        <v>120</v>
      </c>
      <c r="C56" s="4">
        <v>100000</v>
      </c>
      <c r="D56" s="4">
        <v>100</v>
      </c>
      <c r="E56" s="4">
        <v>10000000</v>
      </c>
      <c r="F56" s="4">
        <v>1.8392</v>
      </c>
      <c r="G56" s="4">
        <v>101.04</v>
      </c>
      <c r="H56" s="4">
        <v>10104000</v>
      </c>
      <c r="I56" s="4">
        <v>1.8583</v>
      </c>
      <c r="J56" s="4">
        <v>104000</v>
      </c>
      <c r="K56" s="1" t="s">
        <v>42</v>
      </c>
      <c r="L56" s="1">
        <v>2.28498630137</v>
      </c>
      <c r="M56" s="1"/>
    </row>
    <row r="57" spans="1:13" ht="13.5">
      <c r="A57" s="1" t="s">
        <v>121</v>
      </c>
      <c r="B57" s="1" t="s">
        <v>122</v>
      </c>
      <c r="C57" s="4">
        <v>200000</v>
      </c>
      <c r="D57" s="4">
        <v>100</v>
      </c>
      <c r="E57" s="4">
        <v>20000000</v>
      </c>
      <c r="F57" s="4">
        <v>3.6784</v>
      </c>
      <c r="G57" s="4">
        <v>101.09</v>
      </c>
      <c r="H57" s="4">
        <v>20218000</v>
      </c>
      <c r="I57" s="4">
        <v>3.7185</v>
      </c>
      <c r="J57" s="4">
        <v>218000</v>
      </c>
      <c r="K57" s="1" t="s">
        <v>42</v>
      </c>
      <c r="L57" s="1">
        <v>0.73</v>
      </c>
      <c r="M57" s="1"/>
    </row>
    <row r="58" spans="1:13" ht="13.5">
      <c r="A58" s="1" t="s">
        <v>123</v>
      </c>
      <c r="B58" s="1" t="s">
        <v>124</v>
      </c>
      <c r="C58" s="4">
        <v>200000</v>
      </c>
      <c r="D58" s="4">
        <v>100</v>
      </c>
      <c r="E58" s="4">
        <v>20000000</v>
      </c>
      <c r="F58" s="4">
        <v>3.6784</v>
      </c>
      <c r="G58" s="4">
        <v>102</v>
      </c>
      <c r="H58" s="4">
        <v>20400000</v>
      </c>
      <c r="I58" s="4">
        <v>3.752</v>
      </c>
      <c r="J58" s="4">
        <v>400000</v>
      </c>
      <c r="K58" s="1" t="s">
        <v>42</v>
      </c>
      <c r="L58" s="1">
        <v>0.679890410959</v>
      </c>
      <c r="M58" s="1"/>
    </row>
    <row r="59" spans="1:13" ht="13.5">
      <c r="A59" s="1" t="s">
        <v>125</v>
      </c>
      <c r="B59" s="1" t="s">
        <v>126</v>
      </c>
      <c r="C59" s="4"/>
      <c r="D59" s="4">
        <v>0</v>
      </c>
      <c r="E59" s="4">
        <v>40533934.39</v>
      </c>
      <c r="F59" s="4">
        <v>7.455</v>
      </c>
      <c r="G59" s="4">
        <v>0</v>
      </c>
      <c r="H59" s="4">
        <v>42647818.31</v>
      </c>
      <c r="I59" s="4">
        <v>7.8438</v>
      </c>
      <c r="J59" s="4">
        <v>2113883.92</v>
      </c>
      <c r="K59" s="1"/>
      <c r="L59" s="1"/>
      <c r="M59" s="1"/>
    </row>
    <row r="60" spans="1:13" ht="13.5">
      <c r="A60" s="1" t="s">
        <v>127</v>
      </c>
      <c r="B60" s="1" t="s">
        <v>128</v>
      </c>
      <c r="C60" s="4"/>
      <c r="D60" s="4">
        <v>0</v>
      </c>
      <c r="E60" s="4">
        <v>40533934.39</v>
      </c>
      <c r="F60" s="4">
        <v>7.455</v>
      </c>
      <c r="G60" s="4">
        <v>0</v>
      </c>
      <c r="H60" s="4">
        <v>42647818.31</v>
      </c>
      <c r="I60" s="4">
        <v>7.8438</v>
      </c>
      <c r="J60" s="4">
        <v>2113883.92</v>
      </c>
      <c r="K60" s="1"/>
      <c r="L60" s="1"/>
      <c r="M60" s="1"/>
    </row>
    <row r="61" spans="1:13" ht="13.5">
      <c r="A61" s="1" t="s">
        <v>129</v>
      </c>
      <c r="B61" s="1" t="s">
        <v>130</v>
      </c>
      <c r="C61" s="4"/>
      <c r="D61" s="4">
        <v>0</v>
      </c>
      <c r="E61" s="4">
        <v>40533934.39</v>
      </c>
      <c r="F61" s="4">
        <v>7.455</v>
      </c>
      <c r="G61" s="4">
        <v>0</v>
      </c>
      <c r="H61" s="4">
        <v>42647818.31</v>
      </c>
      <c r="I61" s="4">
        <v>7.8438</v>
      </c>
      <c r="J61" s="4">
        <v>2113883.92</v>
      </c>
      <c r="K61" s="1"/>
      <c r="L61" s="1"/>
      <c r="M61" s="1"/>
    </row>
    <row r="62" spans="1:13" ht="13.5">
      <c r="A62" s="1" t="s">
        <v>131</v>
      </c>
      <c r="B62" s="1" t="s">
        <v>132</v>
      </c>
      <c r="C62" s="4">
        <v>8318635.61</v>
      </c>
      <c r="D62" s="4">
        <v>1.2</v>
      </c>
      <c r="E62" s="4">
        <v>9999000</v>
      </c>
      <c r="F62" s="4">
        <v>1.839</v>
      </c>
      <c r="G62" s="4">
        <v>1.271</v>
      </c>
      <c r="H62" s="4">
        <v>10572985.86</v>
      </c>
      <c r="I62" s="4">
        <v>1.9446</v>
      </c>
      <c r="J62" s="4">
        <v>573985.86</v>
      </c>
      <c r="K62" s="1" t="s">
        <v>42</v>
      </c>
      <c r="L62" s="1"/>
      <c r="M62" s="1"/>
    </row>
    <row r="63" spans="1:13" ht="13.5">
      <c r="A63" s="1" t="s">
        <v>133</v>
      </c>
      <c r="B63" s="1" t="s">
        <v>134</v>
      </c>
      <c r="C63" s="4">
        <v>3257455.32</v>
      </c>
      <c r="D63" s="4">
        <v>1.6</v>
      </c>
      <c r="E63" s="4">
        <v>5204677.72</v>
      </c>
      <c r="F63" s="4">
        <v>0.9572</v>
      </c>
      <c r="G63" s="4">
        <v>1.612</v>
      </c>
      <c r="H63" s="4">
        <v>5251017.98</v>
      </c>
      <c r="I63" s="4">
        <v>0.9658</v>
      </c>
      <c r="J63" s="4">
        <v>46340.26</v>
      </c>
      <c r="K63" s="1" t="s">
        <v>42</v>
      </c>
      <c r="L63" s="1"/>
      <c r="M63" s="1"/>
    </row>
    <row r="64" spans="1:13" ht="13.5">
      <c r="A64" s="1" t="s">
        <v>135</v>
      </c>
      <c r="B64" s="1" t="s">
        <v>136</v>
      </c>
      <c r="C64" s="4">
        <v>22075396.65</v>
      </c>
      <c r="D64" s="4">
        <v>1.15</v>
      </c>
      <c r="E64" s="4">
        <v>25330256.67</v>
      </c>
      <c r="F64" s="4">
        <v>4.6587</v>
      </c>
      <c r="G64" s="4">
        <v>1.2151</v>
      </c>
      <c r="H64" s="4">
        <v>26823814.47</v>
      </c>
      <c r="I64" s="4">
        <v>4.9334</v>
      </c>
      <c r="J64" s="4">
        <v>1493557.8</v>
      </c>
      <c r="K64" s="1" t="s">
        <v>42</v>
      </c>
      <c r="L64" s="1"/>
      <c r="M64" s="1"/>
    </row>
    <row r="65" spans="1:13" ht="13.5">
      <c r="A65" s="1" t="s">
        <v>137</v>
      </c>
      <c r="B65" s="1" t="s">
        <v>138</v>
      </c>
      <c r="C65" s="4"/>
      <c r="D65" s="4">
        <v>0</v>
      </c>
      <c r="E65" s="4">
        <v>5976728.84</v>
      </c>
      <c r="F65" s="4">
        <v>1.0992</v>
      </c>
      <c r="G65" s="4">
        <v>0</v>
      </c>
      <c r="H65" s="4">
        <v>5976728.84</v>
      </c>
      <c r="I65" s="4">
        <v>1.0992</v>
      </c>
      <c r="J65" s="4">
        <v>0</v>
      </c>
      <c r="K65" s="1"/>
      <c r="L65" s="1"/>
      <c r="M65" s="1"/>
    </row>
    <row r="66" spans="1:13" ht="13.5">
      <c r="A66" s="1" t="s">
        <v>139</v>
      </c>
      <c r="B66" s="1" t="s">
        <v>140</v>
      </c>
      <c r="C66" s="4"/>
      <c r="D66" s="4">
        <v>0</v>
      </c>
      <c r="E66" s="4">
        <v>2214.73</v>
      </c>
      <c r="F66" s="4">
        <v>0.0004</v>
      </c>
      <c r="G66" s="4">
        <v>0</v>
      </c>
      <c r="H66" s="4">
        <v>2214.73</v>
      </c>
      <c r="I66" s="4">
        <v>0.0004</v>
      </c>
      <c r="J66" s="4">
        <v>0</v>
      </c>
      <c r="K66" s="1"/>
      <c r="L66" s="1"/>
      <c r="M66" s="1"/>
    </row>
    <row r="67" spans="1:13" ht="13.5">
      <c r="A67" s="1" t="s">
        <v>141</v>
      </c>
      <c r="B67" s="1" t="s">
        <v>142</v>
      </c>
      <c r="C67" s="4"/>
      <c r="D67" s="4">
        <v>0</v>
      </c>
      <c r="E67" s="4">
        <v>2214.73</v>
      </c>
      <c r="F67" s="4">
        <v>0.0004</v>
      </c>
      <c r="G67" s="4">
        <v>0</v>
      </c>
      <c r="H67" s="4">
        <v>2214.73</v>
      </c>
      <c r="I67" s="4">
        <v>0.0004</v>
      </c>
      <c r="J67" s="4">
        <v>0</v>
      </c>
      <c r="K67" s="1"/>
      <c r="L67" s="1"/>
      <c r="M67" s="1"/>
    </row>
    <row r="68" spans="1:13" ht="13.5">
      <c r="A68" s="1" t="s">
        <v>143</v>
      </c>
      <c r="B68" s="1" t="s">
        <v>144</v>
      </c>
      <c r="C68" s="4"/>
      <c r="D68" s="4">
        <v>0</v>
      </c>
      <c r="E68" s="4">
        <v>2003.97</v>
      </c>
      <c r="F68" s="4">
        <v>0.0004</v>
      </c>
      <c r="G68" s="4">
        <v>0</v>
      </c>
      <c r="H68" s="4">
        <v>2003.97</v>
      </c>
      <c r="I68" s="4">
        <v>0.0004</v>
      </c>
      <c r="J68" s="4">
        <v>0</v>
      </c>
      <c r="K68" s="1"/>
      <c r="L68" s="1"/>
      <c r="M68" s="1"/>
    </row>
    <row r="69" spans="1:13" ht="13.5">
      <c r="A69" s="1" t="s">
        <v>145</v>
      </c>
      <c r="B69" s="1" t="s">
        <v>146</v>
      </c>
      <c r="C69" s="4"/>
      <c r="D69" s="4">
        <v>0</v>
      </c>
      <c r="E69" s="4">
        <v>2003.97</v>
      </c>
      <c r="F69" s="4">
        <v>0.0004</v>
      </c>
      <c r="G69" s="4">
        <v>0</v>
      </c>
      <c r="H69" s="4">
        <v>2003.97</v>
      </c>
      <c r="I69" s="4">
        <v>0.0004</v>
      </c>
      <c r="J69" s="4">
        <v>0</v>
      </c>
      <c r="K69" s="1"/>
      <c r="L69" s="1"/>
      <c r="M69" s="1"/>
    </row>
    <row r="70" spans="1:13" ht="13.5">
      <c r="A70" s="1" t="s">
        <v>147</v>
      </c>
      <c r="B70" s="1" t="s">
        <v>148</v>
      </c>
      <c r="C70" s="4"/>
      <c r="D70" s="4">
        <v>0</v>
      </c>
      <c r="E70" s="4">
        <v>1808.87</v>
      </c>
      <c r="F70" s="4">
        <v>0.0003</v>
      </c>
      <c r="G70" s="4">
        <v>0</v>
      </c>
      <c r="H70" s="4">
        <v>1808.87</v>
      </c>
      <c r="I70" s="4">
        <v>0.0003</v>
      </c>
      <c r="J70" s="4">
        <v>0</v>
      </c>
      <c r="K70" s="1"/>
      <c r="L70" s="1"/>
      <c r="M70" s="1"/>
    </row>
    <row r="71" spans="1:13" ht="13.5">
      <c r="A71" s="1" t="s">
        <v>149</v>
      </c>
      <c r="B71" s="1" t="s">
        <v>150</v>
      </c>
      <c r="C71" s="4"/>
      <c r="D71" s="4">
        <v>0</v>
      </c>
      <c r="E71" s="4">
        <v>195.1</v>
      </c>
      <c r="F71" s="4">
        <v>0</v>
      </c>
      <c r="G71" s="4">
        <v>0</v>
      </c>
      <c r="H71" s="4">
        <v>195.1</v>
      </c>
      <c r="I71" s="4">
        <v>0</v>
      </c>
      <c r="J71" s="4">
        <v>0</v>
      </c>
      <c r="K71" s="1"/>
      <c r="L71" s="1"/>
      <c r="M71" s="1"/>
    </row>
    <row r="72" spans="1:13" ht="13.5">
      <c r="A72" s="1" t="s">
        <v>151</v>
      </c>
      <c r="B72" s="1" t="s">
        <v>152</v>
      </c>
      <c r="C72" s="4"/>
      <c r="D72" s="4">
        <v>0</v>
      </c>
      <c r="E72" s="4">
        <v>82.78</v>
      </c>
      <c r="F72" s="4">
        <v>0</v>
      </c>
      <c r="G72" s="4">
        <v>0</v>
      </c>
      <c r="H72" s="4">
        <v>82.78</v>
      </c>
      <c r="I72" s="4">
        <v>0</v>
      </c>
      <c r="J72" s="4">
        <v>0</v>
      </c>
      <c r="K72" s="1"/>
      <c r="L72" s="1"/>
      <c r="M72" s="1"/>
    </row>
    <row r="73" spans="1:13" ht="13.5">
      <c r="A73" s="1" t="s">
        <v>153</v>
      </c>
      <c r="B73" s="1" t="s">
        <v>154</v>
      </c>
      <c r="C73" s="4"/>
      <c r="D73" s="4">
        <v>0</v>
      </c>
      <c r="E73" s="4">
        <v>80.36</v>
      </c>
      <c r="F73" s="4">
        <v>0</v>
      </c>
      <c r="G73" s="4">
        <v>0</v>
      </c>
      <c r="H73" s="4">
        <v>80.36</v>
      </c>
      <c r="I73" s="4">
        <v>0</v>
      </c>
      <c r="J73" s="4">
        <v>0</v>
      </c>
      <c r="K73" s="1"/>
      <c r="L73" s="1"/>
      <c r="M73" s="1"/>
    </row>
    <row r="74" spans="1:13" ht="13.5">
      <c r="A74" s="1" t="s">
        <v>155</v>
      </c>
      <c r="B74" s="1" t="s">
        <v>156</v>
      </c>
      <c r="C74" s="4"/>
      <c r="D74" s="4">
        <v>0</v>
      </c>
      <c r="E74" s="4">
        <v>2.42</v>
      </c>
      <c r="F74" s="4">
        <v>0</v>
      </c>
      <c r="G74" s="4">
        <v>0</v>
      </c>
      <c r="H74" s="4">
        <v>2.42</v>
      </c>
      <c r="I74" s="4">
        <v>0</v>
      </c>
      <c r="J74" s="4">
        <v>0</v>
      </c>
      <c r="K74" s="1"/>
      <c r="L74" s="1"/>
      <c r="M74" s="1"/>
    </row>
    <row r="75" spans="1:13" ht="13.5">
      <c r="A75" s="1" t="s">
        <v>157</v>
      </c>
      <c r="B75" s="1" t="s">
        <v>158</v>
      </c>
      <c r="C75" s="4"/>
      <c r="D75" s="4">
        <v>0</v>
      </c>
      <c r="E75" s="4">
        <v>5972427.36</v>
      </c>
      <c r="F75" s="4">
        <v>1.0984</v>
      </c>
      <c r="G75" s="4">
        <v>0</v>
      </c>
      <c r="H75" s="4">
        <v>5972427.36</v>
      </c>
      <c r="I75" s="4">
        <v>1.0984</v>
      </c>
      <c r="J75" s="4">
        <v>0</v>
      </c>
      <c r="K75" s="1"/>
      <c r="L75" s="1"/>
      <c r="M75" s="1"/>
    </row>
    <row r="76" spans="1:13" ht="13.5">
      <c r="A76" s="1" t="s">
        <v>159</v>
      </c>
      <c r="B76" s="1" t="s">
        <v>160</v>
      </c>
      <c r="C76" s="4"/>
      <c r="D76" s="4">
        <v>0</v>
      </c>
      <c r="E76" s="4">
        <v>4522523.38</v>
      </c>
      <c r="F76" s="4">
        <v>0.8318</v>
      </c>
      <c r="G76" s="4">
        <v>0</v>
      </c>
      <c r="H76" s="4">
        <v>4522523.38</v>
      </c>
      <c r="I76" s="4">
        <v>0.8318</v>
      </c>
      <c r="J76" s="4">
        <v>0</v>
      </c>
      <c r="K76" s="1"/>
      <c r="L76" s="1"/>
      <c r="M76" s="1"/>
    </row>
    <row r="77" spans="1:13" ht="13.5">
      <c r="A77" s="1" t="s">
        <v>161</v>
      </c>
      <c r="B77" s="1" t="s">
        <v>41</v>
      </c>
      <c r="C77" s="4"/>
      <c r="D77" s="4">
        <v>0</v>
      </c>
      <c r="E77" s="4">
        <v>32776.74</v>
      </c>
      <c r="F77" s="4">
        <v>0.006</v>
      </c>
      <c r="G77" s="4">
        <v>0</v>
      </c>
      <c r="H77" s="4">
        <v>32776.74</v>
      </c>
      <c r="I77" s="4">
        <v>0.006</v>
      </c>
      <c r="J77" s="4">
        <v>0</v>
      </c>
      <c r="K77" s="1"/>
      <c r="L77" s="1"/>
      <c r="M77" s="1"/>
    </row>
    <row r="78" spans="1:13" ht="13.5">
      <c r="A78" s="1" t="s">
        <v>162</v>
      </c>
      <c r="B78" s="1" t="s">
        <v>44</v>
      </c>
      <c r="C78" s="4"/>
      <c r="D78" s="4">
        <v>0</v>
      </c>
      <c r="E78" s="4">
        <v>929.59</v>
      </c>
      <c r="F78" s="4">
        <v>0.0002</v>
      </c>
      <c r="G78" s="4">
        <v>0</v>
      </c>
      <c r="H78" s="4">
        <v>929.59</v>
      </c>
      <c r="I78" s="4">
        <v>0.0002</v>
      </c>
      <c r="J78" s="4">
        <v>0</v>
      </c>
      <c r="K78" s="1"/>
      <c r="L78" s="1"/>
      <c r="M78" s="1"/>
    </row>
    <row r="79" spans="1:13" ht="13.5">
      <c r="A79" s="1" t="s">
        <v>163</v>
      </c>
      <c r="B79" s="1" t="s">
        <v>46</v>
      </c>
      <c r="C79" s="4"/>
      <c r="D79" s="4">
        <v>0</v>
      </c>
      <c r="E79" s="4">
        <v>45114.66</v>
      </c>
      <c r="F79" s="4">
        <v>0.0083</v>
      </c>
      <c r="G79" s="4">
        <v>0</v>
      </c>
      <c r="H79" s="4">
        <v>45114.66</v>
      </c>
      <c r="I79" s="4">
        <v>0.0083</v>
      </c>
      <c r="J79" s="4">
        <v>0</v>
      </c>
      <c r="K79" s="1"/>
      <c r="L79" s="1"/>
      <c r="M79" s="1"/>
    </row>
    <row r="80" spans="1:13" ht="13.5">
      <c r="A80" s="1" t="s">
        <v>164</v>
      </c>
      <c r="B80" s="1" t="s">
        <v>48</v>
      </c>
      <c r="C80" s="4"/>
      <c r="D80" s="4">
        <v>0</v>
      </c>
      <c r="E80" s="4">
        <v>1144.01</v>
      </c>
      <c r="F80" s="4">
        <v>0.0002</v>
      </c>
      <c r="G80" s="4">
        <v>0</v>
      </c>
      <c r="H80" s="4">
        <v>1144.01</v>
      </c>
      <c r="I80" s="4">
        <v>0.0002</v>
      </c>
      <c r="J80" s="4">
        <v>0</v>
      </c>
      <c r="K80" s="1"/>
      <c r="L80" s="1"/>
      <c r="M80" s="1"/>
    </row>
    <row r="81" spans="1:13" ht="13.5">
      <c r="A81" s="1" t="s">
        <v>165</v>
      </c>
      <c r="B81" s="1" t="s">
        <v>50</v>
      </c>
      <c r="C81" s="4"/>
      <c r="D81" s="4">
        <v>0</v>
      </c>
      <c r="E81" s="4">
        <v>51090.41</v>
      </c>
      <c r="F81" s="4">
        <v>0.0094</v>
      </c>
      <c r="G81" s="4">
        <v>0</v>
      </c>
      <c r="H81" s="4">
        <v>51090.41</v>
      </c>
      <c r="I81" s="4">
        <v>0.0094</v>
      </c>
      <c r="J81" s="4">
        <v>0</v>
      </c>
      <c r="K81" s="1"/>
      <c r="L81" s="1"/>
      <c r="M81" s="1"/>
    </row>
    <row r="82" spans="1:13" ht="13.5">
      <c r="A82" s="1" t="s">
        <v>166</v>
      </c>
      <c r="B82" s="1" t="s">
        <v>52</v>
      </c>
      <c r="C82" s="4"/>
      <c r="D82" s="4">
        <v>0</v>
      </c>
      <c r="E82" s="4">
        <v>55232.88</v>
      </c>
      <c r="F82" s="4">
        <v>0.0102</v>
      </c>
      <c r="G82" s="4">
        <v>0</v>
      </c>
      <c r="H82" s="4">
        <v>55232.88</v>
      </c>
      <c r="I82" s="4">
        <v>0.0102</v>
      </c>
      <c r="J82" s="4">
        <v>0</v>
      </c>
      <c r="K82" s="1"/>
      <c r="L82" s="1"/>
      <c r="M82" s="1"/>
    </row>
    <row r="83" spans="1:13" ht="13.5">
      <c r="A83" s="1" t="s">
        <v>167</v>
      </c>
      <c r="B83" s="1" t="s">
        <v>54</v>
      </c>
      <c r="C83" s="4"/>
      <c r="D83" s="4">
        <v>0</v>
      </c>
      <c r="E83" s="4">
        <v>1205.48</v>
      </c>
      <c r="F83" s="4">
        <v>0.0002</v>
      </c>
      <c r="G83" s="4">
        <v>0</v>
      </c>
      <c r="H83" s="4">
        <v>1205.48</v>
      </c>
      <c r="I83" s="4">
        <v>0.0002</v>
      </c>
      <c r="J83" s="4">
        <v>0</v>
      </c>
      <c r="K83" s="1"/>
      <c r="L83" s="1"/>
      <c r="M83" s="1"/>
    </row>
    <row r="84" spans="1:13" ht="13.5">
      <c r="A84" s="1" t="s">
        <v>168</v>
      </c>
      <c r="B84" s="1" t="s">
        <v>56</v>
      </c>
      <c r="C84" s="4"/>
      <c r="D84" s="4">
        <v>0</v>
      </c>
      <c r="E84" s="4">
        <v>4698.63</v>
      </c>
      <c r="F84" s="4">
        <v>0.0009</v>
      </c>
      <c r="G84" s="4">
        <v>0</v>
      </c>
      <c r="H84" s="4">
        <v>4698.63</v>
      </c>
      <c r="I84" s="4">
        <v>0.0009</v>
      </c>
      <c r="J84" s="4">
        <v>0</v>
      </c>
      <c r="K84" s="1"/>
      <c r="L84" s="1"/>
      <c r="M84" s="1"/>
    </row>
    <row r="85" spans="1:13" ht="13.5">
      <c r="A85" s="1" t="s">
        <v>169</v>
      </c>
      <c r="B85" s="1" t="s">
        <v>58</v>
      </c>
      <c r="C85" s="4"/>
      <c r="D85" s="4">
        <v>0</v>
      </c>
      <c r="E85" s="4">
        <v>536593.15</v>
      </c>
      <c r="F85" s="4">
        <v>0.0987</v>
      </c>
      <c r="G85" s="4">
        <v>0</v>
      </c>
      <c r="H85" s="4">
        <v>536593.15</v>
      </c>
      <c r="I85" s="4">
        <v>0.0987</v>
      </c>
      <c r="J85" s="4">
        <v>0</v>
      </c>
      <c r="K85" s="1"/>
      <c r="L85" s="1"/>
      <c r="M85" s="1"/>
    </row>
    <row r="86" spans="1:13" ht="13.5">
      <c r="A86" s="1" t="s">
        <v>170</v>
      </c>
      <c r="B86" s="1" t="s">
        <v>60</v>
      </c>
      <c r="C86" s="4"/>
      <c r="D86" s="4">
        <v>0</v>
      </c>
      <c r="E86" s="4">
        <v>26473.42</v>
      </c>
      <c r="F86" s="4">
        <v>0.0049</v>
      </c>
      <c r="G86" s="4">
        <v>0</v>
      </c>
      <c r="H86" s="4">
        <v>26473.42</v>
      </c>
      <c r="I86" s="4">
        <v>0.0049</v>
      </c>
      <c r="J86" s="4">
        <v>0</v>
      </c>
      <c r="K86" s="1"/>
      <c r="L86" s="1"/>
      <c r="M86" s="1"/>
    </row>
    <row r="87" spans="1:13" ht="13.5">
      <c r="A87" s="1" t="s">
        <v>171</v>
      </c>
      <c r="B87" s="1" t="s">
        <v>62</v>
      </c>
      <c r="C87" s="4"/>
      <c r="D87" s="4">
        <v>0</v>
      </c>
      <c r="E87" s="4">
        <v>1123.29</v>
      </c>
      <c r="F87" s="4">
        <v>0.0002</v>
      </c>
      <c r="G87" s="4">
        <v>0</v>
      </c>
      <c r="H87" s="4">
        <v>1123.29</v>
      </c>
      <c r="I87" s="4">
        <v>0.0002</v>
      </c>
      <c r="J87" s="4">
        <v>0</v>
      </c>
      <c r="K87" s="1"/>
      <c r="L87" s="1"/>
      <c r="M87" s="1"/>
    </row>
    <row r="88" spans="1:13" ht="13.5">
      <c r="A88" s="1" t="s">
        <v>172</v>
      </c>
      <c r="B88" s="1" t="s">
        <v>64</v>
      </c>
      <c r="C88" s="4"/>
      <c r="D88" s="4">
        <v>0</v>
      </c>
      <c r="E88" s="4">
        <v>349726.03</v>
      </c>
      <c r="F88" s="4">
        <v>0.0643</v>
      </c>
      <c r="G88" s="4">
        <v>0</v>
      </c>
      <c r="H88" s="4">
        <v>349726.03</v>
      </c>
      <c r="I88" s="4">
        <v>0.0643</v>
      </c>
      <c r="J88" s="4">
        <v>0</v>
      </c>
      <c r="K88" s="1"/>
      <c r="L88" s="1"/>
      <c r="M88" s="1"/>
    </row>
    <row r="89" spans="1:13" ht="13.5">
      <c r="A89" s="1" t="s">
        <v>173</v>
      </c>
      <c r="B89" s="1" t="s">
        <v>66</v>
      </c>
      <c r="C89" s="4"/>
      <c r="D89" s="4">
        <v>0</v>
      </c>
      <c r="E89" s="4">
        <v>454339.73</v>
      </c>
      <c r="F89" s="4">
        <v>0.0836</v>
      </c>
      <c r="G89" s="4">
        <v>0</v>
      </c>
      <c r="H89" s="4">
        <v>454339.73</v>
      </c>
      <c r="I89" s="4">
        <v>0.0836</v>
      </c>
      <c r="J89" s="4">
        <v>0</v>
      </c>
      <c r="K89" s="1"/>
      <c r="L89" s="1"/>
      <c r="M89" s="1"/>
    </row>
    <row r="90" spans="1:13" ht="13.5">
      <c r="A90" s="1" t="s">
        <v>174</v>
      </c>
      <c r="B90" s="1" t="s">
        <v>68</v>
      </c>
      <c r="C90" s="4"/>
      <c r="D90" s="4">
        <v>0</v>
      </c>
      <c r="E90" s="4">
        <v>130301.37</v>
      </c>
      <c r="F90" s="4">
        <v>0.024</v>
      </c>
      <c r="G90" s="4">
        <v>0</v>
      </c>
      <c r="H90" s="4">
        <v>130301.37</v>
      </c>
      <c r="I90" s="4">
        <v>0.024</v>
      </c>
      <c r="J90" s="4">
        <v>0</v>
      </c>
      <c r="K90" s="1"/>
      <c r="L90" s="1"/>
      <c r="M90" s="1"/>
    </row>
    <row r="91" spans="1:13" ht="13.5">
      <c r="A91" s="1" t="s">
        <v>175</v>
      </c>
      <c r="B91" s="1" t="s">
        <v>70</v>
      </c>
      <c r="C91" s="4"/>
      <c r="D91" s="4">
        <v>0</v>
      </c>
      <c r="E91" s="4">
        <v>72312.33</v>
      </c>
      <c r="F91" s="4">
        <v>0.0133</v>
      </c>
      <c r="G91" s="4">
        <v>0</v>
      </c>
      <c r="H91" s="4">
        <v>72312.33</v>
      </c>
      <c r="I91" s="4">
        <v>0.0133</v>
      </c>
      <c r="J91" s="4">
        <v>0</v>
      </c>
      <c r="K91" s="1"/>
      <c r="L91" s="1"/>
      <c r="M91" s="1"/>
    </row>
    <row r="92" spans="1:13" ht="13.5">
      <c r="A92" s="1" t="s">
        <v>176</v>
      </c>
      <c r="B92" s="1" t="s">
        <v>72</v>
      </c>
      <c r="C92" s="4"/>
      <c r="D92" s="4">
        <v>0</v>
      </c>
      <c r="E92" s="4">
        <v>63923.29</v>
      </c>
      <c r="F92" s="4">
        <v>0.0118</v>
      </c>
      <c r="G92" s="4">
        <v>0</v>
      </c>
      <c r="H92" s="4">
        <v>63923.29</v>
      </c>
      <c r="I92" s="4">
        <v>0.0118</v>
      </c>
      <c r="J92" s="4">
        <v>0</v>
      </c>
      <c r="K92" s="1"/>
      <c r="L92" s="1"/>
      <c r="M92" s="1"/>
    </row>
    <row r="93" spans="1:13" ht="13.5">
      <c r="A93" s="1" t="s">
        <v>177</v>
      </c>
      <c r="B93" s="1" t="s">
        <v>74</v>
      </c>
      <c r="C93" s="4"/>
      <c r="D93" s="4">
        <v>0</v>
      </c>
      <c r="E93" s="4">
        <v>186147.95</v>
      </c>
      <c r="F93" s="4">
        <v>0.0342</v>
      </c>
      <c r="G93" s="4">
        <v>0</v>
      </c>
      <c r="H93" s="4">
        <v>186147.95</v>
      </c>
      <c r="I93" s="4">
        <v>0.0342</v>
      </c>
      <c r="J93" s="4">
        <v>0</v>
      </c>
      <c r="K93" s="1"/>
      <c r="L93" s="1"/>
      <c r="M93" s="1"/>
    </row>
    <row r="94" spans="1:13" ht="13.5">
      <c r="A94" s="1" t="s">
        <v>178</v>
      </c>
      <c r="B94" s="1" t="s">
        <v>76</v>
      </c>
      <c r="C94" s="4"/>
      <c r="D94" s="4">
        <v>0</v>
      </c>
      <c r="E94" s="4">
        <v>23194.52</v>
      </c>
      <c r="F94" s="4">
        <v>0.0043</v>
      </c>
      <c r="G94" s="4">
        <v>0</v>
      </c>
      <c r="H94" s="4">
        <v>23194.52</v>
      </c>
      <c r="I94" s="4">
        <v>0.0043</v>
      </c>
      <c r="J94" s="4">
        <v>0</v>
      </c>
      <c r="K94" s="1"/>
      <c r="L94" s="1"/>
      <c r="M94" s="1"/>
    </row>
    <row r="95" spans="1:13" ht="13.5">
      <c r="A95" s="1" t="s">
        <v>179</v>
      </c>
      <c r="B95" s="1" t="s">
        <v>78</v>
      </c>
      <c r="C95" s="4"/>
      <c r="D95" s="4">
        <v>0</v>
      </c>
      <c r="E95" s="4">
        <v>92671.23</v>
      </c>
      <c r="F95" s="4">
        <v>0.017</v>
      </c>
      <c r="G95" s="4">
        <v>0</v>
      </c>
      <c r="H95" s="4">
        <v>92671.23</v>
      </c>
      <c r="I95" s="4">
        <v>0.017</v>
      </c>
      <c r="J95" s="4">
        <v>0</v>
      </c>
      <c r="K95" s="1"/>
      <c r="L95" s="1"/>
      <c r="M95" s="1"/>
    </row>
    <row r="96" spans="1:13" ht="13.5">
      <c r="A96" s="1" t="s">
        <v>180</v>
      </c>
      <c r="B96" s="1" t="s">
        <v>80</v>
      </c>
      <c r="C96" s="4"/>
      <c r="D96" s="4">
        <v>0</v>
      </c>
      <c r="E96" s="4">
        <v>86013.7</v>
      </c>
      <c r="F96" s="4">
        <v>0.0158</v>
      </c>
      <c r="G96" s="4">
        <v>0</v>
      </c>
      <c r="H96" s="4">
        <v>86013.7</v>
      </c>
      <c r="I96" s="4">
        <v>0.0158</v>
      </c>
      <c r="J96" s="4">
        <v>0</v>
      </c>
      <c r="K96" s="1"/>
      <c r="L96" s="1"/>
      <c r="M96" s="1"/>
    </row>
    <row r="97" spans="1:13" ht="13.5">
      <c r="A97" s="1" t="s">
        <v>181</v>
      </c>
      <c r="B97" s="1" t="s">
        <v>82</v>
      </c>
      <c r="C97" s="4"/>
      <c r="D97" s="4">
        <v>0</v>
      </c>
      <c r="E97" s="4">
        <v>123176.71</v>
      </c>
      <c r="F97" s="4">
        <v>0.0227</v>
      </c>
      <c r="G97" s="4">
        <v>0</v>
      </c>
      <c r="H97" s="4">
        <v>123176.71</v>
      </c>
      <c r="I97" s="4">
        <v>0.0227</v>
      </c>
      <c r="J97" s="4">
        <v>0</v>
      </c>
      <c r="K97" s="1"/>
      <c r="L97" s="1"/>
      <c r="M97" s="1"/>
    </row>
    <row r="98" spans="1:13" ht="13.5">
      <c r="A98" s="1" t="s">
        <v>182</v>
      </c>
      <c r="B98" s="1" t="s">
        <v>84</v>
      </c>
      <c r="C98" s="4"/>
      <c r="D98" s="4">
        <v>0</v>
      </c>
      <c r="E98" s="4">
        <v>77041.1</v>
      </c>
      <c r="F98" s="4">
        <v>0.0142</v>
      </c>
      <c r="G98" s="4">
        <v>0</v>
      </c>
      <c r="H98" s="4">
        <v>77041.1</v>
      </c>
      <c r="I98" s="4">
        <v>0.0142</v>
      </c>
      <c r="J98" s="4">
        <v>0</v>
      </c>
      <c r="K98" s="1"/>
      <c r="L98" s="1"/>
      <c r="M98" s="1"/>
    </row>
    <row r="99" spans="1:13" ht="13.5">
      <c r="A99" s="1" t="s">
        <v>183</v>
      </c>
      <c r="B99" s="1" t="s">
        <v>86</v>
      </c>
      <c r="C99" s="4"/>
      <c r="D99" s="4">
        <v>0</v>
      </c>
      <c r="E99" s="4">
        <v>45479.45</v>
      </c>
      <c r="F99" s="4">
        <v>0.0084</v>
      </c>
      <c r="G99" s="4">
        <v>0</v>
      </c>
      <c r="H99" s="4">
        <v>45479.45</v>
      </c>
      <c r="I99" s="4">
        <v>0.0084</v>
      </c>
      <c r="J99" s="4">
        <v>0</v>
      </c>
      <c r="K99" s="1"/>
      <c r="L99" s="1"/>
      <c r="M99" s="1"/>
    </row>
    <row r="100" spans="1:13" ht="13.5">
      <c r="A100" s="1" t="s">
        <v>184</v>
      </c>
      <c r="B100" s="1" t="s">
        <v>88</v>
      </c>
      <c r="C100" s="4"/>
      <c r="D100" s="4">
        <v>0</v>
      </c>
      <c r="E100" s="4">
        <v>27846.58</v>
      </c>
      <c r="F100" s="4">
        <v>0.0051</v>
      </c>
      <c r="G100" s="4">
        <v>0</v>
      </c>
      <c r="H100" s="4">
        <v>27846.58</v>
      </c>
      <c r="I100" s="4">
        <v>0.0051</v>
      </c>
      <c r="J100" s="4">
        <v>0</v>
      </c>
      <c r="K100" s="1"/>
      <c r="L100" s="1"/>
      <c r="M100" s="1"/>
    </row>
    <row r="101" spans="1:13" ht="13.5">
      <c r="A101" s="1" t="s">
        <v>185</v>
      </c>
      <c r="B101" s="1" t="s">
        <v>90</v>
      </c>
      <c r="C101" s="4"/>
      <c r="D101" s="4">
        <v>0</v>
      </c>
      <c r="E101" s="4">
        <v>4835.62</v>
      </c>
      <c r="F101" s="4">
        <v>0.0009</v>
      </c>
      <c r="G101" s="4">
        <v>0</v>
      </c>
      <c r="H101" s="4">
        <v>4835.62</v>
      </c>
      <c r="I101" s="4">
        <v>0.0009</v>
      </c>
      <c r="J101" s="4">
        <v>0</v>
      </c>
      <c r="K101" s="1"/>
      <c r="L101" s="1"/>
      <c r="M101" s="1"/>
    </row>
    <row r="102" spans="1:13" ht="13.5">
      <c r="A102" s="1" t="s">
        <v>186</v>
      </c>
      <c r="B102" s="1" t="s">
        <v>92</v>
      </c>
      <c r="C102" s="4"/>
      <c r="D102" s="4">
        <v>0</v>
      </c>
      <c r="E102" s="4">
        <v>561008.22</v>
      </c>
      <c r="F102" s="4">
        <v>0.1032</v>
      </c>
      <c r="G102" s="4">
        <v>0</v>
      </c>
      <c r="H102" s="4">
        <v>561008.22</v>
      </c>
      <c r="I102" s="4">
        <v>0.1032</v>
      </c>
      <c r="J102" s="4">
        <v>0</v>
      </c>
      <c r="K102" s="1"/>
      <c r="L102" s="1"/>
      <c r="M102" s="1"/>
    </row>
    <row r="103" spans="1:13" ht="13.5">
      <c r="A103" s="1" t="s">
        <v>187</v>
      </c>
      <c r="B103" s="1" t="s">
        <v>94</v>
      </c>
      <c r="C103" s="4"/>
      <c r="D103" s="4">
        <v>0</v>
      </c>
      <c r="E103" s="4">
        <v>595726.03</v>
      </c>
      <c r="F103" s="4">
        <v>0.1096</v>
      </c>
      <c r="G103" s="4">
        <v>0</v>
      </c>
      <c r="H103" s="4">
        <v>595726.03</v>
      </c>
      <c r="I103" s="4">
        <v>0.1096</v>
      </c>
      <c r="J103" s="4">
        <v>0</v>
      </c>
      <c r="K103" s="1"/>
      <c r="L103" s="1"/>
      <c r="M103" s="1"/>
    </row>
    <row r="104" spans="1:13" ht="13.5">
      <c r="A104" s="1" t="s">
        <v>188</v>
      </c>
      <c r="B104" s="1" t="s">
        <v>96</v>
      </c>
      <c r="C104" s="4"/>
      <c r="D104" s="4">
        <v>0</v>
      </c>
      <c r="E104" s="4">
        <v>363506.85</v>
      </c>
      <c r="F104" s="4">
        <v>0.0669</v>
      </c>
      <c r="G104" s="4">
        <v>0</v>
      </c>
      <c r="H104" s="4">
        <v>363506.85</v>
      </c>
      <c r="I104" s="4">
        <v>0.0669</v>
      </c>
      <c r="J104" s="4">
        <v>0</v>
      </c>
      <c r="K104" s="1"/>
      <c r="L104" s="1"/>
      <c r="M104" s="1"/>
    </row>
    <row r="105" spans="1:13" ht="13.5">
      <c r="A105" s="1" t="s">
        <v>189</v>
      </c>
      <c r="B105" s="1" t="s">
        <v>98</v>
      </c>
      <c r="C105" s="4"/>
      <c r="D105" s="4">
        <v>0</v>
      </c>
      <c r="E105" s="4">
        <v>508890.41</v>
      </c>
      <c r="F105" s="4">
        <v>0.0936</v>
      </c>
      <c r="G105" s="4">
        <v>0</v>
      </c>
      <c r="H105" s="4">
        <v>508890.41</v>
      </c>
      <c r="I105" s="4">
        <v>0.0936</v>
      </c>
      <c r="J105" s="4">
        <v>0</v>
      </c>
      <c r="K105" s="1"/>
      <c r="L105" s="1"/>
      <c r="M105" s="1"/>
    </row>
    <row r="106" spans="1:13" ht="13.5">
      <c r="A106" s="1" t="s">
        <v>190</v>
      </c>
      <c r="B106" s="1" t="s">
        <v>191</v>
      </c>
      <c r="C106" s="4"/>
      <c r="D106" s="4">
        <v>0</v>
      </c>
      <c r="E106" s="4">
        <v>939427.27</v>
      </c>
      <c r="F106" s="4">
        <v>0.1728</v>
      </c>
      <c r="G106" s="4">
        <v>0</v>
      </c>
      <c r="H106" s="4">
        <v>939427.27</v>
      </c>
      <c r="I106" s="4">
        <v>0.1728</v>
      </c>
      <c r="J106" s="4">
        <v>0</v>
      </c>
      <c r="K106" s="1"/>
      <c r="L106" s="1"/>
      <c r="M106" s="1"/>
    </row>
    <row r="107" spans="1:13" ht="13.5">
      <c r="A107" s="1" t="s">
        <v>192</v>
      </c>
      <c r="B107" s="1" t="s">
        <v>104</v>
      </c>
      <c r="C107" s="4"/>
      <c r="D107" s="4">
        <v>0</v>
      </c>
      <c r="E107" s="4">
        <v>886.14</v>
      </c>
      <c r="F107" s="4">
        <v>0.0002</v>
      </c>
      <c r="G107" s="4">
        <v>0</v>
      </c>
      <c r="H107" s="4">
        <v>886.14</v>
      </c>
      <c r="I107" s="4">
        <v>0.0002</v>
      </c>
      <c r="J107" s="4">
        <v>0</v>
      </c>
      <c r="K107" s="1"/>
      <c r="L107" s="1"/>
      <c r="M107" s="1"/>
    </row>
    <row r="108" spans="1:13" ht="13.5">
      <c r="A108" s="1" t="s">
        <v>193</v>
      </c>
      <c r="B108" s="1" t="s">
        <v>106</v>
      </c>
      <c r="C108" s="4"/>
      <c r="D108" s="4">
        <v>0</v>
      </c>
      <c r="E108" s="4">
        <v>32573.41</v>
      </c>
      <c r="F108" s="4">
        <v>0.006</v>
      </c>
      <c r="G108" s="4">
        <v>0</v>
      </c>
      <c r="H108" s="4">
        <v>32573.41</v>
      </c>
      <c r="I108" s="4">
        <v>0.006</v>
      </c>
      <c r="J108" s="4">
        <v>0</v>
      </c>
      <c r="K108" s="1"/>
      <c r="L108" s="1"/>
      <c r="M108" s="1"/>
    </row>
    <row r="109" spans="1:13" ht="13.5">
      <c r="A109" s="1" t="s">
        <v>194</v>
      </c>
      <c r="B109" s="1" t="s">
        <v>108</v>
      </c>
      <c r="C109" s="4"/>
      <c r="D109" s="4">
        <v>0</v>
      </c>
      <c r="E109" s="4">
        <v>0.05</v>
      </c>
      <c r="F109" s="4">
        <v>0</v>
      </c>
      <c r="G109" s="4">
        <v>0</v>
      </c>
      <c r="H109" s="4">
        <v>0.05</v>
      </c>
      <c r="I109" s="4">
        <v>0</v>
      </c>
      <c r="J109" s="4">
        <v>0</v>
      </c>
      <c r="K109" s="1"/>
      <c r="L109" s="1"/>
      <c r="M109" s="1"/>
    </row>
    <row r="110" spans="1:13" ht="13.5">
      <c r="A110" s="1" t="s">
        <v>195</v>
      </c>
      <c r="B110" s="1" t="s">
        <v>110</v>
      </c>
      <c r="C110" s="4"/>
      <c r="D110" s="4">
        <v>0</v>
      </c>
      <c r="E110" s="4">
        <v>116847.12</v>
      </c>
      <c r="F110" s="4">
        <v>0.0215</v>
      </c>
      <c r="G110" s="4">
        <v>0</v>
      </c>
      <c r="H110" s="4">
        <v>116847.12</v>
      </c>
      <c r="I110" s="4">
        <v>0.0215</v>
      </c>
      <c r="J110" s="4">
        <v>0</v>
      </c>
      <c r="K110" s="1"/>
      <c r="L110" s="1"/>
      <c r="M110" s="1"/>
    </row>
    <row r="111" spans="1:13" ht="13.5">
      <c r="A111" s="1" t="s">
        <v>196</v>
      </c>
      <c r="B111" s="1" t="s">
        <v>112</v>
      </c>
      <c r="C111" s="4"/>
      <c r="D111" s="4">
        <v>0</v>
      </c>
      <c r="E111" s="4">
        <v>326052.06</v>
      </c>
      <c r="F111" s="4">
        <v>0.06</v>
      </c>
      <c r="G111" s="4">
        <v>0</v>
      </c>
      <c r="H111" s="4">
        <v>326052.06</v>
      </c>
      <c r="I111" s="4">
        <v>0.06</v>
      </c>
      <c r="J111" s="4">
        <v>0</v>
      </c>
      <c r="K111" s="1"/>
      <c r="L111" s="1"/>
      <c r="M111" s="1"/>
    </row>
    <row r="112" spans="1:13" ht="13.5">
      <c r="A112" s="1" t="s">
        <v>197</v>
      </c>
      <c r="B112" s="1" t="s">
        <v>114</v>
      </c>
      <c r="C112" s="4"/>
      <c r="D112" s="4">
        <v>0</v>
      </c>
      <c r="E112" s="4">
        <v>463068.49</v>
      </c>
      <c r="F112" s="4">
        <v>0.0852</v>
      </c>
      <c r="G112" s="4">
        <v>0</v>
      </c>
      <c r="H112" s="4">
        <v>463068.49</v>
      </c>
      <c r="I112" s="4">
        <v>0.0852</v>
      </c>
      <c r="J112" s="4">
        <v>0</v>
      </c>
      <c r="K112" s="1"/>
      <c r="L112" s="1"/>
      <c r="M112" s="1"/>
    </row>
    <row r="113" spans="1:13" ht="13.5">
      <c r="A113" s="1" t="s">
        <v>198</v>
      </c>
      <c r="B113" s="1" t="s">
        <v>199</v>
      </c>
      <c r="C113" s="4"/>
      <c r="D113" s="4">
        <v>0</v>
      </c>
      <c r="E113" s="4">
        <v>510476.71</v>
      </c>
      <c r="F113" s="4">
        <v>0.0939</v>
      </c>
      <c r="G113" s="4">
        <v>0</v>
      </c>
      <c r="H113" s="4">
        <v>510476.71</v>
      </c>
      <c r="I113" s="4">
        <v>0.0939</v>
      </c>
      <c r="J113" s="4">
        <v>0</v>
      </c>
      <c r="K113" s="1"/>
      <c r="L113" s="1"/>
      <c r="M113" s="1"/>
    </row>
    <row r="114" spans="1:13" ht="13.5">
      <c r="A114" s="1" t="s">
        <v>200</v>
      </c>
      <c r="B114" s="1" t="s">
        <v>120</v>
      </c>
      <c r="C114" s="4"/>
      <c r="D114" s="4">
        <v>0</v>
      </c>
      <c r="E114" s="4">
        <v>228498.63</v>
      </c>
      <c r="F114" s="4">
        <v>0.042</v>
      </c>
      <c r="G114" s="4">
        <v>0</v>
      </c>
      <c r="H114" s="4">
        <v>228498.63</v>
      </c>
      <c r="I114" s="4">
        <v>0.042</v>
      </c>
      <c r="J114" s="4">
        <v>0</v>
      </c>
      <c r="K114" s="1"/>
      <c r="L114" s="1"/>
      <c r="M114" s="1"/>
    </row>
    <row r="115" spans="1:13" ht="13.5">
      <c r="A115" s="1" t="s">
        <v>201</v>
      </c>
      <c r="B115" s="1" t="s">
        <v>122</v>
      </c>
      <c r="C115" s="4"/>
      <c r="D115" s="4">
        <v>0</v>
      </c>
      <c r="E115" s="4">
        <v>146000</v>
      </c>
      <c r="F115" s="4">
        <v>0.0269</v>
      </c>
      <c r="G115" s="4">
        <v>0</v>
      </c>
      <c r="H115" s="4">
        <v>146000</v>
      </c>
      <c r="I115" s="4">
        <v>0.0269</v>
      </c>
      <c r="J115" s="4">
        <v>0</v>
      </c>
      <c r="K115" s="1"/>
      <c r="L115" s="1"/>
      <c r="M115" s="1"/>
    </row>
    <row r="116" spans="1:13" ht="13.5">
      <c r="A116" s="1" t="s">
        <v>202</v>
      </c>
      <c r="B116" s="1" t="s">
        <v>124</v>
      </c>
      <c r="C116" s="4"/>
      <c r="D116" s="4">
        <v>0</v>
      </c>
      <c r="E116" s="4">
        <v>135978.08</v>
      </c>
      <c r="F116" s="4">
        <v>0.025</v>
      </c>
      <c r="G116" s="4">
        <v>0</v>
      </c>
      <c r="H116" s="4">
        <v>135978.08</v>
      </c>
      <c r="I116" s="4">
        <v>0.025</v>
      </c>
      <c r="J116" s="4">
        <v>0</v>
      </c>
      <c r="K116" s="1"/>
      <c r="L116" s="1"/>
      <c r="M116" s="1"/>
    </row>
    <row r="117" spans="1:13" ht="13.5">
      <c r="A117" s="1" t="s">
        <v>203</v>
      </c>
      <c r="B117" s="1" t="s">
        <v>204</v>
      </c>
      <c r="C117" s="4"/>
      <c r="D117" s="4">
        <v>0</v>
      </c>
      <c r="E117" s="4">
        <v>69175000</v>
      </c>
      <c r="F117" s="4">
        <v>12.7226</v>
      </c>
      <c r="G117" s="4">
        <v>0</v>
      </c>
      <c r="H117" s="4">
        <v>69175000</v>
      </c>
      <c r="I117" s="4">
        <v>12.7226</v>
      </c>
      <c r="J117" s="4">
        <v>0</v>
      </c>
      <c r="K117" s="1"/>
      <c r="L117" s="1"/>
      <c r="M117" s="1"/>
    </row>
    <row r="118" spans="1:13" ht="13.5">
      <c r="A118" s="1" t="s">
        <v>205</v>
      </c>
      <c r="B118" s="1" t="s">
        <v>206</v>
      </c>
      <c r="C118" s="4"/>
      <c r="D118" s="4">
        <v>0</v>
      </c>
      <c r="E118" s="4">
        <v>69175000</v>
      </c>
      <c r="F118" s="4">
        <v>12.7226</v>
      </c>
      <c r="G118" s="4">
        <v>0</v>
      </c>
      <c r="H118" s="4">
        <v>69175000</v>
      </c>
      <c r="I118" s="4">
        <v>12.7226</v>
      </c>
      <c r="J118" s="4">
        <v>0</v>
      </c>
      <c r="K118" s="1"/>
      <c r="L118" s="1"/>
      <c r="M118" s="1"/>
    </row>
    <row r="119" spans="1:13" ht="13.5">
      <c r="A119" s="1" t="s">
        <v>207</v>
      </c>
      <c r="B119" s="1" t="s">
        <v>208</v>
      </c>
      <c r="C119" s="4"/>
      <c r="D119" s="4">
        <v>0</v>
      </c>
      <c r="E119" s="4">
        <v>69175000</v>
      </c>
      <c r="F119" s="4">
        <v>12.7226</v>
      </c>
      <c r="G119" s="4">
        <v>0</v>
      </c>
      <c r="H119" s="4">
        <v>69175000</v>
      </c>
      <c r="I119" s="4">
        <v>12.7226</v>
      </c>
      <c r="J119" s="4">
        <v>0</v>
      </c>
      <c r="K119" s="1"/>
      <c r="L119" s="1"/>
      <c r="M119" s="1"/>
    </row>
    <row r="120" spans="1:13" ht="13.5">
      <c r="A120" s="1" t="s">
        <v>209</v>
      </c>
      <c r="B120" s="1" t="s">
        <v>210</v>
      </c>
      <c r="C120" s="4"/>
      <c r="D120" s="4">
        <v>0</v>
      </c>
      <c r="E120" s="4">
        <v>175000</v>
      </c>
      <c r="F120" s="4">
        <v>0.0322</v>
      </c>
      <c r="G120" s="4">
        <v>0</v>
      </c>
      <c r="H120" s="4">
        <v>175000</v>
      </c>
      <c r="I120" s="4">
        <v>0.0322</v>
      </c>
      <c r="J120" s="4">
        <v>0</v>
      </c>
      <c r="K120" s="1"/>
      <c r="L120" s="1"/>
      <c r="M120" s="1"/>
    </row>
    <row r="121" spans="1:13" ht="13.5">
      <c r="A121" s="1" t="s">
        <v>211</v>
      </c>
      <c r="B121" s="1" t="s">
        <v>212</v>
      </c>
      <c r="C121" s="4"/>
      <c r="D121" s="4">
        <v>0</v>
      </c>
      <c r="E121" s="4">
        <v>69000000</v>
      </c>
      <c r="F121" s="4">
        <v>12.6904</v>
      </c>
      <c r="G121" s="4">
        <v>0</v>
      </c>
      <c r="H121" s="4">
        <v>69000000</v>
      </c>
      <c r="I121" s="4">
        <v>12.6904</v>
      </c>
      <c r="J121" s="4">
        <v>0</v>
      </c>
      <c r="K121" s="1"/>
      <c r="L121" s="1"/>
      <c r="M121" s="1"/>
    </row>
    <row r="122" spans="1:13" ht="13.5">
      <c r="A122" s="1" t="s">
        <v>213</v>
      </c>
      <c r="B122" s="1" t="s">
        <v>214</v>
      </c>
      <c r="C122" s="4"/>
      <c r="D122" s="4">
        <v>0</v>
      </c>
      <c r="E122" s="4">
        <v>88955.59</v>
      </c>
      <c r="F122" s="4">
        <v>0.0164</v>
      </c>
      <c r="G122" s="4">
        <v>0</v>
      </c>
      <c r="H122" s="4">
        <v>88955.59</v>
      </c>
      <c r="I122" s="4">
        <v>0.0164</v>
      </c>
      <c r="J122" s="4">
        <v>0</v>
      </c>
      <c r="K122" s="1"/>
      <c r="L122" s="1"/>
      <c r="M122" s="1"/>
    </row>
    <row r="123" spans="1:13" ht="13.5">
      <c r="A123" s="1" t="s">
        <v>215</v>
      </c>
      <c r="B123" s="1" t="s">
        <v>216</v>
      </c>
      <c r="C123" s="4"/>
      <c r="D123" s="4">
        <v>0</v>
      </c>
      <c r="E123" s="4">
        <v>88955.59</v>
      </c>
      <c r="F123" s="4">
        <v>0.0164</v>
      </c>
      <c r="G123" s="4">
        <v>0</v>
      </c>
      <c r="H123" s="4">
        <v>88955.59</v>
      </c>
      <c r="I123" s="4">
        <v>0.0164</v>
      </c>
      <c r="J123" s="4">
        <v>0</v>
      </c>
      <c r="K123" s="1"/>
      <c r="L123" s="1"/>
      <c r="M123" s="1"/>
    </row>
    <row r="124" spans="1:13" ht="13.5">
      <c r="A124" s="1" t="s">
        <v>217</v>
      </c>
      <c r="B124" s="1" t="s">
        <v>218</v>
      </c>
      <c r="C124" s="4"/>
      <c r="D124" s="4">
        <v>0</v>
      </c>
      <c r="E124" s="4">
        <v>4447.8</v>
      </c>
      <c r="F124" s="4">
        <v>0.0008</v>
      </c>
      <c r="G124" s="4">
        <v>0</v>
      </c>
      <c r="H124" s="4">
        <v>4447.8</v>
      </c>
      <c r="I124" s="4">
        <v>0.0008</v>
      </c>
      <c r="J124" s="4">
        <v>0</v>
      </c>
      <c r="K124" s="1"/>
      <c r="L124" s="1"/>
      <c r="M124" s="1"/>
    </row>
    <row r="125" spans="1:13" ht="13.5">
      <c r="A125" s="1" t="s">
        <v>219</v>
      </c>
      <c r="B125" s="1" t="s">
        <v>218</v>
      </c>
      <c r="C125" s="4"/>
      <c r="D125" s="4">
        <v>0</v>
      </c>
      <c r="E125" s="4">
        <v>4447.8</v>
      </c>
      <c r="F125" s="4">
        <v>0.0008</v>
      </c>
      <c r="G125" s="4">
        <v>0</v>
      </c>
      <c r="H125" s="4">
        <v>4447.8</v>
      </c>
      <c r="I125" s="4">
        <v>0.0008</v>
      </c>
      <c r="J125" s="4">
        <v>0</v>
      </c>
      <c r="K125" s="1"/>
      <c r="L125" s="1"/>
      <c r="M125" s="1"/>
    </row>
    <row r="126" spans="1:13" ht="13.5">
      <c r="A126" s="1" t="s">
        <v>220</v>
      </c>
      <c r="B126" s="1" t="s">
        <v>221</v>
      </c>
      <c r="C126" s="4"/>
      <c r="D126" s="4">
        <v>0</v>
      </c>
      <c r="E126" s="4">
        <v>38367.25</v>
      </c>
      <c r="F126" s="4">
        <v>0.0071</v>
      </c>
      <c r="G126" s="4">
        <v>0</v>
      </c>
      <c r="H126" s="4">
        <v>38367.25</v>
      </c>
      <c r="I126" s="4">
        <v>0.0071</v>
      </c>
      <c r="J126" s="4">
        <v>0</v>
      </c>
      <c r="K126" s="1"/>
      <c r="L126" s="1"/>
      <c r="M126" s="1"/>
    </row>
    <row r="127" spans="1:13" ht="13.5">
      <c r="A127" s="1" t="s">
        <v>222</v>
      </c>
      <c r="B127" s="1" t="s">
        <v>223</v>
      </c>
      <c r="C127" s="4"/>
      <c r="D127" s="4">
        <v>0</v>
      </c>
      <c r="E127" s="4">
        <v>34256.48</v>
      </c>
      <c r="F127" s="4">
        <v>0.0063</v>
      </c>
      <c r="G127" s="4">
        <v>0</v>
      </c>
      <c r="H127" s="4">
        <v>34256.48</v>
      </c>
      <c r="I127" s="4">
        <v>0.0063</v>
      </c>
      <c r="J127" s="4">
        <v>0</v>
      </c>
      <c r="K127" s="1"/>
      <c r="L127" s="1"/>
      <c r="M127" s="1"/>
    </row>
    <row r="128" spans="1:13" ht="13.5">
      <c r="A128" s="1" t="s">
        <v>224</v>
      </c>
      <c r="B128" s="1" t="s">
        <v>225</v>
      </c>
      <c r="C128" s="4"/>
      <c r="D128" s="4">
        <v>0</v>
      </c>
      <c r="E128" s="4">
        <v>34256.48</v>
      </c>
      <c r="F128" s="4">
        <v>0.0063</v>
      </c>
      <c r="G128" s="4">
        <v>0</v>
      </c>
      <c r="H128" s="4">
        <v>34256.48</v>
      </c>
      <c r="I128" s="4">
        <v>0.0063</v>
      </c>
      <c r="J128" s="4">
        <v>0</v>
      </c>
      <c r="K128" s="1"/>
      <c r="L128" s="1"/>
      <c r="M128" s="1"/>
    </row>
    <row r="129" spans="1:13" ht="13.5">
      <c r="A129" s="1" t="s">
        <v>226</v>
      </c>
      <c r="B129" s="1" t="s">
        <v>227</v>
      </c>
      <c r="C129" s="4"/>
      <c r="D129" s="4">
        <v>0</v>
      </c>
      <c r="E129" s="4">
        <v>4110.77</v>
      </c>
      <c r="F129" s="4">
        <v>0.0008</v>
      </c>
      <c r="G129" s="4">
        <v>0</v>
      </c>
      <c r="H129" s="4">
        <v>4110.77</v>
      </c>
      <c r="I129" s="4">
        <v>0.0008</v>
      </c>
      <c r="J129" s="4">
        <v>0</v>
      </c>
      <c r="K129" s="1"/>
      <c r="L129" s="1"/>
      <c r="M129" s="1"/>
    </row>
    <row r="130" spans="1:13" ht="13.5">
      <c r="A130" s="1" t="s">
        <v>228</v>
      </c>
      <c r="B130" s="1" t="s">
        <v>229</v>
      </c>
      <c r="C130" s="4"/>
      <c r="D130" s="4">
        <v>0</v>
      </c>
      <c r="E130" s="4">
        <v>1027.69</v>
      </c>
      <c r="F130" s="4">
        <v>0.0002</v>
      </c>
      <c r="G130" s="4">
        <v>0</v>
      </c>
      <c r="H130" s="4">
        <v>1027.69</v>
      </c>
      <c r="I130" s="4">
        <v>0.0002</v>
      </c>
      <c r="J130" s="4">
        <v>0</v>
      </c>
      <c r="K130" s="1"/>
      <c r="L130" s="1"/>
      <c r="M130" s="1"/>
    </row>
    <row r="131" spans="1:13" ht="13.5">
      <c r="A131" s="1" t="s">
        <v>230</v>
      </c>
      <c r="B131" s="1" t="s">
        <v>231</v>
      </c>
      <c r="C131" s="4"/>
      <c r="D131" s="4">
        <v>0</v>
      </c>
      <c r="E131" s="4">
        <v>685.13</v>
      </c>
      <c r="F131" s="4">
        <v>0.0001</v>
      </c>
      <c r="G131" s="4">
        <v>0</v>
      </c>
      <c r="H131" s="4">
        <v>685.13</v>
      </c>
      <c r="I131" s="4">
        <v>0.0001</v>
      </c>
      <c r="J131" s="4">
        <v>0</v>
      </c>
      <c r="K131" s="1"/>
      <c r="L131" s="1"/>
      <c r="M131" s="1"/>
    </row>
    <row r="132" spans="1:13" ht="13.5">
      <c r="A132" s="1" t="s">
        <v>232</v>
      </c>
      <c r="B132" s="1" t="s">
        <v>233</v>
      </c>
      <c r="C132" s="4"/>
      <c r="D132" s="4">
        <v>0</v>
      </c>
      <c r="E132" s="4">
        <v>2397.95</v>
      </c>
      <c r="F132" s="4">
        <v>0.0004</v>
      </c>
      <c r="G132" s="4">
        <v>0</v>
      </c>
      <c r="H132" s="4">
        <v>2397.95</v>
      </c>
      <c r="I132" s="4">
        <v>0.0004</v>
      </c>
      <c r="J132" s="4">
        <v>0</v>
      </c>
      <c r="K132" s="1"/>
      <c r="L132" s="1"/>
      <c r="M132" s="1"/>
    </row>
    <row r="133" spans="1:13" ht="13.5">
      <c r="A133" s="1" t="s">
        <v>234</v>
      </c>
      <c r="B133" s="1" t="s">
        <v>235</v>
      </c>
      <c r="C133" s="4"/>
      <c r="D133" s="4">
        <v>0</v>
      </c>
      <c r="E133" s="4">
        <v>30400.12</v>
      </c>
      <c r="F133" s="4">
        <v>0.0056</v>
      </c>
      <c r="G133" s="4">
        <v>0</v>
      </c>
      <c r="H133" s="4">
        <v>30400.12</v>
      </c>
      <c r="I133" s="4">
        <v>0.0056</v>
      </c>
      <c r="J133" s="4">
        <v>0</v>
      </c>
      <c r="K133" s="1"/>
      <c r="L133" s="1"/>
      <c r="M133" s="1"/>
    </row>
    <row r="134" spans="1:13" ht="13.5">
      <c r="A134" s="1" t="s">
        <v>236</v>
      </c>
      <c r="B134" s="1" t="s">
        <v>237</v>
      </c>
      <c r="C134" s="4"/>
      <c r="D134" s="4">
        <v>0</v>
      </c>
      <c r="E134" s="4">
        <v>30400.12</v>
      </c>
      <c r="F134" s="4">
        <v>0.0056</v>
      </c>
      <c r="G134" s="4">
        <v>0</v>
      </c>
      <c r="H134" s="4">
        <v>30400.12</v>
      </c>
      <c r="I134" s="4">
        <v>0.0056</v>
      </c>
      <c r="J134" s="4">
        <v>0</v>
      </c>
      <c r="K134" s="1"/>
      <c r="L134" s="1"/>
      <c r="M134" s="1"/>
    </row>
    <row r="135" spans="1:13" ht="13.5">
      <c r="A135" s="1" t="s">
        <v>238</v>
      </c>
      <c r="B135" s="1" t="s">
        <v>239</v>
      </c>
      <c r="C135" s="4"/>
      <c r="D135" s="4">
        <v>0</v>
      </c>
      <c r="E135" s="4">
        <v>30400.12</v>
      </c>
      <c r="F135" s="4">
        <v>0.0056</v>
      </c>
      <c r="G135" s="4">
        <v>0</v>
      </c>
      <c r="H135" s="4">
        <v>30400.12</v>
      </c>
      <c r="I135" s="4">
        <v>0.0056</v>
      </c>
      <c r="J135" s="4">
        <v>0</v>
      </c>
      <c r="K135" s="1"/>
      <c r="L135" s="1"/>
      <c r="M135" s="1"/>
    </row>
    <row r="136" spans="1:13" ht="13.5">
      <c r="A136" s="1" t="s">
        <v>240</v>
      </c>
      <c r="B136" s="1" t="s">
        <v>210</v>
      </c>
      <c r="C136" s="4"/>
      <c r="D136" s="4">
        <v>0</v>
      </c>
      <c r="E136" s="4">
        <v>8.99</v>
      </c>
      <c r="F136" s="4">
        <v>0</v>
      </c>
      <c r="G136" s="4">
        <v>0</v>
      </c>
      <c r="H136" s="4">
        <v>8.99</v>
      </c>
      <c r="I136" s="4">
        <v>0</v>
      </c>
      <c r="J136" s="4">
        <v>0</v>
      </c>
      <c r="K136" s="1"/>
      <c r="L136" s="1"/>
      <c r="M136" s="1"/>
    </row>
    <row r="137" spans="1:13" ht="13.5">
      <c r="A137" s="1" t="s">
        <v>241</v>
      </c>
      <c r="B137" s="1" t="s">
        <v>212</v>
      </c>
      <c r="C137" s="4"/>
      <c r="D137" s="4">
        <v>0</v>
      </c>
      <c r="E137" s="4">
        <v>30391.13</v>
      </c>
      <c r="F137" s="4">
        <v>0.0056</v>
      </c>
      <c r="G137" s="4">
        <v>0</v>
      </c>
      <c r="H137" s="4">
        <v>30391.13</v>
      </c>
      <c r="I137" s="4">
        <v>0.0056</v>
      </c>
      <c r="J137" s="4">
        <v>0</v>
      </c>
      <c r="K137" s="1"/>
      <c r="L137" s="1"/>
      <c r="M137" s="1"/>
    </row>
    <row r="138" spans="1:13" ht="13.5">
      <c r="A138" s="1" t="s">
        <v>242</v>
      </c>
      <c r="B138" s="1" t="s">
        <v>243</v>
      </c>
      <c r="C138" s="4"/>
      <c r="D138" s="4">
        <v>0</v>
      </c>
      <c r="E138" s="4">
        <v>-3163818.84</v>
      </c>
      <c r="F138" s="4">
        <v>-0.5819</v>
      </c>
      <c r="G138" s="4">
        <v>0</v>
      </c>
      <c r="H138" s="4">
        <v>-3163818.84</v>
      </c>
      <c r="I138" s="4">
        <v>-0.5819</v>
      </c>
      <c r="J138" s="4">
        <v>0</v>
      </c>
      <c r="K138" s="1"/>
      <c r="L138" s="1"/>
      <c r="M138" s="1"/>
    </row>
    <row r="139" spans="1:13" ht="13.5">
      <c r="A139" s="1" t="s">
        <v>244</v>
      </c>
      <c r="B139" s="1" t="s">
        <v>245</v>
      </c>
      <c r="C139" s="4"/>
      <c r="D139" s="4">
        <v>0</v>
      </c>
      <c r="E139" s="4">
        <v>-3663818.84</v>
      </c>
      <c r="F139" s="4">
        <v>-0.6738</v>
      </c>
      <c r="G139" s="4">
        <v>0</v>
      </c>
      <c r="H139" s="4">
        <v>-3663818.84</v>
      </c>
      <c r="I139" s="4">
        <v>-0.6738</v>
      </c>
      <c r="J139" s="4">
        <v>0</v>
      </c>
      <c r="K139" s="1"/>
      <c r="L139" s="1"/>
      <c r="M139" s="1"/>
    </row>
    <row r="140" spans="1:13" ht="13.5">
      <c r="A140" s="1" t="s">
        <v>246</v>
      </c>
      <c r="B140" s="1" t="s">
        <v>245</v>
      </c>
      <c r="C140" s="4"/>
      <c r="D140" s="4">
        <v>0</v>
      </c>
      <c r="E140" s="4">
        <v>-3663818.84</v>
      </c>
      <c r="F140" s="4">
        <v>-0.6738</v>
      </c>
      <c r="G140" s="4">
        <v>0</v>
      </c>
      <c r="H140" s="4">
        <v>-3663818.84</v>
      </c>
      <c r="I140" s="4">
        <v>-0.6738</v>
      </c>
      <c r="J140" s="4">
        <v>0</v>
      </c>
      <c r="K140" s="1"/>
      <c r="L140" s="1"/>
      <c r="M140" s="1"/>
    </row>
    <row r="141" spans="1:13" ht="13.5">
      <c r="A141" s="1" t="s">
        <v>247</v>
      </c>
      <c r="B141" s="1" t="s">
        <v>248</v>
      </c>
      <c r="C141" s="4"/>
      <c r="D141" s="4">
        <v>0</v>
      </c>
      <c r="E141" s="4">
        <v>500000</v>
      </c>
      <c r="F141" s="4">
        <v>0.092</v>
      </c>
      <c r="G141" s="4">
        <v>0</v>
      </c>
      <c r="H141" s="4">
        <v>500000</v>
      </c>
      <c r="I141" s="4">
        <v>0.092</v>
      </c>
      <c r="J141" s="4">
        <v>0</v>
      </c>
      <c r="K141" s="1"/>
      <c r="L141" s="1"/>
      <c r="M141" s="1"/>
    </row>
    <row r="142" spans="1:13" ht="13.5">
      <c r="A142" s="1" t="s">
        <v>249</v>
      </c>
      <c r="B142" s="1" t="s">
        <v>250</v>
      </c>
      <c r="C142" s="4"/>
      <c r="D142" s="4">
        <v>0</v>
      </c>
      <c r="E142" s="4">
        <v>500000</v>
      </c>
      <c r="F142" s="4">
        <v>0.092</v>
      </c>
      <c r="G142" s="4">
        <v>0</v>
      </c>
      <c r="H142" s="4">
        <v>500000</v>
      </c>
      <c r="I142" s="4">
        <v>0.092</v>
      </c>
      <c r="J142" s="4">
        <v>0</v>
      </c>
      <c r="K142" s="1"/>
      <c r="L142" s="1"/>
      <c r="M142" s="1"/>
    </row>
    <row r="143" spans="1:13" ht="13.5">
      <c r="A143" s="1" t="s">
        <v>251</v>
      </c>
      <c r="B143" s="1"/>
      <c r="C143" s="4">
        <v>39058559.58</v>
      </c>
      <c r="D143" s="4">
        <v>0</v>
      </c>
      <c r="E143" s="4">
        <v>589741007.38</v>
      </c>
      <c r="F143" s="4">
        <v>108.4649</v>
      </c>
      <c r="G143" s="4">
        <v>0</v>
      </c>
      <c r="H143" s="4">
        <v>596292285.66</v>
      </c>
      <c r="I143" s="4">
        <v>109.6698</v>
      </c>
      <c r="J143" s="4">
        <v>6551278.28</v>
      </c>
      <c r="K143" s="1"/>
      <c r="L143" s="1"/>
      <c r="M143" s="1"/>
    </row>
    <row r="144" spans="1:13" ht="13.5">
      <c r="A144" s="1" t="s">
        <v>252</v>
      </c>
      <c r="B144" s="1" t="s">
        <v>253</v>
      </c>
      <c r="C144" s="4"/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1"/>
      <c r="L144" s="1"/>
      <c r="M144" s="1"/>
    </row>
    <row r="145" spans="1:13" ht="13.5">
      <c r="A145" s="1" t="s">
        <v>254</v>
      </c>
      <c r="B145" s="1"/>
      <c r="C145" s="4"/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1"/>
      <c r="L145" s="1"/>
      <c r="M145" s="1"/>
    </row>
    <row r="146" spans="1:13" ht="13.5">
      <c r="A146" s="1" t="s">
        <v>255</v>
      </c>
      <c r="B146" s="1"/>
      <c r="C146" s="4">
        <v>33651487.58</v>
      </c>
      <c r="D146" s="4">
        <v>0</v>
      </c>
      <c r="E146" s="4">
        <v>40533934.39</v>
      </c>
      <c r="F146" s="4">
        <v>7.455</v>
      </c>
      <c r="G146" s="4">
        <v>0</v>
      </c>
      <c r="H146" s="4">
        <v>42647818.31</v>
      </c>
      <c r="I146" s="4">
        <v>7.8438</v>
      </c>
      <c r="J146" s="4">
        <v>2113883.92</v>
      </c>
      <c r="K146" s="1"/>
      <c r="L146" s="1"/>
      <c r="M146" s="1"/>
    </row>
    <row r="147" spans="1:13" ht="13.5">
      <c r="A147" s="1" t="s">
        <v>256</v>
      </c>
      <c r="B147" s="1"/>
      <c r="C147" s="4"/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1"/>
      <c r="L147" s="1"/>
      <c r="M147" s="1"/>
    </row>
    <row r="148" spans="1:13" ht="13.5">
      <c r="A148" s="1" t="s">
        <v>257</v>
      </c>
      <c r="B148" s="1"/>
      <c r="C148" s="4"/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1"/>
      <c r="L148" s="1"/>
      <c r="M148" s="1"/>
    </row>
    <row r="149" spans="1:13" ht="13.5">
      <c r="A149" s="1" t="s">
        <v>258</v>
      </c>
      <c r="B149" s="1"/>
      <c r="C149" s="4"/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1"/>
      <c r="L149" s="1"/>
      <c r="M149" s="1"/>
    </row>
    <row r="150" spans="1:13" ht="13.5">
      <c r="A150" s="1" t="s">
        <v>259</v>
      </c>
      <c r="B150" s="1"/>
      <c r="C150" s="4"/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1"/>
      <c r="L150" s="1"/>
      <c r="M150" s="1"/>
    </row>
    <row r="151" spans="1:13" ht="13.5">
      <c r="A151" s="1" t="s">
        <v>260</v>
      </c>
      <c r="B151" s="1"/>
      <c r="C151" s="4"/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1"/>
      <c r="L151" s="1"/>
      <c r="M151" s="1"/>
    </row>
    <row r="152" spans="1:13" ht="13.5">
      <c r="A152" s="1" t="s">
        <v>261</v>
      </c>
      <c r="B152" s="1"/>
      <c r="C152" s="4"/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1"/>
      <c r="L152" s="1"/>
      <c r="M152" s="1"/>
    </row>
    <row r="153" spans="1:13" ht="13.5">
      <c r="A153" s="1" t="s">
        <v>262</v>
      </c>
      <c r="B153" s="1"/>
      <c r="C153" s="4"/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1"/>
      <c r="L153" s="1"/>
      <c r="M153" s="1"/>
    </row>
    <row r="154" spans="1:13" ht="13.5">
      <c r="A154" s="1" t="s">
        <v>263</v>
      </c>
      <c r="B154" s="1"/>
      <c r="C154" s="4"/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1"/>
      <c r="L154" s="1"/>
      <c r="M154" s="1"/>
    </row>
    <row r="155" spans="1:13" ht="13.5">
      <c r="A155" s="1" t="s">
        <v>264</v>
      </c>
      <c r="B155" s="1"/>
      <c r="C155" s="4"/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1"/>
      <c r="L155" s="1"/>
      <c r="M155" s="1"/>
    </row>
    <row r="156" spans="1:13" ht="13.5">
      <c r="A156" s="1" t="s">
        <v>265</v>
      </c>
      <c r="B156" s="1"/>
      <c r="C156" s="4">
        <v>5407072</v>
      </c>
      <c r="D156" s="4">
        <v>0</v>
      </c>
      <c r="E156" s="4">
        <v>549207072.99</v>
      </c>
      <c r="F156" s="4">
        <v>101.0099</v>
      </c>
      <c r="G156" s="4">
        <v>0</v>
      </c>
      <c r="H156" s="4">
        <v>553644467.35</v>
      </c>
      <c r="I156" s="4">
        <v>101.826</v>
      </c>
      <c r="J156" s="4">
        <v>4437394.36</v>
      </c>
      <c r="K156" s="1"/>
      <c r="L156" s="1"/>
      <c r="M156" s="1"/>
    </row>
    <row r="157" spans="1:13" ht="13.5">
      <c r="A157" s="1" t="s">
        <v>266</v>
      </c>
      <c r="B157" s="1"/>
      <c r="C157" s="4"/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1"/>
      <c r="L157" s="1"/>
      <c r="M157" s="1"/>
    </row>
    <row r="158" spans="1:13" ht="13.5">
      <c r="A158" s="1" t="s">
        <v>267</v>
      </c>
      <c r="B158" s="1"/>
      <c r="C158" s="4">
        <v>500000</v>
      </c>
      <c r="D158" s="4">
        <v>0</v>
      </c>
      <c r="E158" s="4">
        <v>50000000</v>
      </c>
      <c r="F158" s="4">
        <v>9.196</v>
      </c>
      <c r="G158" s="4">
        <v>0</v>
      </c>
      <c r="H158" s="4">
        <v>50722000</v>
      </c>
      <c r="I158" s="4">
        <v>9.3288</v>
      </c>
      <c r="J158" s="4">
        <v>722000</v>
      </c>
      <c r="K158" s="1"/>
      <c r="L158" s="1"/>
      <c r="M158" s="1"/>
    </row>
    <row r="159" spans="1:13" ht="13.5">
      <c r="A159" s="1" t="s">
        <v>268</v>
      </c>
      <c r="B159" s="1"/>
      <c r="C159" s="4"/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1"/>
      <c r="L159" s="1"/>
      <c r="M159" s="1"/>
    </row>
    <row r="160" spans="1:13" ht="13.5">
      <c r="A160" s="1" t="s">
        <v>269</v>
      </c>
      <c r="B160" s="1"/>
      <c r="C160" s="4">
        <v>620852</v>
      </c>
      <c r="D160" s="4">
        <v>0</v>
      </c>
      <c r="E160" s="4">
        <v>66564359.95</v>
      </c>
      <c r="F160" s="4">
        <v>12.2425</v>
      </c>
      <c r="G160" s="4">
        <v>0</v>
      </c>
      <c r="H160" s="4">
        <v>67583490.61</v>
      </c>
      <c r="I160" s="4">
        <v>12.4299</v>
      </c>
      <c r="J160" s="4">
        <v>1019130.66</v>
      </c>
      <c r="K160" s="1"/>
      <c r="L160" s="1"/>
      <c r="M160" s="1"/>
    </row>
    <row r="161" spans="1:13" ht="13.5">
      <c r="A161" s="1" t="s">
        <v>270</v>
      </c>
      <c r="B161" s="1"/>
      <c r="C161" s="4">
        <v>4040000</v>
      </c>
      <c r="D161" s="4">
        <v>0</v>
      </c>
      <c r="E161" s="4">
        <v>410442008.79</v>
      </c>
      <c r="F161" s="4">
        <v>75.4883</v>
      </c>
      <c r="G161" s="4">
        <v>0</v>
      </c>
      <c r="H161" s="4">
        <v>413504708.79</v>
      </c>
      <c r="I161" s="4">
        <v>76.0516</v>
      </c>
      <c r="J161" s="4">
        <v>3062700</v>
      </c>
      <c r="K161" s="1"/>
      <c r="L161" s="1"/>
      <c r="M161" s="1"/>
    </row>
    <row r="162" spans="1:13" ht="13.5">
      <c r="A162" s="1" t="s">
        <v>271</v>
      </c>
      <c r="B162" s="1"/>
      <c r="C162" s="4">
        <v>33651487.58</v>
      </c>
      <c r="D162" s="4">
        <v>0</v>
      </c>
      <c r="E162" s="4">
        <v>40533934.39</v>
      </c>
      <c r="F162" s="4">
        <v>7.455</v>
      </c>
      <c r="G162" s="4">
        <v>0</v>
      </c>
      <c r="H162" s="4">
        <v>42647818.31</v>
      </c>
      <c r="I162" s="4">
        <v>7.8438</v>
      </c>
      <c r="J162" s="4">
        <v>2113883.92</v>
      </c>
      <c r="K162" s="1"/>
      <c r="L162" s="1"/>
      <c r="M162" s="1"/>
    </row>
    <row r="163" spans="1:13" ht="13.5">
      <c r="A163" s="1" t="s">
        <v>272</v>
      </c>
      <c r="B163" s="1"/>
      <c r="C163" s="4"/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1"/>
      <c r="L163" s="1"/>
      <c r="M163" s="1"/>
    </row>
    <row r="164" spans="1:13" ht="13.5">
      <c r="A164" s="1" t="s">
        <v>273</v>
      </c>
      <c r="B164" s="1"/>
      <c r="C164" s="4"/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1"/>
      <c r="L164" s="1"/>
      <c r="M164" s="1"/>
    </row>
    <row r="165" spans="1:13" ht="13.5">
      <c r="A165" s="1" t="s">
        <v>274</v>
      </c>
      <c r="B165" s="1"/>
      <c r="C165" s="4"/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1"/>
      <c r="L165" s="1"/>
      <c r="M165" s="1"/>
    </row>
    <row r="166" spans="1:13" ht="13.5">
      <c r="A166" s="1" t="s">
        <v>275</v>
      </c>
      <c r="B166" s="1"/>
      <c r="C166" s="4"/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1"/>
      <c r="L166" s="1"/>
      <c r="M166" s="1"/>
    </row>
    <row r="167" spans="1:13" ht="13.5">
      <c r="A167" s="1" t="s">
        <v>276</v>
      </c>
      <c r="B167" s="1"/>
      <c r="C167" s="4"/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1"/>
      <c r="L167" s="1"/>
      <c r="M167" s="1"/>
    </row>
    <row r="168" spans="1:13" ht="13.5">
      <c r="A168" s="1" t="s">
        <v>277</v>
      </c>
      <c r="B168" s="1"/>
      <c r="C168" s="4"/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1"/>
      <c r="L168" s="1"/>
      <c r="M168" s="1"/>
    </row>
    <row r="169" spans="1:13" ht="13.5">
      <c r="A169" s="1" t="s">
        <v>278</v>
      </c>
      <c r="B169" s="1" t="s">
        <v>279</v>
      </c>
      <c r="C169" s="4"/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1"/>
      <c r="L169" s="1"/>
      <c r="M169" s="1"/>
    </row>
    <row r="170" spans="1:13" ht="13.5">
      <c r="A170" s="1" t="s">
        <v>280</v>
      </c>
      <c r="B170" s="1" t="s">
        <v>281</v>
      </c>
      <c r="C170" s="4"/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1"/>
      <c r="L170" s="1"/>
      <c r="M170" s="1"/>
    </row>
    <row r="171" spans="1:13" ht="13.5">
      <c r="A171" s="1" t="s">
        <v>282</v>
      </c>
      <c r="B171" s="1"/>
      <c r="C171" s="4">
        <v>33651487.58</v>
      </c>
      <c r="D171" s="4">
        <v>0</v>
      </c>
      <c r="E171" s="4">
        <v>40533934.39</v>
      </c>
      <c r="F171" s="4">
        <v>7.455</v>
      </c>
      <c r="G171" s="4">
        <v>0</v>
      </c>
      <c r="H171" s="4">
        <v>42647818.31</v>
      </c>
      <c r="I171" s="4">
        <v>7.8438</v>
      </c>
      <c r="J171" s="4">
        <v>0</v>
      </c>
      <c r="K171" s="1"/>
      <c r="L171" s="1"/>
      <c r="M171" s="1"/>
    </row>
    <row r="172" spans="1:13" ht="13.5">
      <c r="A172" s="1" t="s">
        <v>283</v>
      </c>
      <c r="B172" s="1"/>
      <c r="C172" s="4"/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1"/>
      <c r="L172" s="1"/>
      <c r="M172" s="1"/>
    </row>
    <row r="173" spans="1:13" ht="13.5">
      <c r="A173" s="1" t="s">
        <v>284</v>
      </c>
      <c r="B173" s="1"/>
      <c r="C173" s="4"/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1"/>
      <c r="L173" s="1"/>
      <c r="M173" s="1"/>
    </row>
    <row r="174" spans="1:13" ht="13.5">
      <c r="A174" s="1" t="s">
        <v>285</v>
      </c>
      <c r="B174" s="1"/>
      <c r="C174" s="4"/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1"/>
      <c r="L174" s="1"/>
      <c r="M174" s="1"/>
    </row>
    <row r="175" spans="1:13" ht="13.5">
      <c r="A175" s="1" t="s">
        <v>286</v>
      </c>
      <c r="B175" s="1"/>
      <c r="C175" s="4"/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1"/>
      <c r="L175" s="1"/>
      <c r="M175" s="1"/>
    </row>
    <row r="176" spans="1:13" ht="13.5">
      <c r="A176" s="1" t="s">
        <v>287</v>
      </c>
      <c r="B176" s="1"/>
      <c r="C176" s="4"/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1"/>
      <c r="L176" s="1"/>
      <c r="M176" s="1"/>
    </row>
    <row r="177" spans="1:13" ht="13.5">
      <c r="A177" s="1" t="s">
        <v>288</v>
      </c>
      <c r="B177" s="1"/>
      <c r="C177" s="4"/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1"/>
      <c r="L177" s="1"/>
      <c r="M177" s="1"/>
    </row>
    <row r="178" spans="1:13" ht="13.5">
      <c r="A178" s="1" t="s">
        <v>289</v>
      </c>
      <c r="B178" s="1"/>
      <c r="C178" s="4"/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1"/>
      <c r="L178" s="1"/>
      <c r="M178" s="1"/>
    </row>
    <row r="179" spans="1:13" ht="13.5">
      <c r="A179" s="1" t="s">
        <v>290</v>
      </c>
      <c r="B179" s="1"/>
      <c r="C179" s="4"/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1"/>
      <c r="L179" s="1"/>
      <c r="M179" s="1"/>
    </row>
    <row r="180" spans="1:13" ht="13.5">
      <c r="A180" s="1" t="s">
        <v>291</v>
      </c>
      <c r="B180" s="1"/>
      <c r="C180" s="4"/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1"/>
      <c r="L180" s="1"/>
      <c r="M180" s="1"/>
    </row>
    <row r="181" spans="1:13" ht="13.5">
      <c r="A181" s="1" t="s">
        <v>292</v>
      </c>
      <c r="B181" s="1"/>
      <c r="C181" s="4"/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1"/>
      <c r="L181" s="1"/>
      <c r="M181" s="1"/>
    </row>
    <row r="182" spans="1:13" ht="13.5">
      <c r="A182" s="1" t="s">
        <v>293</v>
      </c>
      <c r="B182" s="1"/>
      <c r="C182" s="4"/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1"/>
      <c r="L182" s="1"/>
      <c r="M182" s="1"/>
    </row>
    <row r="183" spans="1:13" ht="13.5">
      <c r="A183" s="1" t="s">
        <v>294</v>
      </c>
      <c r="B183" s="1"/>
      <c r="C183" s="4"/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1"/>
      <c r="L183" s="1"/>
      <c r="M183" s="1"/>
    </row>
    <row r="184" spans="1:13" ht="13.5">
      <c r="A184" s="1" t="s">
        <v>295</v>
      </c>
      <c r="B184" s="1"/>
      <c r="C184" s="4"/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1"/>
      <c r="L184" s="1"/>
      <c r="M184" s="1"/>
    </row>
    <row r="185" spans="1:13" ht="13.5">
      <c r="A185" s="1" t="s">
        <v>296</v>
      </c>
      <c r="B185" s="1"/>
      <c r="C185" s="4"/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1"/>
      <c r="L185" s="1"/>
      <c r="M185" s="1"/>
    </row>
    <row r="186" spans="1:13" ht="13.5">
      <c r="A186" s="1" t="s">
        <v>297</v>
      </c>
      <c r="B186" s="1"/>
      <c r="C186" s="4"/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1"/>
      <c r="L186" s="1"/>
      <c r="M186" s="1"/>
    </row>
    <row r="187" spans="1:13" ht="13.5">
      <c r="A187" s="1" t="s">
        <v>298</v>
      </c>
      <c r="B187" s="1"/>
      <c r="C187" s="4"/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1"/>
      <c r="L187" s="1"/>
      <c r="M187" s="1"/>
    </row>
    <row r="188" spans="1:13" ht="13.5">
      <c r="A188" s="1" t="s">
        <v>299</v>
      </c>
      <c r="B188" s="1"/>
      <c r="C188" s="4">
        <v>79970</v>
      </c>
      <c r="D188" s="4">
        <v>0</v>
      </c>
      <c r="E188" s="4">
        <v>8113756.2</v>
      </c>
      <c r="F188" s="4">
        <v>1.4923</v>
      </c>
      <c r="G188" s="4">
        <v>0</v>
      </c>
      <c r="H188" s="4">
        <v>8104959.5</v>
      </c>
      <c r="I188" s="4">
        <v>1.4907</v>
      </c>
      <c r="J188" s="4">
        <v>-8796.7</v>
      </c>
      <c r="K188" s="1"/>
      <c r="L188" s="1"/>
      <c r="M188" s="1"/>
    </row>
    <row r="189" spans="1:13" ht="13.5">
      <c r="A189" s="1" t="s">
        <v>300</v>
      </c>
      <c r="B189" s="1"/>
      <c r="C189" s="4">
        <v>79970</v>
      </c>
      <c r="D189" s="4">
        <v>0</v>
      </c>
      <c r="E189" s="4">
        <v>8113756.2</v>
      </c>
      <c r="F189" s="4">
        <v>1.4923</v>
      </c>
      <c r="G189" s="4">
        <v>0</v>
      </c>
      <c r="H189" s="4">
        <v>8104959.5</v>
      </c>
      <c r="I189" s="4">
        <v>1.4907</v>
      </c>
      <c r="J189" s="4">
        <v>-8796.7</v>
      </c>
      <c r="K189" s="1"/>
      <c r="L189" s="1"/>
      <c r="M189" s="1"/>
    </row>
    <row r="190" spans="1:13" ht="13.5">
      <c r="A190" s="1" t="s">
        <v>301</v>
      </c>
      <c r="B190" s="1"/>
      <c r="C190" s="4"/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1"/>
      <c r="L190" s="1"/>
      <c r="M190" s="1"/>
    </row>
    <row r="191" spans="1:13" ht="13.5">
      <c r="A191" s="1" t="s">
        <v>302</v>
      </c>
      <c r="B191" s="1"/>
      <c r="C191" s="4"/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1"/>
      <c r="L191" s="1"/>
      <c r="M191" s="1"/>
    </row>
    <row r="192" spans="1:13" ht="13.5">
      <c r="A192" s="1" t="s">
        <v>303</v>
      </c>
      <c r="B192" s="1"/>
      <c r="C192" s="4"/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1"/>
      <c r="L192" s="1"/>
      <c r="M192" s="1"/>
    </row>
    <row r="193" spans="1:13" ht="13.5">
      <c r="A193" s="1" t="s">
        <v>304</v>
      </c>
      <c r="B193" s="1"/>
      <c r="C193" s="4">
        <v>620852</v>
      </c>
      <c r="D193" s="4">
        <v>0</v>
      </c>
      <c r="E193" s="4">
        <v>66371484.69</v>
      </c>
      <c r="F193" s="4">
        <v>12.207</v>
      </c>
      <c r="G193" s="4">
        <v>0</v>
      </c>
      <c r="H193" s="4">
        <v>67390615.35</v>
      </c>
      <c r="I193" s="4">
        <v>12.3944</v>
      </c>
      <c r="J193" s="4">
        <v>1019130.66</v>
      </c>
      <c r="K193" s="1"/>
      <c r="L193" s="1"/>
      <c r="M193" s="1"/>
    </row>
    <row r="194" spans="1:13" ht="13.5">
      <c r="A194" s="1" t="s">
        <v>305</v>
      </c>
      <c r="B194" s="1" t="s">
        <v>279</v>
      </c>
      <c r="C194" s="4"/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1"/>
      <c r="L194" s="1"/>
      <c r="M194" s="1"/>
    </row>
    <row r="195" spans="1:13" ht="13.5">
      <c r="A195" s="1" t="s">
        <v>306</v>
      </c>
      <c r="B195" s="1" t="s">
        <v>279</v>
      </c>
      <c r="C195" s="4"/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1"/>
      <c r="L195" s="1"/>
      <c r="M195" s="1"/>
    </row>
    <row r="196" spans="1:13" ht="13.5">
      <c r="A196" s="1" t="s">
        <v>307</v>
      </c>
      <c r="B196" s="1" t="s">
        <v>308</v>
      </c>
      <c r="C196" s="4"/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1"/>
      <c r="L196" s="1"/>
      <c r="M196" s="1"/>
    </row>
    <row r="197" spans="1:13" ht="13.5">
      <c r="A197" s="1" t="s">
        <v>309</v>
      </c>
      <c r="B197" s="1"/>
      <c r="C197" s="4"/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1"/>
      <c r="L197" s="1"/>
      <c r="M197" s="1"/>
    </row>
    <row r="198" spans="1:13" ht="13.5">
      <c r="A198" s="1" t="s">
        <v>310</v>
      </c>
      <c r="B198" s="1"/>
      <c r="C198" s="4"/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1"/>
      <c r="L198" s="1"/>
      <c r="M198" s="1"/>
    </row>
    <row r="199" spans="1:13" ht="13.5">
      <c r="A199" s="1" t="s">
        <v>311</v>
      </c>
      <c r="B199" s="1"/>
      <c r="C199" s="4"/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1"/>
      <c r="L199" s="1"/>
      <c r="M199" s="1"/>
    </row>
    <row r="200" spans="1:13" ht="13.5">
      <c r="A200" s="1" t="s">
        <v>312</v>
      </c>
      <c r="B200" s="1"/>
      <c r="C200" s="4"/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1"/>
      <c r="L200" s="1"/>
      <c r="M200" s="1"/>
    </row>
    <row r="201" spans="1:13" ht="13.5">
      <c r="A201" s="1" t="s">
        <v>313</v>
      </c>
      <c r="B201" s="1"/>
      <c r="C201" s="4"/>
      <c r="D201" s="4">
        <v>0</v>
      </c>
      <c r="E201" s="4">
        <v>10284397.02</v>
      </c>
      <c r="F201" s="4">
        <v>1.8915</v>
      </c>
      <c r="G201" s="4">
        <v>0</v>
      </c>
      <c r="H201" s="4">
        <v>10284397.02</v>
      </c>
      <c r="I201" s="4">
        <v>1.8915</v>
      </c>
      <c r="J201" s="4">
        <v>0</v>
      </c>
      <c r="K201" s="1"/>
      <c r="L201" s="1"/>
      <c r="M201" s="1"/>
    </row>
    <row r="202" spans="1:13" ht="13.5">
      <c r="A202" s="1" t="s">
        <v>314</v>
      </c>
      <c r="B202" s="1"/>
      <c r="C202" s="4"/>
      <c r="D202" s="4">
        <v>0</v>
      </c>
      <c r="E202" s="4">
        <v>10284397.02</v>
      </c>
      <c r="F202" s="4">
        <v>1.8915</v>
      </c>
      <c r="G202" s="4">
        <v>0</v>
      </c>
      <c r="H202" s="4">
        <v>10284397.02</v>
      </c>
      <c r="I202" s="4">
        <v>1.8915</v>
      </c>
      <c r="J202" s="4">
        <v>0</v>
      </c>
      <c r="K202" s="1"/>
      <c r="L202" s="1"/>
      <c r="M202" s="1"/>
    </row>
    <row r="203" spans="1:13" ht="13.5">
      <c r="A203" s="1" t="s">
        <v>315</v>
      </c>
      <c r="B203" s="1"/>
      <c r="C203" s="4">
        <v>499657239.93</v>
      </c>
      <c r="D203" s="4">
        <v>0</v>
      </c>
      <c r="E203" s="4">
        <v>499657239.93</v>
      </c>
      <c r="F203" s="4">
        <v>91.8967</v>
      </c>
      <c r="G203" s="4">
        <v>0</v>
      </c>
      <c r="H203" s="4">
        <v>499657239.93</v>
      </c>
      <c r="I203" s="4">
        <v>91.8967</v>
      </c>
      <c r="J203" s="4">
        <v>0</v>
      </c>
      <c r="K203" s="1"/>
      <c r="L203" s="1"/>
      <c r="M203" s="1"/>
    </row>
    <row r="204" spans="1:13" ht="13.5">
      <c r="A204" s="1" t="s">
        <v>316</v>
      </c>
      <c r="B204" s="1"/>
      <c r="C204" s="4"/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1"/>
      <c r="L204" s="1"/>
      <c r="M204" s="1"/>
    </row>
    <row r="205" spans="1:13" ht="13.5">
      <c r="A205" s="1" t="s">
        <v>317</v>
      </c>
      <c r="B205" s="1"/>
      <c r="C205" s="4"/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1"/>
      <c r="L205" s="1"/>
      <c r="M205" s="1"/>
    </row>
    <row r="206" spans="1:13" ht="13.5">
      <c r="A206" s="1" t="s">
        <v>318</v>
      </c>
      <c r="B206" s="1"/>
      <c r="C206" s="4"/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1"/>
      <c r="L206" s="1"/>
      <c r="M206" s="1"/>
    </row>
    <row r="207" spans="1:13" ht="13.5">
      <c r="A207" s="1" t="s">
        <v>319</v>
      </c>
      <c r="B207" s="1"/>
      <c r="C207" s="4"/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1"/>
      <c r="L207" s="1"/>
      <c r="M207" s="1"/>
    </row>
    <row r="208" spans="1:13" ht="13.5">
      <c r="A208" s="1" t="s">
        <v>320</v>
      </c>
      <c r="B208" s="1"/>
      <c r="C208" s="4"/>
      <c r="D208" s="4">
        <v>0</v>
      </c>
      <c r="E208" s="4">
        <v>610165952.08</v>
      </c>
      <c r="F208" s="4">
        <v>112.2214</v>
      </c>
      <c r="G208" s="4">
        <v>0</v>
      </c>
      <c r="H208" s="4">
        <v>616717230.36</v>
      </c>
      <c r="I208" s="4">
        <v>113.4263</v>
      </c>
      <c r="J208" s="4">
        <v>6551278.28</v>
      </c>
      <c r="K208" s="1"/>
      <c r="L208" s="1"/>
      <c r="M208" s="1"/>
    </row>
    <row r="209" spans="1:13" ht="13.5">
      <c r="A209" s="1" t="s">
        <v>321</v>
      </c>
      <c r="B209" s="1"/>
      <c r="C209" s="4"/>
      <c r="D209" s="4">
        <v>0</v>
      </c>
      <c r="E209" s="4">
        <v>73000989.6</v>
      </c>
      <c r="F209" s="4">
        <v>13.4263</v>
      </c>
      <c r="G209" s="4">
        <v>0</v>
      </c>
      <c r="H209" s="4">
        <v>73000989.6</v>
      </c>
      <c r="I209" s="4">
        <v>13.4263</v>
      </c>
      <c r="J209" s="4">
        <v>0</v>
      </c>
      <c r="K209" s="1"/>
      <c r="L209" s="1"/>
      <c r="M209" s="1"/>
    </row>
    <row r="210" spans="1:13" ht="13.5">
      <c r="A210" s="1" t="s">
        <v>322</v>
      </c>
      <c r="B210" s="1"/>
      <c r="C210" s="4"/>
      <c r="D210" s="4">
        <v>0</v>
      </c>
      <c r="E210" s="4">
        <v>540990952.08</v>
      </c>
      <c r="F210" s="4">
        <v>99.4988</v>
      </c>
      <c r="G210" s="4">
        <v>0</v>
      </c>
      <c r="H210" s="4">
        <v>547542230.36</v>
      </c>
      <c r="I210" s="4">
        <v>100.7037</v>
      </c>
      <c r="J210" s="4">
        <v>0</v>
      </c>
      <c r="K210" s="1"/>
      <c r="L210" s="1"/>
      <c r="M210" s="1"/>
    </row>
    <row r="211" spans="1:13" ht="13.5">
      <c r="A211" s="1" t="s">
        <v>323</v>
      </c>
      <c r="B211" s="1"/>
      <c r="C211" s="4"/>
      <c r="D211" s="4">
        <v>0</v>
      </c>
      <c r="E211" s="4">
        <v>537164962.48</v>
      </c>
      <c r="F211" s="4">
        <v>98.7951</v>
      </c>
      <c r="G211" s="4">
        <v>0</v>
      </c>
      <c r="H211" s="4">
        <v>543716240.76</v>
      </c>
      <c r="I211" s="4">
        <v>100</v>
      </c>
      <c r="J211" s="4">
        <v>6551278.28</v>
      </c>
      <c r="K211" s="1"/>
      <c r="L211" s="1"/>
      <c r="M211" s="1"/>
    </row>
    <row r="212" spans="1:13" ht="13.5">
      <c r="A212" s="1" t="s">
        <v>324</v>
      </c>
      <c r="B212" s="1" t="s">
        <v>325</v>
      </c>
      <c r="C212" s="4"/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1"/>
      <c r="L212" s="1"/>
      <c r="M212" s="1"/>
    </row>
    <row r="213" spans="1:13" ht="13.5">
      <c r="A213" s="1" t="s">
        <v>326</v>
      </c>
      <c r="B213" s="1" t="s">
        <v>253</v>
      </c>
      <c r="C213" s="4"/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1"/>
      <c r="L213" s="1"/>
      <c r="M213" s="1"/>
    </row>
    <row r="214" spans="1:13" ht="13.5">
      <c r="A214" s="1" t="s">
        <v>327</v>
      </c>
      <c r="B214" s="1" t="s">
        <v>328</v>
      </c>
      <c r="C214" s="4"/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1"/>
      <c r="L214" s="1"/>
      <c r="M214" s="1"/>
    </row>
    <row r="215" spans="1:13" ht="13.5">
      <c r="A215" s="1" t="s">
        <v>329</v>
      </c>
      <c r="B215" s="1" t="s">
        <v>279</v>
      </c>
      <c r="C215" s="4"/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1"/>
      <c r="L215" s="1"/>
      <c r="M215" s="1"/>
    </row>
    <row r="216" spans="1:13" ht="13.5">
      <c r="A216" s="1" t="s">
        <v>330</v>
      </c>
      <c r="B216" s="1" t="s">
        <v>253</v>
      </c>
      <c r="C216" s="4"/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1"/>
      <c r="L216" s="1"/>
      <c r="M216" s="1"/>
    </row>
    <row r="217" spans="1:13" ht="13.5">
      <c r="A217" s="1" t="s">
        <v>331</v>
      </c>
      <c r="B217" s="1" t="s">
        <v>279</v>
      </c>
      <c r="C217" s="4"/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1"/>
      <c r="L217" s="1"/>
      <c r="M217" s="1"/>
    </row>
    <row r="218" spans="1:13" ht="13.5">
      <c r="A218" s="1" t="s">
        <v>332</v>
      </c>
      <c r="B218" s="1" t="s">
        <v>333</v>
      </c>
      <c r="C218" s="4"/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1"/>
      <c r="L218" s="1"/>
      <c r="M218" s="1"/>
    </row>
    <row r="219" spans="1:13" ht="13.5">
      <c r="A219" s="1" t="s">
        <v>334</v>
      </c>
      <c r="B219" s="1" t="s">
        <v>335</v>
      </c>
      <c r="C219" s="4"/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1"/>
      <c r="L219" s="1"/>
      <c r="M219" s="1"/>
    </row>
    <row r="220" spans="1:13" ht="13.5">
      <c r="A220" s="1" t="s">
        <v>336</v>
      </c>
      <c r="B220" s="1" t="s">
        <v>337</v>
      </c>
      <c r="C220" s="4"/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1"/>
      <c r="L220" s="1"/>
      <c r="M220" s="1"/>
    </row>
    <row r="221" spans="1:13" ht="13.5">
      <c r="A221" s="1" t="s">
        <v>338</v>
      </c>
      <c r="B221" s="1" t="s">
        <v>339</v>
      </c>
      <c r="C221" s="4"/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1"/>
      <c r="L221" s="1"/>
      <c r="M221" s="1"/>
    </row>
    <row r="222" spans="1:13" ht="13.5">
      <c r="A222" s="1" t="s">
        <v>340</v>
      </c>
      <c r="B222" s="1" t="s">
        <v>341</v>
      </c>
      <c r="C222" s="4"/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1"/>
      <c r="L222" s="1"/>
      <c r="M222" s="1"/>
    </row>
    <row r="223" spans="1:13" ht="13.5">
      <c r="A223" s="1" t="s">
        <v>342</v>
      </c>
      <c r="B223" s="1" t="s">
        <v>341</v>
      </c>
      <c r="C223" s="4"/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1"/>
      <c r="L223" s="1"/>
      <c r="M223" s="1"/>
    </row>
    <row r="224" spans="1:13" ht="13.5">
      <c r="A224" s="1" t="s">
        <v>343</v>
      </c>
      <c r="B224" s="1" t="s">
        <v>344</v>
      </c>
      <c r="C224" s="4"/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1"/>
      <c r="L224" s="1"/>
      <c r="M224" s="1"/>
    </row>
    <row r="225" spans="1:13" ht="13.5">
      <c r="A225" s="1" t="s">
        <v>345</v>
      </c>
      <c r="B225" s="1" t="s">
        <v>346</v>
      </c>
      <c r="C225" s="4"/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1"/>
      <c r="L225" s="1"/>
      <c r="M225" s="1"/>
    </row>
    <row r="226" spans="1:13" ht="13.5">
      <c r="A226" s="1" t="s">
        <v>347</v>
      </c>
      <c r="B226" s="1" t="s">
        <v>348</v>
      </c>
      <c r="C226" s="4"/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1"/>
      <c r="L226" s="1"/>
      <c r="M226" s="1"/>
    </row>
    <row r="227" spans="1:13" ht="13.5">
      <c r="A227" s="1" t="s">
        <v>349</v>
      </c>
      <c r="B227" s="1" t="s">
        <v>350</v>
      </c>
      <c r="C227" s="4"/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1"/>
      <c r="L227" s="1"/>
      <c r="M227" s="1"/>
    </row>
    <row r="228" spans="1:13" ht="13.5">
      <c r="A228" s="1" t="s">
        <v>351</v>
      </c>
      <c r="B228" s="1" t="s">
        <v>352</v>
      </c>
      <c r="C228" s="4"/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1"/>
      <c r="L228" s="1"/>
      <c r="M228" s="1"/>
    </row>
    <row r="229" spans="1:13" ht="13.5">
      <c r="A229" s="1" t="s">
        <v>353</v>
      </c>
      <c r="B229" s="1" t="s">
        <v>354</v>
      </c>
      <c r="C229" s="4"/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1"/>
      <c r="L229" s="1"/>
      <c r="M229" s="1"/>
    </row>
    <row r="230" spans="1:13" ht="13.5">
      <c r="A230" s="1" t="s">
        <v>355</v>
      </c>
      <c r="B230" s="1" t="s">
        <v>279</v>
      </c>
      <c r="C230" s="4"/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1"/>
      <c r="L230" s="1"/>
      <c r="M230" s="1"/>
    </row>
    <row r="231" spans="1:13" ht="13.5">
      <c r="A231" s="1" t="s">
        <v>356</v>
      </c>
      <c r="B231" s="1" t="s">
        <v>279</v>
      </c>
      <c r="C231" s="4"/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1"/>
      <c r="L231" s="1"/>
      <c r="M231" s="1"/>
    </row>
    <row r="232" spans="1:13" ht="13.5">
      <c r="A232" s="1" t="s">
        <v>357</v>
      </c>
      <c r="B232" s="1" t="s">
        <v>279</v>
      </c>
      <c r="C232" s="4"/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1"/>
      <c r="L232" s="1"/>
      <c r="M232" s="1"/>
    </row>
    <row r="233" spans="1:13" ht="13.5">
      <c r="A233" s="1" t="s">
        <v>358</v>
      </c>
      <c r="B233" s="1" t="s">
        <v>350</v>
      </c>
      <c r="C233" s="4"/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1"/>
      <c r="L233" s="1"/>
      <c r="M233" s="1"/>
    </row>
    <row r="234" spans="1:13" ht="13.5">
      <c r="A234" s="1" t="s">
        <v>359</v>
      </c>
      <c r="B234" s="1" t="s">
        <v>360</v>
      </c>
      <c r="C234" s="4"/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1"/>
      <c r="L234" s="1"/>
      <c r="M234" s="1"/>
    </row>
    <row r="235" spans="1:13" ht="13.5">
      <c r="A235" s="1" t="s">
        <v>361</v>
      </c>
      <c r="B235" s="1" t="s">
        <v>360</v>
      </c>
      <c r="C235" s="4"/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1"/>
      <c r="L235" s="1"/>
      <c r="M235" s="1"/>
    </row>
    <row r="236" spans="1:13" ht="13.5">
      <c r="A236" s="1" t="s">
        <v>362</v>
      </c>
      <c r="B236" s="1" t="s">
        <v>279</v>
      </c>
      <c r="C236" s="4"/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1"/>
      <c r="L236" s="1"/>
      <c r="M236" s="1"/>
    </row>
    <row r="237" spans="1:13" ht="13.5">
      <c r="A237" s="1" t="s">
        <v>363</v>
      </c>
      <c r="B237" s="1" t="s">
        <v>279</v>
      </c>
      <c r="C237" s="4"/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1"/>
      <c r="L237" s="1"/>
      <c r="M237" s="1"/>
    </row>
    <row r="238" spans="1:13" ht="13.5">
      <c r="A238" s="1" t="s">
        <v>364</v>
      </c>
      <c r="B238" s="1" t="s">
        <v>365</v>
      </c>
      <c r="C238" s="4"/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1"/>
      <c r="L238" s="1"/>
      <c r="M238" s="1"/>
    </row>
  </sheetData>
  <mergeCells count="1">
    <mergeCell ref="A1:M1"/>
  </mergeCells>
  <pageMargins left="0.7" right="0.7" top="0.75" bottom="0.75" header="0.3" footer="0.3"/>
  <pageSetup fitToHeight="0" horizontalDpi="300" verticalDpi="300" orientation="landscape" paperSize="9" scale="50" r:id="rId2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ACME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王诗思</cp:lastModifiedBy>
  <cp:lastPrinted>2020-05-07T01:37:54Z</cp:lastPrinted>
  <dcterms:created xsi:type="dcterms:W3CDTF">2020-02-25T01:43:18Z</dcterms:created>
  <dcterms:modified xsi:type="dcterms:W3CDTF">2021-08-10T05:58:02Z</dcterms:modified>
  <cp:category/>
  <cp:contentType/>
  <cp:contentStatus/>
</cp:coreProperties>
</file>