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ozzle\OpenFOAM\"/>
    </mc:Choice>
  </mc:AlternateContent>
  <xr:revisionPtr revIDLastSave="0" documentId="13_ncr:1_{70E32D40-95C3-464D-9A86-F0619E75640A}" xr6:coauthVersionLast="36" xr6:coauthVersionMax="36" xr10:uidLastSave="{00000000-0000-0000-0000-000000000000}"/>
  <bookViews>
    <workbookView xWindow="0" yWindow="0" windowWidth="21570" windowHeight="7890" xr2:uid="{CBE94FAD-545C-4410-A073-D672097D230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6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" i="1"/>
  <c r="R26" i="1"/>
  <c r="Q26" i="1"/>
  <c r="P2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P2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4" i="1"/>
  <c r="P25" i="1"/>
  <c r="R2" i="1"/>
  <c r="Q2" i="1"/>
  <c r="L2" i="1"/>
  <c r="L26" i="1" s="1"/>
  <c r="P2" i="1"/>
  <c r="G26" i="1"/>
  <c r="L3" i="1"/>
  <c r="L4" i="1"/>
  <c r="L5" i="1"/>
  <c r="L6" i="1"/>
  <c r="L7" i="1"/>
  <c r="L8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G3" i="1"/>
  <c r="G4" i="1"/>
  <c r="G5" i="1"/>
  <c r="G6" i="1"/>
  <c r="G7" i="1"/>
  <c r="G8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</calcChain>
</file>

<file path=xl/sharedStrings.xml><?xml version="1.0" encoding="utf-8"?>
<sst xmlns="http://schemas.openxmlformats.org/spreadsheetml/2006/main" count="12" uniqueCount="11">
  <si>
    <t>神经网络</t>
    <phoneticPr fontId="1" type="noConversion"/>
  </si>
  <si>
    <t>原始</t>
    <phoneticPr fontId="1" type="noConversion"/>
  </si>
  <si>
    <t>LWLR(k=1.0)</t>
    <phoneticPr fontId="1" type="noConversion"/>
  </si>
  <si>
    <t>LWLR(k=0.8)</t>
    <phoneticPr fontId="1" type="noConversion"/>
  </si>
  <si>
    <t>LWLR(k=0.6)</t>
    <phoneticPr fontId="1" type="noConversion"/>
  </si>
  <si>
    <t>LWLR(k=0.5)</t>
    <phoneticPr fontId="1" type="noConversion"/>
  </si>
  <si>
    <t>相对误差</t>
    <phoneticPr fontId="1" type="noConversion"/>
  </si>
  <si>
    <t>燃烧室压强</t>
    <phoneticPr fontId="1" type="noConversion"/>
  </si>
  <si>
    <t>环境压强</t>
    <phoneticPr fontId="1" type="noConversion"/>
  </si>
  <si>
    <t>连续性残差</t>
    <phoneticPr fontId="1" type="noConversion"/>
  </si>
  <si>
    <t>神经网络(未修正)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</si>
</sst>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80" formatCode="0.000%"/>
    <numFmt numFmtId="182" formatCode="0.0000_ "/>
    <numFmt numFmtId="187" formatCode="0.0,,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180" fontId="3" fillId="0" borderId="0" xfId="0" applyNumberFormat="1" applyFont="1">
      <alignment vertical="center"/>
    </xf>
    <xf numFmtId="182" fontId="2" fillId="0" borderId="0" xfId="0" applyNumberFormat="1" applyFont="1">
      <alignment vertical="center"/>
    </xf>
    <xf numFmtId="41" fontId="0" fillId="0" borderId="0" xfId="0" applyNumberFormat="1">
      <alignment vertical="center"/>
    </xf>
    <xf numFmtId="18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9210-FA60-496F-8D18-4B00A03C424B}">
  <dimension ref="A1:R26"/>
  <sheetViews>
    <sheetView tabSelected="1" topLeftCell="A7" workbookViewId="0">
      <selection activeCell="G27" sqref="G27"/>
    </sheetView>
  </sheetViews>
  <sheetFormatPr defaultRowHeight="14.25" x14ac:dyDescent="0.2"/>
  <cols>
    <col min="1" max="1" width="11.375" bestFit="1" customWidth="1"/>
  </cols>
  <sheetData>
    <row r="1" spans="1:18" x14ac:dyDescent="0.2">
      <c r="A1" t="s">
        <v>7</v>
      </c>
      <c r="B1" t="s">
        <v>8</v>
      </c>
      <c r="C1" t="s">
        <v>9</v>
      </c>
      <c r="D1" t="s">
        <v>1</v>
      </c>
      <c r="E1" t="s">
        <v>10</v>
      </c>
      <c r="F1" t="s">
        <v>0</v>
      </c>
      <c r="G1" t="s">
        <v>6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8" x14ac:dyDescent="0.2">
      <c r="A2" s="5">
        <v>3000000</v>
      </c>
      <c r="B2" s="4">
        <v>325</v>
      </c>
      <c r="C2">
        <v>1.66E-3</v>
      </c>
      <c r="D2" s="3">
        <v>1.82324</v>
      </c>
      <c r="E2" s="3">
        <v>1.8217158846024</v>
      </c>
      <c r="F2" s="3">
        <v>1.8217394901931301</v>
      </c>
      <c r="G2" s="1">
        <f>ABS((F2-D2)/D2)</f>
        <v>8.2299083328025242E-4</v>
      </c>
      <c r="H2" s="3">
        <v>1.80005868405483</v>
      </c>
      <c r="I2" s="3">
        <v>1.80500405395403</v>
      </c>
      <c r="J2" s="3">
        <v>1.81119525697985</v>
      </c>
      <c r="K2" s="3">
        <v>1.8138899095834899</v>
      </c>
      <c r="L2" s="1">
        <f>ABS((K2-D2)/D2)</f>
        <v>5.1282828462023795E-3</v>
      </c>
      <c r="N2" s="1">
        <f>ABS((E2-D2)/D2)</f>
        <v>8.3593788947149085E-4</v>
      </c>
      <c r="P2">
        <f>ABS((H2-D2)/D2)</f>
        <v>1.2714352441351617E-2</v>
      </c>
      <c r="Q2">
        <f>ABS((I2-D2)/D2)</f>
        <v>1.0001944914531279E-2</v>
      </c>
      <c r="R2">
        <f>ABS((J2-D2)/D2)</f>
        <v>6.60623012886401E-3</v>
      </c>
    </row>
    <row r="3" spans="1:18" x14ac:dyDescent="0.2">
      <c r="A3" s="5">
        <v>3000000</v>
      </c>
      <c r="B3" s="4">
        <v>8325</v>
      </c>
      <c r="C3">
        <v>1.0300000000000001E-3</v>
      </c>
      <c r="D3" s="3">
        <v>1.77641</v>
      </c>
      <c r="E3" s="3">
        <v>1.7753729270715799</v>
      </c>
      <c r="F3" s="3">
        <v>1.7753884362308101</v>
      </c>
      <c r="G3" s="1">
        <f t="shared" ref="G3:G25" si="0">ABS((F3-D3)/D3)</f>
        <v>5.7507206624030321E-4</v>
      </c>
      <c r="H3" s="3">
        <v>1.7711705429687801</v>
      </c>
      <c r="I3" s="3">
        <v>1.77334497510706</v>
      </c>
      <c r="J3" s="3">
        <v>1.7760841220027499</v>
      </c>
      <c r="K3" s="3">
        <v>1.7765876661112301</v>
      </c>
      <c r="L3" s="1">
        <f t="shared" ref="L3:L25" si="1">ABS((K3-D3)/D3)</f>
        <v>1.0001413594274179E-4</v>
      </c>
      <c r="N3" s="1">
        <f t="shared" ref="N3:N25" si="2">ABS((E3-D3)/D3)</f>
        <v>5.8380268542743304E-4</v>
      </c>
      <c r="P3">
        <f>ABS((H3-D3)/D3)</f>
        <v>2.9494638237906644E-3</v>
      </c>
      <c r="Q3">
        <f>ABS((I3-D3)/D3)</f>
        <v>1.7254039849697012E-3</v>
      </c>
      <c r="R3">
        <f>ABS((J3-D3)/D3)</f>
        <v>1.8344751338381665E-4</v>
      </c>
    </row>
    <row r="4" spans="1:18" x14ac:dyDescent="0.2">
      <c r="A4" s="5">
        <v>3000000</v>
      </c>
      <c r="B4" s="4">
        <v>20325</v>
      </c>
      <c r="C4">
        <v>0</v>
      </c>
      <c r="D4" s="3">
        <v>1.7119899999999999</v>
      </c>
      <c r="E4" s="3">
        <v>1.7168540712956699</v>
      </c>
      <c r="F4" s="3">
        <v>1.7168540354214199</v>
      </c>
      <c r="G4" s="1">
        <f t="shared" si="0"/>
        <v>2.841158780962505E-3</v>
      </c>
      <c r="H4" s="3">
        <v>1.72908995646834</v>
      </c>
      <c r="I4" s="3">
        <v>1.7270318921033401</v>
      </c>
      <c r="J4" s="3">
        <v>1.72439022465175</v>
      </c>
      <c r="K4" s="3">
        <v>1.72116622471601</v>
      </c>
      <c r="L4" s="1">
        <f t="shared" si="1"/>
        <v>5.3599756517328347E-3</v>
      </c>
      <c r="N4" s="1">
        <f t="shared" si="2"/>
        <v>2.8411797356701933E-3</v>
      </c>
      <c r="P4">
        <f>ABS((H4-D4)/D4)</f>
        <v>9.9883506728077037E-3</v>
      </c>
      <c r="Q4">
        <f>ABS((I4-D4)/D4)</f>
        <v>8.7862032508017988E-3</v>
      </c>
      <c r="R4">
        <f>ABS((J4-D4)/D4)</f>
        <v>7.2431641842242416E-3</v>
      </c>
    </row>
    <row r="5" spans="1:18" x14ac:dyDescent="0.2">
      <c r="A5" s="5">
        <v>3000000</v>
      </c>
      <c r="B5" s="4">
        <v>36325</v>
      </c>
      <c r="C5">
        <v>0</v>
      </c>
      <c r="D5" s="3">
        <v>1.6338999999999999</v>
      </c>
      <c r="E5" s="3">
        <v>1.64224368922262</v>
      </c>
      <c r="F5" s="3">
        <v>1.64224352868097</v>
      </c>
      <c r="G5" s="1">
        <f t="shared" si="0"/>
        <v>5.1065112191505616E-3</v>
      </c>
      <c r="H5" s="3">
        <v>1.67675232344883</v>
      </c>
      <c r="I5" s="3">
        <v>1.6688158572240399</v>
      </c>
      <c r="J5" s="3">
        <v>1.6591507628047</v>
      </c>
      <c r="K5" s="3">
        <v>1.6514258149494001</v>
      </c>
      <c r="L5" s="1">
        <f t="shared" si="1"/>
        <v>1.0726369391884569E-2</v>
      </c>
      <c r="N5" s="1">
        <f t="shared" si="2"/>
        <v>5.1066094758676029E-3</v>
      </c>
      <c r="P5">
        <f>ABS((H5-D5)/D5)</f>
        <v>2.6227017228000523E-2</v>
      </c>
      <c r="Q5">
        <f>ABS((I5-D5)/D5)</f>
        <v>2.136964148603954E-2</v>
      </c>
      <c r="R5">
        <f>ABS((J5-D5)/D5)</f>
        <v>1.5454289004651489E-2</v>
      </c>
    </row>
    <row r="6" spans="1:18" x14ac:dyDescent="0.2">
      <c r="A6" s="5">
        <v>3000000</v>
      </c>
      <c r="B6" s="4">
        <v>60325</v>
      </c>
      <c r="C6">
        <v>3.0000000000000001E-5</v>
      </c>
      <c r="D6" s="3">
        <v>1.56175</v>
      </c>
      <c r="E6" s="3">
        <v>1.56887991080135</v>
      </c>
      <c r="F6" s="3">
        <v>1.5688794611032799</v>
      </c>
      <c r="G6" s="1">
        <f t="shared" si="0"/>
        <v>4.5650463283367654E-3</v>
      </c>
      <c r="H6" s="3">
        <v>1.60478718468883</v>
      </c>
      <c r="I6" s="3">
        <v>1.5929806794768999</v>
      </c>
      <c r="J6" s="3">
        <v>1.5793929938445299</v>
      </c>
      <c r="K6" s="3">
        <v>1.5692287971991701</v>
      </c>
      <c r="L6" s="1">
        <f t="shared" si="1"/>
        <v>4.7887287972915677E-3</v>
      </c>
      <c r="N6" s="1">
        <f t="shared" si="2"/>
        <v>4.5653342733152288E-3</v>
      </c>
      <c r="P6">
        <f>ABS((H6-D6)/D6)</f>
        <v>2.7557025573126302E-2</v>
      </c>
      <c r="Q6">
        <f>ABS((I6-D6)/D6)</f>
        <v>1.9997233537313877E-2</v>
      </c>
      <c r="R6">
        <f>ABS((J6-D6)/D6)</f>
        <v>1.1296938591022853E-2</v>
      </c>
    </row>
    <row r="7" spans="1:18" x14ac:dyDescent="0.2">
      <c r="A7" s="5">
        <v>3000000</v>
      </c>
      <c r="B7" s="4">
        <v>101325</v>
      </c>
      <c r="C7">
        <v>-1.0000000000000001E-5</v>
      </c>
      <c r="D7" s="3">
        <v>1.4753700000000001</v>
      </c>
      <c r="E7" s="3">
        <v>1.4959253991846599</v>
      </c>
      <c r="F7" s="3">
        <v>1.49592543408958</v>
      </c>
      <c r="G7" s="1">
        <f t="shared" si="0"/>
        <v>1.3932392613093623E-2</v>
      </c>
      <c r="H7" s="3">
        <v>1.4985988104515899</v>
      </c>
      <c r="I7" s="3">
        <v>1.4908858792723301</v>
      </c>
      <c r="J7" s="3">
        <v>1.48355940569593</v>
      </c>
      <c r="K7" s="3">
        <v>1.47958884827661</v>
      </c>
      <c r="L7" s="1">
        <f t="shared" si="1"/>
        <v>2.8595188167103158E-3</v>
      </c>
      <c r="N7" s="1">
        <f t="shared" si="2"/>
        <v>1.393236895467569E-2</v>
      </c>
      <c r="P7">
        <f>ABS((H7-D7)/D7)</f>
        <v>1.5744396627008727E-2</v>
      </c>
      <c r="Q7">
        <f>ABS((I7-D7)/D7)</f>
        <v>1.0516602121725399E-2</v>
      </c>
      <c r="R7">
        <f>ABS((J7-D7)/D7)</f>
        <v>5.550747064078816E-3</v>
      </c>
    </row>
    <row r="8" spans="1:18" x14ac:dyDescent="0.2">
      <c r="A8" s="5">
        <v>6000000</v>
      </c>
      <c r="B8" s="4">
        <v>325</v>
      </c>
      <c r="C8">
        <v>-2.66E-3</v>
      </c>
      <c r="D8" s="3">
        <v>1.82636</v>
      </c>
      <c r="E8" s="3">
        <v>1.82330161053102</v>
      </c>
      <c r="F8" s="3">
        <v>1.82325307555923</v>
      </c>
      <c r="G8" s="1">
        <f t="shared" si="0"/>
        <v>1.7011566398574141E-3</v>
      </c>
      <c r="H8" s="3">
        <v>1.81460043933411</v>
      </c>
      <c r="I8" s="3">
        <v>1.8192160245453399</v>
      </c>
      <c r="J8" s="3">
        <v>1.8238747470976799</v>
      </c>
      <c r="K8" s="3">
        <v>1.8255714794079401</v>
      </c>
      <c r="L8" s="1">
        <f t="shared" si="1"/>
        <v>4.3174433959346236E-4</v>
      </c>
      <c r="N8" s="1">
        <f t="shared" si="2"/>
        <v>1.6745819383801445E-3</v>
      </c>
      <c r="P8">
        <f>ABS((H8-D8)/D8)</f>
        <v>6.4387966588679187E-3</v>
      </c>
      <c r="Q8">
        <f>ABS((I8-D8)/D8)</f>
        <v>3.9115921585339457E-3</v>
      </c>
      <c r="R8">
        <f>ABS((J8-D8)/D8)</f>
        <v>1.3607683601918818E-3</v>
      </c>
    </row>
    <row r="9" spans="1:18" x14ac:dyDescent="0.2">
      <c r="A9" s="5">
        <v>6000000</v>
      </c>
      <c r="B9" s="4">
        <v>8325</v>
      </c>
      <c r="C9">
        <v>2.24091</v>
      </c>
      <c r="D9" s="3">
        <v>1.77569</v>
      </c>
      <c r="E9" s="3">
        <v>1.77607553540134</v>
      </c>
      <c r="F9" s="3">
        <v>1.79307410618999</v>
      </c>
      <c r="G9" s="1">
        <v>0</v>
      </c>
      <c r="H9" s="3">
        <v>1.78939445283509</v>
      </c>
      <c r="I9" s="3">
        <v>1.79288177889244</v>
      </c>
      <c r="J9" s="3">
        <v>1.7958323747998299</v>
      </c>
      <c r="K9" s="3">
        <v>1.79724087014579</v>
      </c>
      <c r="L9" s="1">
        <v>0</v>
      </c>
      <c r="N9" s="1">
        <f t="shared" si="2"/>
        <v>2.1711864195890566E-4</v>
      </c>
      <c r="P9">
        <f>ABS((H9-D9)/D9)</f>
        <v>7.7178183326425398E-3</v>
      </c>
      <c r="Q9">
        <f>ABS((I9-D9)/D9)</f>
        <v>9.6817456270182622E-3</v>
      </c>
      <c r="R9">
        <f>ABS((J9-D9)/D9)</f>
        <v>1.1343407238780386E-2</v>
      </c>
    </row>
    <row r="10" spans="1:18" x14ac:dyDescent="0.2">
      <c r="A10" s="5">
        <v>6000000</v>
      </c>
      <c r="B10" s="4">
        <v>20325</v>
      </c>
      <c r="C10">
        <v>2.9E-4</v>
      </c>
      <c r="D10" s="3">
        <v>1.7680400000000001</v>
      </c>
      <c r="E10" s="3">
        <v>1.7652412167184499</v>
      </c>
      <c r="F10" s="3">
        <v>1.7652486722357701</v>
      </c>
      <c r="G10" s="1">
        <f t="shared" si="0"/>
        <v>1.5787695777414353E-3</v>
      </c>
      <c r="H10" s="3">
        <v>1.7538065817653701</v>
      </c>
      <c r="I10" s="3">
        <v>1.7547658384095499</v>
      </c>
      <c r="J10" s="3">
        <v>1.75610496420768</v>
      </c>
      <c r="K10" s="3">
        <v>1.7572053927695299</v>
      </c>
      <c r="L10" s="1">
        <f t="shared" si="1"/>
        <v>6.128032867169373E-3</v>
      </c>
      <c r="N10" s="1">
        <f t="shared" si="2"/>
        <v>1.5829864038993142E-3</v>
      </c>
      <c r="P10">
        <f>ABS((H10-D10)/D10)</f>
        <v>8.0503937889583824E-3</v>
      </c>
      <c r="Q10">
        <f>ABS((I10-D10)/D10)</f>
        <v>7.507840088714135E-3</v>
      </c>
      <c r="R10">
        <f>ABS((J10-D10)/D10)</f>
        <v>6.7504331306531672E-3</v>
      </c>
    </row>
    <row r="11" spans="1:18" x14ac:dyDescent="0.2">
      <c r="A11" s="5">
        <v>6000000</v>
      </c>
      <c r="B11" s="4">
        <v>36325</v>
      </c>
      <c r="C11">
        <v>0</v>
      </c>
      <c r="D11" s="3">
        <v>1.72603</v>
      </c>
      <c r="E11" s="3">
        <v>1.7263060774317001</v>
      </c>
      <c r="F11" s="3">
        <v>1.72630612673521</v>
      </c>
      <c r="G11" s="1">
        <f t="shared" si="0"/>
        <v>1.5997794662320306E-4</v>
      </c>
      <c r="H11" s="3">
        <v>1.7094694094037199</v>
      </c>
      <c r="I11" s="3">
        <v>1.70788238519304</v>
      </c>
      <c r="J11" s="3">
        <v>1.70712769572514</v>
      </c>
      <c r="K11" s="3">
        <v>1.7087358767348699</v>
      </c>
      <c r="L11" s="1">
        <f t="shared" si="1"/>
        <v>1.0019595989136935E-2</v>
      </c>
      <c r="N11" s="1">
        <f t="shared" si="2"/>
        <v>1.5994938193432664E-4</v>
      </c>
      <c r="P11">
        <f>ABS((H11-D11)/D11)</f>
        <v>9.5946134170785055E-3</v>
      </c>
      <c r="Q11">
        <f>ABS((I11-D11)/D11)</f>
        <v>1.05140784383585E-2</v>
      </c>
      <c r="R11">
        <f>ABS((J11-D11)/D11)</f>
        <v>1.0951318502494133E-2</v>
      </c>
    </row>
    <row r="12" spans="1:18" x14ac:dyDescent="0.2">
      <c r="A12" s="5">
        <v>6000000</v>
      </c>
      <c r="B12" s="4">
        <v>60325</v>
      </c>
      <c r="C12">
        <v>2.0000000000000002E-5</v>
      </c>
      <c r="D12" s="3">
        <v>1.6626700000000001</v>
      </c>
      <c r="E12" s="3">
        <v>1.66970813364822</v>
      </c>
      <c r="F12" s="3">
        <v>1.66970764023216</v>
      </c>
      <c r="G12" s="1">
        <f t="shared" si="0"/>
        <v>4.2327342359938618E-3</v>
      </c>
      <c r="H12" s="3">
        <v>1.6498286503217201</v>
      </c>
      <c r="I12" s="3">
        <v>1.64756818370999</v>
      </c>
      <c r="J12" s="3">
        <v>1.64631089648161</v>
      </c>
      <c r="K12" s="3">
        <v>1.6469147222373901</v>
      </c>
      <c r="L12" s="1">
        <f t="shared" si="1"/>
        <v>9.4758898414056825E-3</v>
      </c>
      <c r="N12" s="1">
        <f t="shared" si="2"/>
        <v>4.2330309972633921E-3</v>
      </c>
      <c r="P12">
        <f>ABS((H12-D12)/D12)</f>
        <v>7.7233303531548591E-3</v>
      </c>
      <c r="Q12">
        <f>ABS((I12-D12)/D12)</f>
        <v>9.0828704974589437E-3</v>
      </c>
      <c r="R12">
        <f>ABS((J12-D12)/D12)</f>
        <v>9.8390561677242586E-3</v>
      </c>
    </row>
    <row r="13" spans="1:18" x14ac:dyDescent="0.2">
      <c r="A13" s="5">
        <v>6000000</v>
      </c>
      <c r="B13" s="4">
        <v>101325</v>
      </c>
      <c r="C13">
        <v>0</v>
      </c>
      <c r="D13" s="3">
        <v>1.5890299999999999</v>
      </c>
      <c r="E13" s="3">
        <v>1.5813768466838201</v>
      </c>
      <c r="F13" s="3">
        <v>1.58137684606218</v>
      </c>
      <c r="G13" s="1">
        <f t="shared" si="0"/>
        <v>4.8162425742874311E-3</v>
      </c>
      <c r="H13" s="3">
        <v>1.5612077105106701</v>
      </c>
      <c r="I13" s="3">
        <v>1.5629956530104501</v>
      </c>
      <c r="J13" s="3">
        <v>1.56709912252961</v>
      </c>
      <c r="K13" s="3">
        <v>1.5701267661218701</v>
      </c>
      <c r="L13" s="1">
        <f t="shared" si="1"/>
        <v>1.1896083697683409E-2</v>
      </c>
      <c r="N13" s="1">
        <f t="shared" si="2"/>
        <v>4.8162421830801709E-3</v>
      </c>
      <c r="P13">
        <f>ABS((H13-D13)/D13)</f>
        <v>1.7508976853382163E-2</v>
      </c>
      <c r="Q13">
        <f>ABS((I13-D13)/D13)</f>
        <v>1.638379828546338E-2</v>
      </c>
      <c r="R13">
        <f>ABS((J13-D13)/D13)</f>
        <v>1.3801424435278068E-2</v>
      </c>
    </row>
    <row r="14" spans="1:18" x14ac:dyDescent="0.2">
      <c r="A14" s="5">
        <v>12000000</v>
      </c>
      <c r="B14" s="4">
        <v>325</v>
      </c>
      <c r="C14">
        <v>1.9000000000000001E-4</v>
      </c>
      <c r="D14" s="3">
        <v>1.82969</v>
      </c>
      <c r="E14" s="3">
        <v>1.8276522424269399</v>
      </c>
      <c r="F14" s="3">
        <v>1.82765475491579</v>
      </c>
      <c r="G14" s="1">
        <f t="shared" si="0"/>
        <v>1.1123442136154466E-3</v>
      </c>
      <c r="H14" s="3">
        <v>1.8294675761149</v>
      </c>
      <c r="I14" s="3">
        <v>1.8298412352633899</v>
      </c>
      <c r="J14" s="3">
        <v>1.8294560774018001</v>
      </c>
      <c r="K14" s="3">
        <v>1.8292254529024401</v>
      </c>
      <c r="L14" s="1">
        <f t="shared" si="1"/>
        <v>2.5389388232976181E-4</v>
      </c>
      <c r="N14" s="1">
        <f t="shared" si="2"/>
        <v>1.113717390957008E-3</v>
      </c>
      <c r="P14">
        <f>ABS((H14-D14)/D14)</f>
        <v>1.2156369936988011E-4</v>
      </c>
      <c r="Q14">
        <f>ABS((I14-D14)/D14)</f>
        <v>8.2656222305359264E-5</v>
      </c>
      <c r="R14">
        <f>ABS((J14-D14)/D14)</f>
        <v>1.2784821374111849E-4</v>
      </c>
    </row>
    <row r="15" spans="1:18" x14ac:dyDescent="0.2">
      <c r="A15" s="5">
        <v>12000000</v>
      </c>
      <c r="B15" s="4">
        <v>8325</v>
      </c>
      <c r="C15">
        <v>-7.1399999999999996E-3</v>
      </c>
      <c r="D15" s="3">
        <v>1.81382</v>
      </c>
      <c r="E15" s="3">
        <v>1.8098815380084901</v>
      </c>
      <c r="F15" s="3">
        <v>1.8097607316052799</v>
      </c>
      <c r="G15" s="1">
        <f t="shared" si="0"/>
        <v>2.2379664987264665E-3</v>
      </c>
      <c r="H15" s="3">
        <v>1.81249587058032</v>
      </c>
      <c r="I15" s="3">
        <v>1.8136460511443899</v>
      </c>
      <c r="J15" s="3">
        <v>1.81488495121361</v>
      </c>
      <c r="K15" s="3">
        <v>1.81562194942658</v>
      </c>
      <c r="L15" s="1">
        <f t="shared" si="1"/>
        <v>9.9345548432587744E-4</v>
      </c>
      <c r="N15" s="1">
        <f t="shared" si="2"/>
        <v>2.1713631956367962E-3</v>
      </c>
      <c r="P15">
        <f>ABS((H15-D15)/D15)</f>
        <v>7.3002250481302698E-4</v>
      </c>
      <c r="Q15">
        <f>ABS((I15-D15)/D15)</f>
        <v>9.5901939338006049E-5</v>
      </c>
      <c r="R15">
        <f>ABS((J15-D15)/D15)</f>
        <v>5.8713169642525434E-4</v>
      </c>
    </row>
    <row r="16" spans="1:18" x14ac:dyDescent="0.2">
      <c r="A16" s="5">
        <v>12000000</v>
      </c>
      <c r="B16" s="4">
        <v>20325</v>
      </c>
      <c r="C16">
        <v>-8.0000000000000004E-4</v>
      </c>
      <c r="D16" s="3">
        <v>1.7989999999999999</v>
      </c>
      <c r="E16" s="3">
        <v>1.79260643004306</v>
      </c>
      <c r="F16" s="3">
        <v>1.79258774692478</v>
      </c>
      <c r="G16" s="1">
        <f t="shared" si="0"/>
        <v>3.5643430101278354E-3</v>
      </c>
      <c r="H16" s="3">
        <v>1.7885638173888301</v>
      </c>
      <c r="I16" s="3">
        <v>1.7903250321595101</v>
      </c>
      <c r="J16" s="3">
        <v>1.7939409769780601</v>
      </c>
      <c r="K16" s="3">
        <v>1.79628799816302</v>
      </c>
      <c r="L16" s="1">
        <f t="shared" si="1"/>
        <v>1.5075051900944687E-3</v>
      </c>
      <c r="N16" s="1">
        <f t="shared" si="2"/>
        <v>3.5539577303724066E-3</v>
      </c>
      <c r="P16">
        <f>ABS((H16-D16)/D16)</f>
        <v>5.8011020629070891E-3</v>
      </c>
      <c r="Q16">
        <f>ABS((I16-D16)/D16)</f>
        <v>4.8221055255641037E-3</v>
      </c>
      <c r="R16">
        <f>ABS((J16-D16)/D16)</f>
        <v>2.8121306403223094E-3</v>
      </c>
    </row>
    <row r="17" spans="1:18" x14ac:dyDescent="0.2">
      <c r="A17" s="5">
        <v>12000000</v>
      </c>
      <c r="B17" s="4">
        <v>36325</v>
      </c>
      <c r="C17">
        <v>7.3999999999999999E-4</v>
      </c>
      <c r="D17" s="3">
        <v>1.77616</v>
      </c>
      <c r="E17" s="3">
        <v>1.77129355232357</v>
      </c>
      <c r="F17" s="3">
        <v>1.7713153108284401</v>
      </c>
      <c r="G17" s="1">
        <f t="shared" si="0"/>
        <v>2.7276197930140812E-3</v>
      </c>
      <c r="H17" s="3">
        <v>1.7585484875341</v>
      </c>
      <c r="I17" s="3">
        <v>1.7614477284466401</v>
      </c>
      <c r="J17" s="3">
        <v>1.76764730427927</v>
      </c>
      <c r="K17" s="3">
        <v>1.7723478394438901</v>
      </c>
      <c r="L17" s="1">
        <f t="shared" si="1"/>
        <v>2.1462934398420691E-3</v>
      </c>
      <c r="N17" s="1">
        <f t="shared" si="2"/>
        <v>2.7398700997826567E-3</v>
      </c>
      <c r="P17">
        <f>ABS((H17-D17)/D17)</f>
        <v>9.9154988660368325E-3</v>
      </c>
      <c r="Q17">
        <f>ABS((I17-D17)/D17)</f>
        <v>8.2831904520763097E-3</v>
      </c>
      <c r="R17">
        <f>ABS((J17-D17)/D17)</f>
        <v>4.792752747911219E-3</v>
      </c>
    </row>
    <row r="18" spans="1:18" x14ac:dyDescent="0.2">
      <c r="A18" s="5">
        <v>12000000</v>
      </c>
      <c r="B18" s="4">
        <v>60325</v>
      </c>
      <c r="C18">
        <v>1.9000000000000001E-4</v>
      </c>
      <c r="D18" s="3">
        <v>1.7420100000000001</v>
      </c>
      <c r="E18" s="3">
        <v>1.74304676879243</v>
      </c>
      <c r="F18" s="3">
        <v>1.7430433246961901</v>
      </c>
      <c r="G18" s="1">
        <f t="shared" si="0"/>
        <v>5.9317954328046141E-4</v>
      </c>
      <c r="H18" s="3">
        <v>1.7181968138241099</v>
      </c>
      <c r="I18" s="3">
        <v>1.72315722191195</v>
      </c>
      <c r="J18" s="3">
        <v>1.7323425581787399</v>
      </c>
      <c r="K18" s="3">
        <v>1.7370031766268901</v>
      </c>
      <c r="L18" s="1">
        <f t="shared" si="1"/>
        <v>2.8741645415984872E-3</v>
      </c>
      <c r="N18" s="1">
        <f t="shared" si="2"/>
        <v>5.9515662506528448E-4</v>
      </c>
      <c r="P18">
        <f>ABS((H18-D18)/D18)</f>
        <v>1.36699480346784E-2</v>
      </c>
      <c r="Q18">
        <f>ABS((I18-D18)/D18)</f>
        <v>1.0822428165194277E-2</v>
      </c>
      <c r="R18">
        <f>ABS((J18-D18)/D18)</f>
        <v>5.5495903130637105E-3</v>
      </c>
    </row>
    <row r="19" spans="1:18" x14ac:dyDescent="0.2">
      <c r="A19" s="5">
        <v>12000000</v>
      </c>
      <c r="B19" s="4">
        <v>101325</v>
      </c>
      <c r="C19">
        <v>-1.0000000000000001E-5</v>
      </c>
      <c r="D19" s="3">
        <v>1.6887300000000001</v>
      </c>
      <c r="E19" s="3">
        <v>1.69030887833582</v>
      </c>
      <c r="F19" s="3">
        <v>1.6903090615410901</v>
      </c>
      <c r="G19" s="1">
        <f t="shared" si="0"/>
        <v>9.3505861866017583E-4</v>
      </c>
      <c r="H19" s="3">
        <v>1.6573136957535699</v>
      </c>
      <c r="I19" s="3">
        <v>1.66511421355742</v>
      </c>
      <c r="J19" s="3">
        <v>1.6761530687120001</v>
      </c>
      <c r="K19" s="3">
        <v>1.6827585280462101</v>
      </c>
      <c r="L19" s="1">
        <f t="shared" si="1"/>
        <v>3.5360726426308512E-3</v>
      </c>
      <c r="N19" s="1">
        <f t="shared" si="2"/>
        <v>9.349501316491879E-4</v>
      </c>
      <c r="P19">
        <f>ABS((H19-D19)/D19)</f>
        <v>1.860350929185255E-2</v>
      </c>
      <c r="Q19">
        <f>ABS((I19-D19)/D19)</f>
        <v>1.3984347078917358E-2</v>
      </c>
      <c r="R19">
        <f>ABS((J19-D19)/D19)</f>
        <v>7.4475678693455855E-3</v>
      </c>
    </row>
    <row r="20" spans="1:18" x14ac:dyDescent="0.2">
      <c r="A20" s="5">
        <v>20000000</v>
      </c>
      <c r="B20" s="4">
        <v>325</v>
      </c>
      <c r="C20">
        <v>1.2E-4</v>
      </c>
      <c r="D20" s="3">
        <v>1.8313600000000001</v>
      </c>
      <c r="E20" s="3">
        <v>1.8342838876371701</v>
      </c>
      <c r="F20" s="3">
        <v>1.8342845722547301</v>
      </c>
      <c r="G20" s="1">
        <f t="shared" si="0"/>
        <v>1.5969401181253132E-3</v>
      </c>
      <c r="H20" s="3">
        <v>1.83686835325845</v>
      </c>
      <c r="I20" s="3">
        <v>1.83237971521868</v>
      </c>
      <c r="J20" s="3">
        <v>1.8303136880431901</v>
      </c>
      <c r="K20" s="3">
        <v>1.82965301579527</v>
      </c>
      <c r="L20" s="1">
        <f t="shared" si="1"/>
        <v>9.3208555648815312E-4</v>
      </c>
      <c r="N20" s="1">
        <f t="shared" si="2"/>
        <v>1.5965662879881602E-3</v>
      </c>
      <c r="P20">
        <f>ABS((H20-D20)/D20)</f>
        <v>3.0077938026657203E-3</v>
      </c>
      <c r="Q20">
        <f>ABS((I20-D20)/D20)</f>
        <v>5.5680762858200436E-4</v>
      </c>
      <c r="R20">
        <f>ABS((J20-D20)/D20)</f>
        <v>5.7133057225779854E-4</v>
      </c>
    </row>
    <row r="21" spans="1:18" x14ac:dyDescent="0.2">
      <c r="A21" s="5">
        <v>20000000</v>
      </c>
      <c r="B21" s="4">
        <v>8325</v>
      </c>
      <c r="C21">
        <v>-9.4520000000000007E-2</v>
      </c>
      <c r="D21" s="3">
        <v>1.8190999999999999</v>
      </c>
      <c r="E21" s="3">
        <v>1.8250646677056499</v>
      </c>
      <c r="F21" s="3">
        <v>1.8243181660221399</v>
      </c>
      <c r="G21" s="1">
        <f t="shared" si="0"/>
        <v>2.8685426981144417E-3</v>
      </c>
      <c r="H21" s="3">
        <v>1.8287986876133</v>
      </c>
      <c r="I21" s="3">
        <v>1.82467791639772</v>
      </c>
      <c r="J21" s="3">
        <v>1.82340366168143</v>
      </c>
      <c r="K21" s="3">
        <v>1.8231378389274899</v>
      </c>
      <c r="L21" s="1">
        <f t="shared" si="1"/>
        <v>2.2196904664339451E-3</v>
      </c>
      <c r="N21" s="1">
        <f t="shared" si="2"/>
        <v>3.2789113878566116E-3</v>
      </c>
      <c r="P21">
        <f>ABS((H21-D21)/D21)</f>
        <v>5.331585736518092E-3</v>
      </c>
      <c r="Q21">
        <f>ABS((I21-D21)/D21)</f>
        <v>3.0663055344511544E-3</v>
      </c>
      <c r="R21">
        <f>ABS((J21-D21)/D21)</f>
        <v>2.3658191860975414E-3</v>
      </c>
    </row>
    <row r="22" spans="1:18" x14ac:dyDescent="0.2">
      <c r="A22" s="5">
        <v>20000000</v>
      </c>
      <c r="B22" s="4">
        <v>20325</v>
      </c>
      <c r="C22">
        <v>5.126E-2</v>
      </c>
      <c r="D22" s="3">
        <v>1.81714</v>
      </c>
      <c r="E22" s="3">
        <v>1.8140579334621101</v>
      </c>
      <c r="F22" s="3">
        <v>1.8145475057786</v>
      </c>
      <c r="G22" s="1">
        <f t="shared" si="0"/>
        <v>1.4266893147473253E-3</v>
      </c>
      <c r="H22" s="3">
        <v>1.8159524870724499</v>
      </c>
      <c r="I22" s="3">
        <v>1.81326190968329</v>
      </c>
      <c r="J22" s="3">
        <v>1.8130162582296001</v>
      </c>
      <c r="K22" s="3">
        <v>1.8132114731198099</v>
      </c>
      <c r="L22" s="1">
        <f t="shared" si="1"/>
        <v>2.1619285691746783E-3</v>
      </c>
      <c r="N22" s="1">
        <f t="shared" si="2"/>
        <v>1.6961084659904541E-3</v>
      </c>
      <c r="P22">
        <f>ABS((H22-D22)/D22)</f>
        <v>6.5350656941679701E-4</v>
      </c>
      <c r="Q22">
        <f>ABS((I22-D22)/D22)</f>
        <v>2.1341725550645171E-3</v>
      </c>
      <c r="R22">
        <f>ABS((J22-D22)/D22)</f>
        <v>2.2693583160350163E-3</v>
      </c>
    </row>
    <row r="23" spans="1:18" x14ac:dyDescent="0.2">
      <c r="A23" s="5">
        <v>20000000</v>
      </c>
      <c r="B23" s="4">
        <v>36325</v>
      </c>
      <c r="C23">
        <v>-5.4000000000000001E-4</v>
      </c>
      <c r="D23" s="3">
        <v>1.7981499999999999</v>
      </c>
      <c r="E23" s="3">
        <v>1.80153970299718</v>
      </c>
      <c r="F23" s="3">
        <v>1.8015332637749299</v>
      </c>
      <c r="G23" s="1">
        <f t="shared" si="0"/>
        <v>1.8815247754247612E-3</v>
      </c>
      <c r="H23" s="3">
        <v>1.79976318457717</v>
      </c>
      <c r="I23" s="3">
        <v>1.79836911431581</v>
      </c>
      <c r="J23" s="3">
        <v>1.7986553356066901</v>
      </c>
      <c r="K23" s="3">
        <v>1.7989927816100599</v>
      </c>
      <c r="L23" s="1">
        <f t="shared" si="1"/>
        <v>4.6869371857743638E-4</v>
      </c>
      <c r="N23" s="1">
        <f t="shared" si="2"/>
        <v>1.8851058016183917E-3</v>
      </c>
      <c r="P23">
        <f>ABS((H23-D23)/D23)</f>
        <v>8.9713571012989984E-4</v>
      </c>
      <c r="Q23">
        <f>ABS((I23-D23)/D23)</f>
        <v>1.2185541573846483E-4</v>
      </c>
      <c r="R23">
        <f>ABS((J23-D23)/D23)</f>
        <v>2.8103084096999344E-4</v>
      </c>
    </row>
    <row r="24" spans="1:18" x14ac:dyDescent="0.2">
      <c r="A24" s="5">
        <v>20000000</v>
      </c>
      <c r="B24" s="4">
        <v>60325</v>
      </c>
      <c r="C24">
        <v>-4.0999999999999999E-4</v>
      </c>
      <c r="D24" s="3">
        <v>1.77745</v>
      </c>
      <c r="E24" s="3">
        <v>1.7800223559438799</v>
      </c>
      <c r="F24" s="3">
        <v>1.78002080025448</v>
      </c>
      <c r="G24" s="1">
        <f t="shared" si="0"/>
        <v>1.4463418124166514E-3</v>
      </c>
      <c r="H24" s="3">
        <v>1.7775721190196101</v>
      </c>
      <c r="I24" s="3">
        <v>1.7769185824187701</v>
      </c>
      <c r="J24" s="3">
        <v>1.77725452485668</v>
      </c>
      <c r="K24" s="3">
        <v>1.7774420205599399</v>
      </c>
      <c r="L24" s="1">
        <f t="shared" si="1"/>
        <v>4.4892627415878135E-6</v>
      </c>
      <c r="N24" s="1">
        <f t="shared" si="2"/>
        <v>1.4472170490758924E-3</v>
      </c>
      <c r="P24">
        <f>ABS((H24-D24)/D24)</f>
        <v>6.8704615944258879E-5</v>
      </c>
      <c r="Q24">
        <f>ABS((I24-D24)/D24)</f>
        <v>2.9897751342084227E-4</v>
      </c>
      <c r="R24">
        <f>ABS((J24-D24)/D24)</f>
        <v>1.0997504476636053E-4</v>
      </c>
    </row>
    <row r="25" spans="1:18" x14ac:dyDescent="0.2">
      <c r="A25" s="5">
        <v>20000000</v>
      </c>
      <c r="B25" s="4">
        <v>101325</v>
      </c>
      <c r="C25">
        <v>1.2E-4</v>
      </c>
      <c r="D25" s="3">
        <v>1.7424500000000001</v>
      </c>
      <c r="E25" s="3">
        <v>1.7465217333483301</v>
      </c>
      <c r="F25" s="3">
        <v>1.7465202161439799</v>
      </c>
      <c r="G25" s="1">
        <f t="shared" si="0"/>
        <v>2.335915603879505E-3</v>
      </c>
      <c r="H25" s="3">
        <v>1.74206403732091</v>
      </c>
      <c r="I25" s="3">
        <v>1.7415905128457101</v>
      </c>
      <c r="J25" s="3">
        <v>1.7421869397957199</v>
      </c>
      <c r="K25" s="3">
        <v>1.7424455784408399</v>
      </c>
      <c r="L25" s="1">
        <f t="shared" si="1"/>
        <v>2.5375529628622401E-6</v>
      </c>
      <c r="N25" s="1">
        <f t="shared" si="2"/>
        <v>2.3367863343740124E-3</v>
      </c>
      <c r="P25">
        <f>ABS((H25-D25)/D25)</f>
        <v>2.2150574139291195E-4</v>
      </c>
      <c r="Q25">
        <f>ABS((I25-D25)/D25)</f>
        <v>4.9326359682628584E-4</v>
      </c>
      <c r="R25">
        <f>ABS((J25-D25)/D25)</f>
        <v>1.5097145070454244E-4</v>
      </c>
    </row>
    <row r="26" spans="1:18" x14ac:dyDescent="0.2">
      <c r="G26" s="2">
        <f>AVERAGE(G2:G25)</f>
        <v>2.6274382839874921E-3</v>
      </c>
      <c r="L26" s="2">
        <f>AVERAGE(L2:L25)</f>
        <v>3.5006269450813935E-3</v>
      </c>
      <c r="N26" s="2">
        <f>AVERAGE(N2:N25)</f>
        <v>2.6624522108879486E-3</v>
      </c>
      <c r="P26" s="2">
        <f>AVERAGE(P2:P25)</f>
        <v>8.8015171835789732E-3</v>
      </c>
      <c r="Q26" s="2">
        <f>AVERAGE(Q2:Q25)</f>
        <v>7.2600402507669764E-3</v>
      </c>
      <c r="R26" s="2">
        <f>AVERAGE(R2:R25)</f>
        <v>5.3102804672078147E-3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2025-01-19T18:26:21Z</dcterms:created>
  <dcterms:modified xsi:type="dcterms:W3CDTF">2025-01-20T10:47:01Z</dcterms:modified>
</cp:coreProperties>
</file>