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"/>
    </mc:Choice>
  </mc:AlternateContent>
  <xr:revisionPtr revIDLastSave="0" documentId="13_ncr:1_{963E8334-8A71-9C45-8AAE-F52DE9212834}" xr6:coauthVersionLast="47" xr6:coauthVersionMax="47" xr10:uidLastSave="{00000000-0000-0000-0000-000000000000}"/>
  <bookViews>
    <workbookView xWindow="0" yWindow="500" windowWidth="28800" windowHeight="17500" tabRatio="834" activeTab="1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</sheet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general_revenues">'Statement of activities labels'!$B$112:$B$203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  <definedName name="program_revenues">'Statement of activities labels'!$B$2:$B$111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G41" i="19" l="1"/>
  <c r="G42" i="19"/>
  <c r="G43" i="19"/>
  <c r="G50" i="19" s="1"/>
  <c r="G44" i="19"/>
  <c r="G45" i="19"/>
  <c r="G46" i="19"/>
  <c r="G47" i="19"/>
  <c r="G48" i="19"/>
  <c r="G49" i="19"/>
  <c r="A55" i="19" l="1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C38" i="9"/>
  <c r="D38" i="9"/>
  <c r="F38" i="9"/>
  <c r="E38" i="9"/>
  <c r="C77" i="9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D77" i="9"/>
  <c r="E77" i="9" s="1"/>
  <c r="E65" i="9"/>
  <c r="F65" i="9" s="1"/>
  <c r="F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<sst xmlns="http://schemas.openxmlformats.org/spreadsheetml/2006/main" count="2520" uniqueCount="1735">
  <si>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</si>
  <si>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</si>
  <si>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</si>
  <si>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</si>
  <si>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</si>
  <si>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</si>
  <si>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</si>
  <si>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</si>
  <si>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</si>
  <si>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</si>
  <si>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</si>
  <si>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</si>
  <si>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</si>
  <si>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</si>
  <si>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</si>
  <si>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</si>
  <si>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</si>
  <si>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</si>
  <si>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</si>
  <si>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</si>
  <si>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</si>
  <si>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</si>
  <si>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</si>
  <si>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</si>
  <si>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</si>
  <si>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</si>
  <si>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</si>
  <si>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</si>
  <si>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</si>
  <si>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</si>
  <si>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</si>
  <si>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</si>
  <si>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</si>
  <si>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</si>
  <si>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</si>
  <si>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</si>
  <si>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</si>
  <si>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</si>
  <si>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</si>
  <si>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</si>
  <si>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</si>
  <si>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</si>
  <si>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</si>
  <si>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</si>
  <si>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</si>
  <si>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</si>
  <si>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</si>
  <si>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</si>
  <si>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</si>
  <si>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</si>
  <si>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</si>
  <si>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</si>
  <si>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</si>
  <si>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</si>
  <si>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</si>
  <si>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</si>
  <si>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</si>
  <si>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</si>
  <si>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</si>
  <si>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</si>
  <si>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</si>
  <si>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</si>
  <si>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</si>
  <si>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</si>
  <si>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</si>
  <si>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</si>
  <si>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</si>
  <si>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</si>
  <si>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</si>
  <si>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</si>
  <si>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</si>
  <si>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</si>
  <si>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</si>
  <si>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</si>
  <si>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</si>
  <si>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</si>
  <si>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</si>
  <si>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</si>
  <si>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</si>
  <si>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</si>
  <si>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</si>
  <si>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</si>
  <si>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</si>
  <si>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</si>
  <si>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</si>
  <si>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</si>
  <si>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</si>
  <si>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</si>
  <si>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</si>
  <si>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</si>
  <si>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</si>
  <si>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</si>
  <si>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</si>
  <si>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</si>
  <si>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</si>
  <si>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</si>
  <si>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</si>
  <si>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</si>
  <si>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</si>
  <si>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</si>
  <si>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</si>
  <si>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</si>
  <si>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</si>
  <si>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</si>
  <si>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</si>
  <si>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</si>
  <si>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</si>
  <si>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</si>
  <si>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</si>
  <si>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</si>
  <si>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</si>
  <si>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</si>
  <si>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</si>
  <si>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</si>
  <si>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</si>
  <si>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</si>
  <si>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</si>
  <si>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</si>
  <si>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</si>
  <si>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</si>
  <si>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</si>
  <si>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</si>
  <si>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</si>
  <si>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</si>
  <si>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</si>
  <si>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</si>
  <si>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</si>
  <si>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</si>
  <si>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</si>
  <si>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</si>
  <si>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</si>
  <si>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</si>
  <si>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</si>
  <si>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</si>
  <si>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</si>
  <si>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</si>
  <si>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</si>
  <si>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</si>
  <si>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</si>
  <si>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</si>
  <si>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</si>
  <si>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</si>
  <si>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</si>
  <si>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</si>
  <si>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</si>
  <si>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</si>
  <si>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</si>
  <si>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</si>
  <si>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</si>
  <si>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</si>
  <si>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</si>
  <si>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</si>
  <si>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</si>
  <si>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</si>
  <si>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</si>
  <si>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</si>
  <si>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</si>
  <si>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</si>
  <si>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</si>
  <si>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</si>
  <si>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</si>
  <si>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</si>
  <si>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</si>
  <si>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</si>
  <si>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</si>
  <si>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</si>
  <si>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</si>
  <si>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</si>
  <si>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</si>
  <si>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</si>
  <si>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</si>
  <si>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</si>
  <si>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</si>
  <si>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</si>
  <si>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</si>
  <si>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</si>
  <si>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</si>
  <si>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</si>
  <si>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</si>
  <si>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</si>
  <si>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</si>
  <si>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</si>
  <si>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</si>
  <si>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</si>
  <si>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</si>
  <si>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</si>
  <si>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</si>
  <si>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</si>
  <si>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</si>
  <si>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</si>
  <si>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</si>
  <si>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</si>
  <si>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</si>
  <si>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</si>
  <si>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</si>
  <si>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</si>
  <si>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</si>
  <si>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</si>
  <si>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</si>
  <si>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</si>
  <si>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</si>
  <si>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</si>
  <si>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</si>
  <si>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</si>
  <si>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</si>
  <si>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</si>
  <si>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</si>
  <si>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</si>
  <si>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</si>
  <si>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</si>
  <si>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</si>
  <si>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</si>
  <si>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</si>
  <si>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</si>
  <si>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</si>
  <si>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</si>
  <si>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</si>
  <si>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</si>
  <si>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</si>
  <si>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</si>
  <si>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</si>
  <si>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</si>
  <si>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</si>
  <si>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</si>
  <si>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</si>
  <si>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</si>
  <si>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</si>
  <si>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</si>
  <si>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</si>
  <si>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</si>
  <si>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</si>
  <si>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</si>
  <si>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</si>
  <si>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</si>
  <si>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</si>
  <si>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</si>
  <si>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</si>
  <si>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</si>
  <si>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</si>
  <si>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</si>
  <si>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</si>
  <si>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</si>
  <si>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</si>
  <si>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</si>
  <si>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</si>
  <si>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</si>
  <si>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</si>
  <si>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</si>
  <si>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</si>
  <si>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</si>
  <si>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</si>
  <si>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</si>
  <si>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</si>
  <si>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</si>
  <si>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</si>
  <si>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</si>
  <si>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</si>
  <si>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</si>
  <si>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</si>
  <si>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</si>
  <si>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</si>
  <si>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</si>
  <si>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</si>
  <si>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</si>
  <si>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</si>
  <si>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</si>
  <si>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</si>
  <si>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</si>
  <si>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</si>
  <si>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</si>
  <si>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</si>
  <si>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</si>
  <si>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</si>
  <si>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</si>
  <si>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</si>
  <si>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</si>
  <si>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</si>
  <si>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</si>
  <si>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</si>
  <si>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</si>
  <si>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</si>
  <si>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</si>
  <si>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</si>
  <si>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</si>
  <si>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</si>
  <si>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</si>
  <si>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</si>
  <si>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</si>
  <si>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</si>
  <si>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</si>
  <si>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</si>
  <si>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</si>
  <si>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</si>
  <si>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</si>
  <si>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</si>
  <si>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</si>
  <si>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</si>
  <si>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</si>
  <si>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</si>
  <si>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</si>
  <si>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</si>
  <si>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</si>
  <si>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</si>
  <si>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</si>
  <si>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</si>
  <si>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</si>
  <si>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</si>
  <si>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</si>
  <si>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</si>
  <si>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</si>
  <si>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</si>
  <si>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</si>
  <si>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</si>
  <si>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</si>
  <si>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</si>
  <si>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</si>
  <si>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</si>
  <si>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</si>
  <si>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</si>
  <si>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</si>
  <si>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</si>
  <si>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</si>
  <si>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</si>
  <si>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</si>
  <si>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</si>
  <si>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</si>
  <si>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</si>
  <si>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</si>
  <si>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</si>
  <si>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</si>
  <si>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</si>
  <si>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</si>
  <si>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</si>
  <si>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</si>
  <si>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</si>
  <si>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</si>
  <si>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</si>
  <si>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</si>
  <si>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</si>
  <si>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</si>
  <si>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</si>
  <si>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</si>
  <si>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</si>
  <si>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</si>
  <si>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</si>
  <si>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</si>
  <si>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</si>
  <si>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</si>
  <si>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</si>
  <si>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</si>
  <si>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</si>
  <si>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</si>
  <si>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</si>
  <si>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</si>
  <si>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</si>
  <si>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</si>
  <si>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</si>
  <si>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</si>
  <si>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</si>
  <si>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</si>
  <si>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</si>
  <si>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</si>
  <si>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</si>
  <si>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</si>
  <si>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</si>
  <si>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</si>
  <si>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</si>
  <si>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</si>
  <si>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</si>
  <si>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</si>
  <si>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</si>
  <si>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</si>
  <si>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</si>
  <si>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</si>
  <si>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</si>
  <si>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</si>
  <si>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</si>
  <si>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</si>
  <si>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</si>
  <si>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</si>
  <si>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</si>
  <si>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</si>
  <si>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</si>
  <si>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</si>
  <si>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</si>
  <si>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</si>
  <si>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</si>
  <si>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</si>
  <si>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</si>
  <si>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</si>
  <si>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</si>
  <si>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</si>
  <si>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</si>
  <si>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</si>
  <si>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</si>
  <si>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</si>
  <si>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</si>
  <si>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</si>
  <si>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</si>
  <si>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</si>
  <si>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</si>
  <si>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</si>
  <si>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</si>
  <si>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</si>
  <si>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</si>
  <si>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</si>
  <si>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</si>
  <si>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</si>
  <si>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</si>
  <si>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</si>
  <si>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</si>
  <si>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</si>
  <si>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</si>
  <si>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</si>
  <si>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</si>
  <si>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</si>
  <si>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</si>
  <si>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</si>
  <si>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</si>
  <si>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</si>
  <si>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</si>
  <si>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</si>
  <si>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</si>
  <si>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</si>
  <si>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</si>
  <si>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</si>
  <si>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</si>
  <si>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</si>
  <si>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</si>
  <si>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</si>
  <si>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</si>
  <si>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</si>
  <si>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</si>
  <si>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</si>
  <si>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</si>
  <si>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</si>
  <si>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</si>
  <si>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</si>
  <si>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</si>
  <si>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</si>
  <si>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</si>
  <si>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</si>
  <si>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</si>
  <si>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</si>
  <si>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</si>
  <si>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</si>
  <si>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</si>
  <si>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</si>
  <si>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</si>
  <si>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</si>
  <si>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</si>
  <si>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</si>
  <si>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</si>
  <si>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</si>
  <si>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</si>
  <si>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</si>
  <si>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</si>
  <si>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</si>
  <si>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</si>
  <si>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</si>
  <si>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</si>
  <si>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</si>
  <si>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</si>
  <si>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</si>
  <si>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</si>
  <si>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</si>
  <si>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</si>
  <si>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</si>
  <si>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</si>
  <si>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</si>
  <si>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</si>
  <si>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</si>
  <si>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</si>
  <si>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</si>
  <si>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</si>
  <si>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</si>
  <si>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</si>
  <si>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</si>
  <si>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</si>
  <si>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</si>
  <si>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</si>
  <si>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</si>
  <si>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</si>
  <si>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</si>
  <si>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</si>
  <si>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</si>
  <si>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</si>
  <si>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</si>
  <si>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</si>
  <si>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</si>
  <si>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</si>
  <si>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</si>
  <si>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</si>
  <si>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</si>
  <si>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</si>
  <si>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</si>
  <si>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</si>
  <si>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</si>
  <si>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</si>
  <si>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</si>
  <si>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</si>
  <si>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</si>
  <si>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</si>
  <si>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</si>
  <si>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</si>
  <si>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</si>
  <si>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</si>
  <si>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</si>
  <si>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</si>
  <si>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</si>
  <si>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</si>
  <si>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</si>
  <si>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</si>
  <si>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</si>
  <si>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</si>
  <si>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</si>
  <si>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</si>
  <si>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</si>
  <si>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</si>
  <si>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</si>
  <si>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</si>
  <si>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</si>
  <si>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</si>
  <si>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</si>
  <si>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</si>
  <si>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</si>
  <si>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</si>
  <si>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</si>
  <si>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</si>
  <si>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</si>
  <si>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</si>
  <si>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</si>
  <si>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</si>
  <si>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</si>
  <si>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</si>
  <si>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</si>
  <si>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</si>
  <si>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</si>
  <si>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</si>
  <si>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</si>
  <si>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</si>
  <si>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</si>
  <si>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</si>
  <si>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</si>
  <si>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</si>
  <si>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</si>
  <si>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</si>
  <si>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</si>
  <si>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</si>
  <si>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</si>
  <si>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</si>
  <si>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</si>
  <si>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</si>
  <si>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</si>
  <si>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</si>
  <si>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</si>
  <si>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</si>
  <si>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</si>
  <si>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</si>
  <si>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</si>
  <si>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</si>
  <si>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</si>
  <si>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</si>
  <si>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</si>
  <si>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</si>
  <si>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</si>
  <si>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</si>
  <si>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</si>
  <si>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</si>
  <si>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</si>
  <si>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</si>
  <si>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</si>
  <si>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</si>
  <si>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</si>
  <si>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</si>
  <si>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</si>
  <si>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</si>
  <si>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</si>
  <si>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</si>
  <si>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</si>
  <si>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</si>
  <si>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</si>
  <si>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</si>
  <si>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</si>
  <si>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</si>
  <si>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</si>
  <si>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</si>
  <si>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</si>
  <si>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</si>
  <si>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</si>
  <si>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</si>
  <si>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</si>
  <si>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</si>
  <si>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</si>
  <si>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</si>
  <si>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</si>
  <si>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</si>
  <si>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</si>
  <si>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</si>
  <si>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</si>
  <si>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</si>
  <si>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</si>
  <si>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</si>
  <si>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</si>
  <si>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</si>
  <si>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</si>
  <si>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</si>
  <si>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</si>
  <si>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</si>
  <si>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</si>
  <si>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</si>
  <si>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</si>
  <si>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</si>
  <si>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</si>
  <si>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</si>
  <si>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</si>
  <si>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</si>
  <si>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</si>
  <si>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</si>
  <si>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</si>
  <si>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</si>
  <si>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</si>
  <si>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</si>
  <si>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</si>
  <si>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</si>
  <si>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</si>
  <si>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</si>
  <si>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</si>
  <si>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</si>
  <si>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</si>
  <si>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</si>
  <si>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</si>
  <si>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</si>
  <si>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</si>
  <si>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</si>
  <si>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</si>
  <si>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</si>
  <si>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</si>
  <si>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</si>
  <si>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</si>
  <si>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</si>
  <si>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</si>
  <si>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</si>
  <si>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</si>
  <si>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</si>
  <si>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</si>
  <si>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</si>
  <si>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</si>
  <si>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</si>
  <si>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</si>
  <si>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</si>
  <si>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</si>
  <si>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</si>
  <si>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</si>
  <si>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</si>
  <si>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</si>
  <si>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</si>
  <si>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</si>
  <si>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</si>
  <si>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</si>
  <si>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</si>
  <si>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</si>
  <si>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</si>
  <si>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</si>
  <si>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</si>
  <si>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</si>
  <si>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</si>
  <si>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</si>
  <si>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</si>
  <si>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</si>
  <si>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</si>
  <si>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</si>
  <si>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</si>
  <si>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</si>
  <si>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</si>
  <si>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</si>
  <si>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</si>
  <si>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</si>
  <si>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</si>
  <si>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</si>
  <si>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</si>
  <si>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</si>
  <si>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</si>
  <si>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</si>
  <si>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</si>
  <si>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</si>
  <si>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</si>
  <si>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</si>
  <si>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</si>
  <si>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</si>
  <si>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</si>
  <si>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</si>
  <si>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</si>
  <si>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</si>
  <si>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</si>
  <si>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</si>
  <si>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</si>
  <si>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</si>
  <si>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</si>
  <si>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</si>
  <si>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</si>
  <si>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</si>
  <si>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</si>
  <si>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</si>
  <si>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</si>
  <si>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</si>
  <si>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</si>
  <si>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</si>
  <si>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</si>
  <si>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</si>
  <si>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</si>
  <si>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</si>
  <si>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</si>
  <si>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</si>
  <si>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</si>
  <si>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</si>
  <si>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</si>
  <si>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</si>
  <si>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</si>
  <si>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</si>
  <si>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</si>
  <si>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</si>
  <si>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</si>
  <si>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</si>
  <si>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</si>
  <si>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</si>
  <si>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</si>
  <si>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</si>
  <si>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</si>
  <si>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</si>
  <si>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</si>
  <si>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</si>
  <si>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</si>
  <si>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</si>
  <si>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</si>
  <si>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</si>
  <si>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</si>
  <si>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</si>
  <si>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</si>
  <si>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</si>
  <si>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</si>
  <si>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</si>
  <si>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</si>
  <si>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</si>
  <si>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</si>
  <si>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</si>
  <si>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</si>
  <si>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</si>
  <si>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</si>
  <si>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</si>
  <si>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</si>
  <si>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</si>
  <si>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</si>
  <si>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</si>
  <si>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</si>
  <si>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</si>
  <si>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</si>
  <si>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</si>
  <si>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</si>
  <si>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</si>
  <si>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</si>
  <si>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</si>
  <si>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</si>
  <si>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</si>
  <si>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</si>
  <si>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</si>
  <si>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</si>
  <si>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</si>
  <si>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</si>
  <si>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</si>
  <si>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</si>
  <si>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</si>
  <si>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</si>
  <si>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</si>
  <si>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</si>
  <si>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</si>
  <si>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</si>
  <si>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</si>
  <si>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</si>
  <si>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</si>
  <si>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</si>
  <si>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</si>
  <si>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</si>
  <si>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</si>
  <si>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</si>
  <si>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</si>
  <si>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</si>
  <si>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</si>
  <si>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</si>
  <si>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</si>
  <si>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</si>
  <si>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</si>
  <si>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</si>
  <si>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</si>
  <si>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</si>
  <si>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</si>
  <si>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</si>
  <si>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</si>
  <si>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</si>
  <si>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</si>
  <si>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</si>
  <si>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</si>
  <si>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</si>
  <si>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</si>
  <si>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</si>
  <si>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</si>
  <si>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</si>
  <si>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</si>
  <si>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</si>
  <si>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</si>
  <si>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</si>
  <si>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</si>
  <si>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</si>
  <si>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</si>
  <si>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</si>
  <si>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</si>
  <si>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</si>
  <si>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</si>
  <si>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</si>
  <si>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</si>
  <si>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</si>
  <si>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</si>
  <si>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</si>
  <si>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</si>
  <si>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</si>
  <si>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</si>
  <si>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</si>
  <si>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</si>
  <si>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</si>
  <si>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</si>
  <si>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</si>
  <si>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</si>
  <si>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</si>
  <si>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</si>
  <si>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</si>
  <si>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</si>
  <si>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</si>
  <si>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</si>
  <si>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</si>
  <si>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</si>
  <si>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</si>
  <si>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</si>
  <si>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</si>
  <si>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</si>
  <si>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</si>
  <si>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</si>
  <si>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</si>
  <si>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</si>
  <si>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</si>
  <si>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</si>
  <si>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</si>
  <si>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</si>
  <si>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</si>
  <si>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</si>
  <si>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</si>
  <si>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</si>
  <si>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</si>
  <si>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</si>
  <si>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</si>
  <si>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</si>
  <si>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</si>
  <si>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</si>
  <si>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</si>
  <si>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</si>
  <si>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</si>
  <si>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</si>
  <si>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</si>
  <si>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</si>
  <si>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</si>
  <si>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</si>
  <si>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</si>
  <si>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</si>
  <si>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</si>
  <si>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</si>
  <si>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</si>
  <si>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</si>
  <si>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</si>
  <si>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</si>
  <si>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</si>
  <si>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</si>
  <si>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</si>
  <si>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</si>
  <si>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</si>
  <si>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</si>
  <si>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</si>
  <si>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</si>
  <si>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</si>
  <si>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</si>
  <si>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</si>
  <si>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</si>
  <si>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</si>
  <si>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</si>
  <si>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</si>
  <si>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</si>
  <si>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</si>
  <si>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</si>
  <si>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</si>
  <si>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</si>
  <si>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</si>
  <si>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</si>
  <si>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</si>
  <si>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</si>
  <si>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</si>
  <si>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</si>
  <si>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</si>
  <si>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</si>
  <si>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</si>
  <si>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</si>
  <si>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</si>
  <si>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</si>
  <si>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</si>
  <si>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</si>
  <si>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</si>
  <si>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</si>
  <si>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</si>
  <si>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</si>
  <si>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</si>
  <si>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</si>
  <si>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</si>
  <si>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</si>
  <si>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</si>
  <si>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</si>
  <si>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</si>
  <si>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</si>
  <si>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</si>
  <si>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</si>
  <si>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</si>
  <si>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</si>
  <si>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</si>
  <si>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</si>
  <si>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</si>
  <si>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</si>
  <si>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</si>
  <si>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</si>
  <si>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</si>
  <si>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</si>
  <si>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</si>
  <si>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</si>
  <si>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</si>
  <si>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</si>
  <si>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</si>
  <si>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</si>
  <si>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</si>
  <si>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</si>
  <si>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</si>
  <si>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</si>
  <si>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</si>
  <si>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</si>
  <si>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</si>
  <si>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</si>
  <si>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</si>
  <si>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</si>
  <si>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</si>
  <si>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</si>
  <si>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</si>
  <si>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</si>
  <si>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</si>
  <si>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</si>
  <si>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</si>
  <si>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</si>
  <si>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</si>
  <si>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</si>
  <si>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</si>
  <si>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</si>
  <si>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</si>
  <si>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</si>
  <si>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</si>
  <si>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</si>
  <si>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</si>
  <si>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</si>
  <si>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</si>
  <si>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</si>
  <si>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</si>
  <si>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</si>
  <si>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</si>
  <si>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</si>
  <si>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</si>
  <si>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</si>
  <si>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</si>
  <si>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</si>
  <si>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</si>
  <si>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</si>
  <si>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</si>
  <si>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</si>
  <si>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</si>
  <si>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</si>
  <si>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</si>
  <si>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</si>
  <si>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</si>
  <si>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</si>
  <si>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</si>
  <si>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</si>
  <si>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</si>
  <si>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</si>
  <si>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</si>
  <si>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</si>
  <si>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</si>
  <si>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</si>
  <si>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</si>
  <si>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</si>
  <si>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</si>
  <si>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</si>
  <si>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</si>
  <si>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</si>
  <si>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</si>
  <si>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</si>
  <si>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</si>
  <si>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</si>
  <si>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</si>
  <si>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</si>
  <si>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</si>
  <si>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</si>
  <si>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</si>
  <si>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</si>
  <si>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</si>
  <si>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</si>
  <si>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</si>
  <si>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</si>
  <si>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</si>
  <si>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</si>
  <si>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</si>
  <si>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</si>
  <si>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</si>
  <si>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</si>
  <si>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</si>
  <si>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</si>
  <si>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</si>
  <si>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</si>
  <si>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</si>
  <si>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</si>
  <si>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</si>
  <si>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</si>
  <si>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</si>
  <si>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</si>
  <si>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</si>
  <si>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</si>
  <si>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</si>
  <si>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</si>
  <si>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</si>
  <si>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</si>
  <si>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</si>
  <si>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</si>
  <si>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</si>
  <si>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</si>
  <si>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</si>
  <si>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</si>
  <si>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</si>
  <si>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</si>
  <si>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</si>
  <si>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</si>
  <si>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</si>
  <si>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</si>
  <si>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</si>
  <si>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</si>
  <si>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</si>
  <si>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</si>
  <si>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</si>
  <si>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</si>
  <si>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</si>
  <si>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</si>
  <si>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</si>
  <si>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</si>
  <si>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</si>
  <si>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</si>
  <si>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</si>
  <si>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</si>
  <si>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</si>
  <si>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</si>
  <si>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</si>
  <si>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</si>
  <si>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</si>
  <si>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</si>
  <si>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</si>
  <si>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</si>
  <si>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</si>
  <si>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</si>
  <si>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</si>
  <si>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</si>
  <si>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</si>
  <si>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</si>
  <si>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</si>
  <si>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</si>
  <si>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</si>
  <si>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</si>
  <si>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</si>
  <si>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</si>
  <si>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</si>
  <si>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</si>
  <si>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</si>
  <si>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</si>
  <si>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</si>
  <si>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</si>
  <si>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</si>
  <si>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</si>
  <si>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</si>
  <si>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</si>
  <si>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</si>
  <si>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</si>
  <si>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</si>
  <si>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</si>
  <si>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</si>
  <si>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</si>
  <si>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</si>
  <si>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</si>
  <si>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</si>
  <si>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</si>
  <si>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</si>
  <si>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</si>
  <si>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</si>
  <si>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</si>
  <si>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</si>
  <si>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</si>
  <si>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</si>
  <si>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</si>
  <si>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</si>
  <si>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</si>
  <si>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</si>
  <si>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</si>
  <si>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</si>
  <si>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</si>
  <si>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</si>
  <si>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</si>
  <si>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</si>
  <si>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</si>
  <si>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</si>
  <si>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</si>
  <si>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</si>
  <si>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</si>
  <si>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</si>
  <si>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</si>
  <si>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</si>
  <si>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</si>
  <si>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</si>
  <si>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</si>
  <si>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RevenueUsedForGeneralGovernmentServicesLegislativeAndExecutive</t>
  </si>
  <si>
    <t>RevenueUsedForGeneralGovernmentServicesJudicial</t>
  </si>
  <si>
    <t>RevenueUsedForGeneralGovernmentServicesAdministration</t>
  </si>
  <si>
    <t>RevenueUsedForGeneralGovernmentServicesOther</t>
  </si>
  <si>
    <t>RevenueForGeneralGovernment</t>
  </si>
  <si>
    <t>RevenueUsedForSecurityOfPersonsAndPropertyServices</t>
  </si>
  <si>
    <t>RevenueForCourtEquity</t>
  </si>
  <si>
    <t>RevenueForDrugCaseInformationManagement</t>
  </si>
  <si>
    <t>RevenueForDrunkDrivingCaseFlowAssistance</t>
  </si>
  <si>
    <t>RevenueForCrimeVictimsRights</t>
  </si>
  <si>
    <t>RevenueForIndigentDefense</t>
  </si>
  <si>
    <t>RevenueForPublicSafetyServices</t>
  </si>
  <si>
    <t>RevenueUsedForHighwaysAndStreets</t>
  </si>
  <si>
    <t>RevenueUsedForPublicHealthAndSanitationServices</t>
  </si>
  <si>
    <t>RevenueUsedForMedicalCareFacility</t>
  </si>
  <si>
    <t>RevenueUsedForAmbulance</t>
  </si>
  <si>
    <t>RevenueUsedForStateHealthBenefit</t>
  </si>
  <si>
    <t>RevenueForHealth</t>
  </si>
  <si>
    <t>RevenueForWelfare</t>
  </si>
  <si>
    <t>RevenueForHealthAndWelfare</t>
  </si>
  <si>
    <t>RevenueUsedForElectricityAndPowerServices</t>
  </si>
  <si>
    <t>RevenueUsedForPublicUtilities</t>
  </si>
  <si>
    <t>RevenueUsedForCommunityServices</t>
  </si>
  <si>
    <t>RevenueUsedForCommunityDevelopment</t>
  </si>
  <si>
    <t>RevenueUsedForEconomicDevelopmentServices</t>
  </si>
  <si>
    <t>RevenueUsedForOtherDevelopmentServices</t>
  </si>
  <si>
    <t>RevenueForCommunityDevelopmentBlockGrants</t>
  </si>
  <si>
    <t>RevenueForLocalCommunityStabilizationShare</t>
  </si>
  <si>
    <t>RevenueForCommunityAndEconomicDevelopmentServices</t>
  </si>
  <si>
    <t>RevenueUsedForLibrary</t>
  </si>
  <si>
    <t>RevenueUsedForGolf</t>
  </si>
  <si>
    <t>RevenueUsedForHarborServices</t>
  </si>
  <si>
    <t>RevenueUsedForConventionCenterServices</t>
  </si>
  <si>
    <t>RevenueForParksAndRecreation</t>
  </si>
  <si>
    <t>Revenues for Cultural Activities</t>
  </si>
  <si>
    <t>RevenuesForCulturalActivities</t>
  </si>
  <si>
    <t>RevenueForCultureAndRecreation</t>
  </si>
  <si>
    <t>RevenueUsedForConservationServices</t>
  </si>
  <si>
    <t>RevenueUsedForAirportServices</t>
  </si>
  <si>
    <t>RevenueForTransitServices</t>
  </si>
  <si>
    <t>RevenueUsedForSanitarySewerServices</t>
  </si>
  <si>
    <t>RevenueUsedForWaterSupplyServices</t>
  </si>
  <si>
    <t>RevenueUsedForStormSewerServices</t>
  </si>
  <si>
    <t>RevenueForSanitation</t>
  </si>
  <si>
    <t>RevenueUsedForPublicWorksServices</t>
  </si>
  <si>
    <t>ChargesForServicesCourtRelatedCharges</t>
  </si>
  <si>
    <t>ChargesForServicesFees</t>
  </si>
  <si>
    <t>ChargesForServicesCourtFilingFees</t>
  </si>
  <si>
    <t>ChargesForServicesJuryDemandFees</t>
  </si>
  <si>
    <t>ChargesForServicesWritOfGarnishmentRestitutionAttachmentOrExecution</t>
  </si>
  <si>
    <t>ChargesForServicesAttorneyFeeReimbursement</t>
  </si>
  <si>
    <t>ChargesForServicesGuardianAdLitemReimbursement</t>
  </si>
  <si>
    <t>ChargesForServicesProbationOversightFee</t>
  </si>
  <si>
    <t>ChargesForServicesEstateInventoryFee</t>
  </si>
  <si>
    <t>ChargesForServicesFriendOfTheCourtStatutoryHandlingFee</t>
  </si>
  <si>
    <t>ChargesForServicesFriendOfTheCourtServiceFee</t>
  </si>
  <si>
    <t>ChargesForServicesMiscellaneousCourtCostsAndFees</t>
  </si>
  <si>
    <t>ChargesForServicesServicesRendered</t>
  </si>
  <si>
    <t>ChargesForServicesBuildingInspectionFees</t>
  </si>
  <si>
    <t>ChargesForServicesAmbulanceTransportFees</t>
  </si>
  <si>
    <t>ChargesForServicesTitleSearchFee</t>
  </si>
  <si>
    <t>ChargesForServicesPreForfeitureMailingNoticeCost</t>
  </si>
  <si>
    <t>ChargesForServicesSales</t>
  </si>
  <si>
    <t>ChargesForServicesUseAndAdmissionFees</t>
  </si>
  <si>
    <t>ChargesForServicesRevenueFromParkingFacilities</t>
  </si>
  <si>
    <t>ChargesForServices</t>
  </si>
  <si>
    <t>Revenue for Traffic Violations</t>
  </si>
  <si>
    <t>ChargesForServicesTrafficViolations</t>
  </si>
  <si>
    <t>Revenue for Ordinance Fines and Costs</t>
  </si>
  <si>
    <t>ChargesForServicesOrdinanceFinesAndCosts</t>
  </si>
  <si>
    <t>Revenue for Statute Costs</t>
  </si>
  <si>
    <t>ChargesForServicesStatuteCosts</t>
  </si>
  <si>
    <t>Revenue for Bond Forfeitures and Bond Costs</t>
  </si>
  <si>
    <t>ChargesForServicesBondForfeituresAndBondCosts</t>
  </si>
  <si>
    <t>Revenues from Fines and Forfeitures and Penalties</t>
  </si>
  <si>
    <t>RevenueFromFinesAndForfeituresAndPenalties</t>
  </si>
  <si>
    <t>Revenue for Business Licenses and Permits</t>
  </si>
  <si>
    <t>ChargesForServicesBusinessLicensesAndPermits</t>
  </si>
  <si>
    <t>Revenue for Cable TV Franchise Fees</t>
  </si>
  <si>
    <t>ChargesForServicesCableTVFranchiseFees</t>
  </si>
  <si>
    <t>Revenue for Non Business Licenses and Permits</t>
  </si>
  <si>
    <t>ChargesForServicesNonBusinessLicensesAndPermits</t>
  </si>
  <si>
    <t>Revenue for Licenses and Permits and Franchise Fees</t>
  </si>
  <si>
    <t>ChargesForServicesLicensesAndPermitsAndFranchiseFees</t>
  </si>
  <si>
    <t>RevenueUsedForPublicSchoolsServices</t>
  </si>
  <si>
    <t>RevenueUsedForPublicWaysAndFacilitiesServices</t>
  </si>
  <si>
    <t>RevenueUsedForPublicAssistanceServices</t>
  </si>
  <si>
    <t>RevenueForSpecialElectionReimbursement</t>
  </si>
  <si>
    <t>RevenueUsedForElections</t>
  </si>
  <si>
    <t>RevenueForSurveyAndRemonumentation</t>
  </si>
  <si>
    <t>RevenueUsedForPlanningAndZoning</t>
  </si>
  <si>
    <t>RevenueUsedForCemetery</t>
  </si>
  <si>
    <t>RevenueUsedForEquipmentAndEquipmentRental</t>
  </si>
  <si>
    <t>RevenueUsedForPropertyMaintenance</t>
  </si>
  <si>
    <t>RevenueUsedForHomestead</t>
  </si>
  <si>
    <t>RevenueUsedForBuildingAuthority</t>
  </si>
  <si>
    <t>RevenueUsedForTelecommunications</t>
  </si>
  <si>
    <t>RevenueForFacilitiesMaintenance</t>
  </si>
  <si>
    <t>RevenueUsedForTownshipProperties</t>
  </si>
  <si>
    <t>RevenueUsedForEducationServices</t>
  </si>
  <si>
    <t>RevenueUsedForHigherEducation</t>
  </si>
  <si>
    <t>RevenueUsedForUnemploymentCompensation</t>
  </si>
  <si>
    <t>RevenueUsedForGarageServices</t>
  </si>
  <si>
    <t>RevenueUsedForJailStoresCommissaryServices</t>
  </si>
  <si>
    <t>RevenueUsedForContingencyServices</t>
  </si>
  <si>
    <t>RevenueUsedForOtherPublicServices</t>
  </si>
  <si>
    <t>Revenue Sharing</t>
  </si>
  <si>
    <t>RevenueSharing</t>
  </si>
  <si>
    <t>RevenueUsedForOtherPrograms</t>
  </si>
  <si>
    <t>ProgramRevenues</t>
  </si>
  <si>
    <t>ExpensesForGeneralGovernmentServicesLegislativeAndExecutive</t>
  </si>
  <si>
    <t>ExpensesForGeneralGovernmentServicesJudicial</t>
  </si>
  <si>
    <t>ExpensesForGeneralGovernmentServicesAdministration</t>
  </si>
  <si>
    <t>ExpensesForGeneralGovernmentServicesOther</t>
  </si>
  <si>
    <t>ExpensesForGeneralGovernmentServices</t>
  </si>
  <si>
    <t>ExpensesForSecurityOfPersonsAndPropertyServices</t>
  </si>
  <si>
    <t>ExpensesForCourtOfEquity</t>
  </si>
  <si>
    <t>ExpensesForDrugCaseInformationManagement</t>
  </si>
  <si>
    <t>ExpensesForDrunkDrivingCaseFlowAssistance</t>
  </si>
  <si>
    <t>ExpensesForCrimeVictimsRights</t>
  </si>
  <si>
    <t>ExpensesForIndigentDefense</t>
  </si>
  <si>
    <t>ExpensesForPublicSafetyServices</t>
  </si>
  <si>
    <t>ExpensesForStreetsAndHighways</t>
  </si>
  <si>
    <t>ExpensesForPublicHealthAndSanitationServices</t>
  </si>
  <si>
    <t>ExpensesForMedicalCareFacility</t>
  </si>
  <si>
    <t>ExpensesForAmbulance</t>
  </si>
  <si>
    <t>ExpensesForStateHealthBenefitPlan</t>
  </si>
  <si>
    <t>ExpensesForWelfare</t>
  </si>
  <si>
    <t>ExpensesForHealth</t>
  </si>
  <si>
    <t>ExpensesForHealthAndWelfare</t>
  </si>
  <si>
    <t>ExpensesForElectricityAndPowerServices</t>
  </si>
  <si>
    <t>ExpensesForPublicUtilities</t>
  </si>
  <si>
    <t>ExpensesForCommunityServices</t>
  </si>
  <si>
    <t>ExpensesForCommunityDevelopment</t>
  </si>
  <si>
    <t>ExpensesForEconomicDevelopmentServices</t>
  </si>
  <si>
    <t>ExpensesForOtherDevelopmentServices</t>
  </si>
  <si>
    <t>ExpensesForCommunityDevelopmentBlockGrants</t>
  </si>
  <si>
    <t>ExpensesForLocalCommunityStabilizationShare</t>
  </si>
  <si>
    <t>ExpensesForCommunityAndEconomicDevelopmentServices</t>
  </si>
  <si>
    <t>ExpensesForLibrary</t>
  </si>
  <si>
    <t>ExpensesForGolf</t>
  </si>
  <si>
    <t>ExpensesForHarborServices</t>
  </si>
  <si>
    <t>ExpensesForConventionCenterServices</t>
  </si>
  <si>
    <t>ExpensesForParksAndRecreation</t>
  </si>
  <si>
    <t>ExpensesForCulturalActivities</t>
  </si>
  <si>
    <t>ExpensesForRecreationAndCulture</t>
  </si>
  <si>
    <t>ExpensesForWaterSupplyServices</t>
  </si>
  <si>
    <t>ExpensesForAirportsServices</t>
  </si>
  <si>
    <t>ExpensesForTransportationServices</t>
  </si>
  <si>
    <t>ExpensesForSanitarySewerServices</t>
  </si>
  <si>
    <t>ExpensesForStormSewerServices</t>
  </si>
  <si>
    <t>ExpensesForSanitation</t>
  </si>
  <si>
    <t>ExpensesForPublicWorksServices</t>
  </si>
  <si>
    <t>ExpensesForHousingAndCommunityDevelopment</t>
  </si>
  <si>
    <t>ExpensesForConservationServices</t>
  </si>
  <si>
    <t>ExpensesForPublicSchoolsServices</t>
  </si>
  <si>
    <t>ExpensesForSpecialElectionReimbursement</t>
  </si>
  <si>
    <t>ExpensesForLotteryPrizeAwards</t>
  </si>
  <si>
    <t>ExpensesForElections</t>
  </si>
  <si>
    <t>ExpensesForPublicWaysAndFacilitiesServices</t>
  </si>
  <si>
    <t>ExpensesForPublicAssistanceServices</t>
  </si>
  <si>
    <t>ExpensesForSurveyAndRemonumentation</t>
  </si>
  <si>
    <t>ExpensesForPlanningAndZoning</t>
  </si>
  <si>
    <t>ExpensesForCemetery</t>
  </si>
  <si>
    <t>ExpensesForEquipmentAndEquipmentRental</t>
  </si>
  <si>
    <t>ExpensesForPropertyMaintenance</t>
  </si>
  <si>
    <t>ExpensesForHomestead</t>
  </si>
  <si>
    <t>ExpensesForBuildingAuthority</t>
  </si>
  <si>
    <t>ExpensesForTelecommunications</t>
  </si>
  <si>
    <t>ExpensesForFinancialAndTaxAdministrationInformationTechnology</t>
  </si>
  <si>
    <t>ExpensesForFacilitiesMaintenance</t>
  </si>
  <si>
    <t>ExpensesForTownshipProperties</t>
  </si>
  <si>
    <t>ExpensesForEducationServices</t>
  </si>
  <si>
    <t>ExpensesForHigherEducation</t>
  </si>
  <si>
    <t>ExpensesForUnemploymentCompensation</t>
  </si>
  <si>
    <t>ExpensesForGaragesServices</t>
  </si>
  <si>
    <t>ExpensesForJailStoresCommissaryServices</t>
  </si>
  <si>
    <t>ExpensesForContingencyServices</t>
  </si>
  <si>
    <t>ExpensesForOtherPublicServices</t>
  </si>
  <si>
    <t>CapitalOutlay</t>
  </si>
  <si>
    <t>DepreciationExpense</t>
  </si>
  <si>
    <t>DebtServicePrincipalRepayment</t>
  </si>
  <si>
    <t>DebtServiceInterestAndFiscalCharges</t>
  </si>
  <si>
    <t>DebtService</t>
  </si>
  <si>
    <t>DepreciationUnallocated</t>
  </si>
  <si>
    <t>CostOfIssueOfBondsAndSecurities</t>
  </si>
  <si>
    <t>OtherExpenses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</si>
  <si>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</si>
  <si>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</si>
  <si>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</si>
  <si>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</si>
  <si>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</si>
  <si>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</si>
  <si>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</si>
  <si>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</si>
  <si>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</si>
  <si>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NetExpenseRevenueForLegislativeAndExecutive</t>
  </si>
  <si>
    <t>NetExpenseRevenueForJudicial</t>
  </si>
  <si>
    <t>NetExpenseRevenueForGovernmentAdministration</t>
  </si>
  <si>
    <t>NetExpenseRevenueGeneralGovernmentServicesOther</t>
  </si>
  <si>
    <t>NetExpenseRevenueGeneralGovernmentServices</t>
  </si>
  <si>
    <t>NetExpenseRevenueForSecurityOfPersonsAndPropertyServices</t>
  </si>
  <si>
    <t>NetExpenseRevenuePublicSafetyProtectiveServices</t>
  </si>
  <si>
    <t>NetExpenseRevenueCourtOfEquity</t>
  </si>
  <si>
    <t>NetExpenseRevenueDrugCaseInformationManagement</t>
  </si>
  <si>
    <t>NetExpenseRevenueForDrunkDrivingCaseFlowAssistance</t>
  </si>
  <si>
    <t>NetExpenseRevenueCrimeVictimsRights</t>
  </si>
  <si>
    <t>NetExpenseRevenueIndigentDefense</t>
  </si>
  <si>
    <t>NetExpenseRevenueForPublicSafetyServices</t>
  </si>
  <si>
    <t>NetExpenseRevenueForHighwaysAndStreets</t>
  </si>
  <si>
    <t>NetExpenseRevenueForPublicHealthAndSanitationServices</t>
  </si>
  <si>
    <t>NetExpenseRevenueForMedicalCareFacility</t>
  </si>
  <si>
    <t>NetExpenseRevenueForAmbulance</t>
  </si>
  <si>
    <t>NetExpenseRevenueHealth</t>
  </si>
  <si>
    <t>NetExpenseRevenueStateHealthBenefitPlan</t>
  </si>
  <si>
    <t>NetExpenseRevenueForWelfare</t>
  </si>
  <si>
    <t>NetExpenseRevenueHealthAndWelfare</t>
  </si>
  <si>
    <t>NetExpenseRevenueForElectricityAndPowerServices</t>
  </si>
  <si>
    <t>NetExpenseRevenuePublicUtilities</t>
  </si>
  <si>
    <t>NetExpenseRevenueForCommunityServices</t>
  </si>
  <si>
    <t>NetExpenseRevenueForCommunityDevelopment</t>
  </si>
  <si>
    <t>NetExpenseRevenueForEconomicDevelopmentServices</t>
  </si>
  <si>
    <t>NetExpenseRevenueForOtherDevelopmentServices</t>
  </si>
  <si>
    <t>NetExpenseRevenueForCommunityDevelopmentBlockGrants</t>
  </si>
  <si>
    <t>NetExpenseRevenueForLocalCommunityStabilizationShare</t>
  </si>
  <si>
    <t>NetExpenseRevenueCommunityAndEconomicDevelopmentServices</t>
  </si>
  <si>
    <t>NetExpenseRevenueForLibrary</t>
  </si>
  <si>
    <t>NetExpenseRevenueForGolf</t>
  </si>
  <si>
    <t>NetExpenseRevenueForHarborServices</t>
  </si>
  <si>
    <t>NetExpenseRevenueForConventionCenterServices</t>
  </si>
  <si>
    <t>NetExpenseRevenueForCulturalActivities</t>
  </si>
  <si>
    <t>NetExpenseRevenueForParksAndRecreation</t>
  </si>
  <si>
    <t>NetExpenseRevenueForRecreationAndCulture</t>
  </si>
  <si>
    <t>NetExpenseRevenueForWaterSupplyServices</t>
  </si>
  <si>
    <t>NetExpenseRevenueForAirportsServices</t>
  </si>
  <si>
    <t>NetExpenseRevenueForTransportationServices</t>
  </si>
  <si>
    <t>NetExpenseRevenueForSanitarySewerServices</t>
  </si>
  <si>
    <t>NetExpenseRevenueForStormSewerServices</t>
  </si>
  <si>
    <t>NetExpenseRevenueForSanitation</t>
  </si>
  <si>
    <t>NetExpenseRevenueForPublicWorksServices</t>
  </si>
  <si>
    <t>NetExpenseRevenueCourtRelatedCharges</t>
  </si>
  <si>
    <t>NetExpenseRevenueFees</t>
  </si>
  <si>
    <t>NetExpenseRevenueCourtFilingFees</t>
  </si>
  <si>
    <t>NetExpenseRevenueJuryDemandFees</t>
  </si>
  <si>
    <t>NetExpenseRevenueWritOfGarnishmentRestitutionAttachmentOrExecution</t>
  </si>
  <si>
    <t>NetExpenseRevenueAttorneyFeeReimbursement</t>
  </si>
  <si>
    <t>NetExpenseRevenueGuardianAdLitemReimbursement</t>
  </si>
  <si>
    <t>NetExpenseRevenueProbationOversightFee</t>
  </si>
  <si>
    <t>NetExpenseRevenueEstateInventoryFee</t>
  </si>
  <si>
    <t>NetExpenseRevenueFriendOfTheCourtStatutoryHandlingFee</t>
  </si>
  <si>
    <t>NetExpenseRevenueFriendOfTheCourtServiceFee</t>
  </si>
  <si>
    <t>NetExpenseRevenueMiscellaneousCourtCostsAndFees</t>
  </si>
  <si>
    <t>NetExpenseRevenueServicesRendered</t>
  </si>
  <si>
    <t>NetExpenseRevenueBuildingInspectionFees</t>
  </si>
  <si>
    <t>NetExpenseRevenueAmbulanceTransportFees</t>
  </si>
  <si>
    <t>NetExpenseRevenueTitleSearchFee</t>
  </si>
  <si>
    <t>NetExpenseRevenuePreForfeitureMailingNoticeCost</t>
  </si>
  <si>
    <t>NetExpenseRevenueSales</t>
  </si>
  <si>
    <t>NetExpenseRevenueUseAndAdmissionFees</t>
  </si>
  <si>
    <t>NetExpenseRevenueChargesForServicesRevenueFromParkingFacilities</t>
  </si>
  <si>
    <t>NetExpenseRevenueChargesForServices</t>
  </si>
  <si>
    <t>NetExpenseRevenueTrafficViolations</t>
  </si>
  <si>
    <t>NetExpenseRevenueOrdinanceFinesAndCosts</t>
  </si>
  <si>
    <t>NetExpenseRevenueStatuteCosts</t>
  </si>
  <si>
    <t>NetExpenseRevenueBondForfeituresAndBondCosts</t>
  </si>
  <si>
    <t>NetExpenseRevenueFinesAndForfeituresAndPenalties</t>
  </si>
  <si>
    <t>NetExpenseRevenueChargesForServicesBusinessLicensesAndPermits</t>
  </si>
  <si>
    <t>NetExpenseRevenueChargesForServicesCableTVFranchiseFees</t>
  </si>
  <si>
    <t>NetExpenseRevenueChargesForServicesNonBusinessLicensesAndPermits</t>
  </si>
  <si>
    <t>NetExpenseRevenueChargesForServicesLicensesAndPermitsAndFranchiseFees</t>
  </si>
  <si>
    <t>NetExpenseRevenueForHousingAndCommunityDevelopmentServices</t>
  </si>
  <si>
    <t>NetExpenseRevenueForConservationServices</t>
  </si>
  <si>
    <t>NetExpenseRevenueForPublicSchoolsServices</t>
  </si>
  <si>
    <t>NetExpenseRevenueForSpecialElectionReimbursement</t>
  </si>
  <si>
    <t>NetExpenseRevenueLotteryPrizes</t>
  </si>
  <si>
    <t>NetExpenseRevenueForElections</t>
  </si>
  <si>
    <t>NetExpenseRevenueForPublicWaysAndFacilitiesServices</t>
  </si>
  <si>
    <t>NetExpenseRevenueForPublicAssistanceServices</t>
  </si>
  <si>
    <t>NetExpenseRevenueForSurveyAndRemonumentation</t>
  </si>
  <si>
    <t>NetExpenseRevenueForPlanningAndZoning</t>
  </si>
  <si>
    <t>NetExpenseRevenueForCemetery</t>
  </si>
  <si>
    <t>NetExpenseRevenueForEquipmentAndEquipmentRental</t>
  </si>
  <si>
    <t>NetExpenseRevenueForPropertyMaintenance</t>
  </si>
  <si>
    <t>NetExpenseRevenueForHomestead</t>
  </si>
  <si>
    <t>NetExpenseRevenueForBuildingAuthority</t>
  </si>
  <si>
    <t>NetExpenseRevenueForTelecommunications</t>
  </si>
  <si>
    <t>NetExpenseRevenueForFacilitiesMaintenance</t>
  </si>
  <si>
    <t>NetExpenseRevenueForTownshipProperties</t>
  </si>
  <si>
    <t>NetExpenseRevenueForEducationServices</t>
  </si>
  <si>
    <t>NetExpenseRevenueForHigherEducation</t>
  </si>
  <si>
    <t>NetExpenseRevenueForUnemploymentCompensation</t>
  </si>
  <si>
    <t>NetExpenseRevenueForGaragesServices</t>
  </si>
  <si>
    <t>NetExpenseRevenueForJailStoresCommissaryServices</t>
  </si>
  <si>
    <t>NetExpenseRevenueForContingencyServices</t>
  </si>
  <si>
    <t>NetExpenseRevenueForOtherPublicServices</t>
  </si>
  <si>
    <t>NetExpenseRevenueForRevenueSharing</t>
  </si>
  <si>
    <t>NetExpenseRevenueForCapitalOutlay</t>
  </si>
  <si>
    <t>NetExpenseRevenueForDebtServicePrincipalRepayment</t>
  </si>
  <si>
    <t>NetExpenseRevenueForDebtServiceInterestAndFiscalCharges</t>
  </si>
  <si>
    <t>NetExpenseRevenueDebtService</t>
  </si>
  <si>
    <t>NetExpenseRevenueForDepreciationUnallocated</t>
  </si>
  <si>
    <t>NetExpenseRevenueForCostOfIssueOfBondsAndSecurities</t>
  </si>
  <si>
    <t>OtherNetExpenseRevenue</t>
  </si>
  <si>
    <t>NetExpenseRevenue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</si>
  <si>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</si>
  <si>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</si>
  <si>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</si>
  <si>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</si>
  <si>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</si>
  <si>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</si>
  <si>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</si>
  <si>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</si>
  <si>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</si>
  <si>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</si>
  <si>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</si>
  <si>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</si>
  <si>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</si>
  <si>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</si>
  <si>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</si>
  <si>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</si>
  <si>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</si>
  <si>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</si>
  <si>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</si>
  <si>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</si>
  <si>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</si>
  <si>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</si>
  <si>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</si>
  <si>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</si>
  <si>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</si>
  <si>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</si>
  <si>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</si>
  <si>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</si>
  <si>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</si>
  <si>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</si>
  <si>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</si>
  <si>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</si>
  <si>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</si>
  <si>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</si>
  <si>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</si>
  <si>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</si>
  <si>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</si>
  <si>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</si>
  <si>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</si>
  <si>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</si>
  <si>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</si>
  <si>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</si>
  <si>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</si>
  <si>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</si>
  <si>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</si>
  <si>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</si>
  <si>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</si>
  <si>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</si>
  <si>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</si>
  <si>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</si>
  <si>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</si>
  <si>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</si>
  <si>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</si>
  <si>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</si>
  <si>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</si>
  <si>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</si>
  <si>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</si>
  <si>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</si>
  <si>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</si>
  <si>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</si>
  <si>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</si>
  <si>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</si>
  <si>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</si>
  <si>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</si>
  <si>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</si>
  <si>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</si>
  <si>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</si>
  <si>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</si>
  <si>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</si>
  <si>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</si>
  <si>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</si>
  <si>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</si>
  <si>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</si>
  <si>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</si>
  <si>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</si>
  <si>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</si>
  <si>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</si>
  <si>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</si>
  <si>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</si>
  <si>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</si>
  <si>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</si>
  <si>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</si>
  <si>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</si>
  <si>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</si>
  <si>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</si>
  <si>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</si>
  <si>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</si>
  <si>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</si>
  <si>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</si>
  <si>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</si>
  <si>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</si>
  <si>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</si>
  <si>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</si>
  <si>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</si>
  <si>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</si>
  <si>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</si>
  <si>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</si>
  <si>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</si>
  <si>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</si>
  <si>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</si>
  <si>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</si>
  <si>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RevenueFromNationalForestReserveTaxes</t>
  </si>
  <si>
    <t>RevenueFromTrailerTax</t>
  </si>
  <si>
    <t>RevenueFromAccomodationsTax</t>
  </si>
  <si>
    <t>RevenueFromParkingOccupancyTax</t>
  </si>
  <si>
    <t>RevenueFromIndustrialFacilitiesTax</t>
  </si>
  <si>
    <t>RevenueFromCommercialFacilitiesTax</t>
  </si>
  <si>
    <t>RevenueFromIncomeTax</t>
  </si>
  <si>
    <t>RevenueFromTransactionPrivilegeTax</t>
  </si>
  <si>
    <t>RevenueFromCurrentPropertyTaxesExtraOrSpecialVoted</t>
  </si>
  <si>
    <t>RevenueFromCurrentPersonalPropertyTax</t>
  </si>
  <si>
    <t>RevenuesFromCurrentRealPropertyTax</t>
  </si>
  <si>
    <t>RevenueFromPropertyTax</t>
  </si>
  <si>
    <t>RevenueFromDelinquentRealPropertyTax</t>
  </si>
  <si>
    <t>RevenueFromDelinquentPersonalPropertyTax</t>
  </si>
  <si>
    <t>RevenueFromMarijuanaTax</t>
  </si>
  <si>
    <t>RevenueFromCityUtilityUsersTax</t>
  </si>
  <si>
    <t>RevenueFromMotorFuelTax</t>
  </si>
  <si>
    <t>RevenueFromLotteryForEducationLotteryProceeds</t>
  </si>
  <si>
    <t>RevenueFromCorporateTax</t>
  </si>
  <si>
    <t>RevenueFromUsageOfUtilitiesTax</t>
  </si>
  <si>
    <t>RevenueFromConventionTax</t>
  </si>
  <si>
    <t>RevenueFromSalesAndUseTax</t>
  </si>
  <si>
    <t>RevenueFromSalesTax</t>
  </si>
  <si>
    <t>RevenueFromUnclaimedProperty</t>
  </si>
  <si>
    <t>RevenueFromNursingHomeAndHospitalProviderFees</t>
  </si>
  <si>
    <t>RevenueFromBusinessLicenseTax</t>
  </si>
  <si>
    <t>RevenueFromPropertyTransferTax</t>
  </si>
  <si>
    <t>RevenueFromDocumentsTransferTax</t>
  </si>
  <si>
    <t>RevenueFromTransferStampsTax</t>
  </si>
  <si>
    <t>RevenueFromHotelAndMotelTax</t>
  </si>
  <si>
    <t>RevenueFromVehiclesTax</t>
  </si>
  <si>
    <t>RevenueFromMealsTax</t>
  </si>
  <si>
    <t>RevenueFromFranchiseIncomeTax</t>
  </si>
  <si>
    <t>RevenueFromOtherTaxForGeneralPurpose</t>
  </si>
  <si>
    <t>RevenueFromTaxes</t>
  </si>
  <si>
    <t>Allowance for Chargebacks</t>
  </si>
  <si>
    <t>AllowanceForChargebacks</t>
  </si>
  <si>
    <t>Allowance for Refunds</t>
  </si>
  <si>
    <t>AllowanceForRefunds</t>
  </si>
  <si>
    <t>RevenueFromCollectionFees</t>
  </si>
  <si>
    <t>RevenueFromInterestAndPenaltiesOnTaxes</t>
  </si>
  <si>
    <t>RevenueFromCommunityWideSpecialAssessments</t>
  </si>
  <si>
    <t>Redemptions and Reconveyance</t>
  </si>
  <si>
    <t>RedemptionsAndReconveyance</t>
  </si>
  <si>
    <t>RevenueFromCountyExpenseOfSale</t>
  </si>
  <si>
    <t>RevenueFromCommercialForestReserve</t>
  </si>
  <si>
    <t>RevenueFromSubMarginalLandAct</t>
  </si>
  <si>
    <t>RevenueFromTaxRevertedProperty</t>
  </si>
  <si>
    <t>Payment in Lieu of Taxes</t>
  </si>
  <si>
    <t>PaymentInLieuOfTaxes</t>
  </si>
  <si>
    <t>RevenueFromPropertyTaxAdministrationFee</t>
  </si>
  <si>
    <t>Taxes and Tax Related Revenues</t>
  </si>
  <si>
    <t>TaxesAndTaxRelatedRevenues</t>
  </si>
  <si>
    <t>RevenuesFromInterestAndPenaltiesOnSpecialAssessments</t>
  </si>
  <si>
    <t>RevenueFromSpecialAssessments</t>
  </si>
  <si>
    <t>RevenueFromDividends</t>
  </si>
  <si>
    <t>RevenueFromInterest</t>
  </si>
  <si>
    <t>RevenueFromInterestAndDividends</t>
  </si>
  <si>
    <t>Investment Gains (Losses)</t>
  </si>
  <si>
    <t>InvestmentGainsLosses</t>
  </si>
  <si>
    <t>Investment Income</t>
  </si>
  <si>
    <t>InvestmentIncome</t>
  </si>
  <si>
    <t>RevenueFromInterestAndRent</t>
  </si>
  <si>
    <t>Lease Investment Income</t>
  </si>
  <si>
    <t>LeaseInvestmentIncome</t>
  </si>
  <si>
    <t>Investment Income and Rentals</t>
  </si>
  <si>
    <t>InvestmentIncomeAndRentals</t>
  </si>
  <si>
    <t>RevenueFromRent</t>
  </si>
  <si>
    <t>RevenueFromRoyalties</t>
  </si>
  <si>
    <t>RevenueFromRentsAndRoyalties</t>
  </si>
  <si>
    <t>RevenueFromSharedRevenue</t>
  </si>
  <si>
    <t>RevenueFromUseOfMoneyAndProperty</t>
  </si>
  <si>
    <t>RevenueFromGasAndOilRoyalties</t>
  </si>
  <si>
    <t>RevenueFromCasinoRevenueSharing</t>
  </si>
  <si>
    <t>RevenueFromRecreationFees</t>
  </si>
  <si>
    <t>RevenueFromRefundsAndRebates</t>
  </si>
  <si>
    <t>RevenueFromReimbursements</t>
  </si>
  <si>
    <t>RevenueFromGrantsAndEntitlementsForSpecificProgramsUnrestricted</t>
  </si>
  <si>
    <t>Grants, Contributions and Donations from Federal Governmental Entities</t>
  </si>
  <si>
    <t>GrantsContributionsAndDonationsFromFederalGovernmentalEntities</t>
  </si>
  <si>
    <t>Grants, Contributions and Donations from State Governmental Entities</t>
  </si>
  <si>
    <t>GrantsContributionsAndDonationsFromStateGovernmentalEntities</t>
  </si>
  <si>
    <t>Grants, Contributions and Donations from Local Units</t>
  </si>
  <si>
    <t>GrantsContributionsAndDonationsFromLocalUnits</t>
  </si>
  <si>
    <t>Grants, Contributions and Donations from Others</t>
  </si>
  <si>
    <t>GrantsContributionsAndDonationsFromOthers</t>
  </si>
  <si>
    <t>Public and Private Contributions</t>
  </si>
  <si>
    <t>PublicAndPrivateContributions</t>
  </si>
  <si>
    <t>Proceeds from Bond and Note Issuance</t>
  </si>
  <si>
    <t>ProceedsFromBondAndNoteIssuance</t>
  </si>
  <si>
    <t>Private Contributions and Donations</t>
  </si>
  <si>
    <t>PrivateContributionsAndDonations</t>
  </si>
  <si>
    <t>Cash Over or Short</t>
  </si>
  <si>
    <t>CashOverOrShort</t>
  </si>
  <si>
    <t>Gain (Loss) on Sale of Capital Assets</t>
  </si>
  <si>
    <t>GainLossOnSaleOfCapitalAssets</t>
  </si>
  <si>
    <t>Recovery of Cost Incurred</t>
  </si>
  <si>
    <t>RecoveryOfCostIncurred</t>
  </si>
  <si>
    <t>Other General Revenues</t>
  </si>
  <si>
    <t>OtherGeneralRevenues</t>
  </si>
  <si>
    <t>General Revenues, Net</t>
  </si>
  <si>
    <t>GeneralRevenuesNet</t>
  </si>
  <si>
    <t>Transfers, Net</t>
  </si>
  <si>
    <t>TransfersNet</t>
  </si>
  <si>
    <t>Transfer of Capital Assets In</t>
  </si>
  <si>
    <t>TransfersIn</t>
  </si>
  <si>
    <t>Transfers of Capital Assets Out</t>
  </si>
  <si>
    <t>TransfersOut</t>
  </si>
  <si>
    <t>Internal Transfers</t>
  </si>
  <si>
    <t>InternalTransfers</t>
  </si>
  <si>
    <t>Transfer to Escrow for Bond Refunding</t>
  </si>
  <si>
    <t>TransferToEscrowForBondRefunding</t>
  </si>
  <si>
    <t>Other Financing Sources, Lease Financing</t>
  </si>
  <si>
    <t>OtherFinancingSourcesLeaseFinancing</t>
  </si>
  <si>
    <t>Discounts on Bonds or Notes</t>
  </si>
  <si>
    <t>DiscountsOnBondsOrNotes</t>
  </si>
  <si>
    <t>Premium on Bonds or Notes</t>
  </si>
  <si>
    <t>PremiumOnBondsOrNotes</t>
  </si>
  <si>
    <t>Bond or Insurance Recoveries</t>
  </si>
  <si>
    <t>BondOrInsuranceRecoveries</t>
  </si>
  <si>
    <t>Special Items</t>
  </si>
  <si>
    <t>SpecialItems</t>
  </si>
  <si>
    <t>Extraordinary Items</t>
  </si>
  <si>
    <t>ExtraordinaryItems</t>
  </si>
  <si>
    <t>Adjustments for Transfer of Revenues Within Activities</t>
  </si>
  <si>
    <t>AdjustmentsForTransferOfRevenuesWithinActivities</t>
  </si>
  <si>
    <t>General Revenues and Transfers</t>
  </si>
  <si>
    <t>GeneralRevenuesAndTransfers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</si>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</sst>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0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2" fillId="0" borderId="0" applyFont="0" applyFill="0" applyBorder="0" applyAlignment="0" applyProtection="0"/>
  </cellStyleXfs>
  <cellXfs count="90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8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9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</cellXfs>
  <cellStyles count="3">
    <cellStyle name="Currency" xfId="2" builtinId="4"/>
    <cellStyle name="Normal" xfId="0" builtinId="0"/>
    <cellStyle name="Normal 2" xfId="1" xr:uid="{00000000-0005-0000-0000-000020000000}"/>
  </cellStyles>
  <dxfs count="17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workbookViewId="0">
      <selection activeCell="C21" sqref="C21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E218"/>
  <sheetViews>
    <sheetView tabSelected="1" zoomScale="120" zoomScaleNormal="120" workbookViewId="0">
      <selection activeCell="B10" sqref="B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9" t="s">
        <v>57</v>
      </c>
      <c r="B1" s="26" t="s">
        <v>1668</v>
      </c>
      <c r="C1" s="68" t="s">
        <v>1322</v>
      </c>
      <c r="D1" s="68" t="s">
        <v>1321</v>
      </c>
      <c r="E1" s="69" t="s">
        <v>1438</v>
      </c>
    </row>
    <row r="2" spans="1:5" ht="15">
      <c r="A2" s="2" t="s">
        <v>1537</v>
      </c>
      <c r="B2" s="26" t="s">
        <v>1439</v>
      </c>
      <c r="C2" s="65" t="s">
        <v>1244</v>
      </c>
      <c r="D2" s="65" t="s">
        <v>1134</v>
      </c>
      <c r="E2" s="65" t="s">
        <v>1330</v>
      </c>
    </row>
    <row r="3" spans="1:5" ht="15">
      <c r="A3" s="2" t="s">
        <v>1537</v>
      </c>
      <c r="B3" s="26" t="s">
        <v>1440</v>
      </c>
      <c r="C3" s="65" t="s">
        <v>1245</v>
      </c>
      <c r="D3" s="65" t="s">
        <v>1135</v>
      </c>
      <c r="E3" s="65" t="s">
        <v>1331</v>
      </c>
    </row>
    <row r="4" spans="1:5" ht="15">
      <c r="A4" s="2" t="s">
        <v>1537</v>
      </c>
      <c r="B4" s="26" t="s">
        <v>1441</v>
      </c>
      <c r="C4" s="65" t="s">
        <v>1246</v>
      </c>
      <c r="D4" s="65" t="s">
        <v>1136</v>
      </c>
      <c r="E4" s="65" t="s">
        <v>1332</v>
      </c>
    </row>
    <row r="5" spans="1:5" ht="15">
      <c r="A5" s="2" t="s">
        <v>1537</v>
      </c>
      <c r="B5" s="26" t="s">
        <v>1442</v>
      </c>
      <c r="C5" s="65" t="s">
        <v>1247</v>
      </c>
      <c r="D5" s="65" t="s">
        <v>1137</v>
      </c>
      <c r="E5" s="65" t="s">
        <v>1333</v>
      </c>
    </row>
    <row r="6" spans="1:5" ht="15">
      <c r="A6" s="2" t="s">
        <v>1537</v>
      </c>
      <c r="B6" s="26" t="s">
        <v>1443</v>
      </c>
      <c r="C6" s="65" t="s">
        <v>1248</v>
      </c>
      <c r="D6" s="65" t="s">
        <v>1138</v>
      </c>
      <c r="E6" s="65" t="s">
        <v>1334</v>
      </c>
    </row>
    <row r="7" spans="1:5" ht="15">
      <c r="A7" s="2" t="s">
        <v>1537</v>
      </c>
      <c r="B7" s="26" t="s">
        <v>1444</v>
      </c>
      <c r="C7" s="65" t="s">
        <v>1249</v>
      </c>
      <c r="D7" s="65" t="s">
        <v>1139</v>
      </c>
      <c r="E7" s="65" t="s">
        <v>1335</v>
      </c>
    </row>
    <row r="8" spans="1:5" ht="15">
      <c r="A8" s="2" t="s">
        <v>1537</v>
      </c>
      <c r="B8" s="26" t="s">
        <v>1445</v>
      </c>
      <c r="C8" s="65" t="s">
        <v>1250</v>
      </c>
      <c r="D8" s="65" t="s">
        <v>1140</v>
      </c>
      <c r="E8" s="65" t="s">
        <v>1337</v>
      </c>
    </row>
    <row r="9" spans="1:5" ht="15">
      <c r="A9" s="2" t="s">
        <v>1537</v>
      </c>
      <c r="B9" s="26" t="s">
        <v>1446</v>
      </c>
      <c r="C9" s="65" t="s">
        <v>1251</v>
      </c>
      <c r="D9" s="65" t="s">
        <v>1141</v>
      </c>
      <c r="E9" s="65" t="s">
        <v>1338</v>
      </c>
    </row>
    <row r="10" spans="1:5" ht="15">
      <c r="A10" s="2" t="s">
        <v>1537</v>
      </c>
      <c r="B10" s="26" t="s">
        <v>1447</v>
      </c>
      <c r="C10" s="65" t="s">
        <v>1252</v>
      </c>
      <c r="D10" s="65" t="s">
        <v>1142</v>
      </c>
      <c r="E10" s="65" t="s">
        <v>1339</v>
      </c>
    </row>
    <row r="11" spans="1:5" ht="15">
      <c r="A11" s="2" t="s">
        <v>1537</v>
      </c>
      <c r="B11" s="26" t="s">
        <v>1448</v>
      </c>
      <c r="C11" s="65" t="s">
        <v>1253</v>
      </c>
      <c r="D11" s="65" t="s">
        <v>1143</v>
      </c>
      <c r="E11" s="65" t="s">
        <v>1340</v>
      </c>
    </row>
    <row r="12" spans="1:5" ht="15">
      <c r="A12" s="2" t="s">
        <v>1537</v>
      </c>
      <c r="B12" s="26" t="s">
        <v>1449</v>
      </c>
      <c r="C12" s="65" t="s">
        <v>1254</v>
      </c>
      <c r="D12" s="65" t="s">
        <v>1144</v>
      </c>
      <c r="E12" s="65" t="s">
        <v>1341</v>
      </c>
    </row>
    <row r="13" spans="1:5" ht="15">
      <c r="A13" s="2" t="s">
        <v>1537</v>
      </c>
      <c r="B13" s="26" t="s">
        <v>1450</v>
      </c>
      <c r="C13" s="65" t="s">
        <v>1255</v>
      </c>
      <c r="D13" s="65" t="s">
        <v>1145</v>
      </c>
      <c r="E13" s="65" t="s">
        <v>1342</v>
      </c>
    </row>
    <row r="14" spans="1:5" ht="15">
      <c r="A14" s="2" t="s">
        <v>1537</v>
      </c>
      <c r="B14" s="26" t="s">
        <v>1451</v>
      </c>
      <c r="C14" s="65" t="s">
        <v>1256</v>
      </c>
      <c r="D14" s="65" t="s">
        <v>1146</v>
      </c>
      <c r="E14" s="65" t="s">
        <v>1343</v>
      </c>
    </row>
    <row r="15" spans="1:5" ht="15">
      <c r="A15" s="2" t="s">
        <v>1537</v>
      </c>
      <c r="B15" s="26" t="s">
        <v>1452</v>
      </c>
      <c r="C15" s="65" t="s">
        <v>1257</v>
      </c>
      <c r="D15" s="65" t="s">
        <v>1147</v>
      </c>
      <c r="E15" s="65" t="s">
        <v>1344</v>
      </c>
    </row>
    <row r="16" spans="1:5" ht="15">
      <c r="A16" s="2" t="s">
        <v>1537</v>
      </c>
      <c r="B16" s="26" t="s">
        <v>1453</v>
      </c>
      <c r="C16" s="65" t="s">
        <v>1258</v>
      </c>
      <c r="D16" s="65" t="s">
        <v>1148</v>
      </c>
      <c r="E16" s="65" t="s">
        <v>1345</v>
      </c>
    </row>
    <row r="17" spans="1:5" ht="15">
      <c r="A17" s="2" t="s">
        <v>1537</v>
      </c>
      <c r="B17" s="26" t="s">
        <v>1454</v>
      </c>
      <c r="C17" s="65" t="s">
        <v>1259</v>
      </c>
      <c r="D17" s="65" t="s">
        <v>1149</v>
      </c>
      <c r="E17" s="65" t="s">
        <v>1346</v>
      </c>
    </row>
    <row r="18" spans="1:5" ht="15">
      <c r="A18" s="2" t="s">
        <v>1537</v>
      </c>
      <c r="B18" s="26" t="s">
        <v>1455</v>
      </c>
      <c r="C18" s="65" t="s">
        <v>1260</v>
      </c>
      <c r="D18" s="65" t="s">
        <v>1150</v>
      </c>
      <c r="E18" s="65" t="s">
        <v>1347</v>
      </c>
    </row>
    <row r="19" spans="1:5" ht="15">
      <c r="A19" s="2" t="s">
        <v>1537</v>
      </c>
      <c r="B19" s="26" t="s">
        <v>1456</v>
      </c>
      <c r="C19" s="65" t="s">
        <v>1261</v>
      </c>
      <c r="D19" s="65" t="s">
        <v>1151</v>
      </c>
      <c r="E19" s="65" t="s">
        <v>1348</v>
      </c>
    </row>
    <row r="20" spans="1:5" ht="15">
      <c r="A20" s="2" t="s">
        <v>1537</v>
      </c>
      <c r="B20" s="26" t="s">
        <v>1457</v>
      </c>
      <c r="C20" s="65" t="s">
        <v>1262</v>
      </c>
      <c r="D20" s="65" t="s">
        <v>1152</v>
      </c>
      <c r="E20" s="65" t="s">
        <v>1349</v>
      </c>
    </row>
    <row r="21" spans="1:5" ht="15">
      <c r="A21" s="2" t="s">
        <v>1537</v>
      </c>
      <c r="B21" s="26" t="s">
        <v>1458</v>
      </c>
      <c r="C21" s="65" t="s">
        <v>1263</v>
      </c>
      <c r="D21" s="65" t="s">
        <v>1153</v>
      </c>
      <c r="E21" s="65" t="s">
        <v>1350</v>
      </c>
    </row>
    <row r="22" spans="1:5" ht="15">
      <c r="A22" s="2" t="s">
        <v>1537</v>
      </c>
      <c r="B22" s="26" t="s">
        <v>1459</v>
      </c>
      <c r="C22" s="65" t="s">
        <v>1264</v>
      </c>
      <c r="D22" s="65" t="s">
        <v>1154</v>
      </c>
      <c r="E22" s="65" t="s">
        <v>1351</v>
      </c>
    </row>
    <row r="23" spans="1:5" ht="15">
      <c r="A23" s="2" t="s">
        <v>1537</v>
      </c>
      <c r="B23" s="26" t="s">
        <v>1460</v>
      </c>
      <c r="C23" s="65" t="s">
        <v>1265</v>
      </c>
      <c r="D23" s="65" t="s">
        <v>1155</v>
      </c>
      <c r="E23" s="65" t="s">
        <v>1352</v>
      </c>
    </row>
    <row r="24" spans="1:5" ht="15">
      <c r="A24" s="2" t="s">
        <v>1537</v>
      </c>
      <c r="B24" s="26" t="s">
        <v>1461</v>
      </c>
      <c r="C24" s="65" t="s">
        <v>1266</v>
      </c>
      <c r="D24" s="65" t="s">
        <v>1156</v>
      </c>
      <c r="E24" s="65" t="s">
        <v>1353</v>
      </c>
    </row>
    <row r="25" spans="1:5" ht="15">
      <c r="A25" s="2" t="s">
        <v>1537</v>
      </c>
      <c r="B25" s="26" t="s">
        <v>1462</v>
      </c>
      <c r="C25" s="65" t="s">
        <v>1267</v>
      </c>
      <c r="D25" s="65" t="s">
        <v>1157</v>
      </c>
      <c r="E25" s="65" t="s">
        <v>1354</v>
      </c>
    </row>
    <row r="26" spans="1:5" ht="15">
      <c r="A26" s="2" t="s">
        <v>1537</v>
      </c>
      <c r="B26" s="26" t="s">
        <v>1463</v>
      </c>
      <c r="C26" s="65" t="s">
        <v>1268</v>
      </c>
      <c r="D26" s="65" t="s">
        <v>1158</v>
      </c>
      <c r="E26" s="65" t="s">
        <v>1355</v>
      </c>
    </row>
    <row r="27" spans="1:5" ht="15">
      <c r="A27" s="2" t="s">
        <v>1537</v>
      </c>
      <c r="B27" s="26" t="s">
        <v>1464</v>
      </c>
      <c r="C27" s="65" t="s">
        <v>1269</v>
      </c>
      <c r="D27" s="65" t="s">
        <v>1159</v>
      </c>
      <c r="E27" s="65" t="s">
        <v>1356</v>
      </c>
    </row>
    <row r="28" spans="1:5" ht="15">
      <c r="A28" s="2" t="s">
        <v>1537</v>
      </c>
      <c r="B28" s="26" t="s">
        <v>1465</v>
      </c>
      <c r="C28" s="65" t="s">
        <v>1270</v>
      </c>
      <c r="D28" s="65" t="s">
        <v>1160</v>
      </c>
      <c r="E28" s="65" t="s">
        <v>1357</v>
      </c>
    </row>
    <row r="29" spans="1:5" ht="15">
      <c r="A29" s="2" t="s">
        <v>1537</v>
      </c>
      <c r="B29" s="26" t="s">
        <v>1466</v>
      </c>
      <c r="C29" s="65" t="s">
        <v>1271</v>
      </c>
      <c r="D29" s="65" t="s">
        <v>1161</v>
      </c>
      <c r="E29" s="65" t="s">
        <v>1358</v>
      </c>
    </row>
    <row r="30" spans="1:5" ht="15">
      <c r="A30" s="2" t="s">
        <v>1537</v>
      </c>
      <c r="B30" s="26" t="s">
        <v>1467</v>
      </c>
      <c r="C30" s="65" t="s">
        <v>1272</v>
      </c>
      <c r="D30" s="65" t="s">
        <v>1162</v>
      </c>
      <c r="E30" s="65" t="s">
        <v>1359</v>
      </c>
    </row>
    <row r="31" spans="1:5" ht="15">
      <c r="A31" s="2" t="s">
        <v>1537</v>
      </c>
      <c r="B31" s="26" t="s">
        <v>1468</v>
      </c>
      <c r="C31" s="65" t="s">
        <v>1273</v>
      </c>
      <c r="D31" s="65" t="s">
        <v>1163</v>
      </c>
      <c r="E31" s="65" t="s">
        <v>1360</v>
      </c>
    </row>
    <row r="32" spans="1:5" ht="15">
      <c r="A32" s="2" t="s">
        <v>1537</v>
      </c>
      <c r="B32" s="26" t="s">
        <v>1469</v>
      </c>
      <c r="C32" s="65" t="s">
        <v>1274</v>
      </c>
      <c r="D32" s="65" t="s">
        <v>1164</v>
      </c>
      <c r="E32" s="65" t="s">
        <v>1361</v>
      </c>
    </row>
    <row r="33" spans="1:5" ht="15">
      <c r="A33" s="2" t="s">
        <v>1537</v>
      </c>
      <c r="B33" s="26" t="s">
        <v>1470</v>
      </c>
      <c r="C33" s="65" t="s">
        <v>1275</v>
      </c>
      <c r="D33" s="65" t="s">
        <v>1165</v>
      </c>
      <c r="E33" s="65" t="s">
        <v>1362</v>
      </c>
    </row>
    <row r="34" spans="1:5" ht="15">
      <c r="A34" s="2" t="s">
        <v>1537</v>
      </c>
      <c r="B34" s="26" t="s">
        <v>1471</v>
      </c>
      <c r="C34" s="65" t="s">
        <v>1276</v>
      </c>
      <c r="D34" s="65" t="s">
        <v>1166</v>
      </c>
      <c r="E34" s="65" t="s">
        <v>1363</v>
      </c>
    </row>
    <row r="35" spans="1:5" ht="15">
      <c r="A35" s="2" t="s">
        <v>1537</v>
      </c>
      <c r="B35" s="26" t="s">
        <v>1472</v>
      </c>
      <c r="C35" s="65" t="s">
        <v>1277</v>
      </c>
      <c r="D35" s="65" t="s">
        <v>1167</v>
      </c>
      <c r="E35" s="65" t="s">
        <v>1364</v>
      </c>
    </row>
    <row r="36" spans="1:5" ht="15">
      <c r="A36" s="2" t="s">
        <v>1537</v>
      </c>
      <c r="B36" s="26" t="s">
        <v>1168</v>
      </c>
      <c r="C36" s="65" t="s">
        <v>1278</v>
      </c>
      <c r="D36" s="65" t="s">
        <v>1169</v>
      </c>
      <c r="E36" s="65" t="s">
        <v>1365</v>
      </c>
    </row>
    <row r="37" spans="1:5" ht="15">
      <c r="A37" s="2" t="s">
        <v>1537</v>
      </c>
      <c r="B37" s="26" t="s">
        <v>1473</v>
      </c>
      <c r="C37" s="65" t="s">
        <v>1279</v>
      </c>
      <c r="D37" s="65" t="s">
        <v>1170</v>
      </c>
      <c r="E37" s="65" t="s">
        <v>1366</v>
      </c>
    </row>
    <row r="38" spans="1:5" ht="15">
      <c r="A38" s="2" t="s">
        <v>1537</v>
      </c>
      <c r="B38" s="26" t="s">
        <v>1474</v>
      </c>
      <c r="C38" s="65" t="s">
        <v>1288</v>
      </c>
      <c r="D38" s="65" t="s">
        <v>1171</v>
      </c>
      <c r="E38" s="65" t="s">
        <v>1405</v>
      </c>
    </row>
    <row r="39" spans="1:5" ht="15">
      <c r="A39" s="2" t="s">
        <v>1537</v>
      </c>
      <c r="B39" s="26" t="s">
        <v>1475</v>
      </c>
      <c r="C39" s="65" t="s">
        <v>1281</v>
      </c>
      <c r="D39" s="65" t="s">
        <v>1172</v>
      </c>
      <c r="E39" s="65" t="s">
        <v>1368</v>
      </c>
    </row>
    <row r="40" spans="1:5" ht="15">
      <c r="A40" s="2" t="s">
        <v>1537</v>
      </c>
      <c r="B40" s="26" t="s">
        <v>1476</v>
      </c>
      <c r="C40" s="65" t="s">
        <v>1282</v>
      </c>
      <c r="D40" s="65" t="s">
        <v>1173</v>
      </c>
      <c r="E40" s="65" t="s">
        <v>1369</v>
      </c>
    </row>
    <row r="41" spans="1:5" ht="15">
      <c r="A41" s="2" t="s">
        <v>1537</v>
      </c>
      <c r="B41" s="26" t="s">
        <v>1477</v>
      </c>
      <c r="C41" s="65" t="s">
        <v>1283</v>
      </c>
      <c r="D41" s="65" t="s">
        <v>1174</v>
      </c>
      <c r="E41" s="65" t="s">
        <v>1370</v>
      </c>
    </row>
    <row r="42" spans="1:5" ht="15">
      <c r="A42" s="2" t="s">
        <v>1537</v>
      </c>
      <c r="B42" s="26" t="s">
        <v>1478</v>
      </c>
      <c r="C42" s="65" t="s">
        <v>1280</v>
      </c>
      <c r="D42" s="65" t="s">
        <v>1175</v>
      </c>
      <c r="E42" s="65" t="s">
        <v>1367</v>
      </c>
    </row>
    <row r="43" spans="1:5" ht="15">
      <c r="A43" s="2" t="s">
        <v>1537</v>
      </c>
      <c r="B43" s="26" t="s">
        <v>1479</v>
      </c>
      <c r="C43" s="65" t="s">
        <v>1284</v>
      </c>
      <c r="D43" s="65" t="s">
        <v>1176</v>
      </c>
      <c r="E43" s="65" t="s">
        <v>1371</v>
      </c>
    </row>
    <row r="44" spans="1:5" ht="15">
      <c r="A44" s="2" t="s">
        <v>1537</v>
      </c>
      <c r="B44" s="26" t="s">
        <v>1480</v>
      </c>
      <c r="C44" s="65" t="s">
        <v>1285</v>
      </c>
      <c r="D44" s="65" t="s">
        <v>1177</v>
      </c>
      <c r="E44" s="65" t="s">
        <v>1372</v>
      </c>
    </row>
    <row r="45" spans="1:5" ht="15">
      <c r="A45" s="2" t="s">
        <v>1537</v>
      </c>
      <c r="B45" s="26" t="s">
        <v>1481</v>
      </c>
      <c r="C45" s="65" t="s">
        <v>1286</v>
      </c>
      <c r="D45" s="65" t="s">
        <v>1178</v>
      </c>
      <c r="E45" s="65" t="s">
        <v>1373</v>
      </c>
    </row>
    <row r="46" spans="1:5" ht="15">
      <c r="A46" s="2" t="s">
        <v>1537</v>
      </c>
      <c r="B46" s="26" t="s">
        <v>1482</v>
      </c>
      <c r="C46" s="26"/>
      <c r="D46" s="65" t="s">
        <v>1179</v>
      </c>
      <c r="E46" s="65" t="s">
        <v>1374</v>
      </c>
    </row>
    <row r="47" spans="1:5" ht="15">
      <c r="A47" s="2" t="s">
        <v>1537</v>
      </c>
      <c r="B47" s="26" t="s">
        <v>1483</v>
      </c>
      <c r="C47" s="26"/>
      <c r="D47" s="65" t="s">
        <v>1180</v>
      </c>
      <c r="E47" s="65" t="s">
        <v>1375</v>
      </c>
    </row>
    <row r="48" spans="1:5" ht="15">
      <c r="A48" s="2" t="s">
        <v>1537</v>
      </c>
      <c r="B48" s="26" t="s">
        <v>1484</v>
      </c>
      <c r="C48" s="26"/>
      <c r="D48" s="65" t="s">
        <v>1181</v>
      </c>
      <c r="E48" s="65" t="s">
        <v>1376</v>
      </c>
    </row>
    <row r="49" spans="1:5" ht="15">
      <c r="A49" s="2" t="s">
        <v>1537</v>
      </c>
      <c r="B49" s="26" t="s">
        <v>1485</v>
      </c>
      <c r="C49" s="26"/>
      <c r="D49" s="65" t="s">
        <v>1182</v>
      </c>
      <c r="E49" s="65" t="s">
        <v>1377</v>
      </c>
    </row>
    <row r="50" spans="1:5" ht="15">
      <c r="A50" s="2" t="s">
        <v>1537</v>
      </c>
      <c r="B50" s="26" t="s">
        <v>1486</v>
      </c>
      <c r="C50" s="26"/>
      <c r="D50" s="65" t="s">
        <v>1183</v>
      </c>
      <c r="E50" s="65" t="s">
        <v>1378</v>
      </c>
    </row>
    <row r="51" spans="1:5" ht="15">
      <c r="A51" s="2" t="s">
        <v>1537</v>
      </c>
      <c r="B51" s="26" t="s">
        <v>1487</v>
      </c>
      <c r="C51" s="26"/>
      <c r="D51" s="65" t="s">
        <v>1184</v>
      </c>
      <c r="E51" s="65" t="s">
        <v>1379</v>
      </c>
    </row>
    <row r="52" spans="1:5" ht="15">
      <c r="A52" s="2" t="s">
        <v>1537</v>
      </c>
      <c r="B52" s="26" t="s">
        <v>1488</v>
      </c>
      <c r="C52" s="26"/>
      <c r="D52" s="65" t="s">
        <v>1185</v>
      </c>
      <c r="E52" s="65" t="s">
        <v>1380</v>
      </c>
    </row>
    <row r="53" spans="1:5" ht="15">
      <c r="A53" s="2" t="s">
        <v>1537</v>
      </c>
      <c r="B53" s="26" t="s">
        <v>1489</v>
      </c>
      <c r="C53" s="26"/>
      <c r="D53" s="65" t="s">
        <v>1186</v>
      </c>
      <c r="E53" s="65" t="s">
        <v>1381</v>
      </c>
    </row>
    <row r="54" spans="1:5" ht="15">
      <c r="A54" s="2" t="s">
        <v>1537</v>
      </c>
      <c r="B54" s="26" t="s">
        <v>1490</v>
      </c>
      <c r="C54" s="26"/>
      <c r="D54" s="65" t="s">
        <v>1187</v>
      </c>
      <c r="E54" s="65" t="s">
        <v>1382</v>
      </c>
    </row>
    <row r="55" spans="1:5" ht="15">
      <c r="A55" s="2" t="s">
        <v>1537</v>
      </c>
      <c r="B55" s="26" t="s">
        <v>1491</v>
      </c>
      <c r="C55" s="26"/>
      <c r="D55" s="65" t="s">
        <v>1188</v>
      </c>
      <c r="E55" s="65" t="s">
        <v>1383</v>
      </c>
    </row>
    <row r="56" spans="1:5" ht="15">
      <c r="A56" s="2" t="s">
        <v>1537</v>
      </c>
      <c r="B56" s="26" t="s">
        <v>1492</v>
      </c>
      <c r="C56" s="26"/>
      <c r="D56" s="65" t="s">
        <v>1189</v>
      </c>
      <c r="E56" s="65" t="s">
        <v>1384</v>
      </c>
    </row>
    <row r="57" spans="1:5" ht="15">
      <c r="A57" s="2" t="s">
        <v>1537</v>
      </c>
      <c r="B57" s="26" t="s">
        <v>1493</v>
      </c>
      <c r="C57" s="26"/>
      <c r="D57" s="65" t="s">
        <v>1190</v>
      </c>
      <c r="E57" s="65" t="s">
        <v>1385</v>
      </c>
    </row>
    <row r="58" spans="1:5" ht="15">
      <c r="A58" s="2" t="s">
        <v>1537</v>
      </c>
      <c r="B58" s="26" t="s">
        <v>1494</v>
      </c>
      <c r="C58" s="26"/>
      <c r="D58" s="65" t="s">
        <v>1191</v>
      </c>
      <c r="E58" s="65" t="s">
        <v>1386</v>
      </c>
    </row>
    <row r="59" spans="1:5" ht="15">
      <c r="A59" s="2" t="s">
        <v>1537</v>
      </c>
      <c r="B59" s="26" t="s">
        <v>1495</v>
      </c>
      <c r="C59" s="26"/>
      <c r="D59" s="65" t="s">
        <v>1192</v>
      </c>
      <c r="E59" s="65" t="s">
        <v>1387</v>
      </c>
    </row>
    <row r="60" spans="1:5" ht="15">
      <c r="A60" s="2" t="s">
        <v>1537</v>
      </c>
      <c r="B60" s="26" t="s">
        <v>1496</v>
      </c>
      <c r="C60" s="26"/>
      <c r="D60" s="65" t="s">
        <v>1193</v>
      </c>
      <c r="E60" s="65" t="s">
        <v>1388</v>
      </c>
    </row>
    <row r="61" spans="1:5" ht="15">
      <c r="A61" s="2" t="s">
        <v>1537</v>
      </c>
      <c r="B61" s="26" t="s">
        <v>1497</v>
      </c>
      <c r="C61" s="26"/>
      <c r="D61" s="65" t="s">
        <v>1194</v>
      </c>
      <c r="E61" s="65" t="s">
        <v>1389</v>
      </c>
    </row>
    <row r="62" spans="1:5" ht="15">
      <c r="A62" s="2" t="s">
        <v>1537</v>
      </c>
      <c r="B62" s="26" t="s">
        <v>1498</v>
      </c>
      <c r="C62" s="26"/>
      <c r="D62" s="65" t="s">
        <v>1195</v>
      </c>
      <c r="E62" s="65" t="s">
        <v>1390</v>
      </c>
    </row>
    <row r="63" spans="1:5" ht="15">
      <c r="A63" s="2" t="s">
        <v>1537</v>
      </c>
      <c r="B63" s="26" t="s">
        <v>1499</v>
      </c>
      <c r="C63" s="26"/>
      <c r="D63" s="65" t="s">
        <v>1196</v>
      </c>
      <c r="E63" s="65" t="s">
        <v>1391</v>
      </c>
    </row>
    <row r="64" spans="1:5" ht="15">
      <c r="A64" s="2" t="s">
        <v>1537</v>
      </c>
      <c r="B64" s="26" t="s">
        <v>1500</v>
      </c>
      <c r="C64" s="26"/>
      <c r="D64" s="65" t="s">
        <v>1197</v>
      </c>
      <c r="E64" s="65" t="s">
        <v>1392</v>
      </c>
    </row>
    <row r="65" spans="1:5" ht="15">
      <c r="A65" s="2" t="s">
        <v>1537</v>
      </c>
      <c r="B65" s="26" t="s">
        <v>1501</v>
      </c>
      <c r="C65" s="26"/>
      <c r="D65" s="65" t="s">
        <v>1198</v>
      </c>
      <c r="E65" s="65" t="s">
        <v>1393</v>
      </c>
    </row>
    <row r="66" spans="1:5" ht="15">
      <c r="A66" s="2" t="s">
        <v>1537</v>
      </c>
      <c r="B66" s="26" t="s">
        <v>1109</v>
      </c>
      <c r="C66" s="26"/>
      <c r="D66" s="65" t="s">
        <v>1199</v>
      </c>
      <c r="E66" s="65" t="s">
        <v>1394</v>
      </c>
    </row>
    <row r="67" spans="1:5" ht="15">
      <c r="A67" s="2" t="s">
        <v>1537</v>
      </c>
      <c r="B67" s="26" t="s">
        <v>1502</v>
      </c>
      <c r="C67" s="26"/>
      <c r="D67" s="65" t="s">
        <v>1201</v>
      </c>
      <c r="E67" s="65" t="s">
        <v>1395</v>
      </c>
    </row>
    <row r="68" spans="1:5" ht="15">
      <c r="A68" s="2" t="s">
        <v>1537</v>
      </c>
      <c r="B68" s="26" t="s">
        <v>1503</v>
      </c>
      <c r="C68" s="26"/>
      <c r="D68" s="65" t="s">
        <v>1203</v>
      </c>
      <c r="E68" s="65" t="s">
        <v>1396</v>
      </c>
    </row>
    <row r="69" spans="1:5" ht="15">
      <c r="A69" s="2" t="s">
        <v>1537</v>
      </c>
      <c r="B69" s="26" t="s">
        <v>1504</v>
      </c>
      <c r="C69" s="26"/>
      <c r="D69" s="65" t="s">
        <v>1205</v>
      </c>
      <c r="E69" s="65" t="s">
        <v>1397</v>
      </c>
    </row>
    <row r="70" spans="1:5" ht="15">
      <c r="A70" s="2" t="s">
        <v>1537</v>
      </c>
      <c r="B70" s="26" t="s">
        <v>1505</v>
      </c>
      <c r="C70" s="26"/>
      <c r="D70" s="65" t="s">
        <v>1207</v>
      </c>
      <c r="E70" s="65" t="s">
        <v>1398</v>
      </c>
    </row>
    <row r="71" spans="1:5" ht="15">
      <c r="A71" s="2" t="s">
        <v>1537</v>
      </c>
      <c r="B71" s="26" t="s">
        <v>1208</v>
      </c>
      <c r="C71" s="26"/>
      <c r="D71" s="65" t="s">
        <v>1209</v>
      </c>
      <c r="E71" s="65" t="s">
        <v>1399</v>
      </c>
    </row>
    <row r="72" spans="1:5" ht="15">
      <c r="A72" s="2" t="s">
        <v>1537</v>
      </c>
      <c r="B72" s="26" t="s">
        <v>1506</v>
      </c>
      <c r="C72" s="26"/>
      <c r="D72" s="65" t="s">
        <v>1211</v>
      </c>
      <c r="E72" s="65" t="s">
        <v>1400</v>
      </c>
    </row>
    <row r="73" spans="1:5" ht="15">
      <c r="A73" s="2" t="s">
        <v>1537</v>
      </c>
      <c r="B73" s="26" t="s">
        <v>1507</v>
      </c>
      <c r="C73" s="26"/>
      <c r="D73" s="65" t="s">
        <v>1213</v>
      </c>
      <c r="E73" s="65" t="s">
        <v>1401</v>
      </c>
    </row>
    <row r="74" spans="1:5" ht="15">
      <c r="A74" s="2" t="s">
        <v>1537</v>
      </c>
      <c r="B74" s="26" t="s">
        <v>1508</v>
      </c>
      <c r="C74" s="26"/>
      <c r="D74" s="65" t="s">
        <v>1215</v>
      </c>
      <c r="E74" s="65" t="s">
        <v>1402</v>
      </c>
    </row>
    <row r="75" spans="1:5" ht="15">
      <c r="A75" s="2" t="s">
        <v>1537</v>
      </c>
      <c r="B75" s="26" t="s">
        <v>1509</v>
      </c>
      <c r="C75" s="26"/>
      <c r="D75" s="65" t="s">
        <v>1217</v>
      </c>
      <c r="E75" s="65" t="s">
        <v>1403</v>
      </c>
    </row>
    <row r="76" spans="1:5" ht="15">
      <c r="A76" s="2" t="s">
        <v>1537</v>
      </c>
      <c r="B76" s="26" t="s">
        <v>1510</v>
      </c>
      <c r="C76" s="65" t="s">
        <v>1289</v>
      </c>
      <c r="D76" s="65" t="s">
        <v>1218</v>
      </c>
      <c r="E76" s="65" t="s">
        <v>1406</v>
      </c>
    </row>
    <row r="77" spans="1:5" ht="15">
      <c r="A77" s="2" t="s">
        <v>1537</v>
      </c>
      <c r="B77" s="26" t="s">
        <v>1511</v>
      </c>
      <c r="C77" s="65" t="s">
        <v>1293</v>
      </c>
      <c r="D77" s="65" t="s">
        <v>1219</v>
      </c>
      <c r="E77" s="65" t="s">
        <v>1410</v>
      </c>
    </row>
    <row r="78" spans="1:5" ht="15">
      <c r="A78" s="2" t="s">
        <v>1537</v>
      </c>
      <c r="B78" s="26" t="s">
        <v>1512</v>
      </c>
      <c r="C78" s="65" t="s">
        <v>1294</v>
      </c>
      <c r="D78" s="65" t="s">
        <v>1220</v>
      </c>
      <c r="E78" s="65" t="s">
        <v>1411</v>
      </c>
    </row>
    <row r="79" spans="1:5" ht="15">
      <c r="A79" s="2" t="s">
        <v>1537</v>
      </c>
      <c r="B79" s="26" t="s">
        <v>1513</v>
      </c>
      <c r="C79" s="65" t="s">
        <v>1290</v>
      </c>
      <c r="D79" s="65" t="s">
        <v>1221</v>
      </c>
      <c r="E79" s="65" t="s">
        <v>1407</v>
      </c>
    </row>
    <row r="80" spans="1:5" ht="15">
      <c r="A80" s="2" t="s">
        <v>1537</v>
      </c>
      <c r="B80" s="26" t="s">
        <v>1514</v>
      </c>
      <c r="C80" s="65" t="s">
        <v>1292</v>
      </c>
      <c r="D80" s="65" t="s">
        <v>1222</v>
      </c>
      <c r="E80" s="65" t="s">
        <v>1409</v>
      </c>
    </row>
    <row r="81" spans="1:5" ht="15">
      <c r="A81" s="2" t="s">
        <v>1537</v>
      </c>
      <c r="B81" s="26" t="s">
        <v>1515</v>
      </c>
      <c r="C81" s="65" t="s">
        <v>1295</v>
      </c>
      <c r="D81" s="65" t="s">
        <v>1223</v>
      </c>
      <c r="E81" s="65" t="s">
        <v>1412</v>
      </c>
    </row>
    <row r="82" spans="1:5" ht="15">
      <c r="A82" s="2" t="s">
        <v>1537</v>
      </c>
      <c r="B82" s="26" t="s">
        <v>1516</v>
      </c>
      <c r="C82" s="65" t="s">
        <v>1296</v>
      </c>
      <c r="D82" s="65" t="s">
        <v>1224</v>
      </c>
      <c r="E82" s="65" t="s">
        <v>1413</v>
      </c>
    </row>
    <row r="83" spans="1:5" ht="15">
      <c r="A83" s="2" t="s">
        <v>1537</v>
      </c>
      <c r="B83" s="26" t="s">
        <v>1517</v>
      </c>
      <c r="C83" s="65" t="s">
        <v>1297</v>
      </c>
      <c r="D83" s="65" t="s">
        <v>1225</v>
      </c>
      <c r="E83" s="65" t="s">
        <v>1414</v>
      </c>
    </row>
    <row r="84" spans="1:5" ht="15">
      <c r="A84" s="2" t="s">
        <v>1537</v>
      </c>
      <c r="B84" s="26" t="s">
        <v>1518</v>
      </c>
      <c r="C84" s="65" t="s">
        <v>1298</v>
      </c>
      <c r="D84" s="65" t="s">
        <v>1226</v>
      </c>
      <c r="E84" s="65" t="s">
        <v>1415</v>
      </c>
    </row>
    <row r="85" spans="1:5" ht="15">
      <c r="A85" s="2" t="s">
        <v>1537</v>
      </c>
      <c r="B85" s="26" t="s">
        <v>1519</v>
      </c>
      <c r="C85" s="65" t="s">
        <v>1299</v>
      </c>
      <c r="D85" s="65" t="s">
        <v>1227</v>
      </c>
      <c r="E85" s="65" t="s">
        <v>1416</v>
      </c>
    </row>
    <row r="86" spans="1:5" ht="15">
      <c r="A86" s="2" t="s">
        <v>1537</v>
      </c>
      <c r="B86" s="26" t="s">
        <v>1520</v>
      </c>
      <c r="C86" s="65" t="s">
        <v>1300</v>
      </c>
      <c r="D86" s="65" t="s">
        <v>1228</v>
      </c>
      <c r="E86" s="65" t="s">
        <v>1417</v>
      </c>
    </row>
    <row r="87" spans="1:5" ht="15">
      <c r="A87" s="2" t="s">
        <v>1537</v>
      </c>
      <c r="B87" s="26" t="s">
        <v>1521</v>
      </c>
      <c r="C87" s="65" t="s">
        <v>1301</v>
      </c>
      <c r="D87" s="65" t="s">
        <v>1229</v>
      </c>
      <c r="E87" s="65" t="s">
        <v>1418</v>
      </c>
    </row>
    <row r="88" spans="1:5" ht="15">
      <c r="A88" s="2" t="s">
        <v>1537</v>
      </c>
      <c r="B88" s="26" t="s">
        <v>1522</v>
      </c>
      <c r="C88" s="65" t="s">
        <v>1302</v>
      </c>
      <c r="D88" s="65" t="s">
        <v>1230</v>
      </c>
      <c r="E88" s="65" t="s">
        <v>1419</v>
      </c>
    </row>
    <row r="89" spans="1:5" ht="15">
      <c r="A89" s="2" t="s">
        <v>1537</v>
      </c>
      <c r="B89" s="26" t="s">
        <v>1523</v>
      </c>
      <c r="C89" s="65" t="s">
        <v>1304</v>
      </c>
      <c r="D89" s="65" t="s">
        <v>1231</v>
      </c>
      <c r="E89" s="65" t="s">
        <v>1420</v>
      </c>
    </row>
    <row r="90" spans="1:5" ht="15">
      <c r="A90" s="2" t="s">
        <v>1537</v>
      </c>
      <c r="B90" s="26" t="s">
        <v>1524</v>
      </c>
      <c r="C90" s="65" t="s">
        <v>1305</v>
      </c>
      <c r="D90" s="65" t="s">
        <v>1232</v>
      </c>
      <c r="E90" s="65" t="s">
        <v>1421</v>
      </c>
    </row>
    <row r="91" spans="1:5" ht="15">
      <c r="A91" s="2" t="s">
        <v>1537</v>
      </c>
      <c r="B91" s="26" t="s">
        <v>1525</v>
      </c>
      <c r="C91" s="65" t="s">
        <v>1306</v>
      </c>
      <c r="D91" s="65" t="s">
        <v>1233</v>
      </c>
      <c r="E91" s="65" t="s">
        <v>1422</v>
      </c>
    </row>
    <row r="92" spans="1:5" ht="15">
      <c r="A92" s="2" t="s">
        <v>1537</v>
      </c>
      <c r="B92" s="26" t="s">
        <v>1526</v>
      </c>
      <c r="C92" s="65" t="s">
        <v>1307</v>
      </c>
      <c r="D92" s="65" t="s">
        <v>1234</v>
      </c>
      <c r="E92" s="65" t="s">
        <v>1423</v>
      </c>
    </row>
    <row r="93" spans="1:5" ht="15">
      <c r="A93" s="2" t="s">
        <v>1537</v>
      </c>
      <c r="B93" s="26" t="s">
        <v>1527</v>
      </c>
      <c r="C93" s="65" t="s">
        <v>1308</v>
      </c>
      <c r="D93" s="65" t="s">
        <v>1235</v>
      </c>
      <c r="E93" s="65" t="s">
        <v>1424</v>
      </c>
    </row>
    <row r="94" spans="1:5" ht="15">
      <c r="A94" s="2" t="s">
        <v>1537</v>
      </c>
      <c r="B94" s="26" t="s">
        <v>1528</v>
      </c>
      <c r="C94" s="65" t="s">
        <v>1309</v>
      </c>
      <c r="D94" s="65" t="s">
        <v>1236</v>
      </c>
      <c r="E94" s="65" t="s">
        <v>1425</v>
      </c>
    </row>
    <row r="95" spans="1:5" ht="15">
      <c r="A95" s="2" t="s">
        <v>1537</v>
      </c>
      <c r="B95" s="26" t="s">
        <v>1529</v>
      </c>
      <c r="C95" s="65" t="s">
        <v>1310</v>
      </c>
      <c r="D95" s="65" t="s">
        <v>1237</v>
      </c>
      <c r="E95" s="65" t="s">
        <v>1426</v>
      </c>
    </row>
    <row r="96" spans="1:5" ht="15">
      <c r="A96" s="2" t="s">
        <v>1537</v>
      </c>
      <c r="B96" s="26" t="s">
        <v>1530</v>
      </c>
      <c r="C96" s="65" t="s">
        <v>1311</v>
      </c>
      <c r="D96" s="65" t="s">
        <v>1238</v>
      </c>
      <c r="E96" s="65" t="s">
        <v>1427</v>
      </c>
    </row>
    <row r="97" spans="1:5" ht="15">
      <c r="A97" s="2" t="s">
        <v>1537</v>
      </c>
      <c r="B97" s="26" t="s">
        <v>1531</v>
      </c>
      <c r="C97" s="65" t="s">
        <v>1312</v>
      </c>
      <c r="D97" s="65" t="s">
        <v>1239</v>
      </c>
      <c r="E97" s="65" t="s">
        <v>1428</v>
      </c>
    </row>
    <row r="98" spans="1:5" ht="15">
      <c r="A98" s="2" t="s">
        <v>1537</v>
      </c>
      <c r="B98" s="26" t="s">
        <v>1240</v>
      </c>
      <c r="C98" s="26"/>
      <c r="D98" s="65" t="s">
        <v>1241</v>
      </c>
      <c r="E98" s="65" t="s">
        <v>1429</v>
      </c>
    </row>
    <row r="99" spans="1:5" ht="15">
      <c r="A99" s="2" t="s">
        <v>1537</v>
      </c>
      <c r="B99" s="26" t="s">
        <v>1532</v>
      </c>
      <c r="C99" s="65" t="s">
        <v>1320</v>
      </c>
      <c r="D99" s="65" t="s">
        <v>1242</v>
      </c>
      <c r="E99" s="65" t="s">
        <v>1436</v>
      </c>
    </row>
    <row r="100" spans="1:5" ht="15">
      <c r="A100" s="2" t="s">
        <v>1537</v>
      </c>
      <c r="B100" s="26" t="s">
        <v>1120</v>
      </c>
      <c r="C100" s="65" t="s">
        <v>1108</v>
      </c>
      <c r="D100" s="65" t="s">
        <v>1243</v>
      </c>
      <c r="E100" s="65" t="s">
        <v>1437</v>
      </c>
    </row>
    <row r="101" spans="1:5" ht="15">
      <c r="A101" s="2" t="s">
        <v>1537</v>
      </c>
      <c r="B101" s="26" t="s">
        <v>1533</v>
      </c>
      <c r="C101" s="65" t="s">
        <v>1303</v>
      </c>
      <c r="D101" s="26"/>
      <c r="E101" s="67"/>
    </row>
    <row r="102" spans="1:5" ht="15">
      <c r="A102" s="2" t="s">
        <v>1537</v>
      </c>
      <c r="B102" s="26" t="s">
        <v>1534</v>
      </c>
      <c r="C102" s="65" t="s">
        <v>1287</v>
      </c>
      <c r="D102" s="26"/>
      <c r="E102" s="65" t="s">
        <v>1404</v>
      </c>
    </row>
    <row r="103" spans="1:5" ht="15">
      <c r="A103" s="2" t="s">
        <v>1537</v>
      </c>
      <c r="B103" s="26" t="s">
        <v>1535</v>
      </c>
      <c r="C103" s="65" t="s">
        <v>1291</v>
      </c>
      <c r="D103" s="26"/>
      <c r="E103" s="65" t="s">
        <v>1408</v>
      </c>
    </row>
    <row r="104" spans="1:5" ht="15">
      <c r="A104" s="2" t="s">
        <v>1537</v>
      </c>
      <c r="B104" s="26" t="s">
        <v>1323</v>
      </c>
      <c r="C104" s="65" t="s">
        <v>1313</v>
      </c>
      <c r="D104" s="26"/>
      <c r="E104" s="65" t="s">
        <v>1430</v>
      </c>
    </row>
    <row r="105" spans="1:5" ht="15">
      <c r="A105" s="2" t="s">
        <v>1537</v>
      </c>
      <c r="B105" s="26" t="s">
        <v>1324</v>
      </c>
      <c r="C105" s="65" t="s">
        <v>1314</v>
      </c>
      <c r="D105" s="26"/>
      <c r="E105" s="67"/>
    </row>
    <row r="106" spans="1:5" ht="15">
      <c r="A106" s="2" t="s">
        <v>1537</v>
      </c>
      <c r="B106" s="26" t="s">
        <v>1325</v>
      </c>
      <c r="C106" s="65" t="s">
        <v>1315</v>
      </c>
      <c r="D106" s="26"/>
      <c r="E106" s="65" t="s">
        <v>1431</v>
      </c>
    </row>
    <row r="107" spans="1:5" ht="15">
      <c r="A107" s="2" t="s">
        <v>1537</v>
      </c>
      <c r="B107" s="26" t="s">
        <v>1326</v>
      </c>
      <c r="C107" s="65" t="s">
        <v>1316</v>
      </c>
      <c r="D107" s="26"/>
      <c r="E107" s="65" t="s">
        <v>1432</v>
      </c>
    </row>
    <row r="108" spans="1:5" ht="15">
      <c r="A108" s="2" t="s">
        <v>1537</v>
      </c>
      <c r="B108" s="26" t="s">
        <v>1327</v>
      </c>
      <c r="C108" s="65" t="s">
        <v>1317</v>
      </c>
      <c r="D108" s="26"/>
      <c r="E108" s="65" t="s">
        <v>1433</v>
      </c>
    </row>
    <row r="109" spans="1:5" ht="15">
      <c r="A109" s="2" t="s">
        <v>1537</v>
      </c>
      <c r="B109" s="26" t="s">
        <v>1328</v>
      </c>
      <c r="C109" s="65" t="s">
        <v>1318</v>
      </c>
      <c r="D109" s="26"/>
      <c r="E109" s="65" t="s">
        <v>1434</v>
      </c>
    </row>
    <row r="110" spans="1:5" ht="15">
      <c r="A110" s="2" t="s">
        <v>1537</v>
      </c>
      <c r="B110" s="26" t="s">
        <v>1329</v>
      </c>
      <c r="C110" s="65" t="s">
        <v>1319</v>
      </c>
      <c r="D110" s="26"/>
      <c r="E110" s="65" t="s">
        <v>1435</v>
      </c>
    </row>
    <row r="111" spans="1:5" ht="15">
      <c r="A111" s="2"/>
      <c r="B111" t="s">
        <v>1536</v>
      </c>
      <c r="E111" s="66" t="s">
        <v>1336</v>
      </c>
    </row>
    <row r="112" spans="1:5" ht="15">
      <c r="A112" s="2" t="s">
        <v>1538</v>
      </c>
      <c r="B112" s="65" t="s">
        <v>1672</v>
      </c>
      <c r="D112" s="65" t="s">
        <v>1539</v>
      </c>
    </row>
    <row r="113" spans="1:4" ht="15">
      <c r="A113" s="2" t="s">
        <v>1538</v>
      </c>
      <c r="B113" s="65" t="s">
        <v>1673</v>
      </c>
      <c r="D113" s="65" t="s">
        <v>1540</v>
      </c>
    </row>
    <row r="114" spans="1:4" ht="15">
      <c r="A114" s="2" t="s">
        <v>1538</v>
      </c>
      <c r="B114" s="65" t="s">
        <v>1674</v>
      </c>
      <c r="D114" s="65" t="s">
        <v>1541</v>
      </c>
    </row>
    <row r="115" spans="1:4" ht="15">
      <c r="A115" s="2" t="s">
        <v>1538</v>
      </c>
      <c r="B115" s="65" t="s">
        <v>1675</v>
      </c>
      <c r="D115" s="65" t="s">
        <v>1542</v>
      </c>
    </row>
    <row r="116" spans="1:4" ht="15">
      <c r="A116" s="2" t="s">
        <v>1538</v>
      </c>
      <c r="B116" s="65" t="s">
        <v>1676</v>
      </c>
      <c r="D116" s="65" t="s">
        <v>1543</v>
      </c>
    </row>
    <row r="117" spans="1:4" ht="15">
      <c r="A117" s="2" t="s">
        <v>1538</v>
      </c>
      <c r="B117" s="65" t="s">
        <v>1677</v>
      </c>
      <c r="D117" s="65" t="s">
        <v>1544</v>
      </c>
    </row>
    <row r="118" spans="1:4" ht="15">
      <c r="A118" s="2" t="s">
        <v>1538</v>
      </c>
      <c r="B118" s="65" t="s">
        <v>1678</v>
      </c>
      <c r="D118" s="65" t="s">
        <v>1545</v>
      </c>
    </row>
    <row r="119" spans="1:4" ht="15">
      <c r="A119" s="2" t="s">
        <v>1538</v>
      </c>
      <c r="B119" s="65" t="s">
        <v>1679</v>
      </c>
      <c r="D119" s="65" t="s">
        <v>1546</v>
      </c>
    </row>
    <row r="120" spans="1:4" ht="15">
      <c r="A120" s="2" t="s">
        <v>1538</v>
      </c>
      <c r="B120" s="65" t="s">
        <v>1680</v>
      </c>
      <c r="D120" s="65" t="s">
        <v>1547</v>
      </c>
    </row>
    <row r="121" spans="1:4" ht="15">
      <c r="A121" s="2" t="s">
        <v>1538</v>
      </c>
      <c r="B121" s="65" t="s">
        <v>1681</v>
      </c>
      <c r="D121" s="65" t="s">
        <v>1548</v>
      </c>
    </row>
    <row r="122" spans="1:4" ht="15">
      <c r="A122" s="2" t="s">
        <v>1538</v>
      </c>
      <c r="B122" s="65" t="s">
        <v>1682</v>
      </c>
      <c r="D122" s="65" t="s">
        <v>1549</v>
      </c>
    </row>
    <row r="123" spans="1:4" ht="15">
      <c r="A123" s="2" t="s">
        <v>1538</v>
      </c>
      <c r="B123" s="65" t="s">
        <v>1683</v>
      </c>
      <c r="D123" s="65" t="s">
        <v>1550</v>
      </c>
    </row>
    <row r="124" spans="1:4" ht="15">
      <c r="A124" s="2" t="s">
        <v>1538</v>
      </c>
      <c r="B124" s="65" t="s">
        <v>1684</v>
      </c>
      <c r="D124" s="65" t="s">
        <v>1551</v>
      </c>
    </row>
    <row r="125" spans="1:4" ht="15">
      <c r="A125" s="2" t="s">
        <v>1538</v>
      </c>
      <c r="B125" s="65" t="s">
        <v>1685</v>
      </c>
      <c r="D125" s="65" t="s">
        <v>1552</v>
      </c>
    </row>
    <row r="126" spans="1:4" ht="15">
      <c r="A126" s="2" t="s">
        <v>1538</v>
      </c>
      <c r="B126" s="65" t="s">
        <v>1686</v>
      </c>
      <c r="D126" s="65" t="s">
        <v>1553</v>
      </c>
    </row>
    <row r="127" spans="1:4" ht="15">
      <c r="A127" s="2" t="s">
        <v>1538</v>
      </c>
      <c r="B127" s="65" t="s">
        <v>1687</v>
      </c>
      <c r="D127" s="65" t="s">
        <v>1554</v>
      </c>
    </row>
    <row r="128" spans="1:4" ht="15">
      <c r="A128" s="2" t="s">
        <v>1538</v>
      </c>
      <c r="B128" s="65" t="s">
        <v>1688</v>
      </c>
      <c r="D128" s="65" t="s">
        <v>1555</v>
      </c>
    </row>
    <row r="129" spans="1:4" ht="15">
      <c r="A129" s="2" t="s">
        <v>1538</v>
      </c>
      <c r="B129" s="65" t="s">
        <v>1689</v>
      </c>
      <c r="D129" s="65" t="s">
        <v>1556</v>
      </c>
    </row>
    <row r="130" spans="1:4" ht="15">
      <c r="A130" s="2" t="s">
        <v>1538</v>
      </c>
      <c r="B130" s="65" t="s">
        <v>1690</v>
      </c>
      <c r="D130" s="65" t="s">
        <v>1557</v>
      </c>
    </row>
    <row r="131" spans="1:4" ht="15">
      <c r="A131" s="2" t="s">
        <v>1538</v>
      </c>
      <c r="B131" s="65" t="s">
        <v>1691</v>
      </c>
      <c r="D131" s="65" t="s">
        <v>1558</v>
      </c>
    </row>
    <row r="132" spans="1:4" ht="15">
      <c r="A132" s="2" t="s">
        <v>1538</v>
      </c>
      <c r="B132" s="65" t="s">
        <v>1692</v>
      </c>
      <c r="D132" s="65" t="s">
        <v>1559</v>
      </c>
    </row>
    <row r="133" spans="1:4" ht="15">
      <c r="A133" s="2" t="s">
        <v>1538</v>
      </c>
      <c r="B133" s="65" t="s">
        <v>1693</v>
      </c>
      <c r="D133" s="65" t="s">
        <v>1560</v>
      </c>
    </row>
    <row r="134" spans="1:4" ht="15">
      <c r="A134" s="2" t="s">
        <v>1538</v>
      </c>
      <c r="B134" s="65" t="s">
        <v>1694</v>
      </c>
      <c r="D134" s="65" t="s">
        <v>1561</v>
      </c>
    </row>
    <row r="135" spans="1:4" ht="15">
      <c r="A135" s="2" t="s">
        <v>1538</v>
      </c>
      <c r="B135" s="65" t="s">
        <v>1695</v>
      </c>
      <c r="D135" s="65" t="s">
        <v>1562</v>
      </c>
    </row>
    <row r="136" spans="1:4" ht="15">
      <c r="A136" s="2" t="s">
        <v>1538</v>
      </c>
      <c r="B136" s="65" t="s">
        <v>1696</v>
      </c>
      <c r="D136" s="65" t="s">
        <v>1563</v>
      </c>
    </row>
    <row r="137" spans="1:4" ht="15">
      <c r="A137" s="2" t="s">
        <v>1538</v>
      </c>
      <c r="B137" s="65" t="s">
        <v>1697</v>
      </c>
      <c r="D137" s="65" t="s">
        <v>1564</v>
      </c>
    </row>
    <row r="138" spans="1:4" ht="15">
      <c r="A138" s="2" t="s">
        <v>1538</v>
      </c>
      <c r="B138" s="65" t="s">
        <v>1698</v>
      </c>
      <c r="D138" s="65" t="s">
        <v>1565</v>
      </c>
    </row>
    <row r="139" spans="1:4" ht="15">
      <c r="A139" s="2" t="s">
        <v>1538</v>
      </c>
      <c r="B139" s="65" t="s">
        <v>1699</v>
      </c>
      <c r="D139" s="65" t="s">
        <v>1566</v>
      </c>
    </row>
    <row r="140" spans="1:4" ht="15">
      <c r="A140" s="2" t="s">
        <v>1538</v>
      </c>
      <c r="B140" s="65" t="s">
        <v>1700</v>
      </c>
      <c r="D140" s="65" t="s">
        <v>1567</v>
      </c>
    </row>
    <row r="141" spans="1:4" ht="15">
      <c r="A141" s="2" t="s">
        <v>1538</v>
      </c>
      <c r="B141" s="65" t="s">
        <v>1701</v>
      </c>
      <c r="D141" s="65" t="s">
        <v>1568</v>
      </c>
    </row>
    <row r="142" spans="1:4" ht="15">
      <c r="A142" s="2" t="s">
        <v>1538</v>
      </c>
      <c r="B142" s="65" t="s">
        <v>1702</v>
      </c>
      <c r="D142" s="65" t="s">
        <v>1569</v>
      </c>
    </row>
    <row r="143" spans="1:4" ht="15">
      <c r="A143" s="2" t="s">
        <v>1538</v>
      </c>
      <c r="B143" s="65" t="s">
        <v>1675</v>
      </c>
      <c r="D143" s="65" t="s">
        <v>1542</v>
      </c>
    </row>
    <row r="144" spans="1:4" ht="15">
      <c r="A144" s="2" t="s">
        <v>1538</v>
      </c>
      <c r="B144" s="65" t="s">
        <v>1703</v>
      </c>
      <c r="D144" s="65" t="s">
        <v>1570</v>
      </c>
    </row>
    <row r="145" spans="1:4" ht="15">
      <c r="A145" s="2" t="s">
        <v>1538</v>
      </c>
      <c r="B145" s="65" t="s">
        <v>1704</v>
      </c>
      <c r="D145" s="65" t="s">
        <v>1571</v>
      </c>
    </row>
    <row r="146" spans="1:4" ht="15">
      <c r="A146" s="2" t="s">
        <v>1538</v>
      </c>
      <c r="B146" s="65" t="s">
        <v>1705</v>
      </c>
      <c r="D146" s="65" t="s">
        <v>1572</v>
      </c>
    </row>
    <row r="147" spans="1:4" ht="15">
      <c r="A147" s="2" t="s">
        <v>1538</v>
      </c>
      <c r="B147" s="65" t="s">
        <v>1706</v>
      </c>
      <c r="D147" s="65" t="s">
        <v>1573</v>
      </c>
    </row>
    <row r="148" spans="1:4" ht="15">
      <c r="A148" s="2" t="s">
        <v>1538</v>
      </c>
      <c r="B148" s="65" t="s">
        <v>1574</v>
      </c>
      <c r="D148" s="65" t="s">
        <v>1575</v>
      </c>
    </row>
    <row r="149" spans="1:4" ht="15">
      <c r="A149" s="2" t="s">
        <v>1538</v>
      </c>
      <c r="B149" s="65" t="s">
        <v>1576</v>
      </c>
      <c r="D149" s="65" t="s">
        <v>1577</v>
      </c>
    </row>
    <row r="150" spans="1:4" ht="15">
      <c r="A150" s="2" t="s">
        <v>1538</v>
      </c>
      <c r="B150" s="65" t="s">
        <v>1707</v>
      </c>
      <c r="D150" s="65" t="s">
        <v>1578</v>
      </c>
    </row>
    <row r="151" spans="1:4" ht="15">
      <c r="A151" s="2" t="s">
        <v>1538</v>
      </c>
      <c r="B151" s="65" t="s">
        <v>1708</v>
      </c>
      <c r="D151" s="65" t="s">
        <v>1579</v>
      </c>
    </row>
    <row r="152" spans="1:4" ht="15">
      <c r="A152" s="2" t="s">
        <v>1538</v>
      </c>
      <c r="B152" s="65" t="s">
        <v>1709</v>
      </c>
      <c r="D152" s="65" t="s">
        <v>1580</v>
      </c>
    </row>
    <row r="153" spans="1:4" ht="15">
      <c r="A153" s="2" t="s">
        <v>1538</v>
      </c>
      <c r="B153" s="65" t="s">
        <v>1581</v>
      </c>
      <c r="D153" s="65" t="s">
        <v>1582</v>
      </c>
    </row>
    <row r="154" spans="1:4" ht="15">
      <c r="A154" s="2" t="s">
        <v>1538</v>
      </c>
      <c r="B154" s="65" t="s">
        <v>1710</v>
      </c>
      <c r="D154" s="65" t="s">
        <v>1583</v>
      </c>
    </row>
    <row r="155" spans="1:4" ht="15">
      <c r="A155" s="2" t="s">
        <v>1538</v>
      </c>
      <c r="B155" s="65" t="s">
        <v>1711</v>
      </c>
      <c r="D155" s="65" t="s">
        <v>1584</v>
      </c>
    </row>
    <row r="156" spans="1:4" ht="15">
      <c r="A156" s="2" t="s">
        <v>1538</v>
      </c>
      <c r="B156" s="65" t="s">
        <v>1712</v>
      </c>
      <c r="D156" s="65" t="s">
        <v>1585</v>
      </c>
    </row>
    <row r="157" spans="1:4" ht="15">
      <c r="A157" s="2" t="s">
        <v>1538</v>
      </c>
      <c r="B157" s="65" t="s">
        <v>1713</v>
      </c>
      <c r="D157" s="65" t="s">
        <v>1586</v>
      </c>
    </row>
    <row r="158" spans="1:4" ht="15">
      <c r="A158" s="2" t="s">
        <v>1538</v>
      </c>
      <c r="B158" s="65" t="s">
        <v>1587</v>
      </c>
      <c r="D158" s="65" t="s">
        <v>1588</v>
      </c>
    </row>
    <row r="159" spans="1:4" ht="15">
      <c r="A159" s="2" t="s">
        <v>1538</v>
      </c>
      <c r="B159" s="65" t="s">
        <v>1714</v>
      </c>
      <c r="D159" s="65" t="s">
        <v>1589</v>
      </c>
    </row>
    <row r="160" spans="1:4" ht="15">
      <c r="A160" s="2" t="s">
        <v>1538</v>
      </c>
      <c r="B160" s="65" t="s">
        <v>1590</v>
      </c>
      <c r="D160" s="65" t="s">
        <v>1591</v>
      </c>
    </row>
    <row r="161" spans="1:4" ht="15">
      <c r="A161" s="2" t="s">
        <v>1538</v>
      </c>
      <c r="B161" s="65" t="s">
        <v>1715</v>
      </c>
      <c r="D161" s="65" t="s">
        <v>1592</v>
      </c>
    </row>
    <row r="162" spans="1:4" ht="15">
      <c r="A162" s="2" t="s">
        <v>1538</v>
      </c>
      <c r="B162" s="65" t="s">
        <v>1716</v>
      </c>
      <c r="D162" s="65" t="s">
        <v>1593</v>
      </c>
    </row>
    <row r="163" spans="1:4" ht="15">
      <c r="A163" s="2" t="s">
        <v>1538</v>
      </c>
      <c r="B163" s="65" t="s">
        <v>1210</v>
      </c>
      <c r="D163" s="65" t="s">
        <v>1211</v>
      </c>
    </row>
    <row r="164" spans="1:4" ht="15">
      <c r="A164" s="2" t="s">
        <v>1538</v>
      </c>
      <c r="B164" s="65" t="s">
        <v>1212</v>
      </c>
      <c r="D164" s="65" t="s">
        <v>1213</v>
      </c>
    </row>
    <row r="165" spans="1:4" ht="15">
      <c r="A165" s="2" t="s">
        <v>1538</v>
      </c>
      <c r="B165" s="65" t="s">
        <v>1214</v>
      </c>
      <c r="D165" s="65" t="s">
        <v>1215</v>
      </c>
    </row>
    <row r="166" spans="1:4" ht="15">
      <c r="A166" s="2" t="s">
        <v>1538</v>
      </c>
      <c r="B166" s="65" t="s">
        <v>1216</v>
      </c>
      <c r="D166" s="65" t="s">
        <v>1217</v>
      </c>
    </row>
    <row r="167" spans="1:4" ht="15">
      <c r="A167" s="2" t="s">
        <v>1538</v>
      </c>
      <c r="B167" s="65" t="s">
        <v>1200</v>
      </c>
      <c r="D167" s="65" t="s">
        <v>1201</v>
      </c>
    </row>
    <row r="168" spans="1:4" ht="15">
      <c r="A168" s="2" t="s">
        <v>1538</v>
      </c>
      <c r="B168" s="65" t="s">
        <v>1202</v>
      </c>
      <c r="D168" s="65" t="s">
        <v>1203</v>
      </c>
    </row>
    <row r="169" spans="1:4" ht="15">
      <c r="A169" s="2" t="s">
        <v>1538</v>
      </c>
      <c r="B169" s="65" t="s">
        <v>1204</v>
      </c>
      <c r="D169" s="65" t="s">
        <v>1205</v>
      </c>
    </row>
    <row r="170" spans="1:4" ht="15">
      <c r="A170" s="2" t="s">
        <v>1538</v>
      </c>
      <c r="B170" s="65" t="s">
        <v>1206</v>
      </c>
      <c r="D170" s="65" t="s">
        <v>1207</v>
      </c>
    </row>
    <row r="171" spans="1:4" ht="15">
      <c r="A171" s="2" t="s">
        <v>1538</v>
      </c>
      <c r="B171" s="65" t="s">
        <v>1717</v>
      </c>
      <c r="D171" s="65" t="s">
        <v>1209</v>
      </c>
    </row>
    <row r="172" spans="1:4" ht="15">
      <c r="A172" s="2" t="s">
        <v>1538</v>
      </c>
      <c r="B172" s="65" t="s">
        <v>1718</v>
      </c>
      <c r="D172" s="65" t="s">
        <v>1594</v>
      </c>
    </row>
    <row r="173" spans="1:4" ht="15">
      <c r="A173" s="2" t="s">
        <v>1538</v>
      </c>
      <c r="B173" s="65" t="s">
        <v>1719</v>
      </c>
      <c r="D173" s="65" t="s">
        <v>1595</v>
      </c>
    </row>
    <row r="174" spans="1:4" ht="15">
      <c r="A174" s="2" t="s">
        <v>1538</v>
      </c>
      <c r="B174" s="65" t="s">
        <v>1720</v>
      </c>
      <c r="D174" s="65" t="s">
        <v>1596</v>
      </c>
    </row>
    <row r="175" spans="1:4" ht="15">
      <c r="A175" s="2" t="s">
        <v>1538</v>
      </c>
      <c r="B175" s="65" t="s">
        <v>1597</v>
      </c>
      <c r="D175" s="65" t="s">
        <v>1598</v>
      </c>
    </row>
    <row r="176" spans="1:4" ht="15">
      <c r="A176" s="2" t="s">
        <v>1538</v>
      </c>
      <c r="B176" s="65" t="s">
        <v>1720</v>
      </c>
      <c r="D176" s="65" t="s">
        <v>1596</v>
      </c>
    </row>
    <row r="177" spans="1:4" ht="15">
      <c r="A177" s="2" t="s">
        <v>1538</v>
      </c>
      <c r="B177" s="65" t="s">
        <v>1599</v>
      </c>
      <c r="D177" s="65" t="s">
        <v>1600</v>
      </c>
    </row>
    <row r="178" spans="1:4" ht="15">
      <c r="A178" s="2" t="s">
        <v>1538</v>
      </c>
      <c r="B178" s="65" t="s">
        <v>1721</v>
      </c>
      <c r="D178" s="65" t="s">
        <v>1601</v>
      </c>
    </row>
    <row r="179" spans="1:4" ht="15">
      <c r="A179" s="2" t="s">
        <v>1538</v>
      </c>
      <c r="B179" s="65" t="s">
        <v>1602</v>
      </c>
      <c r="D179" s="65" t="s">
        <v>1603</v>
      </c>
    </row>
    <row r="180" spans="1:4" ht="15">
      <c r="A180" s="2" t="s">
        <v>1538</v>
      </c>
      <c r="B180" s="65" t="s">
        <v>1604</v>
      </c>
      <c r="D180" s="65" t="s">
        <v>1605</v>
      </c>
    </row>
    <row r="181" spans="1:4" ht="15">
      <c r="A181" s="2" t="s">
        <v>1538</v>
      </c>
      <c r="B181" s="65" t="s">
        <v>1722</v>
      </c>
      <c r="D181" s="65" t="s">
        <v>1606</v>
      </c>
    </row>
    <row r="182" spans="1:4" ht="15">
      <c r="A182" s="2" t="s">
        <v>1538</v>
      </c>
      <c r="B182" s="65" t="s">
        <v>1723</v>
      </c>
      <c r="D182" s="65" t="s">
        <v>1607</v>
      </c>
    </row>
    <row r="183" spans="1:4" ht="15">
      <c r="A183" s="2" t="s">
        <v>1538</v>
      </c>
      <c r="B183" s="65" t="s">
        <v>1724</v>
      </c>
      <c r="D183" s="65" t="s">
        <v>1608</v>
      </c>
    </row>
    <row r="184" spans="1:4" ht="15">
      <c r="A184" s="2" t="s">
        <v>1538</v>
      </c>
      <c r="B184" s="65" t="s">
        <v>1725</v>
      </c>
      <c r="D184" s="65" t="s">
        <v>1609</v>
      </c>
    </row>
    <row r="185" spans="1:4" ht="15">
      <c r="A185" s="2" t="s">
        <v>1538</v>
      </c>
      <c r="B185" s="65" t="s">
        <v>1726</v>
      </c>
      <c r="D185" s="65" t="s">
        <v>1610</v>
      </c>
    </row>
    <row r="186" spans="1:4" ht="15">
      <c r="A186" s="2" t="s">
        <v>1538</v>
      </c>
      <c r="B186" s="65" t="s">
        <v>1727</v>
      </c>
      <c r="D186" s="65" t="s">
        <v>1611</v>
      </c>
    </row>
    <row r="187" spans="1:4" ht="15">
      <c r="A187" s="2" t="s">
        <v>1538</v>
      </c>
      <c r="B187" s="65" t="s">
        <v>1728</v>
      </c>
      <c r="D187" s="65" t="s">
        <v>1612</v>
      </c>
    </row>
    <row r="188" spans="1:4" ht="15">
      <c r="A188" s="2" t="s">
        <v>1538</v>
      </c>
      <c r="B188" s="65" t="s">
        <v>1729</v>
      </c>
      <c r="D188" s="65" t="s">
        <v>1613</v>
      </c>
    </row>
    <row r="189" spans="1:4" ht="15">
      <c r="A189" s="2" t="s">
        <v>1538</v>
      </c>
      <c r="B189" s="65" t="s">
        <v>1730</v>
      </c>
      <c r="D189" s="65" t="s">
        <v>1614</v>
      </c>
    </row>
    <row r="190" spans="1:4" ht="15">
      <c r="A190" s="2" t="s">
        <v>1538</v>
      </c>
      <c r="B190" s="65" t="s">
        <v>1731</v>
      </c>
      <c r="D190" s="65" t="s">
        <v>1615</v>
      </c>
    </row>
    <row r="191" spans="1:4" ht="15">
      <c r="A191" s="2" t="s">
        <v>1538</v>
      </c>
      <c r="B191" s="65" t="s">
        <v>1732</v>
      </c>
      <c r="D191" s="65" t="s">
        <v>1616</v>
      </c>
    </row>
    <row r="192" spans="1:4" ht="15">
      <c r="A192" s="2" t="s">
        <v>1538</v>
      </c>
      <c r="B192" s="65" t="s">
        <v>1617</v>
      </c>
      <c r="D192" s="65" t="s">
        <v>1618</v>
      </c>
    </row>
    <row r="193" spans="1:4" ht="15">
      <c r="A193" s="2" t="s">
        <v>1538</v>
      </c>
      <c r="B193" s="65" t="s">
        <v>1619</v>
      </c>
      <c r="D193" s="65" t="s">
        <v>1620</v>
      </c>
    </row>
    <row r="194" spans="1:4" ht="15">
      <c r="A194" s="2" t="s">
        <v>1538</v>
      </c>
      <c r="B194" s="65" t="s">
        <v>1621</v>
      </c>
      <c r="D194" s="65" t="s">
        <v>1622</v>
      </c>
    </row>
    <row r="195" spans="1:4" ht="15">
      <c r="A195" s="2" t="s">
        <v>1538</v>
      </c>
      <c r="B195" s="65" t="s">
        <v>1623</v>
      </c>
      <c r="D195" s="65" t="s">
        <v>1624</v>
      </c>
    </row>
    <row r="196" spans="1:4" ht="15">
      <c r="A196" s="2" t="s">
        <v>1538</v>
      </c>
      <c r="B196" s="65" t="s">
        <v>1625</v>
      </c>
      <c r="D196" s="65" t="s">
        <v>1626</v>
      </c>
    </row>
    <row r="197" spans="1:4" ht="15">
      <c r="A197" s="2" t="s">
        <v>1538</v>
      </c>
      <c r="B197" s="65" t="s">
        <v>1627</v>
      </c>
      <c r="D197" s="65" t="s">
        <v>1628</v>
      </c>
    </row>
    <row r="198" spans="1:4" ht="15">
      <c r="A198" s="2" t="s">
        <v>1538</v>
      </c>
      <c r="B198" s="65" t="s">
        <v>1629</v>
      </c>
      <c r="D198" s="65" t="s">
        <v>1630</v>
      </c>
    </row>
    <row r="199" spans="1:4" ht="15">
      <c r="A199" s="2" t="s">
        <v>1538</v>
      </c>
      <c r="B199" s="65" t="s">
        <v>1631</v>
      </c>
      <c r="D199" s="65" t="s">
        <v>1632</v>
      </c>
    </row>
    <row r="200" spans="1:4" ht="15">
      <c r="A200" s="2" t="s">
        <v>1538</v>
      </c>
      <c r="B200" s="65" t="s">
        <v>1633</v>
      </c>
      <c r="D200" s="65" t="s">
        <v>1634</v>
      </c>
    </row>
    <row r="201" spans="1:4" ht="15">
      <c r="A201" s="2" t="s">
        <v>1538</v>
      </c>
      <c r="B201" s="65" t="s">
        <v>1635</v>
      </c>
      <c r="D201" s="65" t="s">
        <v>1636</v>
      </c>
    </row>
    <row r="202" spans="1:4" ht="15">
      <c r="A202" s="2" t="s">
        <v>1538</v>
      </c>
      <c r="B202" s="65" t="s">
        <v>1637</v>
      </c>
      <c r="D202" s="65" t="s">
        <v>1638</v>
      </c>
    </row>
    <row r="203" spans="1:4" ht="15">
      <c r="A203" s="2" t="s">
        <v>1538</v>
      </c>
      <c r="B203" s="65" t="s">
        <v>1639</v>
      </c>
      <c r="D203" s="65" t="s">
        <v>1640</v>
      </c>
    </row>
    <row r="204" spans="1:4" ht="15">
      <c r="A204" s="2" t="s">
        <v>1667</v>
      </c>
      <c r="B204" s="70" t="s">
        <v>1641</v>
      </c>
      <c r="D204" s="65" t="s">
        <v>1642</v>
      </c>
    </row>
    <row r="205" spans="1:4" ht="15">
      <c r="A205" s="2" t="s">
        <v>1667</v>
      </c>
      <c r="B205" s="70" t="s">
        <v>1643</v>
      </c>
      <c r="D205" s="65" t="s">
        <v>1644</v>
      </c>
    </row>
    <row r="206" spans="1:4" ht="15">
      <c r="A206" s="2" t="s">
        <v>1667</v>
      </c>
      <c r="B206" s="70" t="s">
        <v>1645</v>
      </c>
      <c r="D206" s="65" t="s">
        <v>1646</v>
      </c>
    </row>
    <row r="207" spans="1:4" ht="15">
      <c r="A207" s="2" t="s">
        <v>1667</v>
      </c>
      <c r="B207" s="70" t="s">
        <v>1647</v>
      </c>
      <c r="D207" s="65" t="s">
        <v>1648</v>
      </c>
    </row>
    <row r="208" spans="1:4" ht="15">
      <c r="A208" s="2" t="s">
        <v>1667</v>
      </c>
      <c r="B208" s="70" t="s">
        <v>1649</v>
      </c>
      <c r="D208" s="65" t="s">
        <v>1650</v>
      </c>
    </row>
    <row r="209" spans="1:4" ht="15">
      <c r="A209" s="2" t="s">
        <v>1667</v>
      </c>
      <c r="B209" s="70" t="s">
        <v>1651</v>
      </c>
      <c r="D209" s="65" t="s">
        <v>1652</v>
      </c>
    </row>
    <row r="210" spans="1:4" ht="15">
      <c r="A210" s="2" t="s">
        <v>1667</v>
      </c>
      <c r="B210" s="70" t="s">
        <v>1653</v>
      </c>
      <c r="D210" s="65" t="s">
        <v>1654</v>
      </c>
    </row>
    <row r="211" spans="1:4" ht="15">
      <c r="A211" s="2" t="s">
        <v>1667</v>
      </c>
      <c r="B211" s="70" t="s">
        <v>1655</v>
      </c>
      <c r="D211" s="65" t="s">
        <v>1656</v>
      </c>
    </row>
    <row r="212" spans="1:4" ht="15">
      <c r="A212" s="2" t="s">
        <v>1667</v>
      </c>
      <c r="B212" s="70" t="s">
        <v>1657</v>
      </c>
      <c r="D212" s="65" t="s">
        <v>1658</v>
      </c>
    </row>
    <row r="213" spans="1:4" ht="15">
      <c r="A213" s="2" t="s">
        <v>1667</v>
      </c>
      <c r="B213" s="70" t="s">
        <v>1659</v>
      </c>
      <c r="D213" s="65" t="s">
        <v>1660</v>
      </c>
    </row>
    <row r="214" spans="1:4" ht="15">
      <c r="A214" s="2" t="s">
        <v>1667</v>
      </c>
      <c r="B214" s="70" t="s">
        <v>1661</v>
      </c>
      <c r="D214" s="65" t="s">
        <v>1662</v>
      </c>
    </row>
    <row r="215" spans="1:4" ht="15">
      <c r="A215" s="2" t="s">
        <v>1667</v>
      </c>
      <c r="B215" s="70" t="s">
        <v>1663</v>
      </c>
      <c r="D215" s="65" t="s">
        <v>1664</v>
      </c>
    </row>
    <row r="216" spans="1:4" ht="15">
      <c r="A216" s="2" t="s">
        <v>1667</v>
      </c>
      <c r="B216" s="70" t="s">
        <v>1627</v>
      </c>
      <c r="D216" s="65" t="s">
        <v>1628</v>
      </c>
    </row>
    <row r="217" spans="1:4" ht="15">
      <c r="A217" s="2" t="s">
        <v>1667</v>
      </c>
      <c r="B217" s="70" t="s">
        <v>1665</v>
      </c>
      <c r="D217" s="65" t="s">
        <v>1666</v>
      </c>
    </row>
    <row r="218" spans="1:4">
      <c r="A2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1669</v>
      </c>
      <c r="C3" s="81" t="s">
        <v>1670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C4" sqref="C4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SUM(_xlfn.XLOOKUP("Total Current Assets",$B:$B,C:C),(_xlfn.XLOOKUP("Total Noncurrent Assets",$B:$B,C:C)))</f>
        <v>0</v>
      </c>
      <c r="D38" s="19">
        <f>IF(D6="", "", IF(D$6="", "",SUM(_xlfn.XLOOKUP("Total Current Assets",$B:$B,D:D),(_xlfn.XLOOKUP("Total Noncurrent Assets",$B:$B,D:D)))))</f>
        <v>0</v>
      </c>
      <c r="E38" s="19">
        <f>IF(E6="", "", IF(E$6="", "",SUM(_xlfn.XLOOKUP("Total Current Assets",$B:$B,E:E),(_xlfn.XLOOKUP("Total Noncurrent Assets",$B:$B,E:E)))))</f>
        <v>0</v>
      </c>
      <c r="F38" s="19">
        <f>IF(F$6="", "",SUM(_xlfn.XLOOKUP("Total Current Assets",$B:$B,F:F),(_xlfn.XLOOKUP("Total Noncurrent Assets",$B:$B,F:F))))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4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4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4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4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4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5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5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5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6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7">IF(E6="","",SUM(E41:E49))</f>
        <v>0</v>
      </c>
      <c r="F50" s="21">
        <f t="shared" si="7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8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8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8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8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8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8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7" si="9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9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9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9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9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0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0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0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0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9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9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9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9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9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1">IF(F6="","",SUM(F67:F75))</f>
        <v>0</v>
      </c>
    </row>
    <row r="77" spans="1:6" ht="15">
      <c r="A77" s="7" t="s">
        <v>39</v>
      </c>
      <c r="B77" s="8" t="s">
        <v>40</v>
      </c>
      <c r="C77" s="19">
        <f>SUM(_xlfn.XLOOKUP("Total Current Liabilities",$B:$B,C:C),(_xlfn.XLOOKUP("Total Noncurrent Liabilities",$B:$B,C:C)))</f>
        <v>0</v>
      </c>
      <c r="D77" s="19">
        <f>IF(D$6="","", SUM(_xlfn.XLOOKUP("Total Current Liabilities",$B:$B,D:D),(_xlfn.XLOOKUP("Total Noncurrent Liabilities",$B:$B,D:D))))</f>
        <v>0</v>
      </c>
      <c r="E77" s="22">
        <f t="shared" si="9"/>
        <v>0</v>
      </c>
      <c r="F77" s="19">
        <f>IF(F$6="","", SUM(_xlfn.XLOOKUP("Total Current Liabilities",$B:$B,F:F),(_xlfn.XLOOKUP("Total Noncurrent Liabilities",$B:$B,F:F))))</f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2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2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2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2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3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3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3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3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4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5">IF(E6="","",SUM(E80:E88))</f>
        <v>0</v>
      </c>
      <c r="F89" s="22">
        <f t="shared" si="15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6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6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6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6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7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7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7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18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18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19">IF(E6="","",SUM(E92:E100))</f>
        <v>0</v>
      </c>
      <c r="F101" s="19">
        <f t="shared" si="19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16" priority="18" stopIfTrue="1" operator="equal">
      <formula>0</formula>
    </cfRule>
    <cfRule type="cellIs" dxfId="15" priority="19" stopIfTrue="1" operator="equal">
      <formula>#REF!</formula>
    </cfRule>
    <cfRule type="cellIs" dxfId="14" priority="20" operator="notEqual">
      <formula>#REF!</formula>
    </cfRule>
  </conditionalFormatting>
  <conditionalFormatting sqref="D6:F101 C23 C37 C50 C65 C76:C77 C89 C101">
    <cfRule type="expression" dxfId="13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:E7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" zoomScale="110" zoomScaleNormal="110" workbookViewId="0">
      <selection activeCell="E6" sqref="E6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8" customFormat="1" ht="64">
      <c r="A5" s="71"/>
      <c r="B5" s="72"/>
      <c r="C5" s="73"/>
      <c r="D5" s="80" t="s">
        <v>1120</v>
      </c>
      <c r="E5" s="74"/>
      <c r="F5" s="75"/>
      <c r="G5" s="79" t="s">
        <v>1121</v>
      </c>
      <c r="H5" s="76"/>
      <c r="I5" s="76"/>
      <c r="J5" s="77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labels'!$D:$D),",",_xlfn.XLOOKUP(B9,'Statement of activities labels'!$B:$B,'Statement of activities labels'!$C:$C),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labels'!$D:$D),",",_xlfn.XLOOKUP(B10,'Statement of activities labels'!$B:$B,'Statement of activities labels'!$C:$C),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labels'!$D:$D),",",_xlfn.XLOOKUP(B11,'Statement of activities labels'!$B:$B,'Statement of activities labels'!$C:$C),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labels'!$D:$D),",",_xlfn.XLOOKUP(B12,'Statement of activities labels'!$B:$B,'Statement of activities labels'!$C:$C),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labels'!$D:$D),",",_xlfn.XLOOKUP(B13,'Statement of activities labels'!$B:$B,'Statement of activities labels'!$C:$C),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labels'!$D:$D),",",_xlfn.XLOOKUP(B14,'Statement of activities labels'!$B:$B,'Statement of activities labels'!$C:$C),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labels'!$D:$D),",",_xlfn.XLOOKUP(B15,'Statement of activities labels'!$B:$B,'Statement of activities labels'!$C:$C),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labels'!$D:$D),",",_xlfn.XLOOKUP(B16,'Statement of activities labels'!$B:$B,'Statement of activities labels'!$C:$C),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labels'!$D:$D),",",_xlfn.XLOOKUP(B17,'Statement of activities labels'!$B:$B,'Statement of activities labels'!$C:$C),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labels'!$D:$D),",",_xlfn.XLOOKUP(B18,'Statement of activities labels'!$B:$B,'Statement of activities labels'!$C:$C),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labels'!$D:$D),",",_xlfn.XLOOKUP(B19,'Statement of activities labels'!$B:$B,'Statement of activities labels'!$C:$C),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labels'!$D:$D),",",_xlfn.XLOOKUP(B20,'Statement of activities labels'!$B:$B,'Statement of activities labels'!$C:$C),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labels'!$D:$D),",",_xlfn.XLOOKUP(B21,'Statement of activities labels'!$B:$B,'Statement of activities labels'!$C:$C),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labels'!$D:$D),",",_xlfn.XLOOKUP(B22,'Statement of activities labels'!$B:$B,'Statement of activities labels'!$C:$C),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1733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labels'!$D:$D),",",_xlfn.XLOOKUP(B25,'Statement of activities labels'!$B:$B,'Statement of activities labels'!$C:$C),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labels'!$D:$D),",",_xlfn.XLOOKUP(B26,'Statement of activities labels'!$B:$B,'Statement of activities labels'!$C:$C),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labels'!$D:$D),",",_xlfn.XLOOKUP(B27,'Statement of activities labels'!$B:$B,'Statement of activities labels'!$C:$C),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labels'!$D:$D),",",_xlfn.XLOOKUP(B28,'Statement of activities labels'!$B:$B,'Statement of activities labels'!$C:$C),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labels'!$D:$D),",",_xlfn.XLOOKUP(B29,'Statement of activities labels'!$B:$B,'Statement of activities labels'!$C:$C),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labels'!$D:$D),",",_xlfn.XLOOKUP(B30,'Statement of activities labels'!$B:$B,'Statement of activities labels'!$C:$C),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labels'!$D:$D),",",_xlfn.XLOOKUP(B31,'Statement of activities labels'!$B:$B,'Statement of activities labels'!$C:$C),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labels'!$D:$D),",",_xlfn.XLOOKUP(B32,'Statement of activities labels'!$B:$B,'Statement of activities labels'!$C:$C),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labels'!$D:$D),",",_xlfn.XLOOKUP(B33,'Statement of activities labels'!$B:$B,'Statement of activities labels'!$C:$C),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labels'!$D:$D),",",_xlfn.XLOOKUP(B34,'Statement of activities labels'!$B:$B,'Statement of activities labels'!$C:$C),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labels'!$D:$D),",",_xlfn.XLOOKUP(B35,'Statement of activities labels'!$B:$B,'Statement of activities labels'!$C:$C),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labels'!$D:$D),",",_xlfn.XLOOKUP(B36,'Statement of activities labels'!$B:$B,'Statement of activities labels'!$C:$C),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1733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1733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labels'!$D:$D),",",_xlfn.XLOOKUP(B41,'Statement of activities labels'!$B:$B,'Statement of activities labels'!$C:$C),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labels'!$D:$D),",",_xlfn.XLOOKUP(B42,'Statement of activities labels'!$B:$B,'Statement of activities labels'!$C:$C),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labels'!$D:$D),",",_xlfn.XLOOKUP(B43,'Statement of activities labels'!$B:$B,'Statement of activities labels'!$C:$C),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labels'!$D:$D),",",_xlfn.XLOOKUP(B44,'Statement of activities labels'!$B:$B,'Statement of activities labels'!$C:$C),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labels'!$D:$D),",",_xlfn.XLOOKUP(B45,'Statement of activities labels'!$B:$B,'Statement of activities labels'!$C:$C),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labels'!$D:$D),",",_xlfn.XLOOKUP(B46,'Statement of activities labels'!$B:$B,'Statement of activities labels'!$C:$C),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labels'!$D:$D),",",_xlfn.XLOOKUP(B47,'Statement of activities labels'!$B:$B,'Statement of activities labels'!$C:$C),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labels'!$D:$D),",",_xlfn.XLOOKUP(B48,'Statement of activities labels'!$B:$B,'Statement of activities labels'!$C:$C),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labels'!$D:$D),",",_xlfn.XLOOKUP(B49,'Statement of activities labels'!$B:$B,'Statement of activities labels'!$C:$C),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1733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labels'!$D:$D))</f>
        <v>Choose from drop-down --&gt;</v>
      </c>
      <c r="B54" s="16"/>
      <c r="C54" s="83"/>
      <c r="D54" s="84"/>
      <c r="E54" s="84"/>
      <c r="F54" s="84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labels'!$D:$D))</f>
        <v>Choose from drop-down --&gt;</v>
      </c>
      <c r="B55" s="16"/>
      <c r="C55" s="83"/>
      <c r="D55" s="84"/>
      <c r="E55" s="84"/>
      <c r="F55" s="84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labels'!$D:$D))</f>
        <v>Choose from drop-down --&gt;</v>
      </c>
      <c r="B56" s="16"/>
      <c r="C56" s="83"/>
      <c r="D56" s="84"/>
      <c r="E56" s="84"/>
      <c r="F56" s="84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labels'!$D:$D))</f>
        <v>Choose from drop-down --&gt;</v>
      </c>
      <c r="B57" s="16"/>
      <c r="C57" s="83"/>
      <c r="D57" s="84"/>
      <c r="E57" s="84"/>
      <c r="F57" s="84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labels'!$D:$D))</f>
        <v>Choose from drop-down --&gt;</v>
      </c>
      <c r="B58" s="16"/>
      <c r="C58" s="83"/>
      <c r="D58" s="84"/>
      <c r="E58" s="84"/>
      <c r="F58" s="84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labels'!$D:$D))</f>
        <v>Choose from drop-down --&gt;</v>
      </c>
      <c r="B59" s="16"/>
      <c r="C59" s="83"/>
      <c r="D59" s="84"/>
      <c r="E59" s="84"/>
      <c r="F59" s="84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labels'!$D:$D))</f>
        <v>Choose from drop-down --&gt;</v>
      </c>
      <c r="B60" s="16"/>
      <c r="C60" s="83"/>
      <c r="D60" s="84"/>
      <c r="E60" s="84"/>
      <c r="F60" s="84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labels'!$D:$D))</f>
        <v>Choose from drop-down --&gt;</v>
      </c>
      <c r="B61" s="16"/>
      <c r="C61" s="83"/>
      <c r="D61" s="84"/>
      <c r="E61" s="84"/>
      <c r="F61" s="84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labels'!$D:$D))</f>
        <v>Choose from drop-down --&gt;</v>
      </c>
      <c r="B62" s="16"/>
      <c r="C62" s="83"/>
      <c r="D62" s="84"/>
      <c r="E62" s="84"/>
      <c r="F62" s="84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labels'!$D:$D))</f>
        <v>Choose from drop-down --&gt;</v>
      </c>
      <c r="B63" s="16"/>
      <c r="C63" s="83"/>
      <c r="D63" s="84"/>
      <c r="E63" s="84"/>
      <c r="F63" s="84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5"/>
      <c r="D65" s="85"/>
      <c r="I65" s="13"/>
    </row>
    <row r="66" spans="1:10" ht="15">
      <c r="A66" s="6" t="str">
        <f>IF(B66="", "Choose from drop-down --&gt;", _xlfn.XLOOKUP(B66,'Statement of activities labels'!$B:$B,'Statement of activities labels'!$D:$D))</f>
        <v>Choose from drop-down --&gt;</v>
      </c>
      <c r="B66" s="16"/>
      <c r="C66" s="83"/>
      <c r="D66" s="84"/>
      <c r="E66" s="84"/>
      <c r="F66" s="84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labels'!$D:$D))</f>
        <v>Choose from drop-down --&gt;</v>
      </c>
      <c r="B67" s="16"/>
      <c r="C67" s="83"/>
      <c r="D67" s="84"/>
      <c r="E67" s="84"/>
      <c r="F67" s="84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labels'!$D:$D))</f>
        <v>Choose from drop-down --&gt;</v>
      </c>
      <c r="B68" s="16"/>
      <c r="C68" s="83"/>
      <c r="D68" s="84"/>
      <c r="E68" s="84"/>
      <c r="F68" s="84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labels'!$D:$D))</f>
        <v>Choose from drop-down --&gt;</v>
      </c>
      <c r="B69" s="16"/>
      <c r="C69" s="83"/>
      <c r="D69" s="84"/>
      <c r="E69" s="84"/>
      <c r="F69" s="84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labels'!$D:$D))</f>
        <v>Choose from drop-down --&gt;</v>
      </c>
      <c r="B70" s="16"/>
      <c r="C70" s="83"/>
      <c r="D70" s="84"/>
      <c r="E70" s="84"/>
      <c r="F70" s="84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3"/>
      <c r="D75" s="84"/>
      <c r="E75" s="84"/>
      <c r="F75" s="84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3"/>
      <c r="D76" s="84"/>
      <c r="E76" s="84"/>
      <c r="F76" s="84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3"/>
      <c r="D77" s="84"/>
      <c r="E77" s="84"/>
      <c r="F77" s="84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12" priority="49" stopIfTrue="1">
      <formula>C$6=""</formula>
    </cfRule>
  </conditionalFormatting>
  <conditionalFormatting sqref="C64:J64">
    <cfRule type="expression" dxfId="11" priority="34" stopIfTrue="1">
      <formula>C$6=""</formula>
    </cfRule>
  </conditionalFormatting>
  <conditionalFormatting sqref="C71:J72">
    <cfRule type="expression" dxfId="10" priority="10" stopIfTrue="1">
      <formula>C$6=""</formula>
    </cfRule>
  </conditionalFormatting>
  <conditionalFormatting sqref="D6:F6 D52:F52">
    <cfRule type="expression" dxfId="9" priority="46" stopIfTrue="1">
      <formula>D$6=""</formula>
    </cfRule>
  </conditionalFormatting>
  <conditionalFormatting sqref="D39:G51">
    <cfRule type="expression" dxfId="8" priority="6" stopIfTrue="1">
      <formula>D$6=""</formula>
    </cfRule>
  </conditionalFormatting>
  <conditionalFormatting sqref="D65:J70">
    <cfRule type="expression" dxfId="7" priority="2" stopIfTrue="1">
      <formula>D$6=""</formula>
    </cfRule>
  </conditionalFormatting>
  <conditionalFormatting sqref="H39:H50">
    <cfRule type="expression" dxfId="6" priority="5" stopIfTrue="1">
      <formula>H$6=""</formula>
    </cfRule>
  </conditionalFormatting>
  <conditionalFormatting sqref="H38:I38">
    <cfRule type="expression" dxfId="5" priority="43" stopIfTrue="1">
      <formula>H$6=""</formula>
    </cfRule>
  </conditionalFormatting>
  <conditionalFormatting sqref="H5:J6 D7:I37 I39:I51">
    <cfRule type="expression" dxfId="4" priority="39" stopIfTrue="1">
      <formula>D$6=""</formula>
    </cfRule>
  </conditionalFormatting>
  <conditionalFormatting sqref="H52:J63">
    <cfRule type="expression" dxfId="3" priority="3" stopIfTrue="1">
      <formula>H$6=""</formula>
    </cfRule>
  </conditionalFormatting>
  <conditionalFormatting sqref="I74:I99">
    <cfRule type="expression" dxfId="2" priority="1" stopIfTrue="1">
      <formula>I$6=""</formula>
    </cfRule>
  </conditionalFormatting>
  <conditionalFormatting sqref="J7:J50">
    <cfRule type="expression" dxfId="1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opLeftCell="B1" zoomScale="140" zoomScaleNormal="140" workbookViewId="0">
      <selection activeCell="E11" sqref="E11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2" t="s">
        <v>1671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7" t="s">
        <v>1</v>
      </c>
      <c r="B7" s="88"/>
      <c r="C7" s="50" t="s">
        <v>1081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89" t="s">
        <v>1734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>IF(C7="","",SUM(C26:C34))</f>
        <v>0</v>
      </c>
      <c r="D35" s="21">
        <f>IF(D7="","",SUM(D26:D34))</f>
        <v>0</v>
      </c>
      <c r="E35" s="21">
        <f>IF(E7="","",SUM(E26:E34))</f>
        <v>0</v>
      </c>
      <c r="F35" s="21">
        <f>IF(F7="","",SUM(F26:F34))</f>
        <v>0</v>
      </c>
      <c r="G35" s="21">
        <f>IF(G7="","",SUM(G26:G34))</f>
        <v>0</v>
      </c>
      <c r="H35" s="21">
        <f>IF(H7="","",SUM(H26:H34))</f>
        <v>0</v>
      </c>
      <c r="I35" s="21">
        <f>IF(I7="","",SUM(I26:I34))</f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>C23-C35</f>
        <v>0</v>
      </c>
      <c r="D36" s="24">
        <f>D23-D35</f>
        <v>0</v>
      </c>
      <c r="E36" s="24">
        <f>E23-E35</f>
        <v>0</v>
      </c>
      <c r="F36" s="24">
        <f>F23-F35</f>
        <v>0</v>
      </c>
      <c r="G36" s="24">
        <f>G23-G35</f>
        <v>0</v>
      </c>
      <c r="H36" s="24">
        <f>H23-H35</f>
        <v>0</v>
      </c>
      <c r="I36" s="24">
        <f>I23-I35</f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3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3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3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3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3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3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3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3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3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3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3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3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3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3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3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3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3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3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3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3"/>
        <v>0</v>
      </c>
    </row>
    <row r="59" spans="1:10" ht="15">
      <c r="A59" s="7" t="s">
        <v>1091</v>
      </c>
      <c r="B59" s="8" t="s">
        <v>1092</v>
      </c>
      <c r="C59" s="21">
        <f>IF(C6="","",SUM(C39:C58))</f>
        <v>0</v>
      </c>
      <c r="D59" s="21">
        <f>IF(D6="","",SUM(D39:D58))</f>
        <v>0</v>
      </c>
      <c r="E59" s="21">
        <f>IF(E6="","",SUM(E39:E58))</f>
        <v>0</v>
      </c>
      <c r="F59" s="21">
        <f>IF(F6="","",SUM(F39:F58))</f>
        <v>0</v>
      </c>
      <c r="G59" s="21">
        <f>IF(G6="","",SUM(G39:G58))</f>
        <v>0</v>
      </c>
      <c r="H59" s="21">
        <f>IF(H6="","",SUM(H39:H58))</f>
        <v>0</v>
      </c>
      <c r="I59" s="21">
        <f>IF(I6="","",SUM(I39:I58))</f>
        <v>0</v>
      </c>
      <c r="J59" s="21">
        <f t="shared" ref="J59" si="4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5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5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5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5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5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5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5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6">D63-D62</f>
        <v>0</v>
      </c>
      <c r="E69" s="22">
        <f t="shared" si="6"/>
        <v>0</v>
      </c>
      <c r="F69" s="22">
        <f t="shared" si="6"/>
        <v>0</v>
      </c>
      <c r="G69" s="22">
        <f t="shared" si="6"/>
        <v>0</v>
      </c>
      <c r="H69" s="22">
        <f t="shared" si="6"/>
        <v>0</v>
      </c>
      <c r="I69" s="22">
        <f t="shared" si="6"/>
        <v>0</v>
      </c>
      <c r="J69" s="22">
        <f t="shared" si="6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C35 C36:J36 D37:J70 C59:J59 C69 D25:J35">
    <cfRule type="expression" dxfId="0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2024-04-09T03:33:17Z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